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backupFile="1" codeName="ThisWorkbook" defaultThemeVersion="124226"/>
  <bookViews>
    <workbookView xWindow="-15" yWindow="-15" windowWidth="28620" windowHeight="12030"/>
  </bookViews>
  <sheets>
    <sheet name="Liste_balades" sheetId="1" r:id="rId1"/>
    <sheet name="References" sheetId="2" r:id="rId2"/>
    <sheet name="VBA 1" sheetId="3" state="hidden" r:id="rId3"/>
    <sheet name="VBA 2" sheetId="4" state="hidden" r:id="rId4"/>
    <sheet name="VBA" sheetId="6" state="hidden" r:id="rId5"/>
    <sheet name="VBA Pays-Groupe" sheetId="7" state="hidden" r:id="rId6"/>
    <sheet name="1er-dernier" sheetId="8" state="hidden" r:id="rId7"/>
    <sheet name="Modifier" sheetId="9" state="hidden" r:id="rId8"/>
    <sheet name="Supprimer" sheetId="10" state="hidden" r:id="rId9"/>
    <sheet name="CBox durée" sheetId="11" state="hidden" r:id="rId10"/>
    <sheet name="Feuil4" sheetId="5" r:id="rId11"/>
  </sheets>
  <externalReferences>
    <externalReference r:id="rId12"/>
    <externalReference r:id="rId13"/>
  </externalReferences>
  <definedNames>
    <definedName name="_Case_Cocher">VBA!$A$1:$A$39</definedName>
    <definedName name="_Recherche_Alphanumérique">VBA!$E$1:$E$32</definedName>
    <definedName name="Allemagne">[1]!T_Allemagne[Allemagne]</definedName>
    <definedName name="Catégories">[1]!T_Catégories[Catégories]</definedName>
    <definedName name="Groupes">[1]!T_Groupes[Groupes]</definedName>
    <definedName name="Heures_PlusouMoins">[1]!T_Heures_PlusouMoins[Heures +-]</definedName>
    <definedName name="L_Balade">T_Région[Région]</definedName>
    <definedName name="L_Durée">T_Durée[Durée]</definedName>
    <definedName name="L_Fermeture">T_Fermeture[Fermeture]</definedName>
    <definedName name="L_Groupe_moto">T_Groupe[Groupe moto]</definedName>
    <definedName name="L_Lieu_resto">T_Lieu_resto[Lieu du resto]</definedName>
    <definedName name="L_Note">T_Note[Note]</definedName>
    <definedName name="L_Pays_entete">T_pays[#Headers]</definedName>
    <definedName name="L_Région">T_Région[Région]</definedName>
    <definedName name="L_Restos">T_Restos[Liste Restos]</definedName>
    <definedName name="Lux">'[1]Boucle de Jurbise'!#REF!</definedName>
    <definedName name="Pays_Bas">[1]!T_Pays_Bas[Pays-Bas]</definedName>
    <definedName name="Premier_Dernier">'1er-dernier'!$D$1:$F$41</definedName>
    <definedName name="T_commune_Pays">T_pays[Belgique]</definedName>
    <definedName name="Tri_V_France">[2]!T_Tri_France[[#Headers],[Tri villes France]]</definedName>
  </definedNames>
  <calcPr calcId="145621"/>
</workbook>
</file>

<file path=xl/calcChain.xml><?xml version="1.0" encoding="utf-8"?>
<calcChain xmlns="http://schemas.openxmlformats.org/spreadsheetml/2006/main">
  <c r="P4" i="1" l="1"/>
  <c r="P5" i="1"/>
  <c r="P6" i="1"/>
  <c r="Q1" i="1" l="1"/>
  <c r="P1" i="1" l="1"/>
</calcChain>
</file>

<file path=xl/comments1.xml><?xml version="1.0" encoding="utf-8"?>
<comments xmlns="http://schemas.openxmlformats.org/spreadsheetml/2006/main">
  <authors>
    <author>Roland</author>
  </authors>
  <commentList>
    <comment ref="P1" authorId="0">
      <text>
        <r>
          <rPr>
            <b/>
            <sz val="9"/>
            <color indexed="81"/>
            <rFont val="Tahoma"/>
            <family val="2"/>
          </rPr>
          <t>Roland:</t>
        </r>
        <r>
          <rPr>
            <sz val="9"/>
            <color indexed="81"/>
            <rFont val="Tahoma"/>
            <family val="2"/>
          </rPr>
          <t xml:space="preserve">
=SOMME.SI(T_Liste[OK];"ok";T_Liste[Km (nbr)])</t>
        </r>
      </text>
    </comment>
    <comment ref="AA1" authorId="0">
      <text>
        <r>
          <rPr>
            <b/>
            <sz val="9"/>
            <color indexed="81"/>
            <rFont val="Tahoma"/>
            <family val="2"/>
          </rPr>
          <t>Roland:</t>
        </r>
        <r>
          <rPr>
            <sz val="9"/>
            <color indexed="81"/>
            <rFont val="Tahoma"/>
            <family val="2"/>
          </rPr>
          <t xml:space="preserve">
Source : 
http://</t>
        </r>
        <r>
          <rPr>
            <sz val="9"/>
            <color indexed="39"/>
            <rFont val="Tahoma"/>
            <family val="2"/>
          </rPr>
          <t>www.blog-excel.com/creer-un-champ-de-recherche-vba</t>
        </r>
      </text>
    </comment>
  </commentList>
</comments>
</file>

<file path=xl/sharedStrings.xml><?xml version="1.0" encoding="utf-8"?>
<sst xmlns="http://schemas.openxmlformats.org/spreadsheetml/2006/main" count="1372" uniqueCount="852">
  <si>
    <t>Nbrs</t>
  </si>
  <si>
    <t>Nom de la balade</t>
  </si>
  <si>
    <t>Pays</t>
  </si>
  <si>
    <t>Communes</t>
  </si>
  <si>
    <t>Km (nbr)</t>
  </si>
  <si>
    <t>Durée</t>
  </si>
  <si>
    <t>Groupe moto</t>
  </si>
  <si>
    <t>Région</t>
  </si>
  <si>
    <t>Restos</t>
  </si>
  <si>
    <t>Fermeture</t>
  </si>
  <si>
    <t>Note</t>
  </si>
  <si>
    <t>France</t>
  </si>
  <si>
    <t>Chimay</t>
  </si>
  <si>
    <t>Didier Sautois</t>
  </si>
  <si>
    <t>Avenois</t>
  </si>
  <si>
    <t>Dimanche</t>
  </si>
  <si>
    <t>AMC  "Le Rubis"</t>
  </si>
  <si>
    <t>Lundi</t>
  </si>
  <si>
    <t>Aiseau-Presles</t>
  </si>
  <si>
    <t>Anor</t>
  </si>
  <si>
    <t>Belgique</t>
  </si>
  <si>
    <t>Boucle Jurbise</t>
  </si>
  <si>
    <t>Mardi</t>
  </si>
  <si>
    <t>Anderlues</t>
  </si>
  <si>
    <t>Arras</t>
  </si>
  <si>
    <t>BBB 14-18</t>
  </si>
  <si>
    <t>Mercredi</t>
  </si>
  <si>
    <t>Très bien</t>
  </si>
  <si>
    <t>Anhée</t>
  </si>
  <si>
    <t>Avesnes-S-Helpe</t>
  </si>
  <si>
    <t>Luxembourg</t>
  </si>
  <si>
    <t>Marc</t>
  </si>
  <si>
    <t>BBB 25 ans</t>
  </si>
  <si>
    <t>Jeudi</t>
  </si>
  <si>
    <t>Excellent</t>
  </si>
  <si>
    <t>Annevoie</t>
  </si>
  <si>
    <t>Baives</t>
  </si>
  <si>
    <t>Pays-Bas</t>
  </si>
  <si>
    <t>OTR</t>
  </si>
  <si>
    <t>BBB 3 Frontières</t>
  </si>
  <si>
    <t>Vendredi</t>
  </si>
  <si>
    <t>Asquillies</t>
  </si>
  <si>
    <t>Benifontaine</t>
  </si>
  <si>
    <t>Allemagne</t>
  </si>
  <si>
    <t>Roland</t>
  </si>
  <si>
    <t>BBB Ardenna</t>
  </si>
  <si>
    <t>Samedi</t>
  </si>
  <si>
    <t>Ath</t>
  </si>
  <si>
    <t>Boulogne-S-Mer</t>
  </si>
  <si>
    <t>RteYou</t>
  </si>
  <si>
    <t>BBB Beau Villages Wallonie</t>
  </si>
  <si>
    <t>Audenarde</t>
  </si>
  <si>
    <t>Brau-S-Somme</t>
  </si>
  <si>
    <t>Télévie - Cap 48</t>
  </si>
  <si>
    <t>BBB BXL</t>
  </si>
  <si>
    <t>Lundi-mardi</t>
  </si>
  <si>
    <t>Aulnois</t>
  </si>
  <si>
    <t>Bray-Dunes</t>
  </si>
  <si>
    <t>BBB Charlier</t>
  </si>
  <si>
    <t>Lundi-mardi-mercredi</t>
  </si>
  <si>
    <t>Bastogne</t>
  </si>
  <si>
    <t>Cassel</t>
  </si>
  <si>
    <t>BBB Esneux</t>
  </si>
  <si>
    <t>Mardi-mercredi</t>
  </si>
  <si>
    <t>Baudour</t>
  </si>
  <si>
    <t>Charleville-Mézières</t>
  </si>
  <si>
    <t>BBB Export</t>
  </si>
  <si>
    <t>Mercredi-jeudi</t>
  </si>
  <si>
    <t>Beaumont</t>
  </si>
  <si>
    <t>Côte d'Opale</t>
  </si>
  <si>
    <t>BBB Flandre Française</t>
  </si>
  <si>
    <t>Jeudi-vendredi</t>
  </si>
  <si>
    <t>Beloeil</t>
  </si>
  <si>
    <t>Cousolre</t>
  </si>
  <si>
    <t>BBB Flandres Franco-Belge</t>
  </si>
  <si>
    <t>Fermé</t>
  </si>
  <si>
    <t>Blaregnies</t>
  </si>
  <si>
    <t>Epernay</t>
  </si>
  <si>
    <t>BBB Gaume</t>
  </si>
  <si>
    <t>Bon - Secours</t>
  </si>
  <si>
    <t>Fourmies</t>
  </si>
  <si>
    <t>BBB Hts Pays</t>
  </si>
  <si>
    <t>Bougnies</t>
  </si>
  <si>
    <t>Fumay</t>
  </si>
  <si>
    <t>BBB Revolut</t>
  </si>
  <si>
    <t>Bouillon</t>
  </si>
  <si>
    <t>Givet</t>
  </si>
  <si>
    <t>BBB Rimbaud-Verlaine</t>
  </si>
  <si>
    <t>Bourlers</t>
  </si>
  <si>
    <t>Guise</t>
  </si>
  <si>
    <t>BBB Val de Meuse</t>
  </si>
  <si>
    <t>Boussu</t>
  </si>
  <si>
    <t>Hiergies</t>
  </si>
  <si>
    <t>BBB Villers</t>
  </si>
  <si>
    <t>Boussu-Bois</t>
  </si>
  <si>
    <t>Joigny-S-Meuse</t>
  </si>
  <si>
    <t>BBB Villers (1)</t>
  </si>
  <si>
    <t>Bruxelles</t>
  </si>
  <si>
    <t>La Capelle</t>
  </si>
  <si>
    <t>BBB Wapi</t>
  </si>
  <si>
    <t>Cambrai</t>
  </si>
  <si>
    <t>Lac de Bairon</t>
  </si>
  <si>
    <t>BBB Westhoek</t>
  </si>
  <si>
    <t>Laon</t>
  </si>
  <si>
    <t>Cerfontaine</t>
  </si>
  <si>
    <t>Le Htes Rivières</t>
  </si>
  <si>
    <t>Charleroi</t>
  </si>
  <si>
    <t>Les Mazures</t>
  </si>
  <si>
    <t>Chièvres</t>
  </si>
  <si>
    <t>Lessies</t>
  </si>
  <si>
    <t>Poteaupré</t>
  </si>
  <si>
    <t>Lille</t>
  </si>
  <si>
    <t>Ciney</t>
  </si>
  <si>
    <t>Lille (vieux)</t>
  </si>
  <si>
    <t>Couvin</t>
  </si>
  <si>
    <t>Marly-Gomont</t>
  </si>
  <si>
    <t>Cuesmes</t>
  </si>
  <si>
    <t>Maroilles</t>
  </si>
  <si>
    <t>Cul-des-Sarts</t>
  </si>
  <si>
    <t>Denée</t>
  </si>
  <si>
    <t>Origny-en-Thièrache</t>
  </si>
  <si>
    <t>Dinant</t>
  </si>
  <si>
    <t>Reims</t>
  </si>
  <si>
    <t>Dottignies</t>
  </si>
  <si>
    <t>Revin</t>
  </si>
  <si>
    <t>Dour</t>
  </si>
  <si>
    <t>Rocroi</t>
  </si>
  <si>
    <t>Durbuy</t>
  </si>
  <si>
    <t>Sedan</t>
  </si>
  <si>
    <t>Ellezelles</t>
  </si>
  <si>
    <t>Soissons</t>
  </si>
  <si>
    <t>Elouges</t>
  </si>
  <si>
    <t>Solre-le-Château</t>
  </si>
  <si>
    <t>Escallière</t>
  </si>
  <si>
    <t>St Amand-les-Eaux</t>
  </si>
  <si>
    <t>Eugies</t>
  </si>
  <si>
    <t>St Omer</t>
  </si>
  <si>
    <t>Falaën</t>
  </si>
  <si>
    <t>St Quentin</t>
  </si>
  <si>
    <t>Flénu</t>
  </si>
  <si>
    <t>Trélon</t>
  </si>
  <si>
    <t>Flobecq</t>
  </si>
  <si>
    <t>Val Joly</t>
  </si>
  <si>
    <t>Floreffe</t>
  </si>
  <si>
    <t>Valenciennes</t>
  </si>
  <si>
    <t>Fosses-la-Ville</t>
  </si>
  <si>
    <t>Vireux-Wallerand</t>
  </si>
  <si>
    <t>Willies</t>
  </si>
  <si>
    <t>Frameries</t>
  </si>
  <si>
    <t>Froidchapelle</t>
  </si>
  <si>
    <t>Gaurain-Ramecroix</t>
  </si>
  <si>
    <t>Genly</t>
  </si>
  <si>
    <t>Givry</t>
  </si>
  <si>
    <t>Goegnies Chsée</t>
  </si>
  <si>
    <t>Han-S-Lesse</t>
  </si>
  <si>
    <t>Hastière</t>
  </si>
  <si>
    <t>Hautrage</t>
  </si>
  <si>
    <t>Havay</t>
  </si>
  <si>
    <t>Heer-Agimont</t>
  </si>
  <si>
    <t>Hestrud</t>
  </si>
  <si>
    <t>Hornu</t>
  </si>
  <si>
    <t>Houdremont</t>
  </si>
  <si>
    <t>Jambes</t>
  </si>
  <si>
    <t>Jemappes</t>
  </si>
  <si>
    <t>La Bouverie</t>
  </si>
  <si>
    <t>La Roche-en-Ardennes</t>
  </si>
  <si>
    <t>Le quesnoy</t>
  </si>
  <si>
    <t>Lessines (Deux Acren)</t>
  </si>
  <si>
    <t>Lompret</t>
  </si>
  <si>
    <t>Louvain</t>
  </si>
  <si>
    <t>Macquenoise</t>
  </si>
  <si>
    <t>Marchin</t>
  </si>
  <si>
    <t>Maredsous</t>
  </si>
  <si>
    <t>Méan</t>
  </si>
  <si>
    <t>Menin</t>
  </si>
  <si>
    <t>Mettet</t>
  </si>
  <si>
    <t>Momignies</t>
  </si>
  <si>
    <t>Mons</t>
  </si>
  <si>
    <t>Mons-Ghlin</t>
  </si>
  <si>
    <t>Mont de L'Enclus</t>
  </si>
  <si>
    <t>Montbliard</t>
  </si>
  <si>
    <t>Mont-de-L'Enclus</t>
  </si>
  <si>
    <t>Monthérmé</t>
  </si>
  <si>
    <t>Mont-ST-Aubert</t>
  </si>
  <si>
    <t>Moucron</t>
  </si>
  <si>
    <t>Namur</t>
  </si>
  <si>
    <t>Nîmes</t>
  </si>
  <si>
    <t>Nivelles</t>
  </si>
  <si>
    <t>Noirchain</t>
  </si>
  <si>
    <t>Pâturages</t>
  </si>
  <si>
    <t>Philippeville</t>
  </si>
  <si>
    <t>Profondeville</t>
  </si>
  <si>
    <t>Quévy-le-gd</t>
  </si>
  <si>
    <t>Quévy-le-Pt</t>
  </si>
  <si>
    <t>Renaix</t>
  </si>
  <si>
    <t>Robertville</t>
  </si>
  <si>
    <t>Rochehaut</t>
  </si>
  <si>
    <t>Sambre&amp;Meuse</t>
  </si>
  <si>
    <t>Sars-La-Bruyère</t>
  </si>
  <si>
    <t>Seneffe</t>
  </si>
  <si>
    <t>Sirault</t>
  </si>
  <si>
    <t>Sivry-Rance</t>
  </si>
  <si>
    <t>St Ghislain</t>
  </si>
  <si>
    <t>Stambruges</t>
  </si>
  <si>
    <t>Suarlée</t>
  </si>
  <si>
    <t>Tertre</t>
  </si>
  <si>
    <t>Thuin</t>
  </si>
  <si>
    <t>Tournai</t>
  </si>
  <si>
    <t>Treignes</t>
  </si>
  <si>
    <t>Vencimont</t>
  </si>
  <si>
    <t>Virvoinval</t>
  </si>
  <si>
    <t>Vresse-S-Semois</t>
  </si>
  <si>
    <t>Walzin</t>
  </si>
  <si>
    <t>Wasmuël</t>
  </si>
  <si>
    <t>Watterloo</t>
  </si>
  <si>
    <t>Wellin</t>
  </si>
  <si>
    <t>Willerzie</t>
  </si>
  <si>
    <t>Strassen</t>
  </si>
  <si>
    <t>BBB Magrit</t>
  </si>
  <si>
    <t>Breda</t>
  </si>
  <si>
    <t>Amsterdam</t>
  </si>
  <si>
    <t>Vianden</t>
  </si>
  <si>
    <t>Echternacht</t>
  </si>
  <si>
    <t>Cologne</t>
  </si>
  <si>
    <t>Düren</t>
  </si>
  <si>
    <t>Aix-la-Chapelle</t>
  </si>
  <si>
    <t>Date</t>
  </si>
  <si>
    <t>Total kms</t>
  </si>
  <si>
    <t>Liste Restos</t>
  </si>
  <si>
    <t xml:space="preserve">Le Belvédère - L </t>
  </si>
  <si>
    <t>B-Aiseau-Presles</t>
  </si>
  <si>
    <t>B-Anderlues</t>
  </si>
  <si>
    <t>B-Anhée</t>
  </si>
  <si>
    <t>B-Annevoie</t>
  </si>
  <si>
    <t>B-Asquillies</t>
  </si>
  <si>
    <t>B-Ath</t>
  </si>
  <si>
    <t>B-Audenarde</t>
  </si>
  <si>
    <t>B-Aulnois</t>
  </si>
  <si>
    <t>B-Bastogne</t>
  </si>
  <si>
    <t>B-Baudour</t>
  </si>
  <si>
    <t>B-Beaumont</t>
  </si>
  <si>
    <t>B-Beloeil</t>
  </si>
  <si>
    <t>B-Blaregnies</t>
  </si>
  <si>
    <t>B-Bon - Secours</t>
  </si>
  <si>
    <t>B-Bougnies</t>
  </si>
  <si>
    <t>B-Bouillon</t>
  </si>
  <si>
    <t>B-Bourlers</t>
  </si>
  <si>
    <t>B-Boussu</t>
  </si>
  <si>
    <t>B-Boussu-Bois</t>
  </si>
  <si>
    <t>B-Bruxelles</t>
  </si>
  <si>
    <t>B-Cambrai</t>
  </si>
  <si>
    <t>B-Cassel</t>
  </si>
  <si>
    <t>B-Cerfontaine</t>
  </si>
  <si>
    <t>B-Charleroi</t>
  </si>
  <si>
    <t>B-Chièvres</t>
  </si>
  <si>
    <t>B-Chimay</t>
  </si>
  <si>
    <t>B-Ciney</t>
  </si>
  <si>
    <t>B-Couvin</t>
  </si>
  <si>
    <t>B-Cuesmes</t>
  </si>
  <si>
    <t>B-Cul-des-Sarts</t>
  </si>
  <si>
    <t>B-Denée</t>
  </si>
  <si>
    <t>B-Dinant</t>
  </si>
  <si>
    <t>B-Dottignies</t>
  </si>
  <si>
    <t>B-Dour</t>
  </si>
  <si>
    <t>B-Durbuy</t>
  </si>
  <si>
    <t>B-Ellezelles</t>
  </si>
  <si>
    <t>B-Elouges</t>
  </si>
  <si>
    <t>B-Escallière</t>
  </si>
  <si>
    <t>B-Eugies</t>
  </si>
  <si>
    <t>B-Falaën</t>
  </si>
  <si>
    <t>B-Flénu</t>
  </si>
  <si>
    <t>B-Flobecq</t>
  </si>
  <si>
    <t>B-Floreffe</t>
  </si>
  <si>
    <t>B-Fosses-la-Ville</t>
  </si>
  <si>
    <t>B-Fourmies</t>
  </si>
  <si>
    <t>B-Frameries</t>
  </si>
  <si>
    <t>B-Froidchapelle</t>
  </si>
  <si>
    <t>B-Gaurain-Ramecroix</t>
  </si>
  <si>
    <t>B-Genly</t>
  </si>
  <si>
    <t>B-Givry</t>
  </si>
  <si>
    <t>B-Goegnies Chsée</t>
  </si>
  <si>
    <t>B-Guise</t>
  </si>
  <si>
    <t>B-Han-S-Lesse</t>
  </si>
  <si>
    <t>B-Hastière</t>
  </si>
  <si>
    <t>B-Hautrage</t>
  </si>
  <si>
    <t>B-Havay</t>
  </si>
  <si>
    <t>B-Heer-Agimont</t>
  </si>
  <si>
    <t>B-Hestrud</t>
  </si>
  <si>
    <t>B-Hornu</t>
  </si>
  <si>
    <t>B-Houdremont</t>
  </si>
  <si>
    <t>B-Jambes</t>
  </si>
  <si>
    <t>B-Jemappes</t>
  </si>
  <si>
    <t>B-La Bouverie</t>
  </si>
  <si>
    <t>B-La Roche-en-Ardennes</t>
  </si>
  <si>
    <t>B-Lac de Bairon</t>
  </si>
  <si>
    <t>B-Laon</t>
  </si>
  <si>
    <t>B-Le quesnoy</t>
  </si>
  <si>
    <t>B-Lessines (Deux Acren)</t>
  </si>
  <si>
    <t>B-Lompret</t>
  </si>
  <si>
    <t>B-Louvain</t>
  </si>
  <si>
    <t>B-Macquenoise</t>
  </si>
  <si>
    <t>B-Marchin</t>
  </si>
  <si>
    <t>B-Maredsous</t>
  </si>
  <si>
    <t>B-Marly-Gomont</t>
  </si>
  <si>
    <t>B-Maroilles</t>
  </si>
  <si>
    <t>B-Méan</t>
  </si>
  <si>
    <t>B-Menin</t>
  </si>
  <si>
    <t>B-Mettet</t>
  </si>
  <si>
    <t>B-Momignies</t>
  </si>
  <si>
    <t>B-Mons</t>
  </si>
  <si>
    <t>B-Mons-Ghlin</t>
  </si>
  <si>
    <t>B-Mont de L'Enclus</t>
  </si>
  <si>
    <t>B-Montbliard</t>
  </si>
  <si>
    <t>B-Mont-de-L'Enclus</t>
  </si>
  <si>
    <t>B-Monthérmé</t>
  </si>
  <si>
    <t>B-Mont-ST-Aubert</t>
  </si>
  <si>
    <t>B-Moucron</t>
  </si>
  <si>
    <t>B-Namur</t>
  </si>
  <si>
    <t>B-Nîmes</t>
  </si>
  <si>
    <t>B-Nivelles</t>
  </si>
  <si>
    <t>B-Noirchain</t>
  </si>
  <si>
    <t>B-Pâturages</t>
  </si>
  <si>
    <t>B-Philippeville</t>
  </si>
  <si>
    <t>B-Profondeville</t>
  </si>
  <si>
    <t>B-Quévy-le-gd</t>
  </si>
  <si>
    <t>B-Quévy-le-Pt</t>
  </si>
  <si>
    <t>B-Renaix</t>
  </si>
  <si>
    <t>B-Robertville</t>
  </si>
  <si>
    <t>B-Rochehaut</t>
  </si>
  <si>
    <t>B-Sambre&amp;Meuse</t>
  </si>
  <si>
    <t>B-Sars-La-Bruyère</t>
  </si>
  <si>
    <t>B-Seneffe</t>
  </si>
  <si>
    <t>B-Sirault</t>
  </si>
  <si>
    <t>B-Sivry-Rance</t>
  </si>
  <si>
    <t>B-St Ghislain</t>
  </si>
  <si>
    <t>B-Stambruges</t>
  </si>
  <si>
    <t>B-Suarlée</t>
  </si>
  <si>
    <t>B-Tertre</t>
  </si>
  <si>
    <t>B-Thuin</t>
  </si>
  <si>
    <t>B-Tournai</t>
  </si>
  <si>
    <t>B-Treignes</t>
  </si>
  <si>
    <t>B-Vencimont</t>
  </si>
  <si>
    <t>B-Virvoinval</t>
  </si>
  <si>
    <t>B-Vresse-S-Semois</t>
  </si>
  <si>
    <t>B-Walzin</t>
  </si>
  <si>
    <t>B-Wasmuël</t>
  </si>
  <si>
    <t>B-Watterloo</t>
  </si>
  <si>
    <t>B-Wellin</t>
  </si>
  <si>
    <t>B-Willerzie</t>
  </si>
  <si>
    <t>F-Anor</t>
  </si>
  <si>
    <t>F-Arras</t>
  </si>
  <si>
    <t>F-Avesnes-S-Helpe</t>
  </si>
  <si>
    <t>F-Baives</t>
  </si>
  <si>
    <t>F-Benifontaine</t>
  </si>
  <si>
    <t>F-Boulogne-S-Mer</t>
  </si>
  <si>
    <t>F-Brau-S-Somme</t>
  </si>
  <si>
    <t>F-Bray-Dunes</t>
  </si>
  <si>
    <t>F-Cassel</t>
  </si>
  <si>
    <t>F-Charleville-Mézières</t>
  </si>
  <si>
    <t>F-Côte d'Opale</t>
  </si>
  <si>
    <t>F-Cousolre</t>
  </si>
  <si>
    <t>F-Epernay</t>
  </si>
  <si>
    <t>F-Fourmies</t>
  </si>
  <si>
    <t>F-Fumay</t>
  </si>
  <si>
    <t>F-Givet</t>
  </si>
  <si>
    <t>F-Guise</t>
  </si>
  <si>
    <t>F-Hiergies</t>
  </si>
  <si>
    <t>F-Joigny-S-Meuse</t>
  </si>
  <si>
    <t>F-La Capelle</t>
  </si>
  <si>
    <t>F-Lac de Bairon</t>
  </si>
  <si>
    <t>F-Laon</t>
  </si>
  <si>
    <t>F-Le Htes Rivières</t>
  </si>
  <si>
    <t>F-Les Mazures</t>
  </si>
  <si>
    <t>F-Lessies</t>
  </si>
  <si>
    <t>F-Lille</t>
  </si>
  <si>
    <t>F-Lille (vieux)</t>
  </si>
  <si>
    <t>F-Marly-Gomont</t>
  </si>
  <si>
    <t>F-Maroilles</t>
  </si>
  <si>
    <t>F-Monthermé</t>
  </si>
  <si>
    <t>F-Origny-en-Thièrache</t>
  </si>
  <si>
    <t>F-Reims</t>
  </si>
  <si>
    <t>F-Revin</t>
  </si>
  <si>
    <t>F-Rocroi</t>
  </si>
  <si>
    <t>F-Sedan</t>
  </si>
  <si>
    <t>F-Soissons</t>
  </si>
  <si>
    <t>F-Solre-le-Château</t>
  </si>
  <si>
    <t>F-St Amand-les-Eaux</t>
  </si>
  <si>
    <t>F-St Omer</t>
  </si>
  <si>
    <t>F-St Quentin</t>
  </si>
  <si>
    <t>F-Trélon</t>
  </si>
  <si>
    <t>F-Val Joly</t>
  </si>
  <si>
    <t>F-Valenciennes</t>
  </si>
  <si>
    <t>F-Vireux-Wallerand</t>
  </si>
  <si>
    <t>F-Willies</t>
  </si>
  <si>
    <t>Problème de "formulaire"</t>
  </si>
  <si>
    <t>https://forum.excel-pratique.com/excel/probleme-de-formulaire-200059/3</t>
  </si>
  <si>
    <t>usf_liste_balade</t>
  </si>
  <si>
    <t>Dim lNumL As Long</t>
  </si>
  <si>
    <r>
      <rPr>
        <sz val="11"/>
        <color rgb="FF0000FF"/>
        <rFont val="Calibri"/>
        <family val="2"/>
        <scheme val="minor"/>
      </rPr>
      <t>Dim</t>
    </r>
    <r>
      <rPr>
        <sz val="11"/>
        <color theme="1"/>
        <rFont val="Calibri"/>
        <family val="2"/>
        <scheme val="minor"/>
      </rPr>
      <t xml:space="preserve"> lNumL </t>
    </r>
    <r>
      <rPr>
        <sz val="11"/>
        <color rgb="FF0000FF"/>
        <rFont val="Calibri"/>
        <family val="2"/>
        <scheme val="minor"/>
      </rPr>
      <t>As Long</t>
    </r>
  </si>
  <si>
    <t>Private Sub UserForm_Initialize()</t>
  </si>
  <si>
    <t>'Lbl_Fin.Caption = Range("A65789").End(xlUp).Row - 1 '57.15</t>
  </si>
  <si>
    <t>Lbl_Fin.Caption = Range("B300").End(xlUp).Row - 1 '57.15</t>
  </si>
  <si>
    <t>Nblign = ActiveCell.Row - 1</t>
  </si>
  <si>
    <t>Lbl_Debut.Caption = Nblign</t>
  </si>
  <si>
    <r>
      <rPr>
        <sz val="11"/>
        <color rgb="FF0000FF"/>
        <rFont val="Calibri"/>
        <family val="2"/>
        <scheme val="minor"/>
      </rPr>
      <t>Private Sub</t>
    </r>
    <r>
      <rPr>
        <sz val="11"/>
        <color theme="1"/>
        <rFont val="Calibri"/>
        <family val="2"/>
        <scheme val="minor"/>
      </rPr>
      <t xml:space="preserve"> UserForm_Initialize()</t>
    </r>
  </si>
  <si>
    <r>
      <t xml:space="preserve"> </t>
    </r>
    <r>
      <rPr>
        <sz val="11"/>
        <color rgb="FF0000FF"/>
        <rFont val="Calibri"/>
        <family val="2"/>
        <scheme val="minor"/>
      </rPr>
      <t xml:space="preserve"> Dim</t>
    </r>
    <r>
      <rPr>
        <sz val="11"/>
        <color theme="1"/>
        <rFont val="Calibri"/>
        <family val="2"/>
        <scheme val="minor"/>
      </rPr>
      <t xml:space="preserve"> Nblign </t>
    </r>
    <r>
      <rPr>
        <sz val="11"/>
        <color rgb="FF0000FF"/>
        <rFont val="Calibri"/>
        <family val="2"/>
        <scheme val="minor"/>
      </rPr>
      <t>As Integer</t>
    </r>
  </si>
  <si>
    <t>Private Function My_text()</t>
  </si>
  <si>
    <t>'TxtCode.Text = ActiveCell.Text</t>
  </si>
  <si>
    <t>'Txt_Nom = ActiveCell.Offset(0, 1).Text</t>
  </si>
  <si>
    <t>'Txt_Ville = ActiveCell.Offset(0, 2).Text</t>
  </si>
  <si>
    <t>'Txt_Telephone = ActiveCell.Offset(0, 3).Text</t>
  </si>
  <si>
    <t>'TxtBox_Balade.Text = ActiveCell.Offset(0, 0).Text</t>
  </si>
  <si>
    <t>CBox_Balade.Text = ActiveCell.Offset(0, 0).Text</t>
  </si>
  <si>
    <t>CBox_Pays.Text = ActiveCell.Offset(0, 1).Text</t>
  </si>
  <si>
    <t>CBox_Communes_Bel.Text = ActiveCell.Offset(0, 2).Text</t>
  </si>
  <si>
    <t>CBox_Communes_Fr.Text = ActiveCell.Offset(0, 3).Text</t>
  </si>
  <si>
    <t>CBox_Communes_Lux.Text = ActiveCell.Offset(0, 4).Text</t>
  </si>
  <si>
    <t>CBox_Communes_All.Text = ActiveCell.Offset(0, 5).Text</t>
  </si>
  <si>
    <t>TxtBox_Km_nbr = ActiveCell.Offset(0, 6).Text</t>
  </si>
  <si>
    <t>'TxtBox_Durée = ActiveCell.Offset(0, 7).Text</t>
  </si>
  <si>
    <t>CBox_Durée = ActiveCell.Offset(0, 7).Text</t>
  </si>
  <si>
    <t>CBox_Groupe_Moto.Text = ActiveCell.Offset(0, 8).Text</t>
  </si>
  <si>
    <t>CBox_Région.Text = ActiveCell.Offset(0, 9).Text</t>
  </si>
  <si>
    <t>'TxtBox_Restos.Text = ActiveCell.Offset(0, 11).Text</t>
  </si>
  <si>
    <t>CBox_Resto.Text = ActiveCell.Offset(0, 10).Text</t>
  </si>
  <si>
    <t>'CBox_Km_Cat.Text = ActiveCell.Offset(0, 10).Text</t>
  </si>
  <si>
    <t>CBox_Lieu.Text = ActiveCell.Offset(0, 11).Text</t>
  </si>
  <si>
    <t>CBox_Fermeture.Text = ActiveCell.Offset(0, 12).Text</t>
  </si>
  <si>
    <t>CBox_Note.Text = ActiveCell.Offset(0, 13).Text</t>
  </si>
  <si>
    <t>End Function</t>
  </si>
  <si>
    <r>
      <rPr>
        <sz val="11"/>
        <color rgb="FF0000FF"/>
        <rFont val="Calibri"/>
        <family val="2"/>
        <scheme val="minor"/>
      </rPr>
      <t>Private Function</t>
    </r>
    <r>
      <rPr>
        <sz val="11"/>
        <color theme="1"/>
        <rFont val="Calibri"/>
        <family val="2"/>
        <scheme val="minor"/>
      </rPr>
      <t xml:space="preserve"> My_text()</t>
    </r>
  </si>
  <si>
    <t>Private Sub Bnt_Premier_Click()</t>
  </si>
  <si>
    <t>'33.45</t>
  </si>
  <si>
    <t>Cells(2, 2).Select</t>
  </si>
  <si>
    <t>'TxtBox_Balade.Text = Cells(2, 2)</t>
  </si>
  <si>
    <t>CBox_Balade.Text = Cells(2, 2)</t>
  </si>
  <si>
    <t>My_text</t>
  </si>
  <si>
    <t>MsgBox "Premier enregistrement du tableau"</t>
  </si>
  <si>
    <t>'Dim nblign As Integer</t>
  </si>
  <si>
    <t>End Sub</t>
  </si>
  <si>
    <r>
      <rPr>
        <sz val="11"/>
        <color rgb="FF0000FF"/>
        <rFont val="Calibri"/>
        <family val="2"/>
        <scheme val="minor"/>
      </rPr>
      <t>Private Sub</t>
    </r>
    <r>
      <rPr>
        <sz val="11"/>
        <color theme="1"/>
        <rFont val="Calibri"/>
        <family val="2"/>
        <scheme val="minor"/>
      </rPr>
      <t xml:space="preserve"> Bnt_Premier_Click()</t>
    </r>
  </si>
  <si>
    <t>Private Sub Bnt_Precedent_Click()</t>
  </si>
  <si>
    <t>'If ActiveCell.Offset(-1, 0) = "Code" Then</t>
  </si>
  <si>
    <t>If ActiveCell.Offset(-1, 0) = "Nom de la balade" Then</t>
  </si>
  <si>
    <t>MsgBox "Premier enregistrement atteint"</t>
  </si>
  <si>
    <t>Else</t>
  </si>
  <si>
    <t>ActiveCell.Offset(-1, 0).Select</t>
  </si>
  <si>
    <t>End If</t>
  </si>
  <si>
    <r>
      <rPr>
        <sz val="11"/>
        <color rgb="FF0000FF"/>
        <rFont val="Calibri"/>
        <family val="2"/>
        <scheme val="minor"/>
      </rPr>
      <t>Private Sub</t>
    </r>
    <r>
      <rPr>
        <sz val="11"/>
        <color theme="1"/>
        <rFont val="Calibri"/>
        <family val="2"/>
        <scheme val="minor"/>
      </rPr>
      <t xml:space="preserve"> Bnt_Precedent_Click()</t>
    </r>
  </si>
  <si>
    <r>
      <rPr>
        <sz val="11"/>
        <color rgb="FF0000FF"/>
        <rFont val="Calibri"/>
        <family val="2"/>
        <scheme val="minor"/>
      </rPr>
      <t>If</t>
    </r>
    <r>
      <rPr>
        <sz val="11"/>
        <color theme="1"/>
        <rFont val="Calibri"/>
        <family val="2"/>
        <scheme val="minor"/>
      </rPr>
      <t xml:space="preserve"> ActiveCell.Offset(-1, 0) = "Nom de la balade" </t>
    </r>
    <r>
      <rPr>
        <sz val="11"/>
        <color rgb="FF0000FF"/>
        <rFont val="Calibri"/>
        <family val="2"/>
        <scheme val="minor"/>
      </rPr>
      <t>Then</t>
    </r>
  </si>
  <si>
    <t>Private Sub Bnt_Suivant_Click()</t>
  </si>
  <si>
    <t>'36</t>
  </si>
  <si>
    <t>If ActiveCell.Offset(1, 0) = "" Then</t>
  </si>
  <si>
    <t>MsgBox "Dernier enregistrement atteint"</t>
  </si>
  <si>
    <t>ActiveCell.Offset(1, 0).Select</t>
  </si>
  <si>
    <r>
      <rPr>
        <sz val="11"/>
        <color rgb="FF0000FF"/>
        <rFont val="Calibri"/>
        <family val="2"/>
        <scheme val="minor"/>
      </rPr>
      <t>Private Sub</t>
    </r>
    <r>
      <rPr>
        <sz val="11"/>
        <color theme="1"/>
        <rFont val="Calibri"/>
        <family val="2"/>
        <scheme val="minor"/>
      </rPr>
      <t xml:space="preserve"> Bnt_Suivant_Click()</t>
    </r>
  </si>
  <si>
    <r>
      <rPr>
        <sz val="11"/>
        <color rgb="FF0000FF"/>
        <rFont val="Calibri"/>
        <family val="2"/>
        <scheme val="minor"/>
      </rPr>
      <t>If</t>
    </r>
    <r>
      <rPr>
        <sz val="11"/>
        <color theme="1"/>
        <rFont val="Calibri"/>
        <family val="2"/>
        <scheme val="minor"/>
      </rPr>
      <t xml:space="preserve"> ActiveCell.Offset(1, 0) = "" </t>
    </r>
    <r>
      <rPr>
        <sz val="11"/>
        <color rgb="FF0000FF"/>
        <rFont val="Calibri"/>
        <family val="2"/>
        <scheme val="minor"/>
      </rPr>
      <t>Then</t>
    </r>
  </si>
  <si>
    <t>Private Sub Bnt_Dernier_Click()</t>
  </si>
  <si>
    <t>'rr = [A65789].End(xlUp).Row</t>
  </si>
  <si>
    <t>rr = [b300].End(xlUp).Row</t>
  </si>
  <si>
    <t>Cells(rr, 2).Select</t>
  </si>
  <si>
    <t>'TxtBox_Balade.Text = Cells(rr, 2)</t>
  </si>
  <si>
    <t>CBox_Balade.Text = Cells(rr, 2)</t>
  </si>
  <si>
    <t>MsgBox "Dernier enregistrement du tableau"</t>
  </si>
  <si>
    <t>'46</t>
  </si>
  <si>
    <r>
      <rPr>
        <sz val="11"/>
        <color rgb="FF0000FF"/>
        <rFont val="Calibri"/>
        <family val="2"/>
        <scheme val="minor"/>
      </rPr>
      <t>Private Sub</t>
    </r>
    <r>
      <rPr>
        <sz val="11"/>
        <color theme="1"/>
        <rFont val="Calibri"/>
        <family val="2"/>
        <scheme val="minor"/>
      </rPr>
      <t xml:space="preserve"> Bnt_Dernier_Click()</t>
    </r>
  </si>
  <si>
    <t>VBA Excel: Ajout,modification ,consultation ,suppression sur un seul UserForm</t>
  </si>
  <si>
    <t>liste balade</t>
  </si>
  <si>
    <t xml:space="preserve"> Dim nblign As Integer</t>
  </si>
  <si>
    <t xml:space="preserve">    'Lbl_Fin.Caption = Range("A65789").End(xlUp).Row - 1 '57.15</t>
  </si>
  <si>
    <t>nblign = ActiveCell.Row - 1</t>
  </si>
  <si>
    <t>Lbl_Debut.Caption = nblign</t>
  </si>
  <si>
    <t xml:space="preserve">  'Set Ws = Sheets("Congélation")</t>
  </si>
  <si>
    <t xml:space="preserve">   Me.Caption = "                       Liste des balades Basecamp " &amp; "           " &amp; StrConv(format(Now, "          dddd      dd mmmm yyyy      hh:mm:ss"), vbProperCase)</t>
  </si>
  <si>
    <t xml:space="preserve">           </t>
  </si>
  <si>
    <t xml:space="preserve">     'For i = 2 To 40</t>
  </si>
  <si>
    <t xml:space="preserve">     For i = 2 To 16</t>
  </si>
  <si>
    <t xml:space="preserve">       </t>
  </si>
  <si>
    <t xml:space="preserve">    'CBox_Balade.AddItem Sheets("Liste balades").Cells(i, 21)</t>
  </si>
  <si>
    <t xml:space="preserve">   ' CBox_Pays.AddItem Sheets("Liste_balades").Cells(i, 37)</t>
  </si>
  <si>
    <t xml:space="preserve">    'CBox_Communes_Bel.AddItem Sheets("Liste_balades").Cells(i, 29)</t>
  </si>
  <si>
    <t xml:space="preserve">   ' CBox_Communes_Fr.AddItem Sheets("Liste_balades").Cells(i, 31)</t>
  </si>
  <si>
    <t xml:space="preserve">    'CBox_Communes_Lux.AddItem Sheets("Liste_balades").Cells(i, 33)</t>
  </si>
  <si>
    <t xml:space="preserve">    'CBox_Communes_All.AddItem Sheets("Liste_balades").Cells(i, 25)</t>
  </si>
  <si>
    <t xml:space="preserve">    'CBox_Durée.AddItem Sheets("Liste balades").Cells(i, 41)</t>
  </si>
  <si>
    <t xml:space="preserve">    'CBox_Groupe_Moto.AddItem Sheets("Liste_balades").Cells(i, 19)</t>
  </si>
  <si>
    <t xml:space="preserve">    'CBox_Région.AddItem Sheets("Liste_balades").Cells(i, 21)</t>
  </si>
  <si>
    <t xml:space="preserve">    'CBox_Resto.AddItem Sheets("Liste_balades").Cells(i, 39)</t>
  </si>
  <si>
    <t xml:space="preserve">    'CBox_Lieu.AddItem Sheets("Liste_balades").Cells(i, 43)</t>
  </si>
  <si>
    <t xml:space="preserve">    'CBox_Fermeture.AddItem Sheets("Liste_balades").Cells(i, 25)</t>
  </si>
  <si>
    <t xml:space="preserve">    'CBox_Note.AddItem Sheets("Liste_balades").Cells(i, 27)</t>
  </si>
  <si>
    <t xml:space="preserve">    'Selection.NumberFormat = "General"</t>
  </si>
  <si>
    <t xml:space="preserve">  Next</t>
  </si>
  <si>
    <t>TxtBox_km_nbr = ActiveCell.Offset(0, 6).Text</t>
  </si>
  <si>
    <t>liste balade copie</t>
  </si>
  <si>
    <t>Lieu du resto</t>
  </si>
  <si>
    <t>Espagne</t>
  </si>
  <si>
    <t xml:space="preserve">Barcelone </t>
  </si>
  <si>
    <t>Madrid</t>
  </si>
  <si>
    <t>OK</t>
  </si>
  <si>
    <t>Valladolid</t>
  </si>
  <si>
    <t>Bon</t>
  </si>
  <si>
    <t>Pas terrible</t>
  </si>
  <si>
    <t>Oublier</t>
  </si>
  <si>
    <t xml:space="preserve">B - Al' baraque à frites </t>
  </si>
  <si>
    <t>F - Auberge de la Roche à 7 Heures</t>
  </si>
  <si>
    <t xml:space="preserve">B - Auberge de Poteaupré  </t>
  </si>
  <si>
    <t xml:space="preserve">F - Auberge du Godelot </t>
  </si>
  <si>
    <t>F - Auberge du Moulin des Prés</t>
  </si>
  <si>
    <t xml:space="preserve">F - Café du Rivage </t>
  </si>
  <si>
    <t xml:space="preserve">B - Café Italien   </t>
  </si>
  <si>
    <t xml:space="preserve">B - Chez Valy  </t>
  </si>
  <si>
    <t xml:space="preserve">F - La Causerie des lilas </t>
  </si>
  <si>
    <t xml:space="preserve">B - La ferme Balthazar </t>
  </si>
  <si>
    <t xml:space="preserve">B - La Grillade Fagnarde </t>
  </si>
  <si>
    <t>F - La Halle Estaminet</t>
  </si>
  <si>
    <t xml:space="preserve">B - Le Bord ' Eaux </t>
  </si>
  <si>
    <t xml:space="preserve">B - Terrasses de L'Orient </t>
  </si>
  <si>
    <t xml:space="preserve">F - Au Pavé de Sars </t>
  </si>
  <si>
    <t xml:space="preserve">F - Casa Mia </t>
  </si>
  <si>
    <t xml:space="preserve">F - Chez Dom &amp; Paco </t>
  </si>
  <si>
    <t>F - Chez Jean .</t>
  </si>
  <si>
    <t xml:space="preserve">B - Chez Mathilde </t>
  </si>
  <si>
    <t xml:space="preserve">F - IcroKcafé </t>
  </si>
  <si>
    <t xml:space="preserve">F - L 'Instant </t>
  </si>
  <si>
    <t xml:space="preserve">F - La Bergerie </t>
  </si>
  <si>
    <t>B - La Fringale</t>
  </si>
  <si>
    <t xml:space="preserve">F - La pte Ferme </t>
  </si>
  <si>
    <t xml:space="preserve">F - La pte Folie </t>
  </si>
  <si>
    <t xml:space="preserve">B - La truite d'Argent </t>
  </si>
  <si>
    <t xml:space="preserve">B - La Vieille Auberge   </t>
  </si>
  <si>
    <t xml:space="preserve">F - Le Bagacum </t>
  </si>
  <si>
    <t xml:space="preserve">B - Le Bambois </t>
  </si>
  <si>
    <t>B - Le Belvédère</t>
  </si>
  <si>
    <t xml:space="preserve">F - Le Bistrot de la Potinière  </t>
  </si>
  <si>
    <t xml:space="preserve">F - Le Canari </t>
  </si>
  <si>
    <t xml:space="preserve">F - Le Croisil </t>
  </si>
  <si>
    <t xml:space="preserve">F - Le Franco-Belge </t>
  </si>
  <si>
    <t xml:space="preserve">F - Le Gaucher </t>
  </si>
  <si>
    <t xml:space="preserve">B - Le Grand Café  </t>
  </si>
  <si>
    <t xml:space="preserve">F - Le jardin des pêcheurs </t>
  </si>
  <si>
    <t xml:space="preserve">B - Le Kiosque </t>
  </si>
  <si>
    <t xml:space="preserve">B - Le Memphis </t>
  </si>
  <si>
    <t xml:space="preserve">B - Le Montjoie </t>
  </si>
  <si>
    <t xml:space="preserve">B - Le Normandy </t>
  </si>
  <si>
    <t xml:space="preserve">B - Le Pélerin </t>
  </si>
  <si>
    <t xml:space="preserve">F - Le Point de Chute </t>
  </si>
  <si>
    <t xml:space="preserve">F - Le Relais du C'Routard </t>
  </si>
  <si>
    <t xml:space="preserve">B - Le Relais gourmands </t>
  </si>
  <si>
    <t>F - Le snack au P'tit Bateau</t>
  </si>
  <si>
    <t xml:space="preserve">B - L'Eau Blanche </t>
  </si>
  <si>
    <t>F - L'Embuscade</t>
  </si>
  <si>
    <t xml:space="preserve">B - Les 7 Meuses </t>
  </si>
  <si>
    <t>F - Les Boucles de Meuse</t>
  </si>
  <si>
    <t>F - Les Chenizelles</t>
  </si>
  <si>
    <t>B - Les Colombes .</t>
  </si>
  <si>
    <t xml:space="preserve">F - Les Etangs des Moines </t>
  </si>
  <si>
    <t xml:space="preserve">B - Les Etangs Gourmands  </t>
  </si>
  <si>
    <t xml:space="preserve">F - L'Estaminet </t>
  </si>
  <si>
    <t xml:space="preserve">B - Pic Bœuf </t>
  </si>
  <si>
    <t>1 . A ce propos, serait-il possible que lorsque je clic sur "1er" la cellule de la ligne en question soit sélectionnée</t>
  </si>
  <si>
    <t>Oui c'est possible. Modifiez comme ceci :</t>
  </si>
  <si>
    <t>Rem :</t>
  </si>
  <si>
    <t>- Concernant les Select : même si cela peut paraitre pratique, comme je vous ai déjà écrit, évitez les lorsque vous utilisez VBA et qui plus est les USF.</t>
  </si>
  <si>
    <r>
      <t>1. Dans le 3 codes Btn_Premier, Btn_Precedent et Btn_suivant, ajoutez cette ligne juste avant la ligne </t>
    </r>
    <r>
      <rPr>
        <sz val="11"/>
        <color rgb="FF0000FF"/>
        <rFont val="Calibri"/>
        <family val="2"/>
        <scheme val="minor"/>
      </rPr>
      <t>TxtBox_Balade.Text=....</t>
    </r>
  </si>
  <si>
    <r>
      <rPr>
        <sz val="11"/>
        <color rgb="FF0000FF"/>
        <rFont val="Calibri"/>
        <family val="2"/>
        <scheme val="minor"/>
      </rPr>
      <t>TS.</t>
    </r>
    <r>
      <rPr>
        <sz val="11"/>
        <color theme="1"/>
        <rFont val="Calibri"/>
        <family val="2"/>
        <scheme val="minor"/>
      </rPr>
      <t>DataBodyRange.Item(</t>
    </r>
    <r>
      <rPr>
        <sz val="11"/>
        <color rgb="FF0000FF"/>
        <rFont val="Calibri"/>
        <family val="2"/>
        <scheme val="minor"/>
      </rPr>
      <t>ID,</t>
    </r>
    <r>
      <rPr>
        <sz val="11"/>
        <color theme="1"/>
        <rFont val="Calibri"/>
        <family val="2"/>
        <scheme val="minor"/>
      </rPr>
      <t xml:space="preserve"> 1).Select</t>
    </r>
  </si>
  <si>
    <r>
      <t>2. Dans le code Btn_Dernier, ajoutez cette ligne juste avant la ligne </t>
    </r>
    <r>
      <rPr>
        <sz val="11"/>
        <color rgb="FF0000FF"/>
        <rFont val="Calibri"/>
        <family val="2"/>
        <scheme val="minor"/>
      </rPr>
      <t>TxtBox_Balade.Text=...</t>
    </r>
    <r>
      <rPr>
        <sz val="11"/>
        <color theme="1"/>
        <rFont val="Calibri"/>
        <family val="2"/>
        <scheme val="minor"/>
      </rPr>
      <t>.</t>
    </r>
  </si>
  <si>
    <r>
      <rPr>
        <sz val="11"/>
        <color rgb="FF0000FF"/>
        <rFont val="Calibri"/>
        <family val="2"/>
        <scheme val="minor"/>
      </rPr>
      <t>TS</t>
    </r>
    <r>
      <rPr>
        <sz val="11"/>
        <color theme="1"/>
        <rFont val="Calibri"/>
        <family val="2"/>
        <scheme val="minor"/>
      </rPr>
      <t>.DataBodyRange.Item(</t>
    </r>
    <r>
      <rPr>
        <sz val="11"/>
        <color rgb="FF0000FF"/>
        <rFont val="Calibri"/>
        <family val="2"/>
        <scheme val="minor"/>
      </rPr>
      <t>lig,</t>
    </r>
    <r>
      <rPr>
        <sz val="11"/>
        <color theme="1"/>
        <rFont val="Calibri"/>
        <family val="2"/>
        <scheme val="minor"/>
      </rPr>
      <t xml:space="preserve"> 1).Select</t>
    </r>
  </si>
  <si>
    <r>
      <t>- Une petite chose à ajouter, allez dans l'</t>
    </r>
    <r>
      <rPr>
        <sz val="11"/>
        <color rgb="FF00B050"/>
        <rFont val="Calibri"/>
        <family val="2"/>
        <scheme val="minor"/>
      </rPr>
      <t xml:space="preserve">USF Calendrier </t>
    </r>
    <r>
      <rPr>
        <sz val="11"/>
        <color theme="1"/>
        <rFont val="Calibri"/>
        <family val="2"/>
        <scheme val="minor"/>
      </rPr>
      <t>et en haut des codes juste avant </t>
    </r>
    <r>
      <rPr>
        <sz val="11"/>
        <color rgb="FF0000FF"/>
        <rFont val="Calibri"/>
        <family val="2"/>
        <scheme val="minor"/>
      </rPr>
      <t>Option Explicit</t>
    </r>
    <r>
      <rPr>
        <sz val="11"/>
        <color theme="1"/>
        <rFont val="Calibri"/>
        <family val="2"/>
        <scheme val="minor"/>
      </rPr>
      <t>, rajoutez --&gt; </t>
    </r>
    <r>
      <rPr>
        <sz val="11"/>
        <color theme="5" tint="-0.249977111117893"/>
        <rFont val="Calibri"/>
        <family val="2"/>
        <scheme val="minor"/>
      </rPr>
      <t>Option Compare Text</t>
    </r>
  </si>
  <si>
    <t> Dessinez la case à cocher sur votre USF. J'ai fait comme ceci dans votre fichier</t>
  </si>
  <si>
    <r>
      <t>- Sélectionnez le bouton MODIFIER et dans les propriétés du bouton, mettez la propriété ENABLED sur --&gt; </t>
    </r>
    <r>
      <rPr>
        <sz val="12"/>
        <color rgb="FF4F81BD"/>
        <rFont val="Inherit"/>
      </rPr>
      <t>FALSE</t>
    </r>
  </si>
  <si>
    <t>- refaite la même chose pour le bouton SUPPRIMER</t>
  </si>
  <si>
    <t>- Allez dans votre USF, et collez le code ci-dessous</t>
  </si>
  <si>
    <r>
      <t>Private</t>
    </r>
    <r>
      <rPr>
        <sz val="10"/>
        <color rgb="FF4F595F"/>
        <rFont val="Courier New"/>
        <family val="3"/>
      </rPr>
      <t xml:space="preserve"> </t>
    </r>
    <r>
      <rPr>
        <sz val="10"/>
        <color rgb="FF3D3DCC"/>
        <rFont val="Courier New"/>
        <family val="3"/>
      </rPr>
      <t>Sub</t>
    </r>
    <r>
      <rPr>
        <sz val="10"/>
        <color rgb="FF4F595F"/>
        <rFont val="Courier New"/>
        <family val="3"/>
      </rPr>
      <t xml:space="preserve"> CheckBox1_Click()</t>
    </r>
  </si>
  <si>
    <r>
      <t>If</t>
    </r>
    <r>
      <rPr>
        <sz val="10"/>
        <color rgb="FF4F595F"/>
        <rFont val="Courier New"/>
        <family val="3"/>
      </rPr>
      <t xml:space="preserve"> CheckBox1.Value = </t>
    </r>
    <r>
      <rPr>
        <sz val="10"/>
        <color rgb="FFC76E00"/>
        <rFont val="Courier New"/>
        <family val="3"/>
      </rPr>
      <t>True</t>
    </r>
    <r>
      <rPr>
        <sz val="10"/>
        <color rgb="FF4F595F"/>
        <rFont val="Courier New"/>
        <family val="3"/>
      </rPr>
      <t xml:space="preserve"> </t>
    </r>
    <r>
      <rPr>
        <sz val="10"/>
        <color rgb="FF3D3DCC"/>
        <rFont val="Courier New"/>
        <family val="3"/>
      </rPr>
      <t>Then</t>
    </r>
  </si>
  <si>
    <r>
      <t xml:space="preserve">    Valider.Enabled = </t>
    </r>
    <r>
      <rPr>
        <sz val="10"/>
        <color rgb="FFC76E00"/>
        <rFont val="Courier New"/>
        <family val="3"/>
      </rPr>
      <t>False</t>
    </r>
  </si>
  <si>
    <r>
      <t xml:space="preserve">    Btn_Modifier.Enabled = </t>
    </r>
    <r>
      <rPr>
        <sz val="10"/>
        <color rgb="FFC76E00"/>
        <rFont val="Courier New"/>
        <family val="3"/>
      </rPr>
      <t>True</t>
    </r>
  </si>
  <si>
    <r>
      <t xml:space="preserve">    Btn_Supprimer.Enabled = </t>
    </r>
    <r>
      <rPr>
        <sz val="10"/>
        <color rgb="FFC76E00"/>
        <rFont val="Courier New"/>
        <family val="3"/>
      </rPr>
      <t>True</t>
    </r>
  </si>
  <si>
    <r>
      <t xml:space="preserve">    Valider.Enabled = </t>
    </r>
    <r>
      <rPr>
        <sz val="10"/>
        <color rgb="FFC76E00"/>
        <rFont val="Courier New"/>
        <family val="3"/>
      </rPr>
      <t>True</t>
    </r>
  </si>
  <si>
    <r>
      <t xml:space="preserve">    Btn_Modifier.Enabled = </t>
    </r>
    <r>
      <rPr>
        <sz val="10"/>
        <color rgb="FFC76E00"/>
        <rFont val="Courier New"/>
        <family val="3"/>
      </rPr>
      <t>False</t>
    </r>
  </si>
  <si>
    <r>
      <t xml:space="preserve">    Btn_Supprimer.Enabled = </t>
    </r>
    <r>
      <rPr>
        <sz val="10"/>
        <color rgb="FFC76E00"/>
        <rFont val="Courier New"/>
        <family val="3"/>
      </rPr>
      <t>False</t>
    </r>
  </si>
  <si>
    <r>
      <t>End</t>
    </r>
    <r>
      <rPr>
        <sz val="10"/>
        <color rgb="FF4F595F"/>
        <rFont val="Courier New"/>
        <family val="3"/>
      </rPr>
      <t xml:space="preserve"> </t>
    </r>
    <r>
      <rPr>
        <sz val="10"/>
        <color rgb="FF3D3DCC"/>
        <rFont val="Courier New"/>
        <family val="3"/>
      </rPr>
      <t>If</t>
    </r>
  </si>
  <si>
    <r>
      <t>End</t>
    </r>
    <r>
      <rPr>
        <sz val="10"/>
        <color rgb="FF4F595F"/>
        <rFont val="Courier New"/>
        <family val="3"/>
      </rPr>
      <t xml:space="preserve"> </t>
    </r>
    <r>
      <rPr>
        <sz val="10"/>
        <color rgb="FF3D3DCC"/>
        <rFont val="Courier New"/>
        <family val="3"/>
      </rPr>
      <t>Sub</t>
    </r>
  </si>
  <si>
    <t>- Enregistrez le fichier.</t>
  </si>
  <si>
    <t>Il vous reste à ouvrir l'USF...</t>
  </si>
  <si>
    <r>
      <t xml:space="preserve">pour faire 1 </t>
    </r>
    <r>
      <rPr>
        <sz val="11"/>
        <color rgb="FFFF0000"/>
        <rFont val="Calibri"/>
        <family val="2"/>
        <scheme val="minor"/>
      </rPr>
      <t>RECHERCHEV</t>
    </r>
    <r>
      <rPr>
        <sz val="11"/>
        <color theme="1"/>
        <rFont val="Calibri"/>
        <family val="2"/>
        <scheme val="minor"/>
      </rPr>
      <t xml:space="preserve"> voir : fichier " - Essai userform--&gt;onglet "</t>
    </r>
    <r>
      <rPr>
        <sz val="11"/>
        <color rgb="FF0000FF"/>
        <rFont val="Calibri"/>
        <family val="2"/>
        <scheme val="minor"/>
      </rPr>
      <t>exemple recherche</t>
    </r>
    <r>
      <rPr>
        <sz val="11"/>
        <color theme="1"/>
        <rFont val="Calibri"/>
        <family val="2"/>
        <scheme val="minor"/>
      </rPr>
      <t xml:space="preserve"> " </t>
    </r>
    <r>
      <rPr>
        <sz val="11"/>
        <color rgb="FFFF0000"/>
        <rFont val="Calibri"/>
        <family val="2"/>
        <scheme val="minor"/>
      </rPr>
      <t>après recherche alphabéthique</t>
    </r>
    <r>
      <rPr>
        <sz val="11"/>
        <color theme="1"/>
        <rFont val="Calibri"/>
        <family val="2"/>
        <scheme val="minor"/>
      </rPr>
      <t/>
    </r>
  </si>
  <si>
    <r>
      <t xml:space="preserve">pour faire </t>
    </r>
    <r>
      <rPr>
        <sz val="11"/>
        <color rgb="FFFF0000"/>
        <rFont val="Calibri"/>
        <family val="2"/>
        <scheme val="minor"/>
      </rPr>
      <t>recherche alphabétique</t>
    </r>
    <r>
      <rPr>
        <sz val="11"/>
        <color theme="1"/>
        <rFont val="Calibri"/>
        <family val="2"/>
        <scheme val="minor"/>
      </rPr>
      <t xml:space="preserve"> voir : fichier "- Essai userform--&gt;onglet "</t>
    </r>
    <r>
      <rPr>
        <sz val="11"/>
        <color rgb="FF0000FF"/>
        <rFont val="Calibri"/>
        <family val="2"/>
        <scheme val="minor"/>
      </rPr>
      <t>recherche alphabétique</t>
    </r>
    <r>
      <rPr>
        <sz val="11"/>
        <color theme="1"/>
        <rFont val="Calibri"/>
        <family val="2"/>
        <scheme val="minor"/>
      </rPr>
      <t xml:space="preserve">" </t>
    </r>
    <r>
      <rPr>
        <sz val="11"/>
        <color rgb="FFFF0000"/>
        <rFont val="Calibri"/>
        <family val="2"/>
        <scheme val="minor"/>
      </rPr>
      <t>après la vidéo 16</t>
    </r>
  </si>
  <si>
    <r>
      <t>pour faire 1 recherche voir aussi  : fichier "- Essai userform--&gt;onglet "</t>
    </r>
    <r>
      <rPr>
        <sz val="11"/>
        <color rgb="FF0000FF"/>
        <rFont val="Calibri"/>
        <family val="2"/>
        <scheme val="minor"/>
      </rPr>
      <t>TUTO 2</t>
    </r>
    <r>
      <rPr>
        <sz val="11"/>
        <color theme="1"/>
        <rFont val="Calibri"/>
        <family val="2"/>
        <scheme val="minor"/>
      </rPr>
      <t xml:space="preserve">" </t>
    </r>
    <r>
      <rPr>
        <sz val="11"/>
        <color rgb="FFFF0000"/>
        <rFont val="Calibri"/>
        <family val="2"/>
        <scheme val="minor"/>
      </rPr>
      <t>après la vidéo 12</t>
    </r>
  </si>
  <si>
    <t>Recherche alphanumérique</t>
  </si>
  <si>
    <t>Pour votre question :</t>
  </si>
  <si>
    <t>Réponse quand je clic: pour " ligne" indique " variable non définie".</t>
  </si>
  <si>
    <t>Que dois-je ajouter ou modifier?</t>
  </si>
  <si>
    <r>
      <t>Vous avez omis de déclarer la variable Ligne --&gt; </t>
    </r>
    <r>
      <rPr>
        <sz val="11"/>
        <color rgb="FF4F81BD"/>
        <rFont val="Arial"/>
        <family val="2"/>
      </rPr>
      <t>Dim Ligne as integer</t>
    </r>
  </si>
  <si>
    <t>Par contre, votre tableau dans la feuille est au format structuré. Par conséquent votre code sera mieux comme ceci :</t>
  </si>
  <si>
    <r>
      <t>Private</t>
    </r>
    <r>
      <rPr>
        <sz val="10"/>
        <color rgb="FF4F595F"/>
        <rFont val="Courier New"/>
        <family val="3"/>
      </rPr>
      <t xml:space="preserve"> </t>
    </r>
    <r>
      <rPr>
        <sz val="10"/>
        <color rgb="FF3D3DCC"/>
        <rFont val="Courier New"/>
        <family val="3"/>
      </rPr>
      <t>Sub</t>
    </r>
    <r>
      <rPr>
        <sz val="10"/>
        <color rgb="FF4F595F"/>
        <rFont val="Courier New"/>
        <family val="3"/>
      </rPr>
      <t xml:space="preserve"> TextBox1_Change()</t>
    </r>
  </si>
  <si>
    <r>
      <t>Dim</t>
    </r>
    <r>
      <rPr>
        <sz val="10"/>
        <color rgb="FF4F595F"/>
        <rFont val="Courier New"/>
        <family val="3"/>
      </rPr>
      <t xml:space="preserve"> TS As ListObject</t>
    </r>
  </si>
  <si>
    <r>
      <t>Dim</t>
    </r>
    <r>
      <rPr>
        <sz val="10"/>
        <color rgb="FF4F595F"/>
        <rFont val="Courier New"/>
        <family val="3"/>
      </rPr>
      <t xml:space="preserve"> cel As Range</t>
    </r>
  </si>
  <si>
    <r>
      <t>Set</t>
    </r>
    <r>
      <rPr>
        <sz val="10"/>
        <color rgb="FF4F595F"/>
        <rFont val="Courier New"/>
        <family val="3"/>
      </rPr>
      <t xml:space="preserve"> TS = Range(</t>
    </r>
    <r>
      <rPr>
        <sz val="10"/>
        <color rgb="FFBB2727"/>
        <rFont val="Courier New"/>
        <family val="3"/>
      </rPr>
      <t>"T_Liste"</t>
    </r>
    <r>
      <rPr>
        <sz val="10"/>
        <color rgb="FF4F595F"/>
        <rFont val="Courier New"/>
        <family val="3"/>
      </rPr>
      <t>).ListObject</t>
    </r>
  </si>
  <si>
    <r>
      <t>With</t>
    </r>
    <r>
      <rPr>
        <sz val="10"/>
        <color rgb="FF4F595F"/>
        <rFont val="Courier New"/>
        <family val="3"/>
      </rPr>
      <t xml:space="preserve"> TS</t>
    </r>
  </si>
  <si>
    <r>
      <t xml:space="preserve">    .ListColumns(</t>
    </r>
    <r>
      <rPr>
        <sz val="10"/>
        <color rgb="FFC92FE4"/>
        <rFont val="Courier New"/>
        <family val="3"/>
      </rPr>
      <t>2</t>
    </r>
    <r>
      <rPr>
        <sz val="10"/>
        <color rgb="FF4F595F"/>
        <rFont val="Courier New"/>
        <family val="3"/>
      </rPr>
      <t>).DataBodyRange.Interior.Color = xlNone</t>
    </r>
  </si>
  <si>
    <t xml:space="preserve">    ListBox1.Clear</t>
  </si>
  <si>
    <r>
      <t xml:space="preserve">    </t>
    </r>
    <r>
      <rPr>
        <sz val="10"/>
        <color rgb="FF3D3DCC"/>
        <rFont val="Courier New"/>
        <family val="3"/>
      </rPr>
      <t>If</t>
    </r>
    <r>
      <rPr>
        <sz val="10"/>
        <color rgb="FF4F595F"/>
        <rFont val="Courier New"/>
        <family val="3"/>
      </rPr>
      <t xml:space="preserve"> TextBox1.Value &lt;&gt; vbNullString </t>
    </r>
    <r>
      <rPr>
        <sz val="10"/>
        <color rgb="FF3D3DCC"/>
        <rFont val="Courier New"/>
        <family val="3"/>
      </rPr>
      <t>Then</t>
    </r>
  </si>
  <si>
    <r>
      <t xml:space="preserve">        </t>
    </r>
    <r>
      <rPr>
        <sz val="10"/>
        <color rgb="FF3D3DCC"/>
        <rFont val="Courier New"/>
        <family val="3"/>
      </rPr>
      <t>For</t>
    </r>
    <r>
      <rPr>
        <sz val="10"/>
        <color rgb="FF4F595F"/>
        <rFont val="Courier New"/>
        <family val="3"/>
      </rPr>
      <t xml:space="preserve"> </t>
    </r>
    <r>
      <rPr>
        <sz val="10"/>
        <color rgb="FF3D3DCC"/>
        <rFont val="Courier New"/>
        <family val="3"/>
      </rPr>
      <t>Each</t>
    </r>
    <r>
      <rPr>
        <sz val="10"/>
        <color rgb="FF4F595F"/>
        <rFont val="Courier New"/>
        <family val="3"/>
      </rPr>
      <t xml:space="preserve"> cel </t>
    </r>
    <r>
      <rPr>
        <sz val="10"/>
        <color rgb="FF3D3DCC"/>
        <rFont val="Courier New"/>
        <family val="3"/>
      </rPr>
      <t>In</t>
    </r>
    <r>
      <rPr>
        <sz val="10"/>
        <color rgb="FF4F595F"/>
        <rFont val="Courier New"/>
        <family val="3"/>
      </rPr>
      <t xml:space="preserve"> .ListColumns(</t>
    </r>
    <r>
      <rPr>
        <sz val="10"/>
        <color rgb="FFC92FE4"/>
        <rFont val="Courier New"/>
        <family val="3"/>
      </rPr>
      <t>2</t>
    </r>
    <r>
      <rPr>
        <sz val="10"/>
        <color rgb="FF4F595F"/>
        <rFont val="Courier New"/>
        <family val="3"/>
      </rPr>
      <t>).Range</t>
    </r>
  </si>
  <si>
    <r>
      <t xml:space="preserve">            </t>
    </r>
    <r>
      <rPr>
        <sz val="10"/>
        <color rgb="FF3D3DCC"/>
        <rFont val="Courier New"/>
        <family val="3"/>
      </rPr>
      <t>If</t>
    </r>
    <r>
      <rPr>
        <sz val="10"/>
        <color rgb="FF4F595F"/>
        <rFont val="Courier New"/>
        <family val="3"/>
      </rPr>
      <t xml:space="preserve"> cel.Value Like </t>
    </r>
    <r>
      <rPr>
        <sz val="10"/>
        <color rgb="FFBB2727"/>
        <rFont val="Courier New"/>
        <family val="3"/>
      </rPr>
      <t>"*"</t>
    </r>
    <r>
      <rPr>
        <sz val="10"/>
        <color rgb="FF4F595F"/>
        <rFont val="Courier New"/>
        <family val="3"/>
      </rPr>
      <t xml:space="preserve"> &amp; TextBox1 &amp; </t>
    </r>
    <r>
      <rPr>
        <sz val="10"/>
        <color rgb="FFBB2727"/>
        <rFont val="Courier New"/>
        <family val="3"/>
      </rPr>
      <t>"*"</t>
    </r>
    <r>
      <rPr>
        <sz val="10"/>
        <color rgb="FF4F595F"/>
        <rFont val="Courier New"/>
        <family val="3"/>
      </rPr>
      <t xml:space="preserve"> </t>
    </r>
    <r>
      <rPr>
        <sz val="10"/>
        <color rgb="FF3D3DCC"/>
        <rFont val="Courier New"/>
        <family val="3"/>
      </rPr>
      <t>Then</t>
    </r>
  </si>
  <si>
    <r>
      <t xml:space="preserve">                .Range(cel.Row, </t>
    </r>
    <r>
      <rPr>
        <sz val="10"/>
        <color rgb="FFC92FE4"/>
        <rFont val="Courier New"/>
        <family val="3"/>
      </rPr>
      <t>2</t>
    </r>
    <r>
      <rPr>
        <sz val="10"/>
        <color rgb="FF4F595F"/>
        <rFont val="Courier New"/>
        <family val="3"/>
      </rPr>
      <t xml:space="preserve">).Interior.ColorIndex = </t>
    </r>
    <r>
      <rPr>
        <sz val="10"/>
        <color rgb="FFC92FE4"/>
        <rFont val="Courier New"/>
        <family val="3"/>
      </rPr>
      <t>43</t>
    </r>
  </si>
  <si>
    <r>
      <t xml:space="preserve">                ListBox1.AddItem .Range(cel.Row, </t>
    </r>
    <r>
      <rPr>
        <sz val="10"/>
        <color rgb="FFC92FE4"/>
        <rFont val="Courier New"/>
        <family val="3"/>
      </rPr>
      <t>2</t>
    </r>
    <r>
      <rPr>
        <sz val="10"/>
        <color rgb="FF4F595F"/>
        <rFont val="Courier New"/>
        <family val="3"/>
      </rPr>
      <t>).Value</t>
    </r>
  </si>
  <si>
    <r>
      <t xml:space="preserve">            </t>
    </r>
    <r>
      <rPr>
        <sz val="10"/>
        <color rgb="FF3D3DCC"/>
        <rFont val="Courier New"/>
        <family val="3"/>
      </rPr>
      <t>End</t>
    </r>
    <r>
      <rPr>
        <sz val="10"/>
        <color rgb="FF4F595F"/>
        <rFont val="Courier New"/>
        <family val="3"/>
      </rPr>
      <t xml:space="preserve"> </t>
    </r>
    <r>
      <rPr>
        <sz val="10"/>
        <color rgb="FF3D3DCC"/>
        <rFont val="Courier New"/>
        <family val="3"/>
      </rPr>
      <t>If</t>
    </r>
  </si>
  <si>
    <r>
      <t xml:space="preserve">        </t>
    </r>
    <r>
      <rPr>
        <sz val="10"/>
        <color rgb="FF3D3DCC"/>
        <rFont val="Courier New"/>
        <family val="3"/>
      </rPr>
      <t>Next</t>
    </r>
    <r>
      <rPr>
        <sz val="10"/>
        <color rgb="FF4F595F"/>
        <rFont val="Courier New"/>
        <family val="3"/>
      </rPr>
      <t xml:space="preserve"> cel</t>
    </r>
  </si>
  <si>
    <r>
      <t xml:space="preserve">    </t>
    </r>
    <r>
      <rPr>
        <sz val="10"/>
        <color rgb="FF3D3DCC"/>
        <rFont val="Courier New"/>
        <family val="3"/>
      </rPr>
      <t>End</t>
    </r>
    <r>
      <rPr>
        <sz val="10"/>
        <color rgb="FF4F595F"/>
        <rFont val="Courier New"/>
        <family val="3"/>
      </rPr>
      <t xml:space="preserve"> </t>
    </r>
    <r>
      <rPr>
        <sz val="10"/>
        <color rgb="FF3D3DCC"/>
        <rFont val="Courier New"/>
        <family val="3"/>
      </rPr>
      <t>If</t>
    </r>
  </si>
  <si>
    <r>
      <t>End</t>
    </r>
    <r>
      <rPr>
        <sz val="10"/>
        <color rgb="FF4F595F"/>
        <rFont val="Courier New"/>
        <family val="3"/>
      </rPr>
      <t xml:space="preserve"> </t>
    </r>
    <r>
      <rPr>
        <sz val="10"/>
        <color rgb="FF3D3DCC"/>
        <rFont val="Courier New"/>
        <family val="3"/>
      </rPr>
      <t>With</t>
    </r>
  </si>
  <si>
    <t>NB : dans le code que vous avez essayé, cells(ligne, 1) correspond à la ligne en colonne A</t>
  </si>
  <si>
    <t>Celui que je vous donne utilise Listcolumns(2) qui correspond à la colonne B et que je crois être celle que vous voulez utiliser pour la listbox</t>
  </si>
  <si>
    <r>
      <t>Pour 1 recherche" alphabéthique" fichier "-essai USF - onglet "</t>
    </r>
    <r>
      <rPr>
        <sz val="11"/>
        <color rgb="FFFF0000"/>
        <rFont val="Calibri"/>
        <family val="2"/>
        <scheme val="minor"/>
      </rPr>
      <t xml:space="preserve"> après vidéo 16</t>
    </r>
  </si>
  <si>
    <t>Code à mettre dans la feuille</t>
  </si>
  <si>
    <r>
      <t xml:space="preserve">Private Sub </t>
    </r>
    <r>
      <rPr>
        <sz val="11"/>
        <rFont val="Calibri"/>
        <family val="2"/>
        <scheme val="minor"/>
      </rPr>
      <t>TextB_Nom_Salarie_Change()</t>
    </r>
  </si>
  <si>
    <t xml:space="preserve">    'Déclaration des variables</t>
  </si>
  <si>
    <r>
      <t xml:space="preserve">    Dim </t>
    </r>
    <r>
      <rPr>
        <sz val="11"/>
        <rFont val="Calibri"/>
        <family val="2"/>
        <scheme val="minor"/>
      </rPr>
      <t>NBLigne</t>
    </r>
    <r>
      <rPr>
        <sz val="11"/>
        <color rgb="FF0000FF"/>
        <rFont val="Calibri"/>
        <family val="2"/>
        <scheme val="minor"/>
      </rPr>
      <t xml:space="preserve"> As Integer</t>
    </r>
  </si>
  <si>
    <r>
      <t xml:space="preserve">    Dim</t>
    </r>
    <r>
      <rPr>
        <sz val="11"/>
        <rFont val="Calibri"/>
        <family val="2"/>
        <scheme val="minor"/>
      </rPr>
      <t xml:space="preserve"> Ligne </t>
    </r>
    <r>
      <rPr>
        <sz val="11"/>
        <color rgb="FF0000FF"/>
        <rFont val="Calibri"/>
        <family val="2"/>
        <scheme val="minor"/>
      </rPr>
      <t>As Integer</t>
    </r>
  </si>
  <si>
    <t xml:space="preserve">    </t>
  </si>
  <si>
    <t xml:space="preserve">    ' Mettre une couleur dans la liste des  noms</t>
  </si>
  <si>
    <r>
      <t xml:space="preserve">    </t>
    </r>
    <r>
      <rPr>
        <sz val="11"/>
        <rFont val="Calibri"/>
        <family val="2"/>
        <scheme val="minor"/>
      </rPr>
      <t xml:space="preserve">Range("Liste_Noms").Interior.ColorIndex = 15 </t>
    </r>
    <r>
      <rPr>
        <sz val="11"/>
        <color theme="3" tint="0.39997558519241921"/>
        <rFont val="Calibri"/>
        <family val="2"/>
        <scheme val="minor"/>
      </rPr>
      <t xml:space="preserve">   </t>
    </r>
    <r>
      <rPr>
        <sz val="11"/>
        <color rgb="FF00B050"/>
        <rFont val="Calibri"/>
        <family val="2"/>
        <scheme val="minor"/>
      </rPr>
      <t>' 15 = gris</t>
    </r>
  </si>
  <si>
    <t xml:space="preserve">    'Remise à zéro de la liste</t>
  </si>
  <si>
    <t xml:space="preserve">    Lst_Resultat.Clear</t>
  </si>
  <si>
    <t xml:space="preserve">    'Définir le nombre de ligne à rechercher dans la liste</t>
  </si>
  <si>
    <t xml:space="preserve">    NBLigne = WorksheetFunction.CountA(Range("a:a"))</t>
  </si>
  <si>
    <t xml:space="preserve">    'On teste que la txtbox ne soit pas vide</t>
  </si>
  <si>
    <r>
      <t xml:space="preserve">   </t>
    </r>
    <r>
      <rPr>
        <sz val="11"/>
        <color rgb="FF0000FF"/>
        <rFont val="Calibri"/>
        <family val="2"/>
        <scheme val="minor"/>
      </rPr>
      <t xml:space="preserve"> If</t>
    </r>
    <r>
      <rPr>
        <sz val="11"/>
        <color theme="1"/>
        <rFont val="Calibri"/>
        <family val="2"/>
        <scheme val="minor"/>
      </rPr>
      <t xml:space="preserve"> TextB_Nom_Salarie &lt;&gt; "" </t>
    </r>
    <r>
      <rPr>
        <sz val="11"/>
        <color rgb="FF0000FF"/>
        <rFont val="Calibri"/>
        <family val="2"/>
        <scheme val="minor"/>
      </rPr>
      <t>Then</t>
    </r>
  </si>
  <si>
    <t xml:space="preserve">        </t>
  </si>
  <si>
    <t xml:space="preserve">        'On parcours toutes la liste des nom à partir de la deuxième ligne</t>
  </si>
  <si>
    <r>
      <t xml:space="preserve">       </t>
    </r>
    <r>
      <rPr>
        <sz val="11"/>
        <color rgb="FF0000FF"/>
        <rFont val="Calibri"/>
        <family val="2"/>
        <scheme val="minor"/>
      </rPr>
      <t xml:space="preserve"> For</t>
    </r>
    <r>
      <rPr>
        <sz val="11"/>
        <color theme="1"/>
        <rFont val="Calibri"/>
        <family val="2"/>
        <scheme val="minor"/>
      </rPr>
      <t xml:space="preserve"> Ligne = 2 </t>
    </r>
    <r>
      <rPr>
        <sz val="11"/>
        <color rgb="FF0000FF"/>
        <rFont val="Calibri"/>
        <family val="2"/>
        <scheme val="minor"/>
      </rPr>
      <t>To</t>
    </r>
    <r>
      <rPr>
        <sz val="11"/>
        <color theme="1"/>
        <rFont val="Calibri"/>
        <family val="2"/>
        <scheme val="minor"/>
      </rPr>
      <t xml:space="preserve"> NBLigne</t>
    </r>
  </si>
  <si>
    <t xml:space="preserve">            'on test le contenu de la cellule en prenant en compte ttes les valeurs "*"</t>
  </si>
  <si>
    <r>
      <t xml:space="preserve">           </t>
    </r>
    <r>
      <rPr>
        <sz val="11"/>
        <color rgb="FF0000FF"/>
        <rFont val="Calibri"/>
        <family val="2"/>
        <scheme val="minor"/>
      </rPr>
      <t xml:space="preserve"> If</t>
    </r>
    <r>
      <rPr>
        <sz val="11"/>
        <color theme="1"/>
        <rFont val="Calibri"/>
        <family val="2"/>
        <scheme val="minor"/>
      </rPr>
      <t xml:space="preserve"> Cells(Ligne, 1)</t>
    </r>
    <r>
      <rPr>
        <sz val="11"/>
        <color rgb="FF0000FF"/>
        <rFont val="Calibri"/>
        <family val="2"/>
        <scheme val="minor"/>
      </rPr>
      <t xml:space="preserve"> Like</t>
    </r>
    <r>
      <rPr>
        <sz val="11"/>
        <color theme="1"/>
        <rFont val="Calibri"/>
        <family val="2"/>
        <scheme val="minor"/>
      </rPr>
      <t xml:space="preserve"> "*" &amp; TextB_Nom_Salarie &amp; "*" </t>
    </r>
    <r>
      <rPr>
        <sz val="11"/>
        <color rgb="FF0000FF"/>
        <rFont val="Calibri"/>
        <family val="2"/>
        <scheme val="minor"/>
      </rPr>
      <t>Then</t>
    </r>
  </si>
  <si>
    <t xml:space="preserve">                'on complète la valeur trouvée dans la listBox</t>
  </si>
  <si>
    <t xml:space="preserve">                Cells(Ligne, 1).Interior.ColorIndex = 6    ' 6 = jaune ' 26 = violet</t>
  </si>
  <si>
    <t xml:space="preserve">                Lst_Resultat.AddItem Cells(Ligne, 1)</t>
  </si>
  <si>
    <t xml:space="preserve">            </t>
  </si>
  <si>
    <t xml:space="preserve">             End If</t>
  </si>
  <si>
    <r>
      <t xml:space="preserve">        Next </t>
    </r>
    <r>
      <rPr>
        <sz val="11"/>
        <rFont val="Calibri"/>
        <family val="2"/>
        <scheme val="minor"/>
      </rPr>
      <t>Ligne</t>
    </r>
  </si>
  <si>
    <t xml:space="preserve">     </t>
  </si>
  <si>
    <t xml:space="preserve">     End If</t>
  </si>
  <si>
    <r>
      <t>- Sélectionnez le bouton MODIFIER et dans les propriétés du bouton, mettez la propriété ENABLED sur --&gt; </t>
    </r>
    <r>
      <rPr>
        <sz val="11"/>
        <color rgb="FF4F81BD"/>
        <rFont val="Inherit"/>
      </rPr>
      <t>FALSE</t>
    </r>
  </si>
  <si>
    <t>Voici les deux codes à remplacer :</t>
  </si>
  <si>
    <t>Pour le pays</t>
  </si>
  <si>
    <r>
      <t>Private</t>
    </r>
    <r>
      <rPr>
        <sz val="10"/>
        <color rgb="FF4F595F"/>
        <rFont val="Courier New"/>
        <family val="3"/>
      </rPr>
      <t xml:space="preserve"> </t>
    </r>
    <r>
      <rPr>
        <sz val="10"/>
        <color rgb="FF3D3DCC"/>
        <rFont val="Courier New"/>
        <family val="3"/>
      </rPr>
      <t>Sub</t>
    </r>
    <r>
      <rPr>
        <sz val="10"/>
        <color rgb="FF4F595F"/>
        <rFont val="Courier New"/>
        <family val="3"/>
      </rPr>
      <t xml:space="preserve"> CmBtn_Pays_Click()</t>
    </r>
  </si>
  <si>
    <t>'Décalaration des variables</t>
  </si>
  <si>
    <r>
      <t>Dim</t>
    </r>
    <r>
      <rPr>
        <sz val="10"/>
        <color rgb="FF4F595F"/>
        <rFont val="Courier New"/>
        <family val="3"/>
      </rPr>
      <t xml:space="preserve"> Critere</t>
    </r>
  </si>
  <si>
    <r>
      <t>Dim</t>
    </r>
    <r>
      <rPr>
        <sz val="10"/>
        <color rgb="FF4F595F"/>
        <rFont val="Courier New"/>
        <family val="3"/>
      </rPr>
      <t xml:space="preserve"> c As Range</t>
    </r>
  </si>
  <si>
    <r>
      <t>Dim</t>
    </r>
    <r>
      <rPr>
        <sz val="10"/>
        <color rgb="FF4F595F"/>
        <rFont val="Courier New"/>
        <family val="3"/>
      </rPr>
      <t xml:space="preserve"> prem As </t>
    </r>
    <r>
      <rPr>
        <sz val="10"/>
        <color rgb="FF0096C3"/>
        <rFont val="Courier New"/>
        <family val="3"/>
      </rPr>
      <t>String</t>
    </r>
  </si>
  <si>
    <r>
      <t>Dim</t>
    </r>
    <r>
      <rPr>
        <sz val="10"/>
        <color rgb="FF4F595F"/>
        <rFont val="Courier New"/>
        <family val="3"/>
      </rPr>
      <t xml:space="preserve"> i As </t>
    </r>
    <r>
      <rPr>
        <sz val="10"/>
        <color rgb="FF0096C3"/>
        <rFont val="Courier New"/>
        <family val="3"/>
      </rPr>
      <t>Byte</t>
    </r>
  </si>
  <si>
    <t>'Affectation des variables</t>
  </si>
  <si>
    <r>
      <t>Set</t>
    </r>
    <r>
      <rPr>
        <sz val="10"/>
        <color rgb="FF4F595F"/>
        <rFont val="Courier New"/>
        <family val="3"/>
      </rPr>
      <t xml:space="preserve"> TS = Range(</t>
    </r>
    <r>
      <rPr>
        <sz val="10"/>
        <color rgb="FFBB2727"/>
        <rFont val="Courier New"/>
        <family val="3"/>
      </rPr>
      <t>"T_liste"</t>
    </r>
    <r>
      <rPr>
        <sz val="10"/>
        <color rgb="FF4F595F"/>
        <rFont val="Courier New"/>
        <family val="3"/>
      </rPr>
      <t>).ListObject</t>
    </r>
  </si>
  <si>
    <r>
      <t>Critere = Range(</t>
    </r>
    <r>
      <rPr>
        <sz val="10"/>
        <color rgb="FFBB2727"/>
        <rFont val="Courier New"/>
        <family val="3"/>
      </rPr>
      <t>"S9"</t>
    </r>
    <r>
      <rPr>
        <sz val="10"/>
        <color rgb="FF4F595F"/>
        <rFont val="Courier New"/>
        <family val="3"/>
      </rPr>
      <t>)</t>
    </r>
  </si>
  <si>
    <t>'On efface le contenu de la liste à chaque recherche.</t>
  </si>
  <si>
    <t>lst_Balade.Clear</t>
  </si>
  <si>
    <r>
      <t xml:space="preserve">lst_Balade.BackColor = </t>
    </r>
    <r>
      <rPr>
        <sz val="10"/>
        <color rgb="FF0096C3"/>
        <rFont val="Courier New"/>
        <family val="3"/>
      </rPr>
      <t>RGB</t>
    </r>
    <r>
      <rPr>
        <sz val="10"/>
        <color rgb="FF4F595F"/>
        <rFont val="Courier New"/>
        <family val="3"/>
      </rPr>
      <t>(</t>
    </r>
    <r>
      <rPr>
        <sz val="10"/>
        <color rgb="FFC92FE4"/>
        <rFont val="Courier New"/>
        <family val="3"/>
      </rPr>
      <t>100</t>
    </r>
    <r>
      <rPr>
        <sz val="10"/>
        <color rgb="FF4F595F"/>
        <rFont val="Courier New"/>
        <family val="3"/>
      </rPr>
      <t xml:space="preserve">, </t>
    </r>
    <r>
      <rPr>
        <sz val="10"/>
        <color rgb="FFC92FE4"/>
        <rFont val="Courier New"/>
        <family val="3"/>
      </rPr>
      <t>100</t>
    </r>
    <r>
      <rPr>
        <sz val="10"/>
        <color rgb="FF4F595F"/>
        <rFont val="Courier New"/>
        <family val="3"/>
      </rPr>
      <t xml:space="preserve">, </t>
    </r>
    <r>
      <rPr>
        <sz val="10"/>
        <color rgb="FFC92FE4"/>
        <rFont val="Courier New"/>
        <family val="3"/>
      </rPr>
      <t>400</t>
    </r>
    <r>
      <rPr>
        <sz val="10"/>
        <color rgb="FF4F595F"/>
        <rFont val="Courier New"/>
        <family val="3"/>
      </rPr>
      <t>)</t>
    </r>
  </si>
  <si>
    <r>
      <t>If</t>
    </r>
    <r>
      <rPr>
        <sz val="10"/>
        <color rgb="FF4F595F"/>
        <rFont val="Courier New"/>
        <family val="3"/>
      </rPr>
      <t xml:space="preserve"> Critere = vbNullString </t>
    </r>
    <r>
      <rPr>
        <sz val="10"/>
        <color rgb="FF3D3DCC"/>
        <rFont val="Courier New"/>
        <family val="3"/>
      </rPr>
      <t>Then</t>
    </r>
    <r>
      <rPr>
        <sz val="10"/>
        <color rgb="FF4F595F"/>
        <rFont val="Courier New"/>
        <family val="3"/>
      </rPr>
      <t xml:space="preserve"> </t>
    </r>
    <r>
      <rPr>
        <sz val="10"/>
        <color rgb="FF3D3DCC"/>
        <rFont val="Courier New"/>
        <family val="3"/>
      </rPr>
      <t>Exit</t>
    </r>
    <r>
      <rPr>
        <sz val="10"/>
        <color rgb="FF4F595F"/>
        <rFont val="Courier New"/>
        <family val="3"/>
      </rPr>
      <t xml:space="preserve"> </t>
    </r>
    <r>
      <rPr>
        <sz val="10"/>
        <color rgb="FF3D3DCC"/>
        <rFont val="Courier New"/>
        <family val="3"/>
      </rPr>
      <t>Sub</t>
    </r>
    <r>
      <rPr>
        <sz val="10"/>
        <color rgb="FF4F595F"/>
        <rFont val="Courier New"/>
        <family val="3"/>
      </rPr>
      <t xml:space="preserve"> </t>
    </r>
    <r>
      <rPr>
        <sz val="10"/>
        <color rgb="FF008000"/>
        <rFont val="Courier New"/>
        <family val="3"/>
      </rPr>
      <t>'si liste validation vide</t>
    </r>
  </si>
  <si>
    <r>
      <t xml:space="preserve">    </t>
    </r>
    <r>
      <rPr>
        <sz val="10"/>
        <color rgb="FF008000"/>
        <rFont val="Courier New"/>
        <family val="3"/>
      </rPr>
      <t>'On parcours la source de données de la ligne à la dernière ligne</t>
    </r>
  </si>
  <si>
    <r>
      <t xml:space="preserve">    </t>
    </r>
    <r>
      <rPr>
        <sz val="10"/>
        <color rgb="FF3D3DCC"/>
        <rFont val="Courier New"/>
        <family val="3"/>
      </rPr>
      <t>Set</t>
    </r>
    <r>
      <rPr>
        <sz val="10"/>
        <color rgb="FF4F595F"/>
        <rFont val="Courier New"/>
        <family val="3"/>
      </rPr>
      <t xml:space="preserve"> c = TS.ListColumns(</t>
    </r>
    <r>
      <rPr>
        <sz val="10"/>
        <color rgb="FFC92FE4"/>
        <rFont val="Courier New"/>
        <family val="3"/>
      </rPr>
      <t>3</t>
    </r>
    <r>
      <rPr>
        <sz val="10"/>
        <color rgb="FF4F595F"/>
        <rFont val="Courier New"/>
        <family val="3"/>
      </rPr>
      <t>).DataBodyRange.Find(Critere, LookIn:=xlValues, lookat:=xlWhole)</t>
    </r>
  </si>
  <si>
    <r>
      <t xml:space="preserve">    </t>
    </r>
    <r>
      <rPr>
        <sz val="10"/>
        <color rgb="FF3D3DCC"/>
        <rFont val="Courier New"/>
        <family val="3"/>
      </rPr>
      <t>If</t>
    </r>
    <r>
      <rPr>
        <sz val="10"/>
        <color rgb="FF4F595F"/>
        <rFont val="Courier New"/>
        <family val="3"/>
      </rPr>
      <t xml:space="preserve"> </t>
    </r>
    <r>
      <rPr>
        <sz val="10"/>
        <color rgb="FF3D3DCC"/>
        <rFont val="Courier New"/>
        <family val="3"/>
      </rPr>
      <t>Not</t>
    </r>
    <r>
      <rPr>
        <sz val="10"/>
        <color rgb="FF4F595F"/>
        <rFont val="Courier New"/>
        <family val="3"/>
      </rPr>
      <t xml:space="preserve"> c </t>
    </r>
    <r>
      <rPr>
        <sz val="10"/>
        <color rgb="FF3D3DCC"/>
        <rFont val="Courier New"/>
        <family val="3"/>
      </rPr>
      <t>Is</t>
    </r>
    <r>
      <rPr>
        <sz val="10"/>
        <color rgb="FF4F595F"/>
        <rFont val="Courier New"/>
        <family val="3"/>
      </rPr>
      <t xml:space="preserve"> </t>
    </r>
    <r>
      <rPr>
        <sz val="10"/>
        <color rgb="FFC76E00"/>
        <rFont val="Courier New"/>
        <family val="3"/>
      </rPr>
      <t>Nothing</t>
    </r>
    <r>
      <rPr>
        <sz val="10"/>
        <color rgb="FF4F595F"/>
        <rFont val="Courier New"/>
        <family val="3"/>
      </rPr>
      <t xml:space="preserve"> </t>
    </r>
    <r>
      <rPr>
        <sz val="10"/>
        <color rgb="FF3D3DCC"/>
        <rFont val="Courier New"/>
        <family val="3"/>
      </rPr>
      <t>Then</t>
    </r>
  </si>
  <si>
    <t xml:space="preserve">        prem = c.Address</t>
  </si>
  <si>
    <r>
      <t xml:space="preserve">        </t>
    </r>
    <r>
      <rPr>
        <sz val="10"/>
        <color rgb="FF3D3DCC"/>
        <rFont val="Courier New"/>
        <family val="3"/>
      </rPr>
      <t>Do</t>
    </r>
  </si>
  <si>
    <r>
      <t xml:space="preserve">            </t>
    </r>
    <r>
      <rPr>
        <sz val="10"/>
        <color rgb="FF3D3DCC"/>
        <rFont val="Courier New"/>
        <family val="3"/>
      </rPr>
      <t>If</t>
    </r>
    <r>
      <rPr>
        <sz val="10"/>
        <color rgb="FF4F595F"/>
        <rFont val="Courier New"/>
        <family val="3"/>
      </rPr>
      <t xml:space="preserve"> .DataBodyRange(c.Row - .HeaderRowRange.Row, </t>
    </r>
    <r>
      <rPr>
        <sz val="10"/>
        <color rgb="FFC92FE4"/>
        <rFont val="Courier New"/>
        <family val="3"/>
      </rPr>
      <t>3</t>
    </r>
    <r>
      <rPr>
        <sz val="10"/>
        <color rgb="FF4F595F"/>
        <rFont val="Courier New"/>
        <family val="3"/>
      </rPr>
      <t xml:space="preserve">) = Critere </t>
    </r>
    <r>
      <rPr>
        <sz val="10"/>
        <color rgb="FF3D3DCC"/>
        <rFont val="Courier New"/>
        <family val="3"/>
      </rPr>
      <t>Then</t>
    </r>
  </si>
  <si>
    <r>
      <t xml:space="preserve">                </t>
    </r>
    <r>
      <rPr>
        <sz val="10"/>
        <color rgb="FF3D3DCC"/>
        <rFont val="Courier New"/>
        <family val="3"/>
      </rPr>
      <t>Me</t>
    </r>
    <r>
      <rPr>
        <sz val="10"/>
        <color rgb="FF4F595F"/>
        <rFont val="Courier New"/>
        <family val="3"/>
      </rPr>
      <t xml:space="preserve">.lst_Balade.AddItem .DataBodyRange(c.Row - .HeaderRowRange.Row, </t>
    </r>
    <r>
      <rPr>
        <sz val="10"/>
        <color rgb="FFC92FE4"/>
        <rFont val="Courier New"/>
        <family val="3"/>
      </rPr>
      <t>1</t>
    </r>
    <r>
      <rPr>
        <sz val="10"/>
        <color rgb="FF4F595F"/>
        <rFont val="Courier New"/>
        <family val="3"/>
      </rPr>
      <t>)</t>
    </r>
  </si>
  <si>
    <r>
      <t xml:space="preserve">                </t>
    </r>
    <r>
      <rPr>
        <sz val="10"/>
        <color rgb="FF3D3DCC"/>
        <rFont val="Courier New"/>
        <family val="3"/>
      </rPr>
      <t>Me</t>
    </r>
    <r>
      <rPr>
        <sz val="10"/>
        <color rgb="FF4F595F"/>
        <rFont val="Courier New"/>
        <family val="3"/>
      </rPr>
      <t>.lst_Balade.List(</t>
    </r>
    <r>
      <rPr>
        <sz val="10"/>
        <color rgb="FF3D3DCC"/>
        <rFont val="Courier New"/>
        <family val="3"/>
      </rPr>
      <t>Me</t>
    </r>
    <r>
      <rPr>
        <sz val="10"/>
        <color rgb="FF4F595F"/>
        <rFont val="Courier New"/>
        <family val="3"/>
      </rPr>
      <t xml:space="preserve">.lst_Balade.ListCount - </t>
    </r>
    <r>
      <rPr>
        <sz val="10"/>
        <color rgb="FFC92FE4"/>
        <rFont val="Courier New"/>
        <family val="3"/>
      </rPr>
      <t>1</t>
    </r>
    <r>
      <rPr>
        <sz val="10"/>
        <color rgb="FF4F595F"/>
        <rFont val="Courier New"/>
        <family val="3"/>
      </rPr>
      <t xml:space="preserve">, </t>
    </r>
    <r>
      <rPr>
        <sz val="10"/>
        <color rgb="FFC92FE4"/>
        <rFont val="Courier New"/>
        <family val="3"/>
      </rPr>
      <t>1</t>
    </r>
    <r>
      <rPr>
        <sz val="10"/>
        <color rgb="FF4F595F"/>
        <rFont val="Courier New"/>
        <family val="3"/>
      </rPr>
      <t xml:space="preserve">) = .DataBodyRange(c.Row - .HeaderRowRange.Row, </t>
    </r>
    <r>
      <rPr>
        <sz val="10"/>
        <color rgb="FFC92FE4"/>
        <rFont val="Courier New"/>
        <family val="3"/>
      </rPr>
      <t>2</t>
    </r>
    <r>
      <rPr>
        <sz val="10"/>
        <color rgb="FF4F595F"/>
        <rFont val="Courier New"/>
        <family val="3"/>
      </rPr>
      <t>).Text</t>
    </r>
  </si>
  <si>
    <r>
      <t xml:space="preserve">                </t>
    </r>
    <r>
      <rPr>
        <sz val="10"/>
        <color rgb="FF3D3DCC"/>
        <rFont val="Courier New"/>
        <family val="3"/>
      </rPr>
      <t>Me</t>
    </r>
    <r>
      <rPr>
        <sz val="10"/>
        <color rgb="FF4F595F"/>
        <rFont val="Courier New"/>
        <family val="3"/>
      </rPr>
      <t>.lst_Balade.List(</t>
    </r>
    <r>
      <rPr>
        <sz val="10"/>
        <color rgb="FF3D3DCC"/>
        <rFont val="Courier New"/>
        <family val="3"/>
      </rPr>
      <t>Me</t>
    </r>
    <r>
      <rPr>
        <sz val="10"/>
        <color rgb="FF4F595F"/>
        <rFont val="Courier New"/>
        <family val="3"/>
      </rPr>
      <t xml:space="preserve">.lst_Balade.ListCount - </t>
    </r>
    <r>
      <rPr>
        <sz val="10"/>
        <color rgb="FFC92FE4"/>
        <rFont val="Courier New"/>
        <family val="3"/>
      </rPr>
      <t>1</t>
    </r>
    <r>
      <rPr>
        <sz val="10"/>
        <color rgb="FF4F595F"/>
        <rFont val="Courier New"/>
        <family val="3"/>
      </rPr>
      <t xml:space="preserve">, </t>
    </r>
    <r>
      <rPr>
        <sz val="10"/>
        <color rgb="FFC92FE4"/>
        <rFont val="Courier New"/>
        <family val="3"/>
      </rPr>
      <t>2</t>
    </r>
    <r>
      <rPr>
        <sz val="10"/>
        <color rgb="FF4F595F"/>
        <rFont val="Courier New"/>
        <family val="3"/>
      </rPr>
      <t xml:space="preserve">) = .DataBodyRange(c.Row - .HeaderRowRange.Row, </t>
    </r>
    <r>
      <rPr>
        <sz val="10"/>
        <color rgb="FFC92FE4"/>
        <rFont val="Courier New"/>
        <family val="3"/>
      </rPr>
      <t>3</t>
    </r>
    <r>
      <rPr>
        <sz val="10"/>
        <color rgb="FF4F595F"/>
        <rFont val="Courier New"/>
        <family val="3"/>
      </rPr>
      <t>).Text</t>
    </r>
  </si>
  <si>
    <r>
      <t xml:space="preserve">                </t>
    </r>
    <r>
      <rPr>
        <sz val="10"/>
        <color rgb="FF3D3DCC"/>
        <rFont val="Courier New"/>
        <family val="3"/>
      </rPr>
      <t>Me</t>
    </r>
    <r>
      <rPr>
        <sz val="10"/>
        <color rgb="FF4F595F"/>
        <rFont val="Courier New"/>
        <family val="3"/>
      </rPr>
      <t>.lst_Balade.List(</t>
    </r>
    <r>
      <rPr>
        <sz val="10"/>
        <color rgb="FF3D3DCC"/>
        <rFont val="Courier New"/>
        <family val="3"/>
      </rPr>
      <t>Me</t>
    </r>
    <r>
      <rPr>
        <sz val="10"/>
        <color rgb="FF4F595F"/>
        <rFont val="Courier New"/>
        <family val="3"/>
      </rPr>
      <t xml:space="preserve">.lst_Balade.ListCount - </t>
    </r>
    <r>
      <rPr>
        <sz val="10"/>
        <color rgb="FFC92FE4"/>
        <rFont val="Courier New"/>
        <family val="3"/>
      </rPr>
      <t>1</t>
    </r>
    <r>
      <rPr>
        <sz val="10"/>
        <color rgb="FF4F595F"/>
        <rFont val="Courier New"/>
        <family val="3"/>
      </rPr>
      <t xml:space="preserve">, </t>
    </r>
    <r>
      <rPr>
        <sz val="10"/>
        <color rgb="FFC92FE4"/>
        <rFont val="Courier New"/>
        <family val="3"/>
      </rPr>
      <t>3</t>
    </r>
    <r>
      <rPr>
        <sz val="10"/>
        <color rgb="FF4F595F"/>
        <rFont val="Courier New"/>
        <family val="3"/>
      </rPr>
      <t xml:space="preserve">) = .DataBodyRange(c.Row - .HeaderRowRange.Row, </t>
    </r>
    <r>
      <rPr>
        <sz val="10"/>
        <color rgb="FFC92FE4"/>
        <rFont val="Courier New"/>
        <family val="3"/>
      </rPr>
      <t>4</t>
    </r>
    <r>
      <rPr>
        <sz val="10"/>
        <color rgb="FF4F595F"/>
        <rFont val="Courier New"/>
        <family val="3"/>
      </rPr>
      <t>).Text</t>
    </r>
  </si>
  <si>
    <r>
      <t xml:space="preserve">                </t>
    </r>
    <r>
      <rPr>
        <sz val="10"/>
        <color rgb="FF3D3DCC"/>
        <rFont val="Courier New"/>
        <family val="3"/>
      </rPr>
      <t>Me</t>
    </r>
    <r>
      <rPr>
        <sz val="10"/>
        <color rgb="FF4F595F"/>
        <rFont val="Courier New"/>
        <family val="3"/>
      </rPr>
      <t>.lst_Balade.List(</t>
    </r>
    <r>
      <rPr>
        <sz val="10"/>
        <color rgb="FF3D3DCC"/>
        <rFont val="Courier New"/>
        <family val="3"/>
      </rPr>
      <t>Me</t>
    </r>
    <r>
      <rPr>
        <sz val="10"/>
        <color rgb="FF4F595F"/>
        <rFont val="Courier New"/>
        <family val="3"/>
      </rPr>
      <t xml:space="preserve">.lst_Balade.ListCount - </t>
    </r>
    <r>
      <rPr>
        <sz val="10"/>
        <color rgb="FFC92FE4"/>
        <rFont val="Courier New"/>
        <family val="3"/>
      </rPr>
      <t>1</t>
    </r>
    <r>
      <rPr>
        <sz val="10"/>
        <color rgb="FF4F595F"/>
        <rFont val="Courier New"/>
        <family val="3"/>
      </rPr>
      <t xml:space="preserve">, </t>
    </r>
    <r>
      <rPr>
        <sz val="10"/>
        <color rgb="FFC92FE4"/>
        <rFont val="Courier New"/>
        <family val="3"/>
      </rPr>
      <t>4</t>
    </r>
    <r>
      <rPr>
        <sz val="10"/>
        <color rgb="FF4F595F"/>
        <rFont val="Courier New"/>
        <family val="3"/>
      </rPr>
      <t xml:space="preserve">) = .DataBodyRange(c.Row - .HeaderRowRange.Row, </t>
    </r>
    <r>
      <rPr>
        <sz val="10"/>
        <color rgb="FFC92FE4"/>
        <rFont val="Courier New"/>
        <family val="3"/>
      </rPr>
      <t>5</t>
    </r>
    <r>
      <rPr>
        <sz val="10"/>
        <color rgb="FF4F595F"/>
        <rFont val="Courier New"/>
        <family val="3"/>
      </rPr>
      <t>).Text</t>
    </r>
  </si>
  <si>
    <r>
      <t xml:space="preserve">                </t>
    </r>
    <r>
      <rPr>
        <sz val="10"/>
        <color rgb="FF3D3DCC"/>
        <rFont val="Courier New"/>
        <family val="3"/>
      </rPr>
      <t>Me</t>
    </r>
    <r>
      <rPr>
        <sz val="10"/>
        <color rgb="FF4F595F"/>
        <rFont val="Courier New"/>
        <family val="3"/>
      </rPr>
      <t>.lst_Balade.List(</t>
    </r>
    <r>
      <rPr>
        <sz val="10"/>
        <color rgb="FF3D3DCC"/>
        <rFont val="Courier New"/>
        <family val="3"/>
      </rPr>
      <t>Me</t>
    </r>
    <r>
      <rPr>
        <sz val="10"/>
        <color rgb="FF4F595F"/>
        <rFont val="Courier New"/>
        <family val="3"/>
      </rPr>
      <t xml:space="preserve">.lst_Balade.ListCount - </t>
    </r>
    <r>
      <rPr>
        <sz val="10"/>
        <color rgb="FFC92FE4"/>
        <rFont val="Courier New"/>
        <family val="3"/>
      </rPr>
      <t>1</t>
    </r>
    <r>
      <rPr>
        <sz val="10"/>
        <color rgb="FF4F595F"/>
        <rFont val="Courier New"/>
        <family val="3"/>
      </rPr>
      <t xml:space="preserve">, </t>
    </r>
    <r>
      <rPr>
        <sz val="10"/>
        <color rgb="FFC92FE4"/>
        <rFont val="Courier New"/>
        <family val="3"/>
      </rPr>
      <t>5</t>
    </r>
    <r>
      <rPr>
        <sz val="10"/>
        <color rgb="FF4F595F"/>
        <rFont val="Courier New"/>
        <family val="3"/>
      </rPr>
      <t xml:space="preserve">) = .DataBodyRange(c.Row - .HeaderRowRange.Row, </t>
    </r>
    <r>
      <rPr>
        <sz val="10"/>
        <color rgb="FFC92FE4"/>
        <rFont val="Courier New"/>
        <family val="3"/>
      </rPr>
      <t>6</t>
    </r>
    <r>
      <rPr>
        <sz val="10"/>
        <color rgb="FF4F595F"/>
        <rFont val="Courier New"/>
        <family val="3"/>
      </rPr>
      <t>).Text</t>
    </r>
  </si>
  <si>
    <r>
      <t xml:space="preserve">                </t>
    </r>
    <r>
      <rPr>
        <sz val="10"/>
        <color rgb="FF3D3DCC"/>
        <rFont val="Courier New"/>
        <family val="3"/>
      </rPr>
      <t>Me</t>
    </r>
    <r>
      <rPr>
        <sz val="10"/>
        <color rgb="FF4F595F"/>
        <rFont val="Courier New"/>
        <family val="3"/>
      </rPr>
      <t>.lst_Balade.List(</t>
    </r>
    <r>
      <rPr>
        <sz val="10"/>
        <color rgb="FF3D3DCC"/>
        <rFont val="Courier New"/>
        <family val="3"/>
      </rPr>
      <t>Me</t>
    </r>
    <r>
      <rPr>
        <sz val="10"/>
        <color rgb="FF4F595F"/>
        <rFont val="Courier New"/>
        <family val="3"/>
      </rPr>
      <t xml:space="preserve">.lst_Balade.ListCount - </t>
    </r>
    <r>
      <rPr>
        <sz val="10"/>
        <color rgb="FFC92FE4"/>
        <rFont val="Courier New"/>
        <family val="3"/>
      </rPr>
      <t>1</t>
    </r>
    <r>
      <rPr>
        <sz val="10"/>
        <color rgb="FF4F595F"/>
        <rFont val="Courier New"/>
        <family val="3"/>
      </rPr>
      <t xml:space="preserve">, </t>
    </r>
    <r>
      <rPr>
        <sz val="10"/>
        <color rgb="FFC92FE4"/>
        <rFont val="Courier New"/>
        <family val="3"/>
      </rPr>
      <t>6</t>
    </r>
    <r>
      <rPr>
        <sz val="10"/>
        <color rgb="FF4F595F"/>
        <rFont val="Courier New"/>
        <family val="3"/>
      </rPr>
      <t xml:space="preserve">) = .DataBodyRange(c.Row - .HeaderRowRange.Row, </t>
    </r>
    <r>
      <rPr>
        <sz val="10"/>
        <color rgb="FFC92FE4"/>
        <rFont val="Courier New"/>
        <family val="3"/>
      </rPr>
      <t>7</t>
    </r>
    <r>
      <rPr>
        <sz val="10"/>
        <color rgb="FF4F595F"/>
        <rFont val="Courier New"/>
        <family val="3"/>
      </rPr>
      <t>).Text</t>
    </r>
  </si>
  <si>
    <r>
      <t xml:space="preserve">                </t>
    </r>
    <r>
      <rPr>
        <sz val="10"/>
        <color rgb="FF3D3DCC"/>
        <rFont val="Courier New"/>
        <family val="3"/>
      </rPr>
      <t>Me</t>
    </r>
    <r>
      <rPr>
        <sz val="10"/>
        <color rgb="FF4F595F"/>
        <rFont val="Courier New"/>
        <family val="3"/>
      </rPr>
      <t>.lst_Balade.List(</t>
    </r>
    <r>
      <rPr>
        <sz val="10"/>
        <color rgb="FF3D3DCC"/>
        <rFont val="Courier New"/>
        <family val="3"/>
      </rPr>
      <t>Me</t>
    </r>
    <r>
      <rPr>
        <sz val="10"/>
        <color rgb="FF4F595F"/>
        <rFont val="Courier New"/>
        <family val="3"/>
      </rPr>
      <t xml:space="preserve">.lst_Balade.ListCount - </t>
    </r>
    <r>
      <rPr>
        <sz val="10"/>
        <color rgb="FFC92FE4"/>
        <rFont val="Courier New"/>
        <family val="3"/>
      </rPr>
      <t>1</t>
    </r>
    <r>
      <rPr>
        <sz val="10"/>
        <color rgb="FF4F595F"/>
        <rFont val="Courier New"/>
        <family val="3"/>
      </rPr>
      <t xml:space="preserve">, </t>
    </r>
    <r>
      <rPr>
        <sz val="10"/>
        <color rgb="FFC92FE4"/>
        <rFont val="Courier New"/>
        <family val="3"/>
      </rPr>
      <t>7</t>
    </r>
    <r>
      <rPr>
        <sz val="10"/>
        <color rgb="FF4F595F"/>
        <rFont val="Courier New"/>
        <family val="3"/>
      </rPr>
      <t xml:space="preserve">) = .DataBodyRange(c.Row - .HeaderRowRange.Row, </t>
    </r>
    <r>
      <rPr>
        <sz val="10"/>
        <color rgb="FFC92FE4"/>
        <rFont val="Courier New"/>
        <family val="3"/>
      </rPr>
      <t>8</t>
    </r>
    <r>
      <rPr>
        <sz val="10"/>
        <color rgb="FF4F595F"/>
        <rFont val="Courier New"/>
        <family val="3"/>
      </rPr>
      <t>).Text</t>
    </r>
  </si>
  <si>
    <r>
      <t xml:space="preserve">                </t>
    </r>
    <r>
      <rPr>
        <sz val="10"/>
        <color rgb="FF3D3DCC"/>
        <rFont val="Courier New"/>
        <family val="3"/>
      </rPr>
      <t>Me</t>
    </r>
    <r>
      <rPr>
        <sz val="10"/>
        <color rgb="FF4F595F"/>
        <rFont val="Courier New"/>
        <family val="3"/>
      </rPr>
      <t>.lst_Balade.List(</t>
    </r>
    <r>
      <rPr>
        <sz val="10"/>
        <color rgb="FF3D3DCC"/>
        <rFont val="Courier New"/>
        <family val="3"/>
      </rPr>
      <t>Me</t>
    </r>
    <r>
      <rPr>
        <sz val="10"/>
        <color rgb="FF4F595F"/>
        <rFont val="Courier New"/>
        <family val="3"/>
      </rPr>
      <t xml:space="preserve">.lst_Balade.ListCount - </t>
    </r>
    <r>
      <rPr>
        <sz val="10"/>
        <color rgb="FFC92FE4"/>
        <rFont val="Courier New"/>
        <family val="3"/>
      </rPr>
      <t>1</t>
    </r>
    <r>
      <rPr>
        <sz val="10"/>
        <color rgb="FF4F595F"/>
        <rFont val="Courier New"/>
        <family val="3"/>
      </rPr>
      <t xml:space="preserve">, </t>
    </r>
    <r>
      <rPr>
        <sz val="10"/>
        <color rgb="FFC92FE4"/>
        <rFont val="Courier New"/>
        <family val="3"/>
      </rPr>
      <t>8</t>
    </r>
    <r>
      <rPr>
        <sz val="10"/>
        <color rgb="FF4F595F"/>
        <rFont val="Courier New"/>
        <family val="3"/>
      </rPr>
      <t xml:space="preserve">) = .DataBodyRange(c.Row - .HeaderRowRange.Row, </t>
    </r>
    <r>
      <rPr>
        <sz val="10"/>
        <color rgb="FFC92FE4"/>
        <rFont val="Courier New"/>
        <family val="3"/>
      </rPr>
      <t>9</t>
    </r>
    <r>
      <rPr>
        <sz val="10"/>
        <color rgb="FF4F595F"/>
        <rFont val="Courier New"/>
        <family val="3"/>
      </rPr>
      <t>).Text</t>
    </r>
  </si>
  <si>
    <r>
      <t xml:space="preserve">                </t>
    </r>
    <r>
      <rPr>
        <sz val="10"/>
        <color rgb="FF3D3DCC"/>
        <rFont val="Courier New"/>
        <family val="3"/>
      </rPr>
      <t>Me</t>
    </r>
    <r>
      <rPr>
        <sz val="10"/>
        <color rgb="FF4F595F"/>
        <rFont val="Courier New"/>
        <family val="3"/>
      </rPr>
      <t>.lst_Balade.List(</t>
    </r>
    <r>
      <rPr>
        <sz val="10"/>
        <color rgb="FF3D3DCC"/>
        <rFont val="Courier New"/>
        <family val="3"/>
      </rPr>
      <t>Me</t>
    </r>
    <r>
      <rPr>
        <sz val="10"/>
        <color rgb="FF4F595F"/>
        <rFont val="Courier New"/>
        <family val="3"/>
      </rPr>
      <t xml:space="preserve">.lst_Balade.ListCount - </t>
    </r>
    <r>
      <rPr>
        <sz val="10"/>
        <color rgb="FFC92FE4"/>
        <rFont val="Courier New"/>
        <family val="3"/>
      </rPr>
      <t>1</t>
    </r>
    <r>
      <rPr>
        <sz val="10"/>
        <color rgb="FF4F595F"/>
        <rFont val="Courier New"/>
        <family val="3"/>
      </rPr>
      <t xml:space="preserve">, </t>
    </r>
    <r>
      <rPr>
        <sz val="10"/>
        <color rgb="FFC92FE4"/>
        <rFont val="Courier New"/>
        <family val="3"/>
      </rPr>
      <t>9</t>
    </r>
    <r>
      <rPr>
        <sz val="10"/>
        <color rgb="FF4F595F"/>
        <rFont val="Courier New"/>
        <family val="3"/>
      </rPr>
      <t xml:space="preserve">) = .DataBodyRange(c.Row - .HeaderRowRange.Row, </t>
    </r>
    <r>
      <rPr>
        <sz val="10"/>
        <color rgb="FFC92FE4"/>
        <rFont val="Courier New"/>
        <family val="3"/>
      </rPr>
      <t>11</t>
    </r>
    <r>
      <rPr>
        <sz val="10"/>
        <color rgb="FF4F595F"/>
        <rFont val="Courier New"/>
        <family val="3"/>
      </rPr>
      <t>).Text</t>
    </r>
  </si>
  <si>
    <r>
      <t xml:space="preserve">            </t>
    </r>
    <r>
      <rPr>
        <sz val="10"/>
        <color rgb="FF3D3DCC"/>
        <rFont val="Courier New"/>
        <family val="3"/>
      </rPr>
      <t>Set</t>
    </r>
    <r>
      <rPr>
        <sz val="10"/>
        <color rgb="FF4F595F"/>
        <rFont val="Courier New"/>
        <family val="3"/>
      </rPr>
      <t xml:space="preserve"> c = .ListColumns(</t>
    </r>
    <r>
      <rPr>
        <sz val="10"/>
        <color rgb="FFC92FE4"/>
        <rFont val="Courier New"/>
        <family val="3"/>
      </rPr>
      <t>3</t>
    </r>
    <r>
      <rPr>
        <sz val="10"/>
        <color rgb="FF4F595F"/>
        <rFont val="Courier New"/>
        <family val="3"/>
      </rPr>
      <t>).DataBodyRange.FindNext(c)</t>
    </r>
  </si>
  <si>
    <r>
      <t xml:space="preserve">        </t>
    </r>
    <r>
      <rPr>
        <sz val="10"/>
        <color rgb="FF3D3DCC"/>
        <rFont val="Courier New"/>
        <family val="3"/>
      </rPr>
      <t>Loop</t>
    </r>
    <r>
      <rPr>
        <sz val="10"/>
        <color rgb="FF4F595F"/>
        <rFont val="Courier New"/>
        <family val="3"/>
      </rPr>
      <t xml:space="preserve"> </t>
    </r>
    <r>
      <rPr>
        <sz val="10"/>
        <color rgb="FF3D3DCC"/>
        <rFont val="Courier New"/>
        <family val="3"/>
      </rPr>
      <t>While</t>
    </r>
    <r>
      <rPr>
        <sz val="10"/>
        <color rgb="FF4F595F"/>
        <rFont val="Courier New"/>
        <family val="3"/>
      </rPr>
      <t xml:space="preserve"> </t>
    </r>
    <r>
      <rPr>
        <sz val="10"/>
        <color rgb="FF3D3DCC"/>
        <rFont val="Courier New"/>
        <family val="3"/>
      </rPr>
      <t>Not</t>
    </r>
    <r>
      <rPr>
        <sz val="10"/>
        <color rgb="FF4F595F"/>
        <rFont val="Courier New"/>
        <family val="3"/>
      </rPr>
      <t xml:space="preserve"> c </t>
    </r>
    <r>
      <rPr>
        <sz val="10"/>
        <color rgb="FF3D3DCC"/>
        <rFont val="Courier New"/>
        <family val="3"/>
      </rPr>
      <t>Is</t>
    </r>
    <r>
      <rPr>
        <sz val="10"/>
        <color rgb="FF4F595F"/>
        <rFont val="Courier New"/>
        <family val="3"/>
      </rPr>
      <t xml:space="preserve"> </t>
    </r>
    <r>
      <rPr>
        <sz val="10"/>
        <color rgb="FFC76E00"/>
        <rFont val="Courier New"/>
        <family val="3"/>
      </rPr>
      <t>Nothing</t>
    </r>
    <r>
      <rPr>
        <sz val="10"/>
        <color rgb="FF4F595F"/>
        <rFont val="Courier New"/>
        <family val="3"/>
      </rPr>
      <t xml:space="preserve"> </t>
    </r>
    <r>
      <rPr>
        <sz val="10"/>
        <color rgb="FF3D3DCC"/>
        <rFont val="Courier New"/>
        <family val="3"/>
      </rPr>
      <t>And</t>
    </r>
    <r>
      <rPr>
        <sz val="10"/>
        <color rgb="FF4F595F"/>
        <rFont val="Courier New"/>
        <family val="3"/>
      </rPr>
      <t xml:space="preserve"> c.Address &lt;&gt; prem</t>
    </r>
  </si>
  <si>
    <t>Pour le groupe</t>
  </si>
  <si>
    <t>C'est le même code que pour le pays dans lequel vous devez changez</t>
  </si>
  <si>
    <r>
      <t>- </t>
    </r>
    <r>
      <rPr>
        <i/>
        <sz val="12"/>
        <color rgb="FF34373A"/>
        <rFont val="Inherit"/>
      </rPr>
      <t>Private Sub CmBtn_Pays_Click()</t>
    </r>
    <r>
      <rPr>
        <sz val="12"/>
        <color rgb="FF34373A"/>
        <rFont val="Arial"/>
        <family val="2"/>
      </rPr>
      <t> par --&gt; </t>
    </r>
    <r>
      <rPr>
        <sz val="12"/>
        <color rgb="FF4F81BD"/>
        <rFont val="Arial"/>
        <family val="2"/>
      </rPr>
      <t>Private Sub Cmbtn_Groupe_Click()</t>
    </r>
  </si>
  <si>
    <r>
      <t>- La ligne </t>
    </r>
    <r>
      <rPr>
        <i/>
        <sz val="12"/>
        <color rgb="FF34373A"/>
        <rFont val="Inherit"/>
      </rPr>
      <t>Critere = Range("S9")</t>
    </r>
    <r>
      <rPr>
        <sz val="12"/>
        <color rgb="FF34373A"/>
        <rFont val="Arial"/>
        <family val="2"/>
      </rPr>
      <t> par --&gt;</t>
    </r>
    <r>
      <rPr>
        <sz val="12"/>
        <color rgb="FF4F81BD"/>
        <rFont val="Arial"/>
        <family val="2"/>
      </rPr>
      <t> Critere = Range("Q9")</t>
    </r>
  </si>
  <si>
    <r>
      <t>- Dans les deux lignes </t>
    </r>
    <r>
      <rPr>
        <i/>
        <sz val="12"/>
        <color rgb="FF34373A"/>
        <rFont val="Inherit"/>
      </rPr>
      <t>TS.ListColumns(3)</t>
    </r>
    <r>
      <rPr>
        <sz val="12"/>
        <color rgb="FF34373A"/>
        <rFont val="Arial"/>
        <family val="2"/>
      </rPr>
      <t>, remplacez le chiffre 3 par le chiffre</t>
    </r>
    <r>
      <rPr>
        <sz val="12"/>
        <color rgb="FF4F81BD"/>
        <rFont val="Arial"/>
        <family val="2"/>
      </rPr>
      <t> </t>
    </r>
    <r>
      <rPr>
        <sz val="12"/>
        <color rgb="FF4F81BD"/>
        <rFont val="Inherit"/>
      </rPr>
      <t>7</t>
    </r>
  </si>
  <si>
    <r>
      <t>- Dans la ligne</t>
    </r>
    <r>
      <rPr>
        <i/>
        <sz val="12"/>
        <color rgb="FF34373A"/>
        <rFont val="Inherit"/>
      </rPr>
      <t> IF .databodyrange....</t>
    </r>
    <r>
      <rPr>
        <sz val="12"/>
        <color rgb="FF34373A"/>
        <rFont val="Arial"/>
        <family val="2"/>
      </rPr>
      <t>. </t>
    </r>
    <r>
      <rPr>
        <u/>
        <sz val="12"/>
        <color rgb="FF34373A"/>
        <rFont val="Arial"/>
        <family val="2"/>
      </rPr>
      <t>qui est juste en dessous de l'instruction DO</t>
    </r>
    <r>
      <rPr>
        <sz val="12"/>
        <color rgb="FF34373A"/>
        <rFont val="Arial"/>
        <family val="2"/>
      </rPr>
      <t>, remplacez le chiffre 3 par le chiffre </t>
    </r>
    <r>
      <rPr>
        <sz val="12"/>
        <color rgb="FF4F81BD"/>
        <rFont val="Inherit"/>
      </rPr>
      <t>7</t>
    </r>
  </si>
  <si>
    <t>Crdlt</t>
  </si>
  <si>
    <t>Il est chaque fois exécuté à chaque changement de cellule. Vous êtes en mode de calcul automatique donc ce code est inutile?</t>
  </si>
  <si>
    <t>NB : Je supprimerais le code Worksheet Selection Change dans lequel vous avez mis une instruction Calculate.</t>
  </si>
  <si>
    <t>fichier source pour "critères":</t>
  </si>
  <si>
    <t>Excel VBA - Comment alimenter une ListBox à partir d'un critère - YouTube</t>
  </si>
  <si>
    <t>https://www.youtube.com/watch?v=phFdblOb2Q8</t>
  </si>
  <si>
    <r>
      <t xml:space="preserve">pour faire recherche alphabétique voir : fichier "- Essai userform--&gt;onglet "recherche alphabétique" </t>
    </r>
    <r>
      <rPr>
        <sz val="11"/>
        <color rgb="FFFF0000"/>
        <rFont val="Calibri"/>
        <family val="2"/>
        <scheme val="minor"/>
      </rPr>
      <t>après la vidéo 16</t>
    </r>
  </si>
  <si>
    <t>N=14</t>
  </si>
  <si>
    <t>Tri villes France</t>
  </si>
  <si>
    <t>Voici les deux codes à remplacer : recherche "Groupe &amp; Pays"</t>
  </si>
  <si>
    <r>
      <t>Dim</t>
    </r>
    <r>
      <rPr>
        <sz val="10"/>
        <color rgb="FF4F595F"/>
        <rFont val="Courier New"/>
        <family val="3"/>
      </rPr>
      <t xml:space="preserve"> TS </t>
    </r>
    <r>
      <rPr>
        <sz val="10"/>
        <color rgb="FF0000FF"/>
        <rFont val="Courier New"/>
        <family val="3"/>
      </rPr>
      <t>As</t>
    </r>
    <r>
      <rPr>
        <sz val="10"/>
        <color rgb="FF4F595F"/>
        <rFont val="Courier New"/>
        <family val="3"/>
      </rPr>
      <t xml:space="preserve"> ListObject</t>
    </r>
  </si>
  <si>
    <r>
      <t>Dim</t>
    </r>
    <r>
      <rPr>
        <sz val="10"/>
        <color rgb="FF4F595F"/>
        <rFont val="Courier New"/>
        <family val="3"/>
      </rPr>
      <t xml:space="preserve"> c </t>
    </r>
    <r>
      <rPr>
        <sz val="10"/>
        <color rgb="FF0000FF"/>
        <rFont val="Courier New"/>
        <family val="3"/>
      </rPr>
      <t>As</t>
    </r>
    <r>
      <rPr>
        <sz val="10"/>
        <color rgb="FF4F595F"/>
        <rFont val="Courier New"/>
        <family val="3"/>
      </rPr>
      <t xml:space="preserve"> Range</t>
    </r>
  </si>
  <si>
    <r>
      <t>Dim</t>
    </r>
    <r>
      <rPr>
        <sz val="10"/>
        <color rgb="FF4F595F"/>
        <rFont val="Courier New"/>
        <family val="3"/>
      </rPr>
      <t xml:space="preserve"> prem</t>
    </r>
    <r>
      <rPr>
        <sz val="10"/>
        <color rgb="FF0000FF"/>
        <rFont val="Courier New"/>
        <family val="3"/>
      </rPr>
      <t xml:space="preserve"> As</t>
    </r>
    <r>
      <rPr>
        <sz val="10"/>
        <color rgb="FF4F595F"/>
        <rFont val="Courier New"/>
        <family val="3"/>
      </rPr>
      <t xml:space="preserve"> </t>
    </r>
    <r>
      <rPr>
        <sz val="10"/>
        <color rgb="FF0096C3"/>
        <rFont val="Courier New"/>
        <family val="3"/>
      </rPr>
      <t>String</t>
    </r>
  </si>
  <si>
    <r>
      <t>Dim</t>
    </r>
    <r>
      <rPr>
        <sz val="10"/>
        <color rgb="FF4F595F"/>
        <rFont val="Courier New"/>
        <family val="3"/>
      </rPr>
      <t xml:space="preserve"> i </t>
    </r>
    <r>
      <rPr>
        <sz val="10"/>
        <color rgb="FF0000FF"/>
        <rFont val="Courier New"/>
        <family val="3"/>
      </rPr>
      <t>As</t>
    </r>
    <r>
      <rPr>
        <sz val="10"/>
        <color rgb="FF4F595F"/>
        <rFont val="Courier New"/>
        <family val="3"/>
      </rPr>
      <t xml:space="preserve"> </t>
    </r>
    <r>
      <rPr>
        <sz val="10"/>
        <color rgb="FF0096C3"/>
        <rFont val="Courier New"/>
        <family val="3"/>
      </rPr>
      <t>Byte</t>
    </r>
  </si>
  <si>
    <t xml:space="preserve"> Il est chaque fois exécuté à chaque changement de cellule. Vous êtes en mode de calcul automatique donc ce code est inutile?</t>
  </si>
  <si>
    <t>'--------------------------------------------</t>
  </si>
  <si>
    <r>
      <rPr>
        <sz val="11"/>
        <color rgb="FF0000FF"/>
        <rFont val="Calibri"/>
        <family val="2"/>
        <scheme val="minor"/>
      </rPr>
      <t>Dim</t>
    </r>
    <r>
      <rPr>
        <sz val="11"/>
        <color theme="1"/>
        <rFont val="Calibri"/>
        <family val="2"/>
        <scheme val="minor"/>
      </rPr>
      <t xml:space="preserve"> lNumL</t>
    </r>
    <r>
      <rPr>
        <sz val="11"/>
        <color rgb="FF0000FF"/>
        <rFont val="Calibri"/>
        <family val="2"/>
        <scheme val="minor"/>
      </rPr>
      <t xml:space="preserve"> As</t>
    </r>
    <r>
      <rPr>
        <sz val="11"/>
        <color theme="1"/>
        <rFont val="Calibri"/>
        <family val="2"/>
        <scheme val="minor"/>
      </rPr>
      <t xml:space="preserve"> Long</t>
    </r>
  </si>
  <si>
    <t>' Ajouté Bnt_Suivant le 23-07-25 - modif Dan 25/07/25</t>
  </si>
  <si>
    <r>
      <rPr>
        <sz val="11"/>
        <color rgb="FF0000FF"/>
        <rFont val="Calibri"/>
        <family val="2"/>
        <scheme val="minor"/>
      </rPr>
      <t>Dim</t>
    </r>
    <r>
      <rPr>
        <sz val="11"/>
        <color theme="1"/>
        <rFont val="Calibri"/>
        <family val="2"/>
        <scheme val="minor"/>
      </rPr>
      <t xml:space="preserve"> TS </t>
    </r>
    <r>
      <rPr>
        <sz val="11"/>
        <color rgb="FF0000FF"/>
        <rFont val="Calibri"/>
        <family val="2"/>
        <scheme val="minor"/>
      </rPr>
      <t xml:space="preserve">As </t>
    </r>
    <r>
      <rPr>
        <sz val="11"/>
        <color theme="1"/>
        <rFont val="Calibri"/>
        <family val="2"/>
        <scheme val="minor"/>
      </rPr>
      <t>ListObject</t>
    </r>
  </si>
  <si>
    <r>
      <rPr>
        <sz val="11"/>
        <color rgb="FF0000FF"/>
        <rFont val="Calibri"/>
        <family val="2"/>
        <scheme val="minor"/>
      </rPr>
      <t xml:space="preserve"> Dim</t>
    </r>
    <r>
      <rPr>
        <sz val="11"/>
        <color theme="1"/>
        <rFont val="Calibri"/>
        <family val="2"/>
        <scheme val="minor"/>
      </rPr>
      <t xml:space="preserve"> nblign </t>
    </r>
    <r>
      <rPr>
        <sz val="11"/>
        <color rgb="FF0000FF"/>
        <rFont val="Calibri"/>
        <family val="2"/>
        <scheme val="minor"/>
      </rPr>
      <t>As Integer</t>
    </r>
  </si>
  <si>
    <r>
      <rPr>
        <sz val="11"/>
        <color rgb="FF0000FF"/>
        <rFont val="Calibri"/>
        <family val="2"/>
        <scheme val="minor"/>
      </rPr>
      <t>Set</t>
    </r>
    <r>
      <rPr>
        <sz val="11"/>
        <color theme="1"/>
        <rFont val="Calibri"/>
        <family val="2"/>
        <scheme val="minor"/>
      </rPr>
      <t xml:space="preserve"> TS = Range("T_liste").ListObject</t>
    </r>
  </si>
  <si>
    <t>ID = 1</t>
  </si>
  <si>
    <t>TxtBox_Balade.Text = TS.DataBodyRange.Item(ID, 2)</t>
  </si>
  <si>
    <r>
      <rPr>
        <sz val="11"/>
        <color rgb="FF0000FF"/>
        <rFont val="Calibri"/>
        <family val="2"/>
        <scheme val="minor"/>
      </rPr>
      <t>If</t>
    </r>
    <r>
      <rPr>
        <sz val="11"/>
        <color theme="1"/>
        <rFont val="Calibri"/>
        <family val="2"/>
        <scheme val="minor"/>
      </rPr>
      <t xml:space="preserve"> Lbl_Debut.Caption = "Début" </t>
    </r>
    <r>
      <rPr>
        <sz val="11"/>
        <color rgb="FF0000FF"/>
        <rFont val="Calibri"/>
        <family val="2"/>
        <scheme val="minor"/>
      </rPr>
      <t>Then Exit Sub</t>
    </r>
    <r>
      <rPr>
        <sz val="11"/>
        <color theme="1"/>
        <rFont val="Calibri"/>
        <family val="2"/>
        <scheme val="minor"/>
      </rPr>
      <t xml:space="preserve"> 'modif dan - 28/07/25</t>
    </r>
  </si>
  <si>
    <r>
      <rPr>
        <sz val="11"/>
        <color rgb="FF0000FF"/>
        <rFont val="Calibri"/>
        <family val="2"/>
        <scheme val="minor"/>
      </rPr>
      <t>Call</t>
    </r>
    <r>
      <rPr>
        <sz val="11"/>
        <color theme="1"/>
        <rFont val="Calibri"/>
        <family val="2"/>
        <scheme val="minor"/>
      </rPr>
      <t xml:space="preserve"> My_text(TS, ID)</t>
    </r>
  </si>
  <si>
    <t>ID = Lbl_Debut.Caption + 1</t>
  </si>
  <si>
    <t>Lbl_Fin.Caption = TS.ListRows.Count</t>
  </si>
  <si>
    <t>Lbl_Debut.Caption = ID</t>
  </si>
  <si>
    <t>MsgBox "Premier enregistrement du tableau", vbInformation, "1er enregistrement"</t>
  </si>
  <si>
    <r>
      <t xml:space="preserve">    </t>
    </r>
    <r>
      <rPr>
        <sz val="11"/>
        <color rgb="FF0000FF"/>
        <rFont val="Calibri"/>
        <family val="2"/>
        <scheme val="minor"/>
      </rPr>
      <t xml:space="preserve"> For</t>
    </r>
    <r>
      <rPr>
        <sz val="11"/>
        <color theme="1"/>
        <rFont val="Calibri"/>
        <family val="2"/>
        <scheme val="minor"/>
      </rPr>
      <t xml:space="preserve"> i = 2 To 16</t>
    </r>
  </si>
  <si>
    <r>
      <t xml:space="preserve">Bnt_Precedent.Enabled = </t>
    </r>
    <r>
      <rPr>
        <sz val="11"/>
        <color rgb="FF0000FF"/>
        <rFont val="Calibri"/>
        <family val="2"/>
        <scheme val="minor"/>
      </rPr>
      <t>False</t>
    </r>
    <r>
      <rPr>
        <sz val="11"/>
        <color theme="1"/>
        <rFont val="Calibri"/>
        <family val="2"/>
        <scheme val="minor"/>
      </rPr>
      <t xml:space="preserve">      </t>
    </r>
    <r>
      <rPr>
        <sz val="11"/>
        <color rgb="FF00B050"/>
        <rFont val="Calibri"/>
        <family val="2"/>
        <scheme val="minor"/>
      </rPr>
      <t>'desactiver bouton precedent</t>
    </r>
  </si>
  <si>
    <r>
      <t xml:space="preserve">Bnt_Suivant.Enabled = </t>
    </r>
    <r>
      <rPr>
        <sz val="11"/>
        <color rgb="FF0000FF"/>
        <rFont val="Calibri"/>
        <family val="2"/>
        <scheme val="minor"/>
      </rPr>
      <t>True</t>
    </r>
    <r>
      <rPr>
        <sz val="11"/>
        <color theme="1"/>
        <rFont val="Calibri"/>
        <family val="2"/>
        <scheme val="minor"/>
      </rPr>
      <t xml:space="preserve">      </t>
    </r>
    <r>
      <rPr>
        <sz val="11"/>
        <color rgb="FF00B050"/>
        <rFont val="Calibri"/>
        <family val="2"/>
        <scheme val="minor"/>
      </rPr>
      <t>'activer bouton suivant</t>
    </r>
  </si>
  <si>
    <r>
      <rPr>
        <sz val="11"/>
        <color rgb="FF0000FF"/>
        <rFont val="Calibri"/>
        <family val="2"/>
        <scheme val="minor"/>
      </rPr>
      <t xml:space="preserve">If </t>
    </r>
    <r>
      <rPr>
        <sz val="11"/>
        <color theme="1"/>
        <rFont val="Calibri"/>
        <family val="2"/>
        <scheme val="minor"/>
      </rPr>
      <t xml:space="preserve">ID &gt; 1 </t>
    </r>
    <r>
      <rPr>
        <sz val="11"/>
        <color rgb="FF0000FF"/>
        <rFont val="Calibri"/>
        <family val="2"/>
        <scheme val="minor"/>
      </rPr>
      <t>Then</t>
    </r>
    <r>
      <rPr>
        <sz val="11"/>
        <color theme="1"/>
        <rFont val="Calibri"/>
        <family val="2"/>
        <scheme val="minor"/>
      </rPr>
      <t xml:space="preserve"> Bnt_Precedent.Enabled = </t>
    </r>
    <r>
      <rPr>
        <sz val="11"/>
        <color rgb="FF0000FF"/>
        <rFont val="Calibri"/>
        <family val="2"/>
        <scheme val="minor"/>
      </rPr>
      <t>True</t>
    </r>
    <r>
      <rPr>
        <sz val="11"/>
        <color theme="1"/>
        <rFont val="Calibri"/>
        <family val="2"/>
        <scheme val="minor"/>
      </rPr>
      <t xml:space="preserve">      </t>
    </r>
    <r>
      <rPr>
        <sz val="11"/>
        <color rgb="FF00B050"/>
        <rFont val="Calibri"/>
        <family val="2"/>
        <scheme val="minor"/>
      </rPr>
      <t>'activer bouton precedent</t>
    </r>
  </si>
  <si>
    <r>
      <rPr>
        <sz val="11"/>
        <color rgb="FF0000FF"/>
        <rFont val="Calibri"/>
        <family val="2"/>
        <scheme val="minor"/>
      </rPr>
      <t xml:space="preserve">If </t>
    </r>
    <r>
      <rPr>
        <sz val="11"/>
        <color theme="1"/>
        <rFont val="Calibri"/>
        <family val="2"/>
        <scheme val="minor"/>
      </rPr>
      <t xml:space="preserve">ID = TS.ListRows.Count </t>
    </r>
    <r>
      <rPr>
        <sz val="11"/>
        <color rgb="FF0000FF"/>
        <rFont val="Calibri"/>
        <family val="2"/>
        <scheme val="minor"/>
      </rPr>
      <t>Then</t>
    </r>
    <r>
      <rPr>
        <sz val="11"/>
        <color theme="1"/>
        <rFont val="Calibri"/>
        <family val="2"/>
        <scheme val="minor"/>
      </rPr>
      <t xml:space="preserve"> Bnt_Suivant.Enabled = </t>
    </r>
    <r>
      <rPr>
        <sz val="11"/>
        <color rgb="FF0000FF"/>
        <rFont val="Calibri"/>
        <family val="2"/>
        <scheme val="minor"/>
      </rPr>
      <t>False</t>
    </r>
    <r>
      <rPr>
        <sz val="11"/>
        <color theme="1"/>
        <rFont val="Calibri"/>
        <family val="2"/>
        <scheme val="minor"/>
      </rPr>
      <t xml:space="preserve">      </t>
    </r>
    <r>
      <rPr>
        <sz val="11"/>
        <color rgb="FF00B050"/>
        <rFont val="Calibri"/>
        <family val="2"/>
        <scheme val="minor"/>
      </rPr>
      <t>'desactiver bouton</t>
    </r>
    <r>
      <rPr>
        <sz val="11"/>
        <color theme="1"/>
        <rFont val="Calibri"/>
        <family val="2"/>
        <scheme val="minor"/>
      </rPr>
      <t xml:space="preserve"> precedent</t>
    </r>
  </si>
  <si>
    <t>'----------------------------------------------</t>
  </si>
  <si>
    <t>' Ajouté Bnt_Precedent le 23-07-25 - modif Dan 25/07/25</t>
  </si>
  <si>
    <t>'-----------------------------------------------------</t>
  </si>
  <si>
    <t>' Ajouté Bnt_Dernier le 23-07-25 - modif Dan 25/07/25</t>
  </si>
  <si>
    <r>
      <rPr>
        <sz val="11"/>
        <color rgb="FF0000FF"/>
        <rFont val="Calibri"/>
        <family val="2"/>
        <scheme val="minor"/>
      </rPr>
      <t>Dim</t>
    </r>
    <r>
      <rPr>
        <sz val="11"/>
        <color theme="1"/>
        <rFont val="Calibri"/>
        <family val="2"/>
        <scheme val="minor"/>
      </rPr>
      <t xml:space="preserve"> TS </t>
    </r>
    <r>
      <rPr>
        <sz val="11"/>
        <color rgb="FF0000FF"/>
        <rFont val="Calibri"/>
        <family val="2"/>
        <scheme val="minor"/>
      </rPr>
      <t>As</t>
    </r>
    <r>
      <rPr>
        <sz val="11"/>
        <color theme="1"/>
        <rFont val="Calibri"/>
        <family val="2"/>
        <scheme val="minor"/>
      </rPr>
      <t xml:space="preserve"> ListObject</t>
    </r>
  </si>
  <si>
    <r>
      <rPr>
        <sz val="11"/>
        <color rgb="FF0000FF"/>
        <rFont val="Calibri"/>
        <family val="2"/>
        <scheme val="minor"/>
      </rPr>
      <t>Dim</t>
    </r>
    <r>
      <rPr>
        <sz val="11"/>
        <color theme="1"/>
        <rFont val="Calibri"/>
        <family val="2"/>
        <scheme val="minor"/>
      </rPr>
      <t xml:space="preserve"> lig </t>
    </r>
    <r>
      <rPr>
        <sz val="11"/>
        <color rgb="FF0000FF"/>
        <rFont val="Calibri"/>
        <family val="2"/>
        <scheme val="minor"/>
      </rPr>
      <t>As Integer</t>
    </r>
  </si>
  <si>
    <r>
      <rPr>
        <sz val="11"/>
        <color rgb="FF0000FF"/>
        <rFont val="Calibri"/>
        <family val="2"/>
        <scheme val="minor"/>
      </rPr>
      <t xml:space="preserve">Set </t>
    </r>
    <r>
      <rPr>
        <sz val="11"/>
        <color theme="1"/>
        <rFont val="Calibri"/>
        <family val="2"/>
        <scheme val="minor"/>
      </rPr>
      <t>TS = Range("T_liste").ListObject</t>
    </r>
  </si>
  <si>
    <t>ID = Lbl_Debut.Caption - 1</t>
  </si>
  <si>
    <t>lig = TS.ListRows.Count</t>
  </si>
  <si>
    <t>TxtBox_Balade.Text = TS.DataBodyRange.Item(lig, 2)</t>
  </si>
  <si>
    <r>
      <rPr>
        <sz val="11"/>
        <color rgb="FF0000FF"/>
        <rFont val="Calibri"/>
        <family val="2"/>
        <scheme val="minor"/>
      </rPr>
      <t>Call</t>
    </r>
    <r>
      <rPr>
        <sz val="11"/>
        <color theme="1"/>
        <rFont val="Calibri"/>
        <family val="2"/>
        <scheme val="minor"/>
      </rPr>
      <t xml:space="preserve"> My_text(TS, lig)</t>
    </r>
  </si>
  <si>
    <t>Lbl_Fin.Caption = lig</t>
  </si>
  <si>
    <t>Lbl_Debut.Caption = lig</t>
  </si>
  <si>
    <r>
      <rPr>
        <sz val="11"/>
        <color rgb="FF0000FF"/>
        <rFont val="Calibri"/>
        <family val="2"/>
        <scheme val="minor"/>
      </rPr>
      <t xml:space="preserve">If </t>
    </r>
    <r>
      <rPr>
        <sz val="11"/>
        <color theme="1"/>
        <rFont val="Calibri"/>
        <family val="2"/>
        <scheme val="minor"/>
      </rPr>
      <t xml:space="preserve">ID = 1 </t>
    </r>
    <r>
      <rPr>
        <sz val="11"/>
        <color rgb="FF0000FF"/>
        <rFont val="Calibri"/>
        <family val="2"/>
        <scheme val="minor"/>
      </rPr>
      <t>Then</t>
    </r>
    <r>
      <rPr>
        <sz val="11"/>
        <color theme="1"/>
        <rFont val="Calibri"/>
        <family val="2"/>
        <scheme val="minor"/>
      </rPr>
      <t xml:space="preserve"> Bnt_Precedent.Enabled =</t>
    </r>
    <r>
      <rPr>
        <sz val="11"/>
        <color rgb="FF0000FF"/>
        <rFont val="Calibri"/>
        <family val="2"/>
        <scheme val="minor"/>
      </rPr>
      <t xml:space="preserve"> False</t>
    </r>
    <r>
      <rPr>
        <sz val="11"/>
        <color theme="1"/>
        <rFont val="Calibri"/>
        <family val="2"/>
        <scheme val="minor"/>
      </rPr>
      <t xml:space="preserve">      </t>
    </r>
    <r>
      <rPr>
        <sz val="11"/>
        <color rgb="FF00B050"/>
        <rFont val="Calibri"/>
        <family val="2"/>
        <scheme val="minor"/>
      </rPr>
      <t>'desactiver bouton precedent</t>
    </r>
  </si>
  <si>
    <t>MsgBox "Dernier enregistrement du tableau atteint", vbInformation, "Dernier enregistrement"</t>
  </si>
  <si>
    <r>
      <rPr>
        <sz val="11"/>
        <color rgb="FF0000FF"/>
        <rFont val="Calibri"/>
        <family val="2"/>
        <scheme val="minor"/>
      </rPr>
      <t xml:space="preserve">If </t>
    </r>
    <r>
      <rPr>
        <sz val="11"/>
        <color theme="1"/>
        <rFont val="Calibri"/>
        <family val="2"/>
        <scheme val="minor"/>
      </rPr>
      <t xml:space="preserve">ID &lt; TS.ListRows.Count </t>
    </r>
    <r>
      <rPr>
        <sz val="11"/>
        <color rgb="FF0000FF"/>
        <rFont val="Calibri"/>
        <family val="2"/>
        <scheme val="minor"/>
      </rPr>
      <t>Then</t>
    </r>
    <r>
      <rPr>
        <sz val="11"/>
        <color theme="1"/>
        <rFont val="Calibri"/>
        <family val="2"/>
        <scheme val="minor"/>
      </rPr>
      <t xml:space="preserve"> Bnt_Suivant.Enabled = </t>
    </r>
    <r>
      <rPr>
        <sz val="11"/>
        <color rgb="FF0000FF"/>
        <rFont val="Calibri"/>
        <family val="2"/>
        <scheme val="minor"/>
      </rPr>
      <t>True</t>
    </r>
    <r>
      <rPr>
        <sz val="11"/>
        <color theme="1"/>
        <rFont val="Calibri"/>
        <family val="2"/>
        <scheme val="minor"/>
      </rPr>
      <t xml:space="preserve">      </t>
    </r>
    <r>
      <rPr>
        <sz val="11"/>
        <color rgb="FF00B050"/>
        <rFont val="Calibri"/>
        <family val="2"/>
        <scheme val="minor"/>
      </rPr>
      <t>'desactiver bouton precedent</t>
    </r>
  </si>
  <si>
    <r>
      <t xml:space="preserve">Bnt_Suivant.Enabled = </t>
    </r>
    <r>
      <rPr>
        <sz val="11"/>
        <color rgb="FF0000FF"/>
        <rFont val="Calibri"/>
        <family val="2"/>
        <scheme val="minor"/>
      </rPr>
      <t>False</t>
    </r>
    <r>
      <rPr>
        <sz val="11"/>
        <color theme="1"/>
        <rFont val="Calibri"/>
        <family val="2"/>
        <scheme val="minor"/>
      </rPr>
      <t xml:space="preserve">      </t>
    </r>
    <r>
      <rPr>
        <sz val="11"/>
        <color rgb="FF00B050"/>
        <rFont val="Calibri"/>
        <family val="2"/>
        <scheme val="minor"/>
      </rPr>
      <t>'desactiver bouton dernier</t>
    </r>
  </si>
  <si>
    <r>
      <t xml:space="preserve">Bnt_Precedent.Enabled = </t>
    </r>
    <r>
      <rPr>
        <sz val="11"/>
        <color rgb="FF0000FF"/>
        <rFont val="Calibri"/>
        <family val="2"/>
        <scheme val="minor"/>
      </rPr>
      <t>True</t>
    </r>
    <r>
      <rPr>
        <sz val="11"/>
        <color theme="1"/>
        <rFont val="Calibri"/>
        <family val="2"/>
        <scheme val="minor"/>
      </rPr>
      <t xml:space="preserve">      </t>
    </r>
    <r>
      <rPr>
        <sz val="11"/>
        <color rgb="FF00B050"/>
        <rFont val="Calibri"/>
        <family val="2"/>
        <scheme val="minor"/>
      </rPr>
      <t>'activer bouton precedent</t>
    </r>
  </si>
  <si>
    <r>
      <rPr>
        <sz val="11"/>
        <color rgb="FF0000FF"/>
        <rFont val="Calibri"/>
        <family val="2"/>
        <scheme val="minor"/>
      </rPr>
      <t>Private Function</t>
    </r>
    <r>
      <rPr>
        <sz val="11"/>
        <color theme="1"/>
        <rFont val="Calibri"/>
        <family val="2"/>
        <scheme val="minor"/>
      </rPr>
      <t xml:space="preserve"> My_text(TS, lig) 'modif Dan 25/07/25</t>
    </r>
  </si>
  <si>
    <r>
      <rPr>
        <sz val="11"/>
        <color rgb="FF0000FF"/>
        <rFont val="Calibri"/>
        <family val="2"/>
        <scheme val="minor"/>
      </rPr>
      <t>With</t>
    </r>
    <r>
      <rPr>
        <sz val="11"/>
        <color theme="1"/>
        <rFont val="Calibri"/>
        <family val="2"/>
        <scheme val="minor"/>
      </rPr>
      <t xml:space="preserve"> TS.DataBodyRange</t>
    </r>
  </si>
  <si>
    <t xml:space="preserve">    TxtBox_N°.Text = .Item(lig, 1).Text</t>
  </si>
  <si>
    <t xml:space="preserve">    TxtBox_Balade.Text = .Item(lig, 2).Text</t>
  </si>
  <si>
    <t xml:space="preserve">    encours = True</t>
  </si>
  <si>
    <t xml:space="preserve">    CBox_Pays.Text = .Item(lig, 3).Text</t>
  </si>
  <si>
    <t xml:space="preserve">    CBox_Communes.Text = .Item(lig, 4).Text</t>
  </si>
  <si>
    <t xml:space="preserve">    TxtBox_km_nbr = .Item(lig, 5).Text</t>
  </si>
  <si>
    <t xml:space="preserve">    'TxtBox_Durée = .Item(lig, 6).Text</t>
  </si>
  <si>
    <t xml:space="preserve">    CBox_Durée = .Item(lig, 6).Text</t>
  </si>
  <si>
    <t xml:space="preserve">    CBox_Groupe_Moto.Text = .Item(lig, 7).Text</t>
  </si>
  <si>
    <t xml:space="preserve">    CBox_Région.Text = .Item(lig, 8).Text</t>
  </si>
  <si>
    <t xml:space="preserve">    CBox_Resto.Text = .Item(lig, 9).Text</t>
  </si>
  <si>
    <t xml:space="preserve">    CBox_Lieu_resto.Text = .Item(lig, 10).Text</t>
  </si>
  <si>
    <t xml:space="preserve">    CBox_Fermeture.Text = .Item(lig, 11).Text</t>
  </si>
  <si>
    <t xml:space="preserve">    CBox_Note.Text = .Item(lig, 12).Text</t>
  </si>
  <si>
    <t xml:space="preserve">    TxtBox_Date_Entrée = .Item(lig, 13).Text</t>
  </si>
  <si>
    <t>End With</t>
  </si>
  <si>
    <r>
      <t xml:space="preserve">encours = </t>
    </r>
    <r>
      <rPr>
        <sz val="11"/>
        <color rgb="FF0000FF"/>
        <rFont val="Calibri"/>
        <family val="2"/>
        <scheme val="minor"/>
      </rPr>
      <t>False</t>
    </r>
  </si>
  <si>
    <t>Check copie 3 original</t>
  </si>
  <si>
    <t>V2-1 ok</t>
  </si>
  <si>
    <t>V3 ok</t>
  </si>
  <si>
    <r>
      <rPr>
        <sz val="11"/>
        <color rgb="FF0000FF"/>
        <rFont val="Calibri"/>
        <family val="2"/>
        <scheme val="minor"/>
      </rPr>
      <t>Private Sub</t>
    </r>
    <r>
      <rPr>
        <sz val="11"/>
        <color theme="1"/>
        <rFont val="Calibri"/>
        <family val="2"/>
        <scheme val="minor"/>
      </rPr>
      <t xml:space="preserve"> Btn_Modifier_Click() 'modif Dan 25/07/25</t>
    </r>
  </si>
  <si>
    <r>
      <rPr>
        <sz val="11"/>
        <color rgb="FF0000FF"/>
        <rFont val="Calibri"/>
        <family val="2"/>
        <scheme val="minor"/>
      </rPr>
      <t>Private Sub</t>
    </r>
    <r>
      <rPr>
        <sz val="11"/>
        <color theme="1"/>
        <rFont val="Calibri"/>
        <family val="2"/>
        <scheme val="minor"/>
      </rPr>
      <t xml:space="preserve"> Btn_Modifier_Click()</t>
    </r>
  </si>
  <si>
    <r>
      <rPr>
        <sz val="11"/>
        <color rgb="FF0000FF"/>
        <rFont val="Calibri"/>
        <family val="2"/>
        <scheme val="minor"/>
      </rPr>
      <t>Dim</t>
    </r>
    <r>
      <rPr>
        <sz val="11"/>
        <color theme="1"/>
        <rFont val="Calibri"/>
        <family val="2"/>
        <scheme val="minor"/>
      </rPr>
      <t xml:space="preserve"> ID </t>
    </r>
    <r>
      <rPr>
        <sz val="11"/>
        <color rgb="FF0000FF"/>
        <rFont val="Calibri"/>
        <family val="2"/>
        <scheme val="minor"/>
      </rPr>
      <t>As Integer</t>
    </r>
  </si>
  <si>
    <t xml:space="preserve">                ' propriété Btn modifier: Enabled = false</t>
  </si>
  <si>
    <r>
      <rPr>
        <sz val="11"/>
        <color rgb="FF0000FF"/>
        <rFont val="Calibri"/>
        <family val="2"/>
        <scheme val="minor"/>
      </rPr>
      <t>Dim</t>
    </r>
    <r>
      <rPr>
        <sz val="11"/>
        <color theme="1"/>
        <rFont val="Calibri"/>
        <family val="2"/>
        <scheme val="minor"/>
      </rPr>
      <t xml:space="preserve"> i </t>
    </r>
    <r>
      <rPr>
        <sz val="11"/>
        <color rgb="FF0000FF"/>
        <rFont val="Calibri"/>
        <family val="2"/>
        <scheme val="minor"/>
      </rPr>
      <t>As</t>
    </r>
    <r>
      <rPr>
        <sz val="11"/>
        <color theme="1"/>
        <rFont val="Calibri"/>
        <family val="2"/>
        <scheme val="minor"/>
      </rPr>
      <t xml:space="preserve"> Integer</t>
    </r>
  </si>
  <si>
    <t>Dim i As Integer</t>
  </si>
  <si>
    <r>
      <rPr>
        <sz val="11"/>
        <color rgb="FF0000FF"/>
        <rFont val="Calibri"/>
        <family val="2"/>
        <scheme val="minor"/>
      </rPr>
      <t>If</t>
    </r>
    <r>
      <rPr>
        <sz val="11"/>
        <color theme="1"/>
        <rFont val="Calibri"/>
        <family val="2"/>
        <scheme val="minor"/>
      </rPr>
      <t xml:space="preserve"> MsgBox("Voulez vous confirmer la modification ?", vbYesNo + vbDefaultButton2 + vbQuestion, "Gestion des fonctionnaires") = vbNo </t>
    </r>
    <r>
      <rPr>
        <sz val="11"/>
        <color rgb="FF0000FF"/>
        <rFont val="Calibri"/>
        <family val="2"/>
        <scheme val="minor"/>
      </rPr>
      <t>Then Exit Sub</t>
    </r>
  </si>
  <si>
    <t>r = MsgBox("Voulez vous confirmer la modification?", vbYesNoCancel, "Gestion des fonctionnaires")</t>
  </si>
  <si>
    <t>ID = Lbl_Debut.Caption</t>
  </si>
  <si>
    <r>
      <rPr>
        <sz val="11"/>
        <color rgb="FF0000FF"/>
        <rFont val="Calibri"/>
        <family val="2"/>
        <scheme val="minor"/>
      </rPr>
      <t>If</t>
    </r>
    <r>
      <rPr>
        <sz val="11"/>
        <color theme="1"/>
        <rFont val="Calibri"/>
        <family val="2"/>
        <scheme val="minor"/>
      </rPr>
      <t xml:space="preserve"> r &lt;&gt; 6 </t>
    </r>
    <r>
      <rPr>
        <sz val="11"/>
        <color rgb="FF0000FF"/>
        <rFont val="Calibri"/>
        <family val="2"/>
        <scheme val="minor"/>
      </rPr>
      <t>Then Exit Sub</t>
    </r>
  </si>
  <si>
    <r>
      <rPr>
        <sz val="11"/>
        <color rgb="FF0000FF"/>
        <rFont val="Calibri"/>
        <family val="2"/>
        <scheme val="minor"/>
      </rPr>
      <t xml:space="preserve">If </t>
    </r>
    <r>
      <rPr>
        <sz val="11"/>
        <color theme="1"/>
        <rFont val="Calibri"/>
        <family val="2"/>
        <scheme val="minor"/>
      </rPr>
      <t xml:space="preserve">r &lt;&gt; 6 </t>
    </r>
    <r>
      <rPr>
        <sz val="11"/>
        <color rgb="FF0000FF"/>
        <rFont val="Calibri"/>
        <family val="2"/>
        <scheme val="minor"/>
      </rPr>
      <t>Then Exit Sub</t>
    </r>
  </si>
  <si>
    <r>
      <t xml:space="preserve">encours = </t>
    </r>
    <r>
      <rPr>
        <sz val="11"/>
        <color rgb="FF0000FF"/>
        <rFont val="Calibri"/>
        <family val="2"/>
        <scheme val="minor"/>
      </rPr>
      <t>True</t>
    </r>
  </si>
  <si>
    <r>
      <rPr>
        <sz val="11"/>
        <color rgb="FF0000FF"/>
        <rFont val="Calibri"/>
        <family val="2"/>
        <scheme val="minor"/>
      </rPr>
      <t>With</t>
    </r>
    <r>
      <rPr>
        <sz val="11"/>
        <color theme="1"/>
        <rFont val="Calibri"/>
        <family val="2"/>
        <scheme val="minor"/>
      </rPr>
      <t xml:space="preserve"> Range("T_Liste").ListObject.DataBodyRange</t>
    </r>
  </si>
  <si>
    <r>
      <rPr>
        <sz val="11"/>
        <color rgb="FF0000FF"/>
        <rFont val="Calibri"/>
        <family val="2"/>
        <scheme val="minor"/>
      </rPr>
      <t>For</t>
    </r>
    <r>
      <rPr>
        <sz val="11"/>
        <color theme="1"/>
        <rFont val="Calibri"/>
        <family val="2"/>
        <scheme val="minor"/>
      </rPr>
      <t xml:space="preserve"> i = 2 </t>
    </r>
    <r>
      <rPr>
        <sz val="11"/>
        <color rgb="FF0000FF"/>
        <rFont val="Calibri"/>
        <family val="2"/>
        <scheme val="minor"/>
      </rPr>
      <t>To</t>
    </r>
    <r>
      <rPr>
        <sz val="11"/>
        <color theme="1"/>
        <rFont val="Calibri"/>
        <family val="2"/>
        <scheme val="minor"/>
      </rPr>
      <t xml:space="preserve"> Range("b:b").End(xlDown).Row</t>
    </r>
  </si>
  <si>
    <r>
      <rPr>
        <sz val="11"/>
        <color rgb="FF0000FF"/>
        <rFont val="Calibri"/>
        <family val="2"/>
        <scheme val="minor"/>
      </rPr>
      <t>For</t>
    </r>
    <r>
      <rPr>
        <sz val="11"/>
        <color theme="1"/>
        <rFont val="Calibri"/>
        <family val="2"/>
        <scheme val="minor"/>
      </rPr>
      <t xml:space="preserve"> i = 2 </t>
    </r>
    <r>
      <rPr>
        <sz val="11"/>
        <color rgb="FF0000FF"/>
        <rFont val="Calibri"/>
        <family val="2"/>
        <scheme val="minor"/>
      </rPr>
      <t xml:space="preserve">To </t>
    </r>
    <r>
      <rPr>
        <sz val="11"/>
        <color theme="1"/>
        <rFont val="Calibri"/>
        <family val="2"/>
        <scheme val="minor"/>
      </rPr>
      <t>Range("b:b").End(xlDown).Row</t>
    </r>
  </si>
  <si>
    <t xml:space="preserve">    .Item(ID, 3) = CBox_Pays.Text                   'C</t>
  </si>
  <si>
    <r>
      <rPr>
        <sz val="11"/>
        <color rgb="FF0000FF"/>
        <rFont val="Calibri"/>
        <family val="2"/>
        <scheme val="minor"/>
      </rPr>
      <t xml:space="preserve">If </t>
    </r>
    <r>
      <rPr>
        <sz val="11"/>
        <color theme="1"/>
        <rFont val="Calibri"/>
        <family val="2"/>
        <scheme val="minor"/>
      </rPr>
      <t xml:space="preserve">TxtBox_Balade.Text = Cells(i, 2) </t>
    </r>
    <r>
      <rPr>
        <sz val="11"/>
        <color rgb="FF0000FF"/>
        <rFont val="Calibri"/>
        <family val="2"/>
        <scheme val="minor"/>
      </rPr>
      <t>Then</t>
    </r>
    <r>
      <rPr>
        <sz val="11"/>
        <color theme="1"/>
        <rFont val="Calibri"/>
        <family val="2"/>
        <scheme val="minor"/>
      </rPr>
      <t xml:space="preserve">        'B</t>
    </r>
  </si>
  <si>
    <t xml:space="preserve">    .Item(ID, 4) = CBox_Communes.Text               'D</t>
  </si>
  <si>
    <t xml:space="preserve"> Cells(i, 3) = CBox_Pays.Text                   'C</t>
  </si>
  <si>
    <t xml:space="preserve">    .Item(ID, 5) = TxtBox_km_nbr.Text               'E</t>
  </si>
  <si>
    <t xml:space="preserve"> Cells(i, 4) = CBox_Communes.Text               'D</t>
  </si>
  <si>
    <t xml:space="preserve">    '.Item(ID, 6) = TxtBox_Durée.Text                'F</t>
  </si>
  <si>
    <t xml:space="preserve"> Cells(i, 5) = TxtBox_km_nbr.Text               'E</t>
  </si>
  <si>
    <t xml:space="preserve"> Cells(i, 5) = TxtBox_Km_nbr.Text               'E</t>
  </si>
  <si>
    <t xml:space="preserve">    .Item(ID, 6) = CBox_Durée.Text                  'F</t>
  </si>
  <si>
    <t xml:space="preserve">        Cells(i, 6) = TxtBox_Durée.Text                'F</t>
  </si>
  <si>
    <t xml:space="preserve">    .Item(ID, 7) = CBox_Groupe_Moto.Text            'G</t>
  </si>
  <si>
    <t xml:space="preserve">            'Cells(i, 6) = CBox_Durée.Text                'F</t>
  </si>
  <si>
    <t xml:space="preserve">    .Item(ID, 8) = CBox_Région.Text                 'H</t>
  </si>
  <si>
    <t xml:space="preserve"> Cells(i, 7) = CBox_Groupe_Moto.Text            'G</t>
  </si>
  <si>
    <t xml:space="preserve">    .Item(ID, 9) = CBox_Resto.Text                  'I</t>
  </si>
  <si>
    <t xml:space="preserve"> Cells(i, 8) = CBox_Région.Text                 'H</t>
  </si>
  <si>
    <t xml:space="preserve">    .Item(ID, 10) = CBox_Lieu_resto.Text            'J</t>
  </si>
  <si>
    <t xml:space="preserve"> Cells(i, 9) = CBox_Resto.Text                  'I</t>
  </si>
  <si>
    <t xml:space="preserve">    .Item(ID, 11) = CBox_Fermeture.Text             'K</t>
  </si>
  <si>
    <t xml:space="preserve"> Cells(i, 10) = CBox_Lieu_resto.Text            'J</t>
  </si>
  <si>
    <t xml:space="preserve">    .Item(ID, 12) = CBox_Note.Text                  'L</t>
  </si>
  <si>
    <t xml:space="preserve"> Cells(i, 11) = CBox_Fermeture.Text             'K</t>
  </si>
  <si>
    <t xml:space="preserve">    .Item(ID, 13) = TxtBox_Date_Entrée.Text         'M</t>
  </si>
  <si>
    <t xml:space="preserve"> Cells(i, 12) = CBox_Note.Text                  'L</t>
  </si>
  <si>
    <t xml:space="preserve"> Cells(i, 13) = TxtBox_Date_Entrée.Text         'M</t>
  </si>
  <si>
    <r>
      <rPr>
        <sz val="11"/>
        <color rgb="FF0000FF"/>
        <rFont val="Calibri"/>
        <family val="2"/>
        <scheme val="minor"/>
      </rPr>
      <t>Call</t>
    </r>
    <r>
      <rPr>
        <sz val="11"/>
        <color theme="1"/>
        <rFont val="Calibri"/>
        <family val="2"/>
        <scheme val="minor"/>
      </rPr>
      <t xml:space="preserve"> Bnt_Effacer_Click</t>
    </r>
  </si>
  <si>
    <t xml:space="preserve"> </t>
  </si>
  <si>
    <r>
      <rPr>
        <sz val="11"/>
        <color rgb="FF0000FF"/>
        <rFont val="Calibri"/>
        <family val="2"/>
        <scheme val="minor"/>
      </rPr>
      <t xml:space="preserve">Next </t>
    </r>
    <r>
      <rPr>
        <sz val="11"/>
        <color theme="1"/>
        <rFont val="Calibri"/>
        <family val="2"/>
        <scheme val="minor"/>
      </rPr>
      <t>i</t>
    </r>
  </si>
  <si>
    <r>
      <rPr>
        <sz val="11"/>
        <color rgb="FF0000FF"/>
        <rFont val="Calibri"/>
        <family val="2"/>
        <scheme val="minor"/>
      </rPr>
      <t>Next</t>
    </r>
    <r>
      <rPr>
        <sz val="11"/>
        <color theme="1"/>
        <rFont val="Calibri"/>
        <family val="2"/>
        <scheme val="minor"/>
      </rPr>
      <t xml:space="preserve"> i</t>
    </r>
  </si>
  <si>
    <t>Unload Me</t>
  </si>
  <si>
    <r>
      <rPr>
        <sz val="11"/>
        <color rgb="FF0000FF"/>
        <rFont val="Calibri"/>
        <family val="2"/>
        <scheme val="minor"/>
      </rPr>
      <t xml:space="preserve">Private Sub </t>
    </r>
    <r>
      <rPr>
        <sz val="11"/>
        <color theme="1"/>
        <rFont val="Calibri"/>
        <family val="2"/>
        <scheme val="minor"/>
      </rPr>
      <t>Btn_Supprimer_Click()</t>
    </r>
  </si>
  <si>
    <r>
      <rPr>
        <sz val="11"/>
        <color rgb="FF0000FF"/>
        <rFont val="Calibri"/>
        <family val="2"/>
        <scheme val="minor"/>
      </rPr>
      <t>Private Sub</t>
    </r>
    <r>
      <rPr>
        <sz val="11"/>
        <color theme="1"/>
        <rFont val="Calibri"/>
        <family val="2"/>
        <scheme val="minor"/>
      </rPr>
      <t xml:space="preserve"> Btn_Supprimer_Click()</t>
    </r>
  </si>
  <si>
    <t>r = MsgBox("Voulez vous confirmer la suppression?", vbYesNo, "Gestion fonctionnaires")</t>
  </si>
  <si>
    <t xml:space="preserve">                ' propriété Btn supprimer: Enabled = false</t>
  </si>
  <si>
    <t>Selection.EntireRow.Delete</t>
  </si>
  <si>
    <r>
      <rPr>
        <sz val="11"/>
        <color rgb="FF0000FF"/>
        <rFont val="Calibri"/>
        <family val="2"/>
        <scheme val="minor"/>
      </rPr>
      <t>If</t>
    </r>
    <r>
      <rPr>
        <sz val="11"/>
        <color theme="1"/>
        <rFont val="Calibri"/>
        <family val="2"/>
        <scheme val="minor"/>
      </rPr>
      <t xml:space="preserve"> MsgBox("Voulez vous confirmer la suppression ?", vbYesNo + vbDefaultButton2 + vbQuestion, "Gestion fonctionnaires") = vbYes </t>
    </r>
    <r>
      <rPr>
        <sz val="11"/>
        <color rgb="FF0000FF"/>
        <rFont val="Calibri"/>
        <family val="2"/>
        <scheme val="minor"/>
      </rPr>
      <t>Then</t>
    </r>
  </si>
  <si>
    <t xml:space="preserve">    TS.ListRows(ID).Range.Delete</t>
  </si>
  <si>
    <r>
      <t xml:space="preserve">    </t>
    </r>
    <r>
      <rPr>
        <sz val="11"/>
        <color rgb="FF0000FF"/>
        <rFont val="Calibri"/>
        <family val="2"/>
        <scheme val="minor"/>
      </rPr>
      <t xml:space="preserve">Call </t>
    </r>
    <r>
      <rPr>
        <sz val="11"/>
        <color theme="1"/>
        <rFont val="Calibri"/>
        <family val="2"/>
        <scheme val="minor"/>
      </rPr>
      <t>Bnt_Effacer_Click</t>
    </r>
  </si>
  <si>
    <r>
      <rPr>
        <sz val="11"/>
        <color rgb="FF0000FF"/>
        <rFont val="Calibri"/>
        <family val="2"/>
        <scheme val="minor"/>
      </rPr>
      <t xml:space="preserve">Private Sub </t>
    </r>
    <r>
      <rPr>
        <sz val="11"/>
        <color theme="1"/>
        <rFont val="Calibri"/>
        <family val="2"/>
        <scheme val="minor"/>
      </rPr>
      <t>UserForm_Initialize()</t>
    </r>
  </si>
  <si>
    <t>Option Explicit</t>
  </si>
  <si>
    <t>'Option Explicit</t>
  </si>
  <si>
    <r>
      <rPr>
        <sz val="11"/>
        <color rgb="FF0000FF"/>
        <rFont val="Calibri"/>
        <family val="2"/>
        <scheme val="minor"/>
      </rPr>
      <t>Dim</t>
    </r>
    <r>
      <rPr>
        <sz val="11"/>
        <color theme="1"/>
        <rFont val="Calibri"/>
        <family val="2"/>
        <scheme val="minor"/>
      </rPr>
      <t xml:space="preserve"> encours </t>
    </r>
    <r>
      <rPr>
        <sz val="11"/>
        <color rgb="FF0000FF"/>
        <rFont val="Calibri"/>
        <family val="2"/>
        <scheme val="minor"/>
      </rPr>
      <t>As Boolean</t>
    </r>
  </si>
  <si>
    <r>
      <rPr>
        <sz val="11"/>
        <color rgb="FF0000FF"/>
        <rFont val="Calibri"/>
        <family val="2"/>
        <scheme val="minor"/>
      </rPr>
      <t>Dim</t>
    </r>
    <r>
      <rPr>
        <sz val="11"/>
        <color theme="1"/>
        <rFont val="Calibri"/>
        <family val="2"/>
        <scheme val="minor"/>
      </rPr>
      <t xml:space="preserve"> encours</t>
    </r>
    <r>
      <rPr>
        <sz val="11"/>
        <color rgb="FF0000FF"/>
        <rFont val="Calibri"/>
        <family val="2"/>
        <scheme val="minor"/>
      </rPr>
      <t xml:space="preserve"> As Boolean</t>
    </r>
  </si>
  <si>
    <r>
      <rPr>
        <sz val="11"/>
        <color rgb="FF0000FF"/>
        <rFont val="Calibri"/>
        <family val="2"/>
        <scheme val="minor"/>
      </rPr>
      <t>Dim</t>
    </r>
    <r>
      <rPr>
        <sz val="11"/>
        <color theme="1"/>
        <rFont val="Calibri"/>
        <family val="2"/>
        <scheme val="minor"/>
      </rPr>
      <t xml:space="preserve"> i </t>
    </r>
    <r>
      <rPr>
        <sz val="11"/>
        <color rgb="FF0000FF"/>
        <rFont val="Calibri"/>
        <family val="2"/>
        <scheme val="minor"/>
      </rPr>
      <t>As Byte</t>
    </r>
  </si>
  <si>
    <t>'----------------------------------------</t>
  </si>
  <si>
    <t>Me.Caption = Space(25) &amp; "Liste des balades Basecamp " &amp; Space(10) &amp; StrConv(Format(Now, "dddd dd mmmm yyyy " &amp; Space(5) &amp; "hh:mm:ss"), vbProperCase)</t>
  </si>
  <si>
    <t>' Ajouté Dim lNumLle 23-07-25</t>
  </si>
  <si>
    <r>
      <rPr>
        <sz val="11"/>
        <color rgb="FF0000FF"/>
        <rFont val="Calibri"/>
        <family val="2"/>
        <scheme val="minor"/>
      </rPr>
      <t xml:space="preserve">Dim </t>
    </r>
    <r>
      <rPr>
        <sz val="11"/>
        <color theme="1"/>
        <rFont val="Calibri"/>
        <family val="2"/>
        <scheme val="minor"/>
      </rPr>
      <t xml:space="preserve">lNumL </t>
    </r>
    <r>
      <rPr>
        <sz val="11"/>
        <color rgb="FF0000FF"/>
        <rFont val="Calibri"/>
        <family val="2"/>
        <scheme val="minor"/>
      </rPr>
      <t>As Long</t>
    </r>
  </si>
  <si>
    <t>CBox_Pays.List = WorksheetFunction.Transpose(Range("T_pays").ListObject.HeaderRowRange.Value)</t>
  </si>
  <si>
    <t>'-----------------------------------------</t>
  </si>
  <si>
    <r>
      <rPr>
        <sz val="11"/>
        <color rgb="FF0000FF"/>
        <rFont val="Calibri"/>
        <family val="2"/>
        <scheme val="minor"/>
      </rPr>
      <t>For</t>
    </r>
    <r>
      <rPr>
        <sz val="11"/>
        <color theme="1"/>
        <rFont val="Calibri"/>
        <family val="2"/>
        <scheme val="minor"/>
      </rPr>
      <t xml:space="preserve"> i = 1 </t>
    </r>
    <r>
      <rPr>
        <sz val="11"/>
        <color rgb="FF0000FF"/>
        <rFont val="Calibri"/>
        <family val="2"/>
        <scheme val="minor"/>
      </rPr>
      <t>To</t>
    </r>
    <r>
      <rPr>
        <sz val="11"/>
        <color theme="1"/>
        <rFont val="Calibri"/>
        <family val="2"/>
        <scheme val="minor"/>
      </rPr>
      <t xml:space="preserve"> Range("T_Durée").ListObject.ListRows.Count</t>
    </r>
  </si>
  <si>
    <t xml:space="preserve">    'CBox_Durée.AddItem Format(CDate(Range("T_Durée").ListObject.DataBodyRange(i).Value), "hh:mm")</t>
  </si>
  <si>
    <r>
      <t xml:space="preserve">        Application.ScreenUpdating = </t>
    </r>
    <r>
      <rPr>
        <sz val="11"/>
        <color rgb="FF0000FF"/>
        <rFont val="Calibri"/>
        <family val="2"/>
        <scheme val="minor"/>
      </rPr>
      <t>False</t>
    </r>
  </si>
  <si>
    <r>
      <t xml:space="preserve">        Application.ScreenUpdating =</t>
    </r>
    <r>
      <rPr>
        <sz val="11"/>
        <color rgb="FF0000FF"/>
        <rFont val="Calibri"/>
        <family val="2"/>
        <scheme val="minor"/>
      </rPr>
      <t xml:space="preserve"> False</t>
    </r>
  </si>
  <si>
    <t xml:space="preserve">    CBox_Durée.AddItem Format(CDate(Range("T_Durée").ListObject.DataBodyRange(i).Value), "h:mm")</t>
  </si>
  <si>
    <t>'-------------------------------------------------------</t>
  </si>
  <si>
    <t>CBox_Groupe_Moto.List = Range("T_Groupe").ListObject.DataBodyRange.Value</t>
  </si>
  <si>
    <t>' Ajouté Dim Nblign le 23-07-25</t>
  </si>
  <si>
    <t>CBox_Resto.List = Range("T_restos").ListObject.DataBodyRange.Value</t>
  </si>
  <si>
    <t>CBox_Lieu_resto.List = Range("T_lieu_resto").ListObject.DataBodyRange.Value</t>
  </si>
  <si>
    <r>
      <rPr>
        <sz val="11"/>
        <color rgb="FF0000FF"/>
        <rFont val="Calibri"/>
        <family val="2"/>
        <scheme val="minor"/>
      </rPr>
      <t xml:space="preserve"> Dim</t>
    </r>
    <r>
      <rPr>
        <sz val="11"/>
        <color theme="1"/>
        <rFont val="Calibri"/>
        <family val="2"/>
        <scheme val="minor"/>
      </rPr>
      <t xml:space="preserve"> nblign</t>
    </r>
    <r>
      <rPr>
        <sz val="11"/>
        <color rgb="FF0000FF"/>
        <rFont val="Calibri"/>
        <family val="2"/>
        <scheme val="minor"/>
      </rPr>
      <t xml:space="preserve"> As Integer</t>
    </r>
  </si>
  <si>
    <t>CBox_Note.List = Range("T_Note").ListObject.DataBodyRange.Value</t>
  </si>
  <si>
    <t>CBox_Région.List = Range("T_Région").ListObject.DataBodyRange.Value</t>
  </si>
  <si>
    <t>'Lbl_Fin.Caption = Range("B300").End(xlUp).Row - 1 '57.15</t>
  </si>
  <si>
    <t>CBox_Fermeture.List = Range("T_Fermeture").ListObject.DataBodyRange.Value</t>
  </si>
  <si>
    <t>'nblign = ActiveCell.Row - 1</t>
  </si>
  <si>
    <t>'Lbl_Debut.Caption = nblign</t>
  </si>
  <si>
    <r>
      <t xml:space="preserve">Bnt_Precedent.Enabled = </t>
    </r>
    <r>
      <rPr>
        <sz val="11"/>
        <color rgb="FF0000FF"/>
        <rFont val="Calibri"/>
        <family val="2"/>
        <scheme val="minor"/>
      </rPr>
      <t>False</t>
    </r>
    <r>
      <rPr>
        <sz val="11"/>
        <color theme="1"/>
        <rFont val="Calibri"/>
        <family val="2"/>
        <scheme val="minor"/>
      </rPr>
      <t xml:space="preserve"> </t>
    </r>
    <r>
      <rPr>
        <sz val="11"/>
        <color rgb="FF00B050"/>
        <rFont val="Calibri"/>
        <family val="2"/>
        <scheme val="minor"/>
      </rPr>
      <t>'desactiver bouton precedent</t>
    </r>
  </si>
  <si>
    <t>'----------------------------------------------------------------</t>
  </si>
  <si>
    <r>
      <t xml:space="preserve">Bnt_Suivant.Enabled = </t>
    </r>
    <r>
      <rPr>
        <sz val="11"/>
        <color rgb="FF0000FF"/>
        <rFont val="Calibri"/>
        <family val="2"/>
        <scheme val="minor"/>
      </rPr>
      <t>True</t>
    </r>
    <r>
      <rPr>
        <sz val="11"/>
        <color theme="1"/>
        <rFont val="Calibri"/>
        <family val="2"/>
        <scheme val="minor"/>
      </rPr>
      <t xml:space="preserve"> </t>
    </r>
    <r>
      <rPr>
        <sz val="11"/>
        <color rgb="FF00B050"/>
        <rFont val="Calibri"/>
        <family val="2"/>
        <scheme val="minor"/>
      </rPr>
      <t>'activer bouton suivant</t>
    </r>
  </si>
  <si>
    <r>
      <rPr>
        <sz val="11"/>
        <color rgb="FF0000FF"/>
        <rFont val="Calibri"/>
        <family val="2"/>
        <scheme val="minor"/>
      </rPr>
      <t xml:space="preserve">Dim </t>
    </r>
    <r>
      <rPr>
        <sz val="11"/>
        <color theme="1"/>
        <rFont val="Calibri"/>
        <family val="2"/>
        <scheme val="minor"/>
      </rPr>
      <t xml:space="preserve">i </t>
    </r>
    <r>
      <rPr>
        <sz val="11"/>
        <color rgb="FF0000FF"/>
        <rFont val="Calibri"/>
        <family val="2"/>
        <scheme val="minor"/>
      </rPr>
      <t>As Byte</t>
    </r>
  </si>
  <si>
    <t>Me.Caption = Space(25) &amp; "Liste des balades Basecamp " &amp; Space(10) &amp; StrConv(format(Now, "dddd dd mmmm yyyy " &amp; Space(5) &amp; "hh:mm:ss"), vbProperCase)</t>
  </si>
  <si>
    <t xml:space="preserve">            'CBox_Durée.List = WorksheetFunction.Transpose(Range("T_durée").ListObject.HeaderRowRange.Value)</t>
  </si>
  <si>
    <r>
      <t>Bnt_Suivant.Enabled =</t>
    </r>
    <r>
      <rPr>
        <sz val="11"/>
        <color rgb="FF0000FF"/>
        <rFont val="Calibri"/>
        <family val="2"/>
        <scheme val="minor"/>
      </rPr>
      <t xml:space="preserve"> True</t>
    </r>
    <r>
      <rPr>
        <sz val="11"/>
        <color rgb="FF00B050"/>
        <rFont val="Calibri"/>
        <family val="2"/>
        <scheme val="minor"/>
      </rPr>
      <t xml:space="preserve"> 'activer bouton suivant</t>
    </r>
  </si>
  <si>
    <t>A faire</t>
  </si>
  <si>
    <t>Namurois</t>
  </si>
  <si>
    <t>Liège</t>
  </si>
  <si>
    <t>?</t>
  </si>
  <si>
    <t>Hainaut</t>
  </si>
  <si>
    <t>B - Le Bac du Prince</t>
  </si>
  <si>
    <t>Bac du Prince Mickaël Durbuy</t>
  </si>
  <si>
    <t>La Louvière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</si>
</sst>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164" formatCode="_-* #,##0.00\ &quot;€&quot;_-;\-* #,##0.00\ &quot;€&quot;_-;_-* &quot;-&quot;??\ &quot;€&quot;_-;_-@_-"/>
    <numFmt numFmtId="165" formatCode="0&quot; km&quot;"/>
    <numFmt numFmtId="166" formatCode="_ &quot;€&quot;\ * #,##0.00_ ;_ &quot;€&quot;\ * \-#,##0.00_ ;_ &quot;€&quot;\ * &quot;-&quot;??_ ;_ @_ "/>
    <numFmt numFmtId="167" formatCode="_ * #,##0.00_ ;_ * \-#,##0.00_ ;_ * &quot;-&quot;??_ ;_ @_ "/>
    <numFmt numFmtId="168" formatCode="[$-F800]dddd\,\ mmmm\ dd\,\ yyyy"/>
    <numFmt numFmtId="169" formatCode="#,000&quot; km&quot;"/>
    <numFmt numFmtId="170" formatCode="hh:mm"/>
  </numFmts>
  <fonts count="48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sz val="10"/>
      <color theme="1"/>
      <name val="Arial"/>
      <family val="2"/>
    </font>
    <font>
      <sz val="10"/>
      <name val="Arial"/>
      <family val="2"/>
    </font>
    <font>
      <u/>
      <sz val="11"/>
      <color indexed="12"/>
      <name val="Calibri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</font>
    <font>
      <sz val="11"/>
      <color rgb="FF000000"/>
      <name val="Calibri"/>
      <family val="2"/>
      <scheme val="minor"/>
    </font>
    <font>
      <sz val="11"/>
      <color rgb="FF00B050"/>
      <name val="Calibri"/>
      <family val="2"/>
      <scheme val="minor"/>
    </font>
    <font>
      <sz val="11"/>
      <color rgb="FF0000FF"/>
      <name val="Calibri"/>
      <family val="2"/>
      <scheme val="minor"/>
    </font>
    <font>
      <sz val="11"/>
      <color rgb="FFFF0000"/>
      <name val="Calibri"/>
      <family val="2"/>
    </font>
    <font>
      <b/>
      <sz val="11"/>
      <color rgb="FF0000FF"/>
      <name val="Calibri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1"/>
      <color rgb="FFFF0000"/>
      <name val="Calibri"/>
      <family val="2"/>
    </font>
    <font>
      <sz val="11"/>
      <color theme="5" tint="-0.249977111117893"/>
      <name val="Calibri"/>
      <family val="2"/>
      <scheme val="minor"/>
    </font>
    <font>
      <sz val="11"/>
      <color rgb="FF0000FF"/>
      <name val="Calibri"/>
      <family val="2"/>
    </font>
    <font>
      <sz val="11"/>
      <color rgb="FF000000"/>
      <name val="Calibri"/>
      <family val="2"/>
    </font>
    <font>
      <sz val="11"/>
      <color rgb="FF008000"/>
      <name val="Calibri"/>
      <family val="2"/>
    </font>
    <font>
      <sz val="11"/>
      <color rgb="FFFF99CC"/>
      <name val="Calibri"/>
      <family val="2"/>
    </font>
    <font>
      <sz val="12"/>
      <color rgb="FF34373A"/>
      <name val="Arial"/>
      <family val="2"/>
    </font>
    <font>
      <sz val="12"/>
      <color rgb="FF009B21"/>
      <name val="Arial"/>
      <family val="2"/>
    </font>
    <font>
      <sz val="12"/>
      <color rgb="FF4F81BD"/>
      <name val="Inherit"/>
    </font>
    <font>
      <sz val="10"/>
      <color rgb="FF4F595F"/>
      <name val="Courier New"/>
      <family val="3"/>
    </font>
    <font>
      <sz val="10"/>
      <color rgb="FF3D3DCC"/>
      <name val="Courier New"/>
      <family val="3"/>
    </font>
    <font>
      <sz val="10"/>
      <color rgb="FFC76E00"/>
      <name val="Courier New"/>
      <family val="3"/>
    </font>
    <font>
      <sz val="9"/>
      <color indexed="39"/>
      <name val="Tahoma"/>
      <family val="2"/>
    </font>
    <font>
      <sz val="11"/>
      <color rgb="FF34373A"/>
      <name val="Arial"/>
      <family val="2"/>
    </font>
    <font>
      <sz val="11"/>
      <color rgb="FF4F81BD"/>
      <name val="Arial"/>
      <family val="2"/>
    </font>
    <font>
      <sz val="10"/>
      <color rgb="FFBB2727"/>
      <name val="Courier New"/>
      <family val="3"/>
    </font>
    <font>
      <sz val="10"/>
      <color rgb="FFC92FE4"/>
      <name val="Courier New"/>
      <family val="3"/>
    </font>
    <font>
      <sz val="11"/>
      <name val="Calibri"/>
      <family val="2"/>
      <scheme val="minor"/>
    </font>
    <font>
      <sz val="11"/>
      <color theme="3" tint="0.39997558519241921"/>
      <name val="Calibri"/>
      <family val="2"/>
      <scheme val="minor"/>
    </font>
    <font>
      <sz val="11"/>
      <color rgb="FF4F81BD"/>
      <name val="Inherit"/>
    </font>
    <font>
      <u/>
      <sz val="12"/>
      <color rgb="FF34373A"/>
      <name val="Arial"/>
      <family val="2"/>
    </font>
    <font>
      <u/>
      <sz val="12"/>
      <color rgb="FF34373A"/>
      <name val="Inherit"/>
    </font>
    <font>
      <sz val="10"/>
      <color rgb="FF008000"/>
      <name val="Courier New"/>
      <family val="3"/>
    </font>
    <font>
      <sz val="10"/>
      <color rgb="FF0096C3"/>
      <name val="Courier New"/>
      <family val="3"/>
    </font>
    <font>
      <i/>
      <sz val="12"/>
      <color rgb="FF34373A"/>
      <name val="Inherit"/>
    </font>
    <font>
      <sz val="12"/>
      <color rgb="FF4F81BD"/>
      <name val="Arial"/>
      <family val="2"/>
    </font>
    <font>
      <sz val="11"/>
      <color rgb="FF993366"/>
      <name val="Calibri"/>
      <family val="2"/>
    </font>
    <font>
      <sz val="11"/>
      <color rgb="FF339966"/>
      <name val="Calibri"/>
      <family val="2"/>
    </font>
    <font>
      <sz val="11"/>
      <color rgb="FF0066CC"/>
      <name val="Calibri"/>
      <family val="2"/>
    </font>
    <font>
      <sz val="11"/>
      <color rgb="FFFF6600"/>
      <name val="Calibri"/>
      <family val="2"/>
    </font>
    <font>
      <b/>
      <sz val="11"/>
      <color rgb="FFFF00FF"/>
      <name val="Calibri"/>
      <family val="2"/>
    </font>
    <font>
      <sz val="10"/>
      <color rgb="FF0000FF"/>
      <name val="Courier New"/>
      <family val="3"/>
    </font>
  </fonts>
  <fills count="10">
    <fill>
      <patternFill patternType="none"/>
    </fill>
    <fill>
      <patternFill patternType="gray125"/>
    </fill>
    <fill>
      <patternFill patternType="solid">
        <fgColor theme="5" tint="0.79998168889431442"/>
        <bgColor indexed="65"/>
      </patternFill>
    </fill>
    <fill>
      <patternFill patternType="solid">
        <fgColor theme="8" tint="0.79998168889431442"/>
        <bgColor indexed="65"/>
      </patternFill>
    </fill>
    <fill>
      <patternFill patternType="solid">
        <fgColor rgb="FFFFFF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rgb="FF66FF66"/>
        <bgColor indexed="64"/>
      </patternFill>
    </fill>
    <fill>
      <patternFill patternType="solid">
        <fgColor rgb="FFFF66FF"/>
        <bgColor indexed="64"/>
      </patternFill>
    </fill>
  </fills>
  <borders count="29">
    <border>
      <left/>
      <right/>
      <top/>
      <bottom/>
      <diagonal/>
    </border>
    <border>
      <left/>
      <right/>
      <top style="thin">
        <color theme="4" tint="0.39997558519241921"/>
      </top>
      <bottom/>
      <diagonal/>
    </border>
    <border>
      <left style="thin">
        <color theme="4" tint="0.39997558519241921"/>
      </left>
      <right/>
      <top style="thin">
        <color theme="4" tint="0.39997558519241921"/>
      </top>
      <bottom/>
      <diagonal/>
    </border>
    <border>
      <left/>
      <right style="thin">
        <color theme="4" tint="0.39997558519241921"/>
      </right>
      <top style="thin">
        <color theme="4" tint="0.39997558519241921"/>
      </top>
      <bottom/>
      <diagonal/>
    </border>
    <border>
      <left/>
      <right style="thin">
        <color theme="4" tint="0.39997558519241921"/>
      </right>
      <top/>
      <bottom/>
      <diagonal/>
    </border>
    <border>
      <left style="thin">
        <color theme="4" tint="0.39997558519241921"/>
      </left>
      <right/>
      <top/>
      <bottom/>
      <diagonal/>
    </border>
    <border>
      <left style="thin">
        <color theme="4" tint="0.39997558519241921"/>
      </left>
      <right style="thin">
        <color theme="4" tint="0.39997558519241921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57">
    <xf numFmtId="0" fontId="0" fillId="0" borderId="0"/>
    <xf numFmtId="0" fontId="4" fillId="2" borderId="0" applyNumberFormat="0" applyBorder="0" applyAlignment="0" applyProtection="0"/>
    <xf numFmtId="0" fontId="4" fillId="3" borderId="0" applyNumberFormat="0" applyBorder="0" applyAlignment="0" applyProtection="0"/>
    <xf numFmtId="166" fontId="5" fillId="0" borderId="0" applyFont="0" applyFill="0" applyBorder="0" applyAlignment="0" applyProtection="0"/>
    <xf numFmtId="164" fontId="5" fillId="0" borderId="0" applyFont="0" applyFill="0" applyBorder="0" applyAlignment="0" applyProtection="0"/>
    <xf numFmtId="164" fontId="5" fillId="0" borderId="0" applyFont="0" applyFill="0" applyBorder="0" applyAlignment="0" applyProtection="0"/>
    <xf numFmtId="164" fontId="5" fillId="0" borderId="0" applyFont="0" applyFill="0" applyBorder="0" applyAlignment="0" applyProtection="0"/>
    <xf numFmtId="0" fontId="6" fillId="0" borderId="0" applyNumberFormat="0" applyFill="0" applyBorder="0" applyAlignment="0" applyProtection="0">
      <alignment vertical="top"/>
      <protection locked="0"/>
    </xf>
    <xf numFmtId="0" fontId="7" fillId="0" borderId="0" applyNumberFormat="0" applyFill="0" applyBorder="0" applyAlignment="0" applyProtection="0"/>
    <xf numFmtId="167" fontId="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0" fontId="1" fillId="0" borderId="0"/>
    <xf numFmtId="0" fontId="5" fillId="0" borderId="0"/>
    <xf numFmtId="0" fontId="4" fillId="0" borderId="0"/>
    <xf numFmtId="0" fontId="5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7" fillId="0" borderId="0" applyNumberFormat="0" applyFill="0" applyBorder="0" applyAlignment="0" applyProtection="0"/>
    <xf numFmtId="164" fontId="5" fillId="0" borderId="0" applyFont="0" applyFill="0" applyBorder="0" applyAlignment="0" applyProtection="0"/>
    <xf numFmtId="164" fontId="5" fillId="0" borderId="0" applyFont="0" applyFill="0" applyBorder="0" applyAlignment="0" applyProtection="0"/>
    <xf numFmtId="164" fontId="5" fillId="0" borderId="0" applyFont="0" applyFill="0" applyBorder="0" applyAlignment="0" applyProtection="0"/>
  </cellStyleXfs>
  <cellXfs count="115">
    <xf numFmtId="0" fontId="0" fillId="0" borderId="0" xfId="0"/>
    <xf numFmtId="0" fontId="0" fillId="0" borderId="0" xfId="0" applyAlignment="1">
      <alignment horizontal="center"/>
    </xf>
    <xf numFmtId="20" fontId="0" fillId="0" borderId="0" xfId="0" applyNumberFormat="1" applyAlignment="1">
      <alignment horizontal="center"/>
    </xf>
    <xf numFmtId="0" fontId="9" fillId="0" borderId="0" xfId="0" applyFont="1"/>
    <xf numFmtId="0" fontId="0" fillId="0" borderId="0" xfId="0" quotePrefix="1"/>
    <xf numFmtId="0" fontId="0" fillId="0" borderId="0" xfId="0" applyProtection="1">
      <protection locked="0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/>
    </xf>
    <xf numFmtId="20" fontId="0" fillId="0" borderId="0" xfId="0" applyNumberFormat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0" fillId="0" borderId="3" xfId="0" applyBorder="1" applyAlignment="1">
      <alignment vertical="center"/>
    </xf>
    <xf numFmtId="0" fontId="0" fillId="0" borderId="2" xfId="0" applyBorder="1" applyAlignment="1">
      <alignment vertical="center"/>
    </xf>
    <xf numFmtId="0" fontId="0" fillId="0" borderId="1" xfId="0" applyBorder="1" applyAlignment="1">
      <alignment vertical="center"/>
    </xf>
    <xf numFmtId="0" fontId="0" fillId="0" borderId="0" xfId="0" applyAlignment="1">
      <alignment vertical="center"/>
    </xf>
    <xf numFmtId="0" fontId="0" fillId="0" borderId="7" xfId="0" quotePrefix="1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0" xfId="0" applyAlignment="1" applyProtection="1">
      <alignment horizontal="center" vertical="center"/>
      <protection locked="0"/>
    </xf>
    <xf numFmtId="0" fontId="7" fillId="0" borderId="0" xfId="53"/>
    <xf numFmtId="0" fontId="0" fillId="0" borderId="11" xfId="0" applyBorder="1"/>
    <xf numFmtId="0" fontId="0" fillId="0" borderId="7" xfId="0" applyBorder="1"/>
    <xf numFmtId="0" fontId="0" fillId="0" borderId="8" xfId="0" applyBorder="1"/>
    <xf numFmtId="0" fontId="10" fillId="0" borderId="8" xfId="0" applyFont="1" applyBorder="1"/>
    <xf numFmtId="0" fontId="0" fillId="0" borderId="9" xfId="0" applyBorder="1"/>
    <xf numFmtId="0" fontId="11" fillId="0" borderId="9" xfId="0" applyFont="1" applyBorder="1"/>
    <xf numFmtId="0" fontId="11" fillId="0" borderId="8" xfId="0" applyFont="1" applyBorder="1"/>
    <xf numFmtId="0" fontId="0" fillId="0" borderId="0" xfId="0" quotePrefix="1" applyProtection="1">
      <protection locked="0"/>
    </xf>
    <xf numFmtId="0" fontId="0" fillId="0" borderId="0" xfId="0" applyAlignment="1">
      <alignment horizontal="center" vertical="top"/>
    </xf>
    <xf numFmtId="20" fontId="0" fillId="0" borderId="0" xfId="0" applyNumberFormat="1" applyAlignment="1">
      <alignment horizontal="center"/>
    </xf>
    <xf numFmtId="0" fontId="0" fillId="0" borderId="0" xfId="0" applyAlignment="1">
      <alignment horizontal="left" vertical="top"/>
    </xf>
    <xf numFmtId="0" fontId="0" fillId="0" borderId="10" xfId="0" applyBorder="1" applyAlignment="1">
      <alignment horizontal="center" vertical="center" wrapText="1"/>
    </xf>
    <xf numFmtId="168" fontId="2" fillId="5" borderId="0" xfId="0" applyNumberFormat="1" applyFont="1" applyFill="1" applyAlignment="1" applyProtection="1">
      <alignment horizontal="centerContinuous" vertical="center"/>
      <protection locked="0"/>
    </xf>
    <xf numFmtId="169" fontId="0" fillId="4" borderId="12" xfId="0" applyNumberFormat="1" applyFill="1" applyBorder="1" applyAlignment="1">
      <alignment horizontal="center" vertical="center"/>
    </xf>
    <xf numFmtId="0" fontId="0" fillId="0" borderId="13" xfId="0" applyBorder="1" applyAlignment="1" applyProtection="1">
      <alignment horizontal="center"/>
      <protection locked="0"/>
    </xf>
    <xf numFmtId="0" fontId="0" fillId="0" borderId="14" xfId="0" applyBorder="1" applyAlignment="1" applyProtection="1">
      <alignment horizontal="center"/>
      <protection locked="0"/>
    </xf>
    <xf numFmtId="165" fontId="0" fillId="0" borderId="14" xfId="0" applyNumberFormat="1" applyBorder="1" applyAlignment="1" applyProtection="1">
      <alignment horizontal="center"/>
      <protection locked="0"/>
    </xf>
    <xf numFmtId="20" fontId="0" fillId="0" borderId="14" xfId="0" applyNumberFormat="1" applyBorder="1" applyAlignment="1" applyProtection="1">
      <alignment horizontal="center"/>
      <protection locked="0"/>
    </xf>
    <xf numFmtId="168" fontId="0" fillId="0" borderId="14" xfId="0" applyNumberFormat="1" applyBorder="1" applyAlignment="1" applyProtection="1">
      <alignment horizontal="center"/>
      <protection locked="0"/>
    </xf>
    <xf numFmtId="168" fontId="0" fillId="0" borderId="15" xfId="0" applyNumberFormat="1" applyBorder="1" applyAlignment="1" applyProtection="1">
      <alignment horizontal="center"/>
      <protection locked="0"/>
    </xf>
    <xf numFmtId="0" fontId="0" fillId="0" borderId="16" xfId="0" applyNumberFormat="1" applyFill="1" applyBorder="1" applyAlignment="1" applyProtection="1">
      <alignment horizontal="center"/>
      <protection locked="0"/>
    </xf>
    <xf numFmtId="0" fontId="0" fillId="0" borderId="0" xfId="0" applyFill="1" applyBorder="1" applyAlignment="1" applyProtection="1">
      <alignment horizontal="center"/>
      <protection locked="0"/>
    </xf>
    <xf numFmtId="165" fontId="0" fillId="0" borderId="0" xfId="0" applyNumberFormat="1" applyFill="1" applyBorder="1" applyAlignment="1" applyProtection="1">
      <alignment horizontal="center"/>
      <protection locked="0"/>
    </xf>
    <xf numFmtId="168" fontId="0" fillId="0" borderId="0" xfId="0" applyNumberFormat="1" applyFill="1" applyBorder="1" applyAlignment="1" applyProtection="1">
      <alignment horizontal="center"/>
      <protection locked="0"/>
    </xf>
    <xf numFmtId="168" fontId="0" fillId="0" borderId="17" xfId="0" applyNumberFormat="1" applyFill="1" applyBorder="1" applyAlignment="1" applyProtection="1">
      <alignment horizontal="center"/>
      <protection locked="0"/>
    </xf>
    <xf numFmtId="0" fontId="0" fillId="6" borderId="16" xfId="0" applyFill="1" applyBorder="1" applyProtection="1">
      <protection locked="0"/>
    </xf>
    <xf numFmtId="0" fontId="0" fillId="6" borderId="0" xfId="0" applyFill="1" applyBorder="1" applyProtection="1">
      <protection locked="0"/>
    </xf>
    <xf numFmtId="0" fontId="0" fillId="6" borderId="17" xfId="0" applyFill="1" applyBorder="1" applyProtection="1">
      <protection locked="0"/>
    </xf>
    <xf numFmtId="0" fontId="0" fillId="6" borderId="0" xfId="0" quotePrefix="1" applyFill="1" applyBorder="1" applyProtection="1">
      <protection locked="0"/>
    </xf>
    <xf numFmtId="0" fontId="0" fillId="6" borderId="18" xfId="0" applyFill="1" applyBorder="1" applyProtection="1">
      <protection locked="0"/>
    </xf>
    <xf numFmtId="0" fontId="0" fillId="6" borderId="11" xfId="0" applyFill="1" applyBorder="1" applyProtection="1">
      <protection locked="0"/>
    </xf>
    <xf numFmtId="0" fontId="0" fillId="6" borderId="19" xfId="0" applyFill="1" applyBorder="1" applyProtection="1">
      <protection locked="0"/>
    </xf>
    <xf numFmtId="0" fontId="23" fillId="0" borderId="0" xfId="0" applyFont="1"/>
    <xf numFmtId="0" fontId="22" fillId="0" borderId="0" xfId="0" applyFont="1"/>
    <xf numFmtId="0" fontId="26" fillId="0" borderId="0" xfId="0" applyFont="1" applyAlignment="1">
      <alignment vertical="center"/>
    </xf>
    <xf numFmtId="0" fontId="25" fillId="0" borderId="0" xfId="0" applyFont="1" applyAlignment="1">
      <alignment vertical="center"/>
    </xf>
    <xf numFmtId="0" fontId="22" fillId="0" borderId="0" xfId="0" applyFont="1" applyAlignment="1">
      <alignment vertical="center"/>
    </xf>
    <xf numFmtId="0" fontId="0" fillId="0" borderId="0" xfId="0" applyAlignment="1"/>
    <xf numFmtId="0" fontId="0" fillId="0" borderId="0" xfId="0" applyAlignment="1" applyProtection="1">
      <alignment horizontal="center" vertical="top"/>
      <protection locked="0"/>
    </xf>
    <xf numFmtId="0" fontId="0" fillId="0" borderId="0" xfId="0" applyBorder="1" applyAlignment="1">
      <alignment vertical="center"/>
    </xf>
    <xf numFmtId="0" fontId="0" fillId="0" borderId="0" xfId="0" applyBorder="1"/>
    <xf numFmtId="0" fontId="0" fillId="0" borderId="0" xfId="0" applyBorder="1" applyAlignment="1">
      <alignment horizontal="left" vertical="center"/>
    </xf>
    <xf numFmtId="0" fontId="29" fillId="0" borderId="0" xfId="0" applyFont="1" applyAlignment="1">
      <alignment vertical="center"/>
    </xf>
    <xf numFmtId="0" fontId="29" fillId="0" borderId="8" xfId="0" applyFont="1" applyBorder="1" applyAlignment="1">
      <alignment vertical="center"/>
    </xf>
    <xf numFmtId="0" fontId="29" fillId="0" borderId="8" xfId="0" applyFont="1" applyBorder="1" applyAlignment="1">
      <alignment horizontal="left" vertical="center" indent="1"/>
    </xf>
    <xf numFmtId="0" fontId="0" fillId="0" borderId="8" xfId="0" applyFont="1" applyBorder="1"/>
    <xf numFmtId="0" fontId="26" fillId="0" borderId="8" xfId="0" applyFont="1" applyBorder="1" applyAlignment="1">
      <alignment vertical="center"/>
    </xf>
    <xf numFmtId="0" fontId="0" fillId="0" borderId="8" xfId="0" applyBorder="1" applyAlignment="1">
      <alignment vertical="center"/>
    </xf>
    <xf numFmtId="0" fontId="25" fillId="0" borderId="8" xfId="0" applyFont="1" applyBorder="1" applyAlignment="1">
      <alignment vertical="center"/>
    </xf>
    <xf numFmtId="0" fontId="29" fillId="0" borderId="9" xfId="0" applyFont="1" applyBorder="1" applyAlignment="1">
      <alignment vertical="center"/>
    </xf>
    <xf numFmtId="0" fontId="3" fillId="0" borderId="8" xfId="0" applyFont="1" applyBorder="1"/>
    <xf numFmtId="0" fontId="34" fillId="0" borderId="8" xfId="0" applyFont="1" applyBorder="1"/>
    <xf numFmtId="0" fontId="0" fillId="0" borderId="0" xfId="0" applyFont="1" applyAlignment="1"/>
    <xf numFmtId="0" fontId="37" fillId="0" borderId="7" xfId="0" applyFont="1" applyBorder="1" applyAlignment="1">
      <alignment vertical="center"/>
    </xf>
    <xf numFmtId="0" fontId="0" fillId="0" borderId="8" xfId="0" applyBorder="1" applyAlignment="1"/>
    <xf numFmtId="0" fontId="38" fillId="0" borderId="8" xfId="0" applyFont="1" applyBorder="1" applyAlignment="1">
      <alignment vertical="center"/>
    </xf>
    <xf numFmtId="0" fontId="26" fillId="0" borderId="9" xfId="0" applyFont="1" applyBorder="1" applyAlignment="1">
      <alignment vertical="center"/>
    </xf>
    <xf numFmtId="0" fontId="22" fillId="0" borderId="8" xfId="0" applyFont="1" applyBorder="1" applyAlignment="1">
      <alignment vertical="center"/>
    </xf>
    <xf numFmtId="0" fontId="22" fillId="0" borderId="9" xfId="0" applyFont="1" applyBorder="1" applyAlignment="1">
      <alignment vertical="center"/>
    </xf>
    <xf numFmtId="0" fontId="7" fillId="0" borderId="0" xfId="53" applyAlignment="1">
      <alignment vertical="center"/>
    </xf>
    <xf numFmtId="0" fontId="0" fillId="0" borderId="20" xfId="0" applyBorder="1"/>
    <xf numFmtId="0" fontId="0" fillId="8" borderId="10" xfId="0" applyFill="1" applyBorder="1" applyAlignment="1">
      <alignment horizontal="center"/>
    </xf>
    <xf numFmtId="0" fontId="0" fillId="4" borderId="21" xfId="0" applyFill="1" applyBorder="1" applyAlignment="1" applyProtection="1">
      <alignment horizontal="center"/>
      <protection locked="0"/>
    </xf>
    <xf numFmtId="0" fontId="0" fillId="9" borderId="10" xfId="0" applyFill="1" applyBorder="1" applyAlignment="1">
      <alignment horizontal="center"/>
    </xf>
    <xf numFmtId="0" fontId="0" fillId="0" borderId="2" xfId="0" applyFont="1" applyFill="1" applyBorder="1" applyAlignment="1">
      <alignment horizontal="center" vertical="center"/>
    </xf>
    <xf numFmtId="0" fontId="0" fillId="0" borderId="1" xfId="0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0" fontId="0" fillId="0" borderId="3" xfId="0" applyFont="1" applyFill="1" applyBorder="1" applyAlignment="1">
      <alignment horizontal="left" vertical="top"/>
    </xf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top"/>
    </xf>
    <xf numFmtId="0" fontId="0" fillId="0" borderId="0" xfId="0" applyFill="1" applyBorder="1" applyProtection="1">
      <protection locked="0"/>
    </xf>
    <xf numFmtId="0" fontId="0" fillId="7" borderId="0" xfId="0" applyFill="1" applyAlignment="1">
      <alignment horizontal="center" vertical="top"/>
    </xf>
    <xf numFmtId="0" fontId="0" fillId="0" borderId="14" xfId="0" applyFill="1" applyBorder="1" applyProtection="1">
      <protection locked="0"/>
    </xf>
    <xf numFmtId="0" fontId="10" fillId="0" borderId="0" xfId="0" applyFont="1"/>
    <xf numFmtId="0" fontId="0" fillId="0" borderId="10" xfId="0" applyBorder="1"/>
    <xf numFmtId="0" fontId="0" fillId="0" borderId="22" xfId="0" applyBorder="1"/>
    <xf numFmtId="0" fontId="11" fillId="0" borderId="21" xfId="0" applyFont="1" applyBorder="1"/>
    <xf numFmtId="0" fontId="0" fillId="0" borderId="21" xfId="0" applyBorder="1"/>
    <xf numFmtId="0" fontId="10" fillId="0" borderId="22" xfId="0" applyFont="1" applyBorder="1"/>
    <xf numFmtId="0" fontId="11" fillId="0" borderId="22" xfId="0" applyFont="1" applyBorder="1"/>
    <xf numFmtId="0" fontId="0" fillId="0" borderId="23" xfId="0" applyBorder="1"/>
    <xf numFmtId="0" fontId="0" fillId="0" borderId="24" xfId="0" applyBorder="1"/>
    <xf numFmtId="0" fontId="0" fillId="0" borderId="25" xfId="0" applyBorder="1"/>
    <xf numFmtId="0" fontId="0" fillId="0" borderId="26" xfId="0" applyBorder="1"/>
    <xf numFmtId="0" fontId="10" fillId="0" borderId="25" xfId="0" applyFont="1" applyBorder="1"/>
    <xf numFmtId="0" fontId="10" fillId="0" borderId="26" xfId="0" applyFont="1" applyBorder="1"/>
    <xf numFmtId="0" fontId="11" fillId="0" borderId="25" xfId="0" applyFont="1" applyBorder="1"/>
    <xf numFmtId="0" fontId="11" fillId="0" borderId="26" xfId="0" applyFont="1" applyBorder="1"/>
    <xf numFmtId="0" fontId="11" fillId="0" borderId="27" xfId="0" applyFont="1" applyBorder="1"/>
    <xf numFmtId="0" fontId="0" fillId="0" borderId="27" xfId="0" applyBorder="1"/>
    <xf numFmtId="0" fontId="11" fillId="0" borderId="28" xfId="0" applyFont="1" applyBorder="1"/>
    <xf numFmtId="0" fontId="11" fillId="0" borderId="0" xfId="0" applyFont="1"/>
    <xf numFmtId="170" fontId="0" fillId="0" borderId="0" xfId="0" applyNumberFormat="1" applyFill="1" applyBorder="1" applyAlignment="1" applyProtection="1">
      <alignment horizontal="center"/>
      <protection locked="0"/>
    </xf>
  </cellXfs>
  <cellStyles count="57">
    <cellStyle name="20 % - Accent2 2" xfId="1"/>
    <cellStyle name="20 % - Accent5 2" xfId="2"/>
    <cellStyle name="Euro" xfId="3"/>
    <cellStyle name="Euro 2" xfId="4"/>
    <cellStyle name="Euro 2 2" xfId="54"/>
    <cellStyle name="Euro 3" xfId="5"/>
    <cellStyle name="Euro 3 2" xfId="6"/>
    <cellStyle name="Euro 3 2 2" xfId="56"/>
    <cellStyle name="Euro 3 3" xfId="55"/>
    <cellStyle name="Lien hypertexte" xfId="53" builtinId="8"/>
    <cellStyle name="Lien hypertexte 2" xfId="7"/>
    <cellStyle name="Lien hypertexte 3" xfId="8"/>
    <cellStyle name="Milliers 2" xfId="9"/>
    <cellStyle name="Milliers 3" xfId="10"/>
    <cellStyle name="Milliers 3 2" xfId="11"/>
    <cellStyle name="Milliers 3 2 2" xfId="12"/>
    <cellStyle name="Milliers 3 3" xfId="13"/>
    <cellStyle name="Milliers 4" xfId="14"/>
    <cellStyle name="Milliers 4 2" xfId="15"/>
    <cellStyle name="Milliers 4 2 2" xfId="16"/>
    <cellStyle name="Milliers 4 3" xfId="17"/>
    <cellStyle name="Monétaire 2" xfId="18"/>
    <cellStyle name="Normal" xfId="0" builtinId="0"/>
    <cellStyle name="Normal 10" xfId="19"/>
    <cellStyle name="Normal 2" xfId="20"/>
    <cellStyle name="Normal 2 2" xfId="21"/>
    <cellStyle name="Normal 3" xfId="22"/>
    <cellStyle name="Normal 3 2" xfId="23"/>
    <cellStyle name="Normal 3 2 2" xfId="24"/>
    <cellStyle name="Normal 3 2 2 2" xfId="25"/>
    <cellStyle name="Normal 3 2 3" xfId="26"/>
    <cellStyle name="Normal 3 3" xfId="27"/>
    <cellStyle name="Normal 3 3 2" xfId="28"/>
    <cellStyle name="Normal 3 3 2 2" xfId="29"/>
    <cellStyle name="Normal 3 3 3" xfId="30"/>
    <cellStyle name="Normal 4" xfId="31"/>
    <cellStyle name="Normal 4 2" xfId="32"/>
    <cellStyle name="Normal 4 2 2" xfId="33"/>
    <cellStyle name="Normal 4 3" xfId="34"/>
    <cellStyle name="Normal 5" xfId="35"/>
    <cellStyle name="Normal 5 2" xfId="36"/>
    <cellStyle name="Normal 5 2 2" xfId="37"/>
    <cellStyle name="Normal 5 3" xfId="38"/>
    <cellStyle name="Normal 6" xfId="39"/>
    <cellStyle name="Normal 6 2" xfId="40"/>
    <cellStyle name="Normal 6 2 2" xfId="41"/>
    <cellStyle name="Normal 6 2 2 2" xfId="42"/>
    <cellStyle name="Normal 6 2 3" xfId="43"/>
    <cellStyle name="Normal 6 3" xfId="44"/>
    <cellStyle name="Normal 6 3 2" xfId="45"/>
    <cellStyle name="Normal 6 4" xfId="46"/>
    <cellStyle name="Normal 7" xfId="47"/>
    <cellStyle name="Normal 7 2" xfId="48"/>
    <cellStyle name="Normal 7 2 2" xfId="49"/>
    <cellStyle name="Normal 7 3" xfId="50"/>
    <cellStyle name="Normal 8" xfId="51"/>
    <cellStyle name="Normal 9" xfId="52"/>
  </cellStyles>
  <dxfs count="43"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 patternType="none">
          <bgColor auto="1"/>
        </patternFill>
      </fill>
    </dxf>
    <dxf>
      <fill>
        <patternFill>
          <bgColor theme="8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8" tint="0.39994506668294322"/>
        </patternFill>
      </fill>
    </dxf>
    <dxf>
      <font>
        <b val="0"/>
        <i val="0"/>
        <color theme="0"/>
      </font>
      <fill>
        <patternFill>
          <bgColor rgb="FFFF0000"/>
        </patternFill>
      </fill>
    </dxf>
    <dxf>
      <alignment horizontal="center" vertical="center" textRotation="0" wrapText="0" indent="0" justifyLastLine="0" shrinkToFit="0" readingOrder="0"/>
    </dxf>
    <dxf>
      <numFmt numFmtId="170" formatCode="hh:mm"/>
      <alignment horizontal="center" vertical="bottom" textRotation="0" wrapText="0" indent="0" justifyLastLine="0" shrinkToFit="0" readingOrder="0"/>
    </dxf>
    <dxf>
      <numFmt numFmtId="170" formatCode="hh:mm"/>
      <alignment horizontal="center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top" textRotation="0" wrapText="0" indent="0" justifyLastLine="0" shrinkToFit="0" readingOrder="0"/>
    </dxf>
    <dxf>
      <alignment horizontal="center" vertical="top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vertical="center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vertical="center" textRotation="0" wrapText="0" indent="0" justifyLastLine="0" shrinkToFit="0" readingOrder="0"/>
      <border diagonalUp="0" diagonalDown="0" outline="0">
        <left style="thin">
          <color theme="4" tint="0.39997558519241921"/>
        </left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vertical="center" textRotation="0" wrapText="0" indent="0" justifyLastLine="0" shrinkToFit="0" readingOrder="0"/>
      <border diagonalUp="0" diagonalDown="0" outline="0">
        <left/>
        <right style="thin">
          <color theme="4" tint="0.39997558519241921"/>
        </right>
        <top style="thin">
          <color theme="4" tint="0.39997558519241921"/>
        </top>
        <bottom/>
      </border>
    </dxf>
    <dxf>
      <border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fill>
        <patternFill patternType="none">
          <fgColor indexed="64"/>
          <bgColor auto="1"/>
        </patternFill>
      </fill>
      <alignment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4" tint="0.39997558519241921"/>
        </left>
        <right style="thin">
          <color theme="4" tint="0.39997558519241921"/>
        </right>
        <top/>
        <bottom/>
      </border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/>
        <bottom/>
        <vertical/>
        <horizontal/>
      </border>
      <protection locked="0" hidden="0"/>
    </dxf>
    <dxf>
      <numFmt numFmtId="168" formatCode="[$-F800]dddd\,\ mmmm\ dd\,\ yyyy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protection locked="0" hidden="0"/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protection locked="0" hidden="0"/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protection locked="0" hidden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0" hidden="0"/>
    </dxf>
    <dxf>
      <fill>
        <patternFill patternType="none">
          <fgColor indexed="64"/>
          <bgColor auto="1"/>
        </patternFill>
      </fill>
      <protection locked="0" hidden="0"/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protection locked="0" hidden="0"/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protection locked="0" hidden="0"/>
    </dxf>
    <dxf>
      <numFmt numFmtId="170" formatCode="hh:mm"/>
      <fill>
        <patternFill patternType="none">
          <fgColor indexed="64"/>
          <bgColor auto="1"/>
        </patternFill>
      </fill>
      <alignment horizontal="center" textRotation="0" wrapText="0" indent="0" justifyLastLine="0" shrinkToFit="0" readingOrder="0"/>
      <protection locked="0" hidden="0"/>
    </dxf>
    <dxf>
      <numFmt numFmtId="165" formatCode="0&quot; km&quot;"/>
      <fill>
        <patternFill patternType="none">
          <fgColor indexed="64"/>
          <bgColor auto="1"/>
        </patternFill>
      </fill>
      <alignment horizontal="center" textRotation="0" wrapText="0" indent="0" justifyLastLine="0" shrinkToFit="0" readingOrder="0"/>
      <protection locked="0" hidden="0"/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protection locked="0" hidden="0"/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protection locked="0" hidden="0"/>
    </dxf>
    <dxf>
      <fill>
        <patternFill patternType="none">
          <fgColor indexed="64"/>
          <bgColor indexed="65"/>
        </patternFill>
      </fill>
      <protection locked="0" hidden="0"/>
    </dxf>
    <dxf>
      <numFmt numFmtId="0" formatCode="General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/>
      </border>
      <protection locked="0" hidden="0"/>
    </dxf>
    <dxf>
      <fill>
        <patternFill patternType="none">
          <fgColor indexed="64"/>
          <bgColor auto="1"/>
        </patternFill>
      </fill>
      <protection locked="0" hidden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2.xml"/><Relationship Id="rId1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1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activeX1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2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8BD21D20-EC42-11CE-9E0D-00AA006002F3}" ax:persistence="persistStreamInit" r:id="rId1"/>
</file>

<file path=xl/ctrlProps/ctrlProp1.xml><?xml version="1.0" encoding="utf-8"?>
<formControlPr xmlns="http://schemas.microsoft.com/office/spreadsheetml/2009/9/main" objectType="Button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/>
</file>

<file path=xl/ctrlProps/ctrlProp5.xml><?xml version="1.0" encoding="utf-8"?>
<formControlPr xmlns="http://schemas.microsoft.com/office/spreadsheetml/2009/9/main" objectType="Button"/>
</file>

<file path=xl/ctrlProps/ctrlProp6.xml><?xml version="1.0" encoding="utf-8"?>
<formControlPr xmlns="http://schemas.microsoft.com/office/spreadsheetml/2009/9/main" objectType="Button"/>
</file>

<file path=xl/ctrlProps/ctrlProp7.xml><?xml version="1.0" encoding="utf-8"?>
<formControlPr xmlns="http://schemas.microsoft.com/office/spreadsheetml/2009/9/main" objectType="Button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/>
</file>

<file path=xl/ctrlProps/ctrlProp10.xml><?xml version="1.0" encoding="utf-8"?>
<formControlPr xmlns="http://schemas.microsoft.com/office/spreadsheetml/2009/9/main" objectType="Button"/>
</file>

<file path=xl/ctrlProps/ctrlProp11.xml><?xml version="1.0" encoding="utf-8"?>
<formControlPr xmlns="http://schemas.microsoft.com/office/spreadsheetml/2009/9/main" objectType="Button"/>
</file>

<file path=xl/ctrlProps/ctrlProp12.xml><?xml version="1.0" encoding="utf-8"?>
<formControlPr xmlns="http://schemas.microsoft.com/office/spreadsheetml/2009/9/main" objectType="Button"/>
</file>

<file path=xl/ctrlProps/ctrlProp13.xml><?xml version="1.0" encoding="utf-8"?>
<formControlPr xmlns="http://schemas.microsoft.com/office/spreadsheetml/2009/9/main" objectType="Button"/>
</file>

<file path=xl/ctrlProps/ctrlProp14.xml><?xml version="1.0" encoding="utf-8"?>
<formControlPr xmlns="http://schemas.microsoft.com/office/spreadsheetml/2009/9/main" objectType="Button"/>
</file>

<file path=xl/ctrlProps/ctrlProp15.xml><?xml version="1.0" encoding="utf-8"?>
<formControlPr xmlns="http://schemas.microsoft.com/office/spreadsheetml/2009/9/main" objectType="Button" lockText="1"/>
</file>

<file path=xl/ctrlProps/ctrlProp16.xml><?xml version="1.0" encoding="utf-8"?>
<formControlPr xmlns="http://schemas.microsoft.com/office/spreadsheetml/2009/9/main" objectType="Button"/>
</file>

<file path=xl/ctrlProps/ctrlProp17.xml><?xml version="1.0" encoding="utf-8"?>
<formControlPr xmlns="http://schemas.microsoft.com/office/spreadsheetml/2009/9/main" objectType="Button" lockText="1"/>
</file>

<file path=xl/ctrlProps/ctrlProp18.xml><?xml version="1.0" encoding="utf-8"?>
<formControlPr xmlns="http://schemas.microsoft.com/office/spreadsheetml/2009/9/main" objectType="Button" lockText="1"/>
</file>

<file path=xl/ctrlProps/ctrlProp19.xml><?xml version="1.0" encoding="utf-8"?>
<formControlPr xmlns="http://schemas.microsoft.com/office/spreadsheetml/2009/9/main" objectType="Button"/>
</file>

<file path=xl/ctrlProps/ctrlProp20.xml><?xml version="1.0" encoding="utf-8"?>
<formControlPr xmlns="http://schemas.microsoft.com/office/spreadsheetml/2009/9/main" objectType="Button"/>
</file>

<file path=xl/ctrlProps/ctrlProp21.xml><?xml version="1.0" encoding="utf-8"?>
<formControlPr xmlns="http://schemas.microsoft.com/office/spreadsheetml/2009/9/main" objectType="Button"/>
</file>

<file path=xl/ctrlProps/ctrlProp22.xml><?xml version="1.0" encoding="utf-8"?>
<formControlPr xmlns="http://schemas.microsoft.com/office/spreadsheetml/2009/9/main" objectType="Button" lockText="1"/>
</file>

<file path=xl/ctrlProps/ctrlProp23.xml><?xml version="1.0" encoding="utf-8"?>
<formControlPr xmlns="http://schemas.microsoft.com/office/spreadsheetml/2009/9/main" objectType="Button"/>
</file>

<file path=xl/ctrlProps/ctrlProp24.xml><?xml version="1.0" encoding="utf-8"?>
<formControlPr xmlns="http://schemas.microsoft.com/office/spreadsheetml/2009/9/main" objectType="Button"/>
</file>

<file path=xl/ctrlProps/ctrlProp25.xml><?xml version="1.0" encoding="utf-8"?>
<formControlPr xmlns="http://schemas.microsoft.com/office/spreadsheetml/2009/9/main" objectType="Button"/>
</file>

<file path=xl/ctrlProps/ctrlProp26.xml><?xml version="1.0" encoding="utf-8"?>
<formControlPr xmlns="http://schemas.microsoft.com/office/spreadsheetml/2009/9/main" objectType="Button" lockText="1"/>
</file>

<file path=xl/ctrlProps/ctrlProp27.xml><?xml version="1.0" encoding="utf-8"?>
<formControlPr xmlns="http://schemas.microsoft.com/office/spreadsheetml/2009/9/main" objectType="Button" lockText="1"/>
</file>

<file path=xl/ctrlProps/ctrlProp28.xml><?xml version="1.0" encoding="utf-8"?>
<formControlPr xmlns="http://schemas.microsoft.com/office/spreadsheetml/2009/9/main" objectType="Button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6.png"/><Relationship Id="rId1" Type="http://schemas.openxmlformats.org/officeDocument/2006/relationships/hyperlink" Target="https://forum.excel-pratique.com/file/img/1/1836_688782af42a05024512938.png" TargetMode="External"/></Relationships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image" Target="../media/image6.png"/><Relationship Id="rId1" Type="http://schemas.openxmlformats.org/officeDocument/2006/relationships/hyperlink" Target="https://forum.excel-pratique.com/file/img/1/1836_688782af42a05024512938.png" TargetMode="External"/></Relationships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2.emf"/><Relationship Id="rId1" Type="http://schemas.openxmlformats.org/officeDocument/2006/relationships/image" Target="../media/image1.emf"/><Relationship Id="rId5" Type="http://schemas.openxmlformats.org/officeDocument/2006/relationships/image" Target="../media/image5.emf"/><Relationship Id="rId4" Type="http://schemas.openxmlformats.org/officeDocument/2006/relationships/image" Target="../media/image4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oneCellAnchor>
        <xdr:from>
          <xdr:col>10</xdr:col>
          <xdr:colOff>257175</xdr:colOff>
          <xdr:row>0</xdr:row>
          <xdr:rowOff>285750</xdr:rowOff>
        </xdr:from>
        <xdr:ext cx="657225" cy="238125"/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wrap="none" lIns="18288" tIns="27432" rIns="18288" bIns="27432" anchor="ctr" upright="1">
              <a:spAutoFit/>
            </a:bodyPr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00FF"/>
                  </a:solidFill>
                  <a:latin typeface="Calibri"/>
                  <a:cs typeface="Calibri"/>
                </a:rPr>
                <a:t>Reference</a:t>
              </a:r>
            </a:p>
          </xdr:txBody>
        </xdr:sp>
        <xdr:clientData fLocksWithSheet="0" fPrintsWithSheet="0"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485775</xdr:colOff>
          <xdr:row>0</xdr:row>
          <xdr:rowOff>257175</xdr:rowOff>
        </xdr:from>
        <xdr:to>
          <xdr:col>8</xdr:col>
          <xdr:colOff>1200150</xdr:colOff>
          <xdr:row>0</xdr:row>
          <xdr:rowOff>495300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100" b="1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Formulaire</a:t>
              </a:r>
              <a:r>
                <a:rPr lang="fr-BE" sz="1100" b="1" i="0" u="none" strike="noStrike" baseline="0">
                  <a:solidFill>
                    <a:srgbClr val="0000FF"/>
                  </a:solidFill>
                  <a:latin typeface="Calibri"/>
                  <a:cs typeface="Calibri"/>
                </a:rPr>
                <a:t> copie</a:t>
              </a:r>
            </a:p>
          </xdr:txBody>
        </xdr:sp>
        <xdr:clientData fLocksWithSheet="0"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16</xdr:col>
          <xdr:colOff>0</xdr:colOff>
          <xdr:row>1</xdr:row>
          <xdr:rowOff>0</xdr:rowOff>
        </xdr:from>
        <xdr:ext cx="1190625" cy="238125"/>
        <xdr:sp macro="" textlink="">
          <xdr:nvSpPr>
            <xdr:cNvPr id="1032" name="Button 8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wrap="none" lIns="18288" tIns="27432" rIns="18288" bIns="27432" anchor="ctr" upright="1">
              <a:spAutoFit/>
            </a:bodyPr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Formulaire Original</a:t>
              </a:r>
            </a:p>
          </xdr:txBody>
        </xdr:sp>
        <xdr:clientData fLocksWithSheet="0" fPrintsWithSheet="0"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1</xdr:col>
          <xdr:colOff>1085850</xdr:colOff>
          <xdr:row>0</xdr:row>
          <xdr:rowOff>314325</xdr:rowOff>
        </xdr:from>
        <xdr:ext cx="238125" cy="238125"/>
        <xdr:sp macro="" textlink="">
          <xdr:nvSpPr>
            <xdr:cNvPr id="1054" name="Button 30" hidden="1">
              <a:extLst>
                <a:ext uri="{63B3BB69-23CF-44E3-9099-C40C66FF867C}">
                  <a14:compatExt spid="_x0000_s105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wrap="none" lIns="18288" tIns="27432" rIns="18288" bIns="27432" anchor="ctr" upright="1">
              <a:spAutoFit/>
            </a:bodyPr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8000"/>
                  </a:solidFill>
                  <a:latin typeface="Calibri"/>
                  <a:cs typeface="Calibri"/>
                </a:rPr>
                <a:t>Bel</a:t>
              </a:r>
            </a:p>
          </xdr:txBody>
        </xdr:sp>
        <xdr:clientData fLocksWithSheet="0" fPrintsWithSheet="0"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1</xdr:col>
          <xdr:colOff>1371600</xdr:colOff>
          <xdr:row>0</xdr:row>
          <xdr:rowOff>314325</xdr:rowOff>
        </xdr:from>
        <xdr:ext cx="161925" cy="238125"/>
        <xdr:sp macro="" textlink="">
          <xdr:nvSpPr>
            <xdr:cNvPr id="1055" name="Button 31" hidden="1">
              <a:extLst>
                <a:ext uri="{63B3BB69-23CF-44E3-9099-C40C66FF867C}">
                  <a14:compatExt spid="_x0000_s105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wrap="none" lIns="18288" tIns="27432" rIns="18288" bIns="27432" anchor="ctr" upright="1">
              <a:spAutoFit/>
            </a:bodyPr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Fr</a:t>
              </a:r>
            </a:p>
          </xdr:txBody>
        </xdr:sp>
        <xdr:clientData fLocksWithSheet="0" fPrintsWithSheet="0"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2</xdr:col>
          <xdr:colOff>38100</xdr:colOff>
          <xdr:row>0</xdr:row>
          <xdr:rowOff>333375</xdr:rowOff>
        </xdr:from>
        <xdr:ext cx="247650" cy="238125"/>
        <xdr:sp macro="" textlink="">
          <xdr:nvSpPr>
            <xdr:cNvPr id="1056" name="Button 32" hidden="1">
              <a:extLst>
                <a:ext uri="{63B3BB69-23CF-44E3-9099-C40C66FF867C}">
                  <a14:compatExt spid="_x0000_s105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wrap="none" lIns="18288" tIns="27432" rIns="18288" bIns="27432" anchor="ctr" upright="1">
              <a:spAutoFit/>
            </a:bodyPr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00FF"/>
                  </a:solidFill>
                  <a:latin typeface="Calibri"/>
                  <a:cs typeface="Calibri"/>
                </a:rPr>
                <a:t>Lux</a:t>
              </a:r>
            </a:p>
          </xdr:txBody>
        </xdr:sp>
        <xdr:clientData fLocksWithSheet="0" fPrintsWithSheet="0"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2</xdr:col>
          <xdr:colOff>361950</xdr:colOff>
          <xdr:row>0</xdr:row>
          <xdr:rowOff>333375</xdr:rowOff>
        </xdr:from>
        <xdr:ext cx="257175" cy="238125"/>
        <xdr:sp macro="" textlink="">
          <xdr:nvSpPr>
            <xdr:cNvPr id="1057" name="Button 33" hidden="1">
              <a:extLst>
                <a:ext uri="{63B3BB69-23CF-44E3-9099-C40C66FF867C}">
                  <a14:compatExt spid="_x0000_s105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wrap="none" lIns="18288" tIns="27432" rIns="18288" bIns="27432" anchor="ctr" upright="1">
              <a:spAutoFit/>
            </a:bodyPr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993366"/>
                  </a:solidFill>
                  <a:latin typeface="Calibri"/>
                  <a:cs typeface="Calibri"/>
                </a:rPr>
                <a:t>Ndl</a:t>
              </a:r>
            </a:p>
          </xdr:txBody>
        </xdr:sp>
        <xdr:clientData fLocksWithSheet="0" fPrintsWithSheet="0"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0</xdr:col>
          <xdr:colOff>47625</xdr:colOff>
          <xdr:row>0</xdr:row>
          <xdr:rowOff>171450</xdr:rowOff>
        </xdr:from>
        <xdr:ext cx="342900" cy="238125"/>
        <xdr:sp macro="" textlink="">
          <xdr:nvSpPr>
            <xdr:cNvPr id="1058" name="Button 34" hidden="1">
              <a:extLst>
                <a:ext uri="{63B3BB69-23CF-44E3-9099-C40C66FF867C}">
                  <a14:compatExt spid="_x0000_s105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wrap="none" lIns="18288" tIns="27432" rIns="18288" bIns="27432" anchor="ctr" upright="1">
              <a:spAutoFit/>
            </a:bodyPr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8000"/>
                  </a:solidFill>
                  <a:latin typeface="Calibri"/>
                  <a:cs typeface="Calibri"/>
                </a:rPr>
                <a:t>1 ère</a:t>
              </a:r>
            </a:p>
          </xdr:txBody>
        </xdr:sp>
        <xdr:clientData fPrintsWithSheet="0"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1</xdr:col>
          <xdr:colOff>1533525</xdr:colOff>
          <xdr:row>0</xdr:row>
          <xdr:rowOff>19050</xdr:rowOff>
        </xdr:from>
        <xdr:ext cx="171450" cy="238125"/>
        <xdr:sp macro="" textlink="">
          <xdr:nvSpPr>
            <xdr:cNvPr id="1059" name="Button 35" hidden="1">
              <a:extLst>
                <a:ext uri="{63B3BB69-23CF-44E3-9099-C40C66FF867C}">
                  <a14:compatExt spid="_x0000_s105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wrap="none" lIns="18288" tIns="27432" rIns="18288" bIns="27432" anchor="ctr" upright="1">
              <a:spAutoFit/>
            </a:bodyPr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Ts</a:t>
              </a:r>
            </a:p>
          </xdr:txBody>
        </xdr:sp>
        <xdr:clientData fLocksWithSheet="0" fPrintsWithSheet="0"/>
      </xdr:oneCellAnchor>
    </mc:Choice>
    <mc:Fallback/>
  </mc:AlternateContent>
  <xdr:twoCellAnchor editAs="oneCell">
    <xdr:from>
      <xdr:col>30</xdr:col>
      <xdr:colOff>0</xdr:colOff>
      <xdr:row>18</xdr:row>
      <xdr:rowOff>0</xdr:rowOff>
    </xdr:from>
    <xdr:to>
      <xdr:col>30</xdr:col>
      <xdr:colOff>1962150</xdr:colOff>
      <xdr:row>20</xdr:row>
      <xdr:rowOff>57150</xdr:rowOff>
    </xdr:to>
    <xdr:pic>
      <xdr:nvPicPr>
        <xdr:cNvPr id="12" name="Image 11" descr="image">
          <a:hlinkClick xmlns:r="http://schemas.openxmlformats.org/officeDocument/2006/relationships" r:id="rId1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49725" y="13382625"/>
          <a:ext cx="1962150" cy="4476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oneCellAnchor>
        <xdr:from>
          <xdr:col>6</xdr:col>
          <xdr:colOff>28575</xdr:colOff>
          <xdr:row>0</xdr:row>
          <xdr:rowOff>295275</xdr:rowOff>
        </xdr:from>
        <xdr:ext cx="238125" cy="238125"/>
        <xdr:sp macro="" textlink="">
          <xdr:nvSpPr>
            <xdr:cNvPr id="1066" name="Button 42" hidden="1">
              <a:extLst>
                <a:ext uri="{63B3BB69-23CF-44E3-9099-C40C66FF867C}">
                  <a14:compatExt spid="_x0000_s106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wrap="none" lIns="18288" tIns="27432" rIns="18288" bIns="27432" anchor="ctr" upright="1">
              <a:spAutoFit/>
            </a:bodyPr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339966"/>
                  </a:solidFill>
                  <a:latin typeface="Calibri"/>
                  <a:cs typeface="Calibri"/>
                </a:rPr>
                <a:t>Rol</a:t>
              </a:r>
            </a:p>
          </xdr:txBody>
        </xdr:sp>
        <xdr:clientData fLocksWithSheet="0" fPrintsWithSheet="0"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6</xdr:col>
          <xdr:colOff>361950</xdr:colOff>
          <xdr:row>0</xdr:row>
          <xdr:rowOff>314325</xdr:rowOff>
        </xdr:from>
        <xdr:ext cx="333375" cy="238125"/>
        <xdr:sp macro="" textlink="">
          <xdr:nvSpPr>
            <xdr:cNvPr id="1067" name="Button 43" hidden="1">
              <a:extLst>
                <a:ext uri="{63B3BB69-23CF-44E3-9099-C40C66FF867C}">
                  <a14:compatExt spid="_x0000_s106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wrap="none" lIns="18288" tIns="27432" rIns="18288" bIns="27432" anchor="ctr" upright="1">
              <a:spAutoFit/>
            </a:bodyPr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00FF"/>
                  </a:solidFill>
                  <a:latin typeface="Calibri"/>
                  <a:cs typeface="Calibri"/>
                </a:rPr>
                <a:t>Marc</a:t>
              </a:r>
            </a:p>
          </xdr:txBody>
        </xdr:sp>
        <xdr:clientData fLocksWithSheet="0" fPrintsWithSheet="0"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7</xdr:col>
          <xdr:colOff>76200</xdr:colOff>
          <xdr:row>0</xdr:row>
          <xdr:rowOff>323850</xdr:rowOff>
        </xdr:from>
        <xdr:ext cx="247650" cy="238125"/>
        <xdr:sp macro="" textlink="">
          <xdr:nvSpPr>
            <xdr:cNvPr id="1068" name="Button 44" hidden="1">
              <a:extLst>
                <a:ext uri="{63B3BB69-23CF-44E3-9099-C40C66FF867C}">
                  <a14:compatExt spid="_x0000_s106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wrap="none" lIns="18288" tIns="27432" rIns="18288" bIns="27432" anchor="ctr" upright="1">
              <a:spAutoFit/>
            </a:bodyPr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Did</a:t>
              </a:r>
            </a:p>
          </xdr:txBody>
        </xdr:sp>
        <xdr:clientData fLocksWithSheet="0" fPrintsWithSheet="0"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7</xdr:col>
          <xdr:colOff>371475</xdr:colOff>
          <xdr:row>0</xdr:row>
          <xdr:rowOff>314325</xdr:rowOff>
        </xdr:from>
        <xdr:ext cx="285750" cy="238125"/>
        <xdr:sp macro="" textlink="">
          <xdr:nvSpPr>
            <xdr:cNvPr id="1069" name="Button 45" hidden="1">
              <a:extLst>
                <a:ext uri="{63B3BB69-23CF-44E3-9099-C40C66FF867C}">
                  <a14:compatExt spid="_x0000_s106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wrap="none" lIns="18288" tIns="27432" rIns="18288" bIns="27432" anchor="ctr" upright="1">
              <a:spAutoFit/>
            </a:bodyPr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66CC"/>
                  </a:solidFill>
                  <a:latin typeface="Calibri"/>
                  <a:cs typeface="Calibri"/>
                </a:rPr>
                <a:t>OTR</a:t>
              </a:r>
            </a:p>
          </xdr:txBody>
        </xdr:sp>
        <xdr:clientData fLocksWithSheet="0" fPrintsWithSheet="0"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12</xdr:col>
          <xdr:colOff>457200</xdr:colOff>
          <xdr:row>0</xdr:row>
          <xdr:rowOff>304800</xdr:rowOff>
        </xdr:from>
        <xdr:ext cx="619125" cy="238125"/>
        <xdr:sp macro="" textlink="">
          <xdr:nvSpPr>
            <xdr:cNvPr id="1072" name="Button 48" hidden="1">
              <a:extLst>
                <a:ext uri="{63B3BB69-23CF-44E3-9099-C40C66FF867C}">
                  <a14:compatExt spid="_x0000_s107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wrap="none" lIns="18288" tIns="27432" rIns="18288" bIns="27432" anchor="ctr" upright="1">
              <a:spAutoFit/>
            </a:bodyPr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FF6600"/>
                  </a:solidFill>
                  <a:latin typeface="Calibri"/>
                  <a:cs typeface="Calibri"/>
                </a:rPr>
                <a:t>Weekend</a:t>
              </a:r>
            </a:p>
          </xdr:txBody>
        </xdr:sp>
        <xdr:clientData fLocksWithSheet="0" fPrintsWithSheet="0"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352425</xdr:colOff>
          <xdr:row>11</xdr:row>
          <xdr:rowOff>114300</xdr:rowOff>
        </xdr:from>
        <xdr:to>
          <xdr:col>16</xdr:col>
          <xdr:colOff>142875</xdr:colOff>
          <xdr:row>13</xdr:row>
          <xdr:rowOff>38100</xdr:rowOff>
        </xdr:to>
        <xdr:sp macro="" textlink="">
          <xdr:nvSpPr>
            <xdr:cNvPr id="1082" name="TextBox1" hidden="1">
              <a:extLst>
                <a:ext uri="{63B3BB69-23CF-44E3-9099-C40C66FF867C}">
                  <a14:compatExt spid="_x0000_s108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342900</xdr:colOff>
          <xdr:row>13</xdr:row>
          <xdr:rowOff>123825</xdr:rowOff>
        </xdr:from>
        <xdr:to>
          <xdr:col>16</xdr:col>
          <xdr:colOff>114300</xdr:colOff>
          <xdr:row>34</xdr:row>
          <xdr:rowOff>85725</xdr:rowOff>
        </xdr:to>
        <xdr:sp macro="" textlink="">
          <xdr:nvSpPr>
            <xdr:cNvPr id="1084" name="ListBox1" hidden="1">
              <a:extLst>
                <a:ext uri="{63B3BB69-23CF-44E3-9099-C40C66FF867C}">
                  <a14:compatExt spid="_x0000_s108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24</xdr:col>
          <xdr:colOff>200025</xdr:colOff>
          <xdr:row>6</xdr:row>
          <xdr:rowOff>28575</xdr:rowOff>
        </xdr:from>
        <xdr:ext cx="1123950" cy="238125"/>
        <xdr:sp macro="" textlink="">
          <xdr:nvSpPr>
            <xdr:cNvPr id="1085" name="Button 61" hidden="1">
              <a:extLst>
                <a:ext uri="{63B3BB69-23CF-44E3-9099-C40C66FF867C}">
                  <a14:compatExt spid="_x0000_s108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wrap="none" lIns="18288" tIns="27432" rIns="18288" bIns="27432" anchor="ctr" upright="1">
              <a:spAutoFit/>
            </a:bodyPr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Essai USF </a:t>
              </a:r>
              <a:r>
                <a:rPr lang="fr-BE" sz="1100" b="0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Vidéo 16</a:t>
              </a:r>
            </a:p>
          </xdr:txBody>
        </xdr:sp>
        <xdr:clientData fPrintsWithSheet="0"/>
      </xdr:oneCellAnchor>
    </mc:Choice>
    <mc:Fallback/>
  </mc:AlternateContent>
  <xdr:twoCellAnchor>
    <xdr:from>
      <xdr:col>24</xdr:col>
      <xdr:colOff>323850</xdr:colOff>
      <xdr:row>1</xdr:row>
      <xdr:rowOff>133350</xdr:rowOff>
    </xdr:from>
    <xdr:to>
      <xdr:col>25</xdr:col>
      <xdr:colOff>552450</xdr:colOff>
      <xdr:row>3</xdr:row>
      <xdr:rowOff>66675</xdr:rowOff>
    </xdr:to>
    <xdr:sp macro="[0]!Gauche" textlink="">
      <xdr:nvSpPr>
        <xdr:cNvPr id="20" name="Flèche gauche 19"/>
        <xdr:cNvSpPr/>
      </xdr:nvSpPr>
      <xdr:spPr>
        <a:xfrm>
          <a:off x="23269575" y="714375"/>
          <a:ext cx="990600" cy="314325"/>
        </a:xfrm>
        <a:prstGeom prst="leftArrow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342900</xdr:colOff>
          <xdr:row>9</xdr:row>
          <xdr:rowOff>38100</xdr:rowOff>
        </xdr:from>
        <xdr:to>
          <xdr:col>18</xdr:col>
          <xdr:colOff>952500</xdr:colOff>
          <xdr:row>10</xdr:row>
          <xdr:rowOff>171450</xdr:rowOff>
        </xdr:to>
        <xdr:sp macro="" textlink="">
          <xdr:nvSpPr>
            <xdr:cNvPr id="1087" name="Cmbtn_Groupe" hidden="1">
              <a:extLst>
                <a:ext uri="{63B3BB69-23CF-44E3-9099-C40C66FF867C}">
                  <a14:compatExt spid="_x0000_s108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180975</xdr:colOff>
          <xdr:row>9</xdr:row>
          <xdr:rowOff>28575</xdr:rowOff>
        </xdr:from>
        <xdr:to>
          <xdr:col>20</xdr:col>
          <xdr:colOff>609600</xdr:colOff>
          <xdr:row>10</xdr:row>
          <xdr:rowOff>161925</xdr:rowOff>
        </xdr:to>
        <xdr:sp macro="" textlink="">
          <xdr:nvSpPr>
            <xdr:cNvPr id="1088" name="CmBtn_Pays" hidden="1">
              <a:extLst>
                <a:ext uri="{63B3BB69-23CF-44E3-9099-C40C66FF867C}">
                  <a14:compatExt spid="_x0000_s108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523875</xdr:colOff>
          <xdr:row>11</xdr:row>
          <xdr:rowOff>85725</xdr:rowOff>
        </xdr:from>
        <xdr:to>
          <xdr:col>26</xdr:col>
          <xdr:colOff>3962400</xdr:colOff>
          <xdr:row>51</xdr:row>
          <xdr:rowOff>180975</xdr:rowOff>
        </xdr:to>
        <xdr:sp macro="" textlink="">
          <xdr:nvSpPr>
            <xdr:cNvPr id="1089" name="lst_Balade" hidden="1">
              <a:extLst>
                <a:ext uri="{63B3BB69-23CF-44E3-9099-C40C66FF867C}">
                  <a14:compatExt spid="_x0000_s108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9</xdr:col>
          <xdr:colOff>19050</xdr:colOff>
          <xdr:row>0</xdr:row>
          <xdr:rowOff>161925</xdr:rowOff>
        </xdr:from>
        <xdr:ext cx="1581150" cy="238125"/>
        <xdr:sp macro="" textlink="">
          <xdr:nvSpPr>
            <xdr:cNvPr id="1091" name="Sauvegarde Chr" hidden="1">
              <a:extLst>
                <a:ext uri="{63B3BB69-23CF-44E3-9099-C40C66FF867C}">
                  <a14:compatExt spid="_x0000_s109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wrap="none" lIns="18288" tIns="27432" rIns="18288" bIns="27432" anchor="ctr" upright="1">
              <a:spAutoFit/>
            </a:bodyPr>
            <a:lstStyle/>
            <a:p>
              <a:pPr algn="ctr" rtl="0">
                <a:defRPr sz="1000"/>
              </a:pPr>
              <a:r>
                <a:rPr lang="fr-BE" sz="1100" b="1" i="0" u="none" strike="noStrike" baseline="0">
                  <a:solidFill>
                    <a:srgbClr val="0000FF"/>
                  </a:solidFill>
                  <a:latin typeface="Calibri"/>
                  <a:cs typeface="Calibri"/>
                </a:rPr>
                <a:t>Sauvegarde  - USB </a:t>
              </a:r>
              <a:r>
                <a:rPr lang="fr-BE" sz="1100" b="1" i="0" u="none" strike="noStrike" baseline="0">
                  <a:solidFill>
                    <a:srgbClr val="FF00FF"/>
                  </a:solidFill>
                  <a:latin typeface="Calibri"/>
                  <a:cs typeface="Calibri"/>
                </a:rPr>
                <a:t>Sandisk</a:t>
              </a:r>
            </a:p>
          </xdr:txBody>
        </xdr:sp>
        <xdr:clientData fLocksWithSheet="0" fPrintsWithSheet="0"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838200</xdr:colOff>
          <xdr:row>0</xdr:row>
          <xdr:rowOff>323850</xdr:rowOff>
        </xdr:from>
        <xdr:to>
          <xdr:col>7</xdr:col>
          <xdr:colOff>1476375</xdr:colOff>
          <xdr:row>0</xdr:row>
          <xdr:rowOff>561975</xdr:rowOff>
        </xdr:to>
        <xdr:sp macro="" textlink="">
          <xdr:nvSpPr>
            <xdr:cNvPr id="1092" name="Button 68" hidden="1">
              <a:extLst>
                <a:ext uri="{63B3BB69-23CF-44E3-9099-C40C66FF867C}">
                  <a14:compatExt spid="_x0000_s109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Liste Box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85725</xdr:colOff>
      <xdr:row>6</xdr:row>
      <xdr:rowOff>28575</xdr:rowOff>
    </xdr:from>
    <xdr:to>
      <xdr:col>16</xdr:col>
      <xdr:colOff>104775</xdr:colOff>
      <xdr:row>8</xdr:row>
      <xdr:rowOff>180975</xdr:rowOff>
    </xdr:to>
    <xdr:sp macro="[0]!Balades" textlink="">
      <xdr:nvSpPr>
        <xdr:cNvPr id="2" name="Flèche gauche 3">
          <a:extLst>
            <a:ext uri="{FF2B5EF4-FFF2-40B4-BE49-F238E27FC236}">
              <a16:creationId xmlns="" xmlns:a16="http://schemas.microsoft.com/office/drawing/2014/main" id="{A07DBD27-EE70-4015-A67C-81AC84EBFA84}"/>
            </a:ext>
          </a:extLst>
        </xdr:cNvPr>
        <xdr:cNvSpPr/>
      </xdr:nvSpPr>
      <xdr:spPr>
        <a:xfrm>
          <a:off x="13144500" y="1171575"/>
          <a:ext cx="904875" cy="533400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BE" sz="1100"/>
            <a:t>Liste balade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oneCellAnchor>
        <xdr:from>
          <xdr:col>0</xdr:col>
          <xdr:colOff>104775</xdr:colOff>
          <xdr:row>0</xdr:row>
          <xdr:rowOff>285750</xdr:rowOff>
        </xdr:from>
        <xdr:ext cx="238125" cy="238125"/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wrap="none" lIns="18288" tIns="27432" rIns="18288" bIns="27432" anchor="ctr" upright="1">
              <a:spAutoFit/>
            </a:bodyPr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8000"/>
                  </a:solidFill>
                  <a:latin typeface="Calibri"/>
                  <a:cs typeface="Calibri"/>
                </a:rPr>
                <a:t>Bel</a:t>
              </a:r>
            </a:p>
          </xdr:txBody>
        </xdr:sp>
        <xdr:clientData fPrintsWithSheet="0"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1</xdr:col>
          <xdr:colOff>104775</xdr:colOff>
          <xdr:row>0</xdr:row>
          <xdr:rowOff>304800</xdr:rowOff>
        </xdr:from>
        <xdr:ext cx="161925" cy="238125"/>
        <xdr:sp macro="" textlink="">
          <xdr:nvSpPr>
            <xdr:cNvPr id="2054" name="Button 6" hidden="1">
              <a:extLst>
                <a:ext uri="{63B3BB69-23CF-44E3-9099-C40C66FF867C}">
                  <a14:compatExt spid="_x0000_s205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wrap="none" lIns="18288" tIns="27432" rIns="18288" bIns="27432" anchor="ctr" upright="1">
              <a:spAutoFit/>
            </a:bodyPr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FF99CC"/>
                  </a:solidFill>
                  <a:latin typeface="Calibri"/>
                  <a:cs typeface="Calibri"/>
                </a:rPr>
                <a:t>Fr</a:t>
              </a:r>
            </a:p>
          </xdr:txBody>
        </xdr:sp>
        <xdr:clientData fLocksWithSheet="0" fPrintsWithSheet="0"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17</xdr:col>
          <xdr:colOff>133350</xdr:colOff>
          <xdr:row>0</xdr:row>
          <xdr:rowOff>257175</xdr:rowOff>
        </xdr:from>
        <xdr:ext cx="381000" cy="238125"/>
        <xdr:sp macro="" textlink="">
          <xdr:nvSpPr>
            <xdr:cNvPr id="2055" name="Button 7" hidden="1">
              <a:extLst>
                <a:ext uri="{63B3BB69-23CF-44E3-9099-C40C66FF867C}">
                  <a14:compatExt spid="_x0000_s205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wrap="none" lIns="18288" tIns="27432" rIns="18288" bIns="27432" anchor="ctr" upright="1">
              <a:spAutoFit/>
            </a:bodyPr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8000"/>
                  </a:solidFill>
                  <a:latin typeface="Calibri"/>
                  <a:cs typeface="Calibri"/>
                </a:rPr>
                <a:t>Resto</a:t>
              </a:r>
            </a:p>
          </xdr:txBody>
        </xdr:sp>
        <xdr:clientData fLocksWithSheet="0" fPrintsWithSheet="0"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11</xdr:col>
          <xdr:colOff>57150</xdr:colOff>
          <xdr:row>0</xdr:row>
          <xdr:rowOff>285750</xdr:rowOff>
        </xdr:from>
        <xdr:ext cx="295275" cy="238125"/>
        <xdr:sp macro="" textlink="">
          <xdr:nvSpPr>
            <xdr:cNvPr id="2056" name="Button 8" hidden="1">
              <a:extLst>
                <a:ext uri="{63B3BB69-23CF-44E3-9099-C40C66FF867C}">
                  <a14:compatExt spid="_x0000_s205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wrap="none" lIns="18288" tIns="27432" rIns="18288" bIns="27432" anchor="ctr" upright="1">
              <a:spAutoFit/>
            </a:bodyPr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00FF"/>
                  </a:solidFill>
                  <a:latin typeface="Calibri"/>
                  <a:cs typeface="Calibri"/>
                </a:rPr>
                <a:t>Lieu</a:t>
              </a:r>
            </a:p>
          </xdr:txBody>
        </xdr:sp>
        <xdr:clientData fLocksWithSheet="0" fPrintsWithSheet="0"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0</xdr:col>
          <xdr:colOff>971550</xdr:colOff>
          <xdr:row>0</xdr:row>
          <xdr:rowOff>333375</xdr:rowOff>
        </xdr:from>
        <xdr:ext cx="228600" cy="238125"/>
        <xdr:sp macro="" textlink="">
          <xdr:nvSpPr>
            <xdr:cNvPr id="2057" name="Button 9" hidden="1">
              <a:extLst>
                <a:ext uri="{63B3BB69-23CF-44E3-9099-C40C66FF867C}">
                  <a14:compatExt spid="_x0000_s205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wrap="none" lIns="18288" tIns="27432" rIns="18288" bIns="0" anchor="t" upright="1">
              <a:spAutoFit/>
            </a:bodyPr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Fin</a:t>
              </a:r>
            </a:p>
          </xdr:txBody>
        </xdr:sp>
        <xdr:clientData fLocksWithSheet="0" fPrintsWithSheet="0"/>
      </xdr:oneCellAnchor>
    </mc:Choice>
    <mc:Fallback/>
  </mc:AlternateContent>
  <xdr:twoCellAnchor>
    <xdr:from>
      <xdr:col>1</xdr:col>
      <xdr:colOff>161925</xdr:colOff>
      <xdr:row>0</xdr:row>
      <xdr:rowOff>66675</xdr:rowOff>
    </xdr:from>
    <xdr:to>
      <xdr:col>1</xdr:col>
      <xdr:colOff>1085850</xdr:colOff>
      <xdr:row>0</xdr:row>
      <xdr:rowOff>219075</xdr:rowOff>
    </xdr:to>
    <xdr:sp macro="[0]!Tri_France" textlink="">
      <xdr:nvSpPr>
        <xdr:cNvPr id="8" name="Flèche droite 7"/>
        <xdr:cNvSpPr/>
      </xdr:nvSpPr>
      <xdr:spPr>
        <a:xfrm>
          <a:off x="1581150" y="66675"/>
          <a:ext cx="923925" cy="152400"/>
        </a:xfrm>
        <a:prstGeom prst="rightArrow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85725</xdr:colOff>
          <xdr:row>0</xdr:row>
          <xdr:rowOff>285750</xdr:rowOff>
        </xdr:from>
        <xdr:to>
          <xdr:col>9</xdr:col>
          <xdr:colOff>514350</xdr:colOff>
          <xdr:row>0</xdr:row>
          <xdr:rowOff>523875</xdr:rowOff>
        </xdr:to>
        <xdr:sp macro="" textlink="">
          <xdr:nvSpPr>
            <xdr:cNvPr id="2058" name="Button 10" hidden="1">
              <a:extLst>
                <a:ext uri="{63B3BB69-23CF-44E3-9099-C40C66FF867C}">
                  <a14:compatExt spid="_x0000_s205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8000"/>
                  </a:solidFill>
                  <a:latin typeface="Calibri"/>
                  <a:cs typeface="Calibri"/>
                </a:rPr>
                <a:t>1 ère</a:t>
              </a:r>
            </a:p>
          </xdr:txBody>
        </xdr:sp>
        <xdr:clientData fLocksWithSheet="0"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962025</xdr:colOff>
          <xdr:row>0</xdr:row>
          <xdr:rowOff>295275</xdr:rowOff>
        </xdr:from>
        <xdr:to>
          <xdr:col>9</xdr:col>
          <xdr:colOff>1247775</xdr:colOff>
          <xdr:row>0</xdr:row>
          <xdr:rowOff>533400</xdr:rowOff>
        </xdr:to>
        <xdr:sp macro="" textlink="">
          <xdr:nvSpPr>
            <xdr:cNvPr id="2059" name="Button 11" hidden="1">
              <a:extLst>
                <a:ext uri="{63B3BB69-23CF-44E3-9099-C40C66FF867C}">
                  <a14:compatExt spid="_x0000_s205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Fin</a:t>
              </a:r>
            </a:p>
          </xdr:txBody>
        </xdr:sp>
        <xdr:clientData fLocksWithSheet="0"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1123950</xdr:colOff>
          <xdr:row>0</xdr:row>
          <xdr:rowOff>333375</xdr:rowOff>
        </xdr:from>
        <xdr:to>
          <xdr:col>11</xdr:col>
          <xdr:colOff>1352550</xdr:colOff>
          <xdr:row>0</xdr:row>
          <xdr:rowOff>571500</xdr:rowOff>
        </xdr:to>
        <xdr:sp macro="" textlink="">
          <xdr:nvSpPr>
            <xdr:cNvPr id="2061" name="Button 13" hidden="1">
              <a:extLst>
                <a:ext uri="{63B3BB69-23CF-44E3-9099-C40C66FF867C}">
                  <a14:compatExt spid="_x0000_s206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Fin</a:t>
              </a:r>
            </a:p>
          </xdr:txBody>
        </xdr:sp>
        <xdr:clientData fLocksWithSheet="0"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1162050</xdr:colOff>
          <xdr:row>0</xdr:row>
          <xdr:rowOff>257175</xdr:rowOff>
        </xdr:from>
        <xdr:to>
          <xdr:col>17</xdr:col>
          <xdr:colOff>1390650</xdr:colOff>
          <xdr:row>0</xdr:row>
          <xdr:rowOff>495300</xdr:rowOff>
        </xdr:to>
        <xdr:sp macro="" textlink="">
          <xdr:nvSpPr>
            <xdr:cNvPr id="2062" name="Button 14" hidden="1">
              <a:extLst>
                <a:ext uri="{63B3BB69-23CF-44E3-9099-C40C66FF867C}">
                  <a14:compatExt spid="_x0000_s206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Fin</a:t>
              </a:r>
            </a:p>
          </xdr:txBody>
        </xdr:sp>
        <xdr:clientData fLocksWithSheet="0"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23</xdr:col>
          <xdr:colOff>133350</xdr:colOff>
          <xdr:row>0</xdr:row>
          <xdr:rowOff>57150</xdr:rowOff>
        </xdr:from>
        <xdr:to>
          <xdr:col>23</xdr:col>
          <xdr:colOff>1485900</xdr:colOff>
          <xdr:row>0</xdr:row>
          <xdr:rowOff>504825</xdr:rowOff>
        </xdr:to>
        <xdr:sp macro="" textlink="">
          <xdr:nvSpPr>
            <xdr:cNvPr id="2064" name="Button 16" hidden="1">
              <a:extLst>
                <a:ext uri="{63B3BB69-23CF-44E3-9099-C40C66FF867C}">
                  <a14:compatExt spid="_x0000_s206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Copie &amp; tri</a:t>
              </a:r>
            </a:p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 des villes Françaises</a:t>
              </a:r>
            </a:p>
          </xdr:txBody>
        </xdr:sp>
        <xdr:clientData fPrintsWithSheet="0"/>
      </xdr:twoCellAnchor>
    </mc:Choice>
    <mc:Fallback/>
  </mc:AlternateContent>
  <xdr:twoCellAnchor>
    <xdr:from>
      <xdr:col>20</xdr:col>
      <xdr:colOff>352425</xdr:colOff>
      <xdr:row>0</xdr:row>
      <xdr:rowOff>352425</xdr:rowOff>
    </xdr:from>
    <xdr:to>
      <xdr:col>20</xdr:col>
      <xdr:colOff>1066800</xdr:colOff>
      <xdr:row>0</xdr:row>
      <xdr:rowOff>531494</xdr:rowOff>
    </xdr:to>
    <xdr:sp macro="[0]!Gauche" textlink="">
      <xdr:nvSpPr>
        <xdr:cNvPr id="16" name="Flèche gauche 15"/>
        <xdr:cNvSpPr/>
      </xdr:nvSpPr>
      <xdr:spPr>
        <a:xfrm>
          <a:off x="17516475" y="352425"/>
          <a:ext cx="714375" cy="179069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276225</xdr:colOff>
          <xdr:row>0</xdr:row>
          <xdr:rowOff>342900</xdr:rowOff>
        </xdr:from>
        <xdr:to>
          <xdr:col>7</xdr:col>
          <xdr:colOff>704850</xdr:colOff>
          <xdr:row>1</xdr:row>
          <xdr:rowOff>0</xdr:rowOff>
        </xdr:to>
        <xdr:sp macro="" textlink="">
          <xdr:nvSpPr>
            <xdr:cNvPr id="2065" name="Button 17" hidden="1">
              <a:extLst>
                <a:ext uri="{63B3BB69-23CF-44E3-9099-C40C66FF867C}">
                  <a14:compatExt spid="_x0000_s206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8000"/>
                  </a:solidFill>
                  <a:latin typeface="Calibri"/>
                  <a:cs typeface="Calibri"/>
                </a:rPr>
                <a:t>1 ère</a:t>
              </a:r>
            </a:p>
          </xdr:txBody>
        </xdr:sp>
        <xdr:clientData fLocksWithSheet="0"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18</xdr:row>
      <xdr:rowOff>0</xdr:rowOff>
    </xdr:from>
    <xdr:to>
      <xdr:col>0</xdr:col>
      <xdr:colOff>1343025</xdr:colOff>
      <xdr:row>20</xdr:row>
      <xdr:rowOff>47625</xdr:rowOff>
    </xdr:to>
    <xdr:pic>
      <xdr:nvPicPr>
        <xdr:cNvPr id="2" name="Image 1" descr="image">
          <a:hlinkClick xmlns:r="http://schemas.openxmlformats.org/officeDocument/2006/relationships" r:id="rId1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49725" y="12420600"/>
          <a:ext cx="1962150" cy="4476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Boucle%20de%20Jurbise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Liste%20balade%20Basecamp%20-%20v3%20(original)%20bonne%20dat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Jurbise"/>
      <sheetName val="Marc"/>
      <sheetName val="Liste resto verti"/>
      <sheetName val="Liste resto horiz"/>
      <sheetName val="Liste_balades"/>
      <sheetName val="BD"/>
      <sheetName val="VBA modification"/>
      <sheetName val="Base de données"/>
      <sheetName val="VBA"/>
      <sheetName val="Boucle de Jurbise"/>
    </sheetNames>
    <sheetDataSet>
      <sheetData sheetId="0" refreshError="1"/>
      <sheetData sheetId="1" refreshError="1"/>
      <sheetData sheetId="2" refreshError="1"/>
      <sheetData sheetId="3" refreshError="1"/>
      <sheetData sheetId="4"/>
      <sheetData sheetId="5" refreshError="1"/>
      <sheetData sheetId="6" refreshError="1"/>
      <sheetData sheetId="7"/>
      <sheetData sheetId="8" refreshError="1"/>
      <sheetData sheetId="9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_balades"/>
      <sheetName val="References"/>
      <sheetName val="VBA 1"/>
      <sheetName val="VBA 2"/>
      <sheetName val="Récap"/>
      <sheetName val="VBA"/>
      <sheetName val="VBA Pays-Groupe"/>
      <sheetName val="1er-dernier"/>
      <sheetName val="Modifier"/>
      <sheetName val="Supprimer"/>
      <sheetName val="CBox durée"/>
      <sheetName val="Liste balade Basecamp - v3 (ori"/>
    </sheetNames>
    <sheetDataSet>
      <sheetData sheetId="0" refreshError="1"/>
      <sheetData sheetId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</sheetDataSet>
  </externalBook>
</externalLink>
</file>

<file path=xl/tables/table1.xml><?xml version="1.0" encoding="utf-8"?>
<table xmlns="http://schemas.openxmlformats.org/spreadsheetml/2006/main" id="1" name="T_Liste" displayName="T_Liste" ref="A1:N4" totalsRowShown="0" headerRowDxfId="42" dataDxfId="41">
  <autoFilter ref="A1:N4"/>
  <tableColumns count="14">
    <tableColumn id="12" name="Nbrs" dataDxfId="40">
      <calculatedColumnFormula>IF(B2="","",1)</calculatedColumnFormula>
    </tableColumn>
    <tableColumn id="1" name="Nom de la balade" dataDxfId="39"/>
    <tableColumn id="2" name="Pays" dataDxfId="38"/>
    <tableColumn id="8" name="Communes" dataDxfId="37"/>
    <tableColumn id="3" name="Km (nbr)" dataDxfId="36"/>
    <tableColumn id="4" name="Durée" dataDxfId="35"/>
    <tableColumn id="5" name="Groupe moto" dataDxfId="34"/>
    <tableColumn id="6" name="Région" dataDxfId="33"/>
    <tableColumn id="9" name="Restos" dataDxfId="32"/>
    <tableColumn id="7" name="Lieu du resto" dataDxfId="31"/>
    <tableColumn id="10" name="Fermeture" dataDxfId="30"/>
    <tableColumn id="11" name="Note" dataDxfId="29"/>
    <tableColumn id="13" name="Date" dataDxfId="28"/>
    <tableColumn id="14" name="OK" dataDxfId="27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2" name="T_pays" displayName="T_pays" ref="A1:F113" totalsRowShown="0" headerRowDxfId="26" dataDxfId="25" tableBorderDxfId="24">
  <autoFilter ref="A1:F113"/>
  <sortState ref="A2:F113">
    <sortCondition ref="F2:F113"/>
  </sortState>
  <tableColumns count="6">
    <tableColumn id="1" name="Belgique" dataDxfId="23"/>
    <tableColumn id="2" name="France" dataDxfId="22"/>
    <tableColumn id="3" name="Luxembourg" dataDxfId="21"/>
    <tableColumn id="4" name="Pays-Bas" dataDxfId="20"/>
    <tableColumn id="5" name="Allemagne" dataDxfId="19"/>
    <tableColumn id="6" name="Espagne" dataDxfId="18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2" name="T_Groupe" displayName="T_Groupe" ref="H1:H11" totalsRowShown="0" headerRowDxfId="17">
  <autoFilter ref="H1:H11"/>
  <sortState ref="H2:H10">
    <sortCondition ref="H1:H10"/>
  </sortState>
  <tableColumns count="1">
    <tableColumn id="1" name="Groupe moto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3" name="T_Région" displayName="T_Région" ref="J1:J32" totalsRowShown="0" headerRowDxfId="16">
  <autoFilter ref="J1:J32"/>
  <sortState ref="J2:J32">
    <sortCondition ref="J1:J32"/>
  </sortState>
  <tableColumns count="1">
    <tableColumn id="1" name="Région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4" name="T_Lieu_resto" displayName="T_Lieu_resto" ref="L1:L166" totalsRowShown="0" headerRowDxfId="15">
  <autoFilter ref="L1:L166"/>
  <sortState ref="L2:L165">
    <sortCondition ref="L1:L165"/>
  </sortState>
  <tableColumns count="1">
    <tableColumn id="1" name="Lieu du resto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id="8" name="T_Fermeture" displayName="T_Fermeture" ref="N1:N15" insertRowShift="1" totalsRowShown="0" headerRowDxfId="14">
  <autoFilter ref="N1:N15"/>
  <tableColumns count="1">
    <tableColumn id="1" name="Fermeture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id="9" name="T_Note" displayName="T_Note" ref="P1:P7" totalsRowShown="0" headerRowDxfId="13">
  <autoFilter ref="P1:P7"/>
  <tableColumns count="1">
    <tableColumn id="1" name="Note"/>
  </tableColumns>
  <tableStyleInfo name="TableStyleMedium2" showFirstColumn="0" showLastColumn="0" showRowStripes="1" showColumnStripes="0"/>
</table>
</file>

<file path=xl/tables/table8.xml><?xml version="1.0" encoding="utf-8"?>
<table xmlns="http://schemas.openxmlformats.org/spreadsheetml/2006/main" id="6" name="T_Restos" displayName="T_Restos" ref="R1:R61" totalsRowShown="0" headerRowDxfId="12">
  <autoFilter ref="R1:R61"/>
  <sortState ref="R2:R60">
    <sortCondition ref="R1:R60"/>
  </sortState>
  <tableColumns count="1">
    <tableColumn id="1" name="Liste Restos"/>
  </tableColumns>
  <tableStyleInfo name="TableStyleMedium2" showFirstColumn="0" showLastColumn="0" showRowStripes="1" showColumnStripes="0"/>
</table>
</file>

<file path=xl/tables/table9.xml><?xml version="1.0" encoding="utf-8"?>
<table xmlns="http://schemas.openxmlformats.org/spreadsheetml/2006/main" id="5" name="T_Durée" displayName="T_Durée" ref="T1:T66" insertRowShift="1" totalsRowShown="0" headerRowDxfId="11" dataDxfId="10">
  <autoFilter ref="T1:T66"/>
  <tableColumns count="1">
    <tableColumn id="1" name="Durée" dataDxfId="9"/>
  </tableColumns>
  <tableStyleInfo name="TableStyleMedium2" showFirstColumn="0" showLastColumn="0" showRowStripes="1" showColumnStripes="0"/>
</table>
</file>

<file path=xl/tables/table10.xml><?xml version="1.0" encoding="utf-8"?>
<table xmlns="http://schemas.openxmlformats.org/spreadsheetml/2006/main" id="7" name="T_Tri_France" displayName="T_Tri_France" ref="W1:W67" totalsRowShown="0" headerRowDxfId="8">
  <autoFilter ref="W1:W67"/>
  <sortState ref="W2:W67">
    <sortCondition ref="W1:W67"/>
  </sortState>
  <tableColumns count="1">
    <tableColumn id="1" name="Tri villes Franc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1.xml"/><Relationship Id="rId13" Type="http://schemas.openxmlformats.org/officeDocument/2006/relationships/image" Target="../media/image3.emf"/><Relationship Id="rId18" Type="http://schemas.openxmlformats.org/officeDocument/2006/relationships/ctrlProp" Target="../ctrlProps/ctrlProp1.xml"/><Relationship Id="rId26" Type="http://schemas.openxmlformats.org/officeDocument/2006/relationships/ctrlProp" Target="../ctrlProps/ctrlProp9.xml"/><Relationship Id="rId3" Type="http://schemas.openxmlformats.org/officeDocument/2006/relationships/hyperlink" Target="https://www.youtube.com/watch?v=phFdblOb2Q8" TargetMode="External"/><Relationship Id="rId21" Type="http://schemas.openxmlformats.org/officeDocument/2006/relationships/ctrlProp" Target="../ctrlProps/ctrlProp4.xml"/><Relationship Id="rId34" Type="http://schemas.openxmlformats.org/officeDocument/2006/relationships/ctrlProp" Target="../ctrlProps/ctrlProp17.xml"/><Relationship Id="rId7" Type="http://schemas.openxmlformats.org/officeDocument/2006/relationships/vmlDrawing" Target="../drawings/vmlDrawing1.vml"/><Relationship Id="rId12" Type="http://schemas.openxmlformats.org/officeDocument/2006/relationships/control" Target="../activeX/activeX3.xml"/><Relationship Id="rId17" Type="http://schemas.openxmlformats.org/officeDocument/2006/relationships/image" Target="../media/image5.emf"/><Relationship Id="rId25" Type="http://schemas.openxmlformats.org/officeDocument/2006/relationships/ctrlProp" Target="../ctrlProps/ctrlProp8.xml"/><Relationship Id="rId33" Type="http://schemas.openxmlformats.org/officeDocument/2006/relationships/ctrlProp" Target="../ctrlProps/ctrlProp16.xml"/><Relationship Id="rId2" Type="http://schemas.openxmlformats.org/officeDocument/2006/relationships/hyperlink" Target="https://forum.excel-pratique.com/excel/probleme-de-formulaire-200059/3" TargetMode="External"/><Relationship Id="rId16" Type="http://schemas.openxmlformats.org/officeDocument/2006/relationships/control" Target="../activeX/activeX5.xml"/><Relationship Id="rId20" Type="http://schemas.openxmlformats.org/officeDocument/2006/relationships/ctrlProp" Target="../ctrlProps/ctrlProp3.xml"/><Relationship Id="rId29" Type="http://schemas.openxmlformats.org/officeDocument/2006/relationships/ctrlProp" Target="../ctrlProps/ctrlProp12.xml"/><Relationship Id="rId1" Type="http://schemas.openxmlformats.org/officeDocument/2006/relationships/hyperlink" Target="https://forum.excel-pratique.com/excel/probleme-de-formulaire-200059/3" TargetMode="External"/><Relationship Id="rId6" Type="http://schemas.openxmlformats.org/officeDocument/2006/relationships/drawing" Target="../drawings/drawing1.xml"/><Relationship Id="rId11" Type="http://schemas.openxmlformats.org/officeDocument/2006/relationships/image" Target="../media/image2.emf"/><Relationship Id="rId24" Type="http://schemas.openxmlformats.org/officeDocument/2006/relationships/ctrlProp" Target="../ctrlProps/ctrlProp7.xml"/><Relationship Id="rId32" Type="http://schemas.openxmlformats.org/officeDocument/2006/relationships/ctrlProp" Target="../ctrlProps/ctrlProp15.xml"/><Relationship Id="rId5" Type="http://schemas.openxmlformats.org/officeDocument/2006/relationships/printerSettings" Target="../printerSettings/printerSettings1.bin"/><Relationship Id="rId15" Type="http://schemas.openxmlformats.org/officeDocument/2006/relationships/image" Target="../media/image4.emf"/><Relationship Id="rId23" Type="http://schemas.openxmlformats.org/officeDocument/2006/relationships/ctrlProp" Target="../ctrlProps/ctrlProp6.xml"/><Relationship Id="rId28" Type="http://schemas.openxmlformats.org/officeDocument/2006/relationships/ctrlProp" Target="../ctrlProps/ctrlProp11.xml"/><Relationship Id="rId36" Type="http://schemas.openxmlformats.org/officeDocument/2006/relationships/comments" Target="../comments1.xml"/><Relationship Id="rId10" Type="http://schemas.openxmlformats.org/officeDocument/2006/relationships/control" Target="../activeX/activeX2.xml"/><Relationship Id="rId19" Type="http://schemas.openxmlformats.org/officeDocument/2006/relationships/ctrlProp" Target="../ctrlProps/ctrlProp2.xml"/><Relationship Id="rId31" Type="http://schemas.openxmlformats.org/officeDocument/2006/relationships/ctrlProp" Target="../ctrlProps/ctrlProp14.xml"/><Relationship Id="rId4" Type="http://schemas.openxmlformats.org/officeDocument/2006/relationships/hyperlink" Target="https://www.youtube.com/watch?v=phFdblOb2Q8" TargetMode="External"/><Relationship Id="rId9" Type="http://schemas.openxmlformats.org/officeDocument/2006/relationships/image" Target="../media/image1.emf"/><Relationship Id="rId14" Type="http://schemas.openxmlformats.org/officeDocument/2006/relationships/control" Target="../activeX/activeX4.xml"/><Relationship Id="rId22" Type="http://schemas.openxmlformats.org/officeDocument/2006/relationships/ctrlProp" Target="../ctrlProps/ctrlProp5.xml"/><Relationship Id="rId27" Type="http://schemas.openxmlformats.org/officeDocument/2006/relationships/ctrlProp" Target="../ctrlProps/ctrlProp10.xml"/><Relationship Id="rId30" Type="http://schemas.openxmlformats.org/officeDocument/2006/relationships/ctrlProp" Target="../ctrlProps/ctrlProp13.xml"/><Relationship Id="rId35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23.xml"/><Relationship Id="rId13" Type="http://schemas.openxmlformats.org/officeDocument/2006/relationships/ctrlProp" Target="../ctrlProps/ctrlProp28.xml"/><Relationship Id="rId18" Type="http://schemas.openxmlformats.org/officeDocument/2006/relationships/table" Target="../tables/table6.xml"/><Relationship Id="rId3" Type="http://schemas.openxmlformats.org/officeDocument/2006/relationships/ctrlProp" Target="../ctrlProps/ctrlProp18.xml"/><Relationship Id="rId21" Type="http://schemas.openxmlformats.org/officeDocument/2006/relationships/table" Target="../tables/table9.xml"/><Relationship Id="rId7" Type="http://schemas.openxmlformats.org/officeDocument/2006/relationships/ctrlProp" Target="../ctrlProps/ctrlProp22.xml"/><Relationship Id="rId12" Type="http://schemas.openxmlformats.org/officeDocument/2006/relationships/ctrlProp" Target="../ctrlProps/ctrlProp27.xml"/><Relationship Id="rId17" Type="http://schemas.openxmlformats.org/officeDocument/2006/relationships/table" Target="../tables/table5.xml"/><Relationship Id="rId2" Type="http://schemas.openxmlformats.org/officeDocument/2006/relationships/vmlDrawing" Target="../drawings/vmlDrawing2.vml"/><Relationship Id="rId16" Type="http://schemas.openxmlformats.org/officeDocument/2006/relationships/table" Target="../tables/table4.xml"/><Relationship Id="rId20" Type="http://schemas.openxmlformats.org/officeDocument/2006/relationships/table" Target="../tables/table8.xml"/><Relationship Id="rId1" Type="http://schemas.openxmlformats.org/officeDocument/2006/relationships/drawing" Target="../drawings/drawing2.xml"/><Relationship Id="rId6" Type="http://schemas.openxmlformats.org/officeDocument/2006/relationships/ctrlProp" Target="../ctrlProps/ctrlProp21.xml"/><Relationship Id="rId11" Type="http://schemas.openxmlformats.org/officeDocument/2006/relationships/ctrlProp" Target="../ctrlProps/ctrlProp26.xml"/><Relationship Id="rId5" Type="http://schemas.openxmlformats.org/officeDocument/2006/relationships/ctrlProp" Target="../ctrlProps/ctrlProp20.xml"/><Relationship Id="rId15" Type="http://schemas.openxmlformats.org/officeDocument/2006/relationships/table" Target="../tables/table3.xml"/><Relationship Id="rId10" Type="http://schemas.openxmlformats.org/officeDocument/2006/relationships/ctrlProp" Target="../ctrlProps/ctrlProp25.xml"/><Relationship Id="rId19" Type="http://schemas.openxmlformats.org/officeDocument/2006/relationships/table" Target="../tables/table7.xml"/><Relationship Id="rId4" Type="http://schemas.openxmlformats.org/officeDocument/2006/relationships/ctrlProp" Target="../ctrlProps/ctrlProp19.xml"/><Relationship Id="rId9" Type="http://schemas.openxmlformats.org/officeDocument/2006/relationships/ctrlProp" Target="../ctrlProps/ctrlProp24.xml"/><Relationship Id="rId14" Type="http://schemas.openxmlformats.org/officeDocument/2006/relationships/table" Target="../tables/table2.xml"/><Relationship Id="rId22" Type="http://schemas.openxmlformats.org/officeDocument/2006/relationships/table" Target="../tables/table10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youtube.com/watch?v=0U9qB5CU2t4" TargetMode="Externa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youtube.com/watch?v=0U9qB5CU2t4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AE295"/>
  <sheetViews>
    <sheetView tabSelected="1" workbookViewId="0">
      <pane xSplit="7" ySplit="11" topLeftCell="H12" activePane="bottomRight" state="frozenSplit"/>
      <selection pane="topRight" activeCell="H54" sqref="H54"/>
      <selection pane="bottomLeft" activeCell="A12" sqref="A12"/>
      <selection pane="bottomRight" activeCell="C25" sqref="C25"/>
    </sheetView>
  </sheetViews>
  <sheetFormatPr baseColWidth="10" defaultRowHeight="15"/>
  <cols>
    <col min="1" max="1" width="4.7109375" style="1" customWidth="1"/>
    <col min="2" max="2" width="27.28515625" bestFit="1" customWidth="1"/>
    <col min="3" max="3" width="12.7109375" customWidth="1"/>
    <col min="4" max="4" width="19.7109375" customWidth="1"/>
    <col min="5" max="5" width="8.42578125" style="1" customWidth="1"/>
    <col min="6" max="6" width="7.7109375" style="2" customWidth="1"/>
    <col min="7" max="7" width="14.7109375" customWidth="1"/>
    <col min="8" max="8" width="25.7109375" customWidth="1"/>
    <col min="9" max="9" width="29.7109375" customWidth="1"/>
    <col min="10" max="10" width="26.7109375" customWidth="1"/>
    <col min="11" max="11" width="20.7109375" customWidth="1"/>
    <col min="12" max="12" width="10.7109375" customWidth="1"/>
    <col min="13" max="13" width="23.7109375" customWidth="1"/>
    <col min="14" max="14" width="5.7109375" customWidth="1"/>
    <col min="15" max="15" width="8.7109375" bestFit="1" customWidth="1"/>
    <col min="16" max="16" width="12" bestFit="1" customWidth="1"/>
    <col min="17" max="17" width="25.7109375" customWidth="1"/>
    <col min="18" max="18" width="5.7109375" bestFit="1" customWidth="1"/>
    <col min="19" max="19" width="16.7109375" customWidth="1"/>
    <col min="20" max="20" width="13.7109375" customWidth="1"/>
    <col min="27" max="27" width="108.140625" bestFit="1" customWidth="1"/>
    <col min="29" max="30" width="2.7109375" customWidth="1"/>
    <col min="31" max="31" width="134.85546875" bestFit="1" customWidth="1"/>
  </cols>
  <sheetData>
    <row r="1" spans="1:31" ht="45.75" customHeight="1" thickBot="1">
      <c r="A1" s="31" t="s">
        <v>0</v>
      </c>
      <c r="B1" s="93" t="s">
        <v>1</v>
      </c>
      <c r="C1" s="29" t="s">
        <v>2</v>
      </c>
      <c r="D1" s="6" t="s">
        <v>3</v>
      </c>
      <c r="E1" s="7" t="s">
        <v>4</v>
      </c>
      <c r="F1" s="8" t="s">
        <v>5</v>
      </c>
      <c r="G1" s="29" t="s">
        <v>6</v>
      </c>
      <c r="H1" s="29" t="s">
        <v>7</v>
      </c>
      <c r="I1" s="29" t="s">
        <v>8</v>
      </c>
      <c r="J1" s="29" t="s">
        <v>495</v>
      </c>
      <c r="K1" s="29" t="s">
        <v>9</v>
      </c>
      <c r="L1" s="6" t="s">
        <v>10</v>
      </c>
      <c r="M1" s="59" t="s">
        <v>226</v>
      </c>
      <c r="N1" s="19" t="s">
        <v>499</v>
      </c>
      <c r="O1" s="32" t="s">
        <v>227</v>
      </c>
      <c r="P1" s="34">
        <f>SUMIF(T_Liste[OK],"ok",T_Liste[Km (nbr)])</f>
        <v>0</v>
      </c>
      <c r="Q1" s="33">
        <f ca="1">TODAY()</f>
        <v>45905</v>
      </c>
      <c r="R1" s="19" t="s">
        <v>687</v>
      </c>
      <c r="S1" s="80" t="s">
        <v>394</v>
      </c>
      <c r="AA1" s="62" t="s">
        <v>585</v>
      </c>
      <c r="AE1" t="s">
        <v>560</v>
      </c>
    </row>
    <row r="2" spans="1:31">
      <c r="A2" s="35">
        <v>1</v>
      </c>
      <c r="B2" s="94" t="s">
        <v>844</v>
      </c>
      <c r="C2" s="36" t="s">
        <v>20</v>
      </c>
      <c r="D2" s="36" t="s">
        <v>127</v>
      </c>
      <c r="E2" s="37">
        <v>137</v>
      </c>
      <c r="F2" s="38">
        <v>6.25E-2</v>
      </c>
      <c r="G2" s="36" t="s">
        <v>844</v>
      </c>
      <c r="H2" s="36"/>
      <c r="I2" s="36" t="s">
        <v>847</v>
      </c>
      <c r="J2" s="36" t="s">
        <v>127</v>
      </c>
      <c r="K2" s="36" t="s">
        <v>847</v>
      </c>
      <c r="L2" s="36"/>
      <c r="M2" s="39"/>
      <c r="N2" s="40"/>
      <c r="S2" s="20" t="s">
        <v>395</v>
      </c>
    </row>
    <row r="3" spans="1:31">
      <c r="A3" s="41">
        <v>2</v>
      </c>
      <c r="B3" s="92" t="s">
        <v>110</v>
      </c>
      <c r="C3" s="42" t="s">
        <v>20</v>
      </c>
      <c r="D3" s="42" t="s">
        <v>88</v>
      </c>
      <c r="E3" s="43">
        <v>202</v>
      </c>
      <c r="F3" s="114">
        <v>0.14583333333333334</v>
      </c>
      <c r="G3" s="42" t="s">
        <v>844</v>
      </c>
      <c r="H3" s="42" t="s">
        <v>848</v>
      </c>
      <c r="I3" s="42" t="s">
        <v>506</v>
      </c>
      <c r="J3" s="42" t="s">
        <v>88</v>
      </c>
      <c r="K3" s="42" t="s">
        <v>847</v>
      </c>
      <c r="L3" s="42" t="s">
        <v>27</v>
      </c>
      <c r="M3" s="44"/>
      <c r="N3" s="45"/>
      <c r="P3" s="5"/>
      <c r="S3" t="s">
        <v>683</v>
      </c>
      <c r="AE3" t="s">
        <v>561</v>
      </c>
    </row>
    <row r="4" spans="1:31">
      <c r="A4" s="41">
        <v>3</v>
      </c>
      <c r="B4" s="92" t="s">
        <v>850</v>
      </c>
      <c r="C4" s="42" t="s">
        <v>20</v>
      </c>
      <c r="D4" s="42" t="s">
        <v>112</v>
      </c>
      <c r="E4" s="43">
        <v>310</v>
      </c>
      <c r="F4" s="114">
        <v>0.25</v>
      </c>
      <c r="G4" s="42" t="s">
        <v>44</v>
      </c>
      <c r="H4" s="42" t="s">
        <v>845</v>
      </c>
      <c r="I4" s="42" t="s">
        <v>849</v>
      </c>
      <c r="J4" s="42" t="s">
        <v>155</v>
      </c>
      <c r="K4" s="42" t="s">
        <v>847</v>
      </c>
      <c r="L4" s="42" t="s">
        <v>27</v>
      </c>
      <c r="M4" s="44"/>
      <c r="N4" s="45"/>
      <c r="P4" s="16" t="str">
        <f ca="1">OFFSET(T_commune_Pays,,MATCH(C2,L_Pays_entete,0)-1,COUNTA(OFFSET(T_commune_Pays,,MATCH(C2,L_Pays_entete,0)-1)))</f>
        <v>Anhée</v>
      </c>
      <c r="S4" s="20" t="s">
        <v>684</v>
      </c>
      <c r="AA4" s="60" t="s">
        <v>586</v>
      </c>
    </row>
    <row r="5" spans="1:31" ht="15.75" thickBot="1">
      <c r="A5" s="46"/>
      <c r="B5" s="47"/>
      <c r="C5" s="47"/>
      <c r="D5" s="47"/>
      <c r="E5" s="47"/>
      <c r="F5" s="47"/>
      <c r="G5" s="47"/>
      <c r="H5" s="47"/>
      <c r="I5" s="47"/>
      <c r="J5" s="47"/>
      <c r="K5" s="47"/>
      <c r="L5" s="47"/>
      <c r="M5" s="47"/>
      <c r="N5" s="48"/>
      <c r="P5" s="17">
        <f>MATCH(C2,T_pays[#Headers],0)-1</f>
        <v>0</v>
      </c>
      <c r="S5" s="20" t="s">
        <v>685</v>
      </c>
      <c r="AE5" t="s">
        <v>564</v>
      </c>
    </row>
    <row r="6" spans="1:31" ht="15.75" thickBot="1">
      <c r="A6" s="46"/>
      <c r="B6" s="47"/>
      <c r="C6" s="47"/>
      <c r="D6" s="47"/>
      <c r="E6" s="47"/>
      <c r="F6" s="47"/>
      <c r="G6" s="47"/>
      <c r="H6" s="47"/>
      <c r="I6" s="47"/>
      <c r="J6" s="47"/>
      <c r="K6" s="47"/>
      <c r="L6" s="47"/>
      <c r="M6" s="47"/>
      <c r="N6" s="48"/>
      <c r="P6" s="18">
        <f ca="1">COUNTA(OFFSET(T_commune_Pays,,MATCH(C2,T_pays[#Headers],0)-1))</f>
        <v>111</v>
      </c>
      <c r="S6" s="81" t="s">
        <v>686</v>
      </c>
      <c r="AA6" s="61"/>
    </row>
    <row r="7" spans="1:31" ht="15.75" thickBot="1">
      <c r="A7" s="46"/>
      <c r="B7" s="47"/>
      <c r="C7" s="47"/>
      <c r="D7" s="47"/>
      <c r="E7" s="47"/>
      <c r="F7" s="47"/>
      <c r="G7" s="47"/>
      <c r="H7" s="47"/>
      <c r="I7" s="47"/>
      <c r="J7" s="47"/>
      <c r="K7" s="47"/>
      <c r="L7" s="47"/>
      <c r="M7" s="47"/>
      <c r="N7" s="48"/>
      <c r="O7" s="5"/>
      <c r="AA7" s="61" t="s">
        <v>587</v>
      </c>
      <c r="AE7" t="s">
        <v>565</v>
      </c>
    </row>
    <row r="8" spans="1:31">
      <c r="A8" s="46"/>
      <c r="B8" s="47"/>
      <c r="C8" s="47"/>
      <c r="D8" s="47"/>
      <c r="E8" s="47"/>
      <c r="F8" s="47"/>
      <c r="G8" s="47"/>
      <c r="H8" s="47"/>
      <c r="I8" s="47"/>
      <c r="J8" s="47"/>
      <c r="K8" s="47"/>
      <c r="L8" s="47"/>
      <c r="M8" s="47"/>
      <c r="N8" s="48"/>
      <c r="O8" s="5"/>
      <c r="S8" s="82" t="s">
        <v>6</v>
      </c>
      <c r="U8" s="84" t="s">
        <v>2</v>
      </c>
    </row>
    <row r="9" spans="1:31" ht="15.75" thickBot="1">
      <c r="A9" s="46"/>
      <c r="B9" s="47"/>
      <c r="C9" s="47"/>
      <c r="D9" s="47"/>
      <c r="E9" s="47"/>
      <c r="F9" s="47"/>
      <c r="G9" s="47"/>
      <c r="H9" s="47"/>
      <c r="I9" s="47"/>
      <c r="J9" s="47"/>
      <c r="K9" s="47"/>
      <c r="L9" s="47"/>
      <c r="M9" s="49"/>
      <c r="N9" s="48"/>
      <c r="O9" s="5"/>
      <c r="S9" s="83" t="s">
        <v>13</v>
      </c>
      <c r="U9" s="83" t="s">
        <v>20</v>
      </c>
      <c r="AE9" t="s">
        <v>566</v>
      </c>
    </row>
    <row r="10" spans="1:31">
      <c r="A10" s="46"/>
      <c r="B10" s="47"/>
      <c r="C10" s="47"/>
      <c r="D10" s="47"/>
      <c r="E10" s="47"/>
      <c r="F10" s="47"/>
      <c r="G10" s="47"/>
      <c r="H10" s="47"/>
      <c r="I10" s="47"/>
      <c r="J10" s="47"/>
      <c r="K10" s="47"/>
      <c r="L10" s="47"/>
      <c r="M10" s="47"/>
      <c r="N10" s="48"/>
      <c r="O10" s="5"/>
    </row>
    <row r="11" spans="1:31">
      <c r="A11" s="46"/>
      <c r="B11" s="47"/>
      <c r="C11" s="47"/>
      <c r="D11" s="47"/>
      <c r="E11" s="47"/>
      <c r="F11" s="47"/>
      <c r="G11" s="47"/>
      <c r="H11" s="47"/>
      <c r="I11" s="47"/>
      <c r="J11" s="47"/>
      <c r="K11" s="47"/>
      <c r="L11" s="47"/>
      <c r="M11" s="47"/>
      <c r="N11" s="48"/>
      <c r="AE11" t="s">
        <v>567</v>
      </c>
    </row>
    <row r="12" spans="1:31">
      <c r="A12" s="46"/>
      <c r="B12" s="47"/>
      <c r="C12" s="47"/>
      <c r="D12" s="47"/>
      <c r="E12" s="47"/>
      <c r="F12" s="47"/>
      <c r="G12" s="47"/>
      <c r="H12" s="47"/>
      <c r="I12" s="47"/>
      <c r="J12" s="47"/>
      <c r="K12" s="47"/>
      <c r="L12" s="47"/>
      <c r="M12" s="47"/>
      <c r="N12" s="48"/>
      <c r="P12" s="3"/>
    </row>
    <row r="13" spans="1:31">
      <c r="A13" s="46"/>
      <c r="B13" s="47"/>
      <c r="C13" s="47"/>
      <c r="D13" s="47"/>
      <c r="E13" s="47"/>
      <c r="F13" s="47"/>
      <c r="G13" s="47"/>
      <c r="H13" s="47"/>
      <c r="I13" s="47"/>
      <c r="J13" s="47"/>
      <c r="K13" s="47"/>
      <c r="L13" s="47"/>
      <c r="M13" s="47"/>
      <c r="N13" s="48"/>
      <c r="P13" s="3"/>
      <c r="AE13" t="s">
        <v>562</v>
      </c>
    </row>
    <row r="14" spans="1:31">
      <c r="A14" s="46"/>
      <c r="B14" s="47"/>
      <c r="C14" s="47"/>
      <c r="D14" s="47"/>
      <c r="E14" s="47"/>
      <c r="F14" s="47"/>
      <c r="G14" s="47"/>
      <c r="H14" s="47"/>
      <c r="I14" s="47"/>
      <c r="J14" s="47"/>
      <c r="K14" s="47"/>
      <c r="L14" s="47"/>
      <c r="M14" s="47"/>
      <c r="N14" s="48"/>
      <c r="AE14" s="4" t="s">
        <v>568</v>
      </c>
    </row>
    <row r="15" spans="1:31">
      <c r="A15" s="46"/>
      <c r="B15" s="47"/>
      <c r="C15" s="47"/>
      <c r="D15" s="47"/>
      <c r="E15" s="47"/>
      <c r="F15" s="47"/>
      <c r="G15" s="47"/>
      <c r="H15" s="47"/>
      <c r="I15" s="47"/>
      <c r="J15" s="47"/>
      <c r="K15" s="47"/>
      <c r="L15" s="47"/>
      <c r="M15" s="47"/>
      <c r="N15" s="48"/>
      <c r="AE15" s="4" t="s">
        <v>563</v>
      </c>
    </row>
    <row r="16" spans="1:31">
      <c r="A16" s="46"/>
      <c r="B16" s="47"/>
      <c r="C16" s="47"/>
      <c r="D16" s="47"/>
      <c r="E16" s="47"/>
      <c r="F16" s="47"/>
      <c r="G16" s="47"/>
      <c r="H16" s="47"/>
      <c r="I16" s="47"/>
      <c r="J16" s="47"/>
      <c r="K16" s="47"/>
      <c r="L16" s="47"/>
      <c r="M16" s="47"/>
      <c r="N16" s="48"/>
      <c r="AE16" s="21"/>
    </row>
    <row r="17" spans="1:31">
      <c r="A17" s="46"/>
      <c r="B17" s="47"/>
      <c r="C17" s="47"/>
      <c r="D17" s="47"/>
      <c r="E17" s="47"/>
      <c r="F17" s="47"/>
      <c r="G17" s="47"/>
      <c r="H17" s="47"/>
      <c r="I17" s="47"/>
      <c r="J17" s="47"/>
      <c r="K17" s="47"/>
      <c r="L17" s="47"/>
      <c r="M17" s="47"/>
      <c r="N17" s="48"/>
      <c r="AE17" s="57" t="s">
        <v>569</v>
      </c>
    </row>
    <row r="18" spans="1:31" ht="15.75">
      <c r="A18" s="46"/>
      <c r="B18" s="47"/>
      <c r="C18" s="47"/>
      <c r="D18" s="47"/>
      <c r="E18" s="47"/>
      <c r="F18" s="47"/>
      <c r="G18" s="47"/>
      <c r="H18" s="47"/>
      <c r="I18" s="47"/>
      <c r="J18" s="47"/>
      <c r="K18" s="47"/>
      <c r="L18" s="47"/>
      <c r="M18" s="47"/>
      <c r="N18" s="48"/>
      <c r="AE18" s="53"/>
    </row>
    <row r="19" spans="1:31" ht="15.75">
      <c r="A19" s="46"/>
      <c r="B19" s="47"/>
      <c r="C19" s="47"/>
      <c r="D19" s="47"/>
      <c r="E19" s="47"/>
      <c r="F19" s="47"/>
      <c r="G19" s="47"/>
      <c r="H19" s="47"/>
      <c r="I19" s="47"/>
      <c r="J19" s="47"/>
      <c r="K19" s="47"/>
      <c r="L19" s="47"/>
      <c r="M19" s="47"/>
      <c r="N19" s="48"/>
      <c r="AE19" s="54"/>
    </row>
    <row r="20" spans="1:31">
      <c r="A20" s="46"/>
      <c r="B20" s="47"/>
      <c r="C20" s="47"/>
      <c r="D20" s="47"/>
      <c r="E20" s="47"/>
      <c r="F20" s="47"/>
      <c r="G20" s="47"/>
      <c r="H20" s="47"/>
      <c r="I20" s="47"/>
      <c r="J20" s="47"/>
      <c r="K20" s="47"/>
      <c r="L20" s="47"/>
      <c r="M20" s="47"/>
      <c r="N20" s="48"/>
    </row>
    <row r="21" spans="1:31">
      <c r="A21" s="46"/>
      <c r="B21" s="47"/>
      <c r="C21" s="47"/>
      <c r="D21" s="47"/>
      <c r="E21" s="47"/>
      <c r="F21" s="47"/>
      <c r="G21" s="47"/>
      <c r="H21" s="47"/>
      <c r="I21" s="47"/>
      <c r="J21" s="47"/>
      <c r="K21" s="47"/>
      <c r="L21" s="47"/>
      <c r="M21" s="47"/>
      <c r="N21" s="48"/>
      <c r="AE21" s="57" t="s">
        <v>570</v>
      </c>
    </row>
    <row r="22" spans="1:31">
      <c r="A22" s="46"/>
      <c r="B22" s="47"/>
      <c r="C22" s="47"/>
      <c r="D22" s="47"/>
      <c r="E22" s="47"/>
      <c r="F22" s="47"/>
      <c r="G22" s="47"/>
      <c r="H22" s="47"/>
      <c r="I22" s="47"/>
      <c r="J22" s="47"/>
      <c r="K22" s="47"/>
      <c r="L22" s="47"/>
      <c r="M22" s="47"/>
      <c r="N22" s="48"/>
      <c r="AE22" s="57" t="s">
        <v>571</v>
      </c>
    </row>
    <row r="23" spans="1:31">
      <c r="A23" s="46"/>
      <c r="B23" s="47"/>
      <c r="C23" s="47"/>
      <c r="D23" s="47"/>
      <c r="E23" s="47"/>
      <c r="F23" s="47"/>
      <c r="G23" s="47"/>
      <c r="H23" s="47"/>
      <c r="I23" s="47"/>
      <c r="J23" s="47"/>
      <c r="K23" s="47"/>
      <c r="L23" s="47"/>
      <c r="M23" s="47"/>
      <c r="N23" s="48"/>
      <c r="AE23" s="57" t="s">
        <v>572</v>
      </c>
    </row>
    <row r="24" spans="1:31">
      <c r="A24" s="46"/>
      <c r="B24" s="47"/>
      <c r="C24" s="47"/>
      <c r="D24" s="47"/>
      <c r="E24" s="47"/>
      <c r="F24" s="47"/>
      <c r="G24" s="47"/>
      <c r="H24" s="47"/>
      <c r="I24" s="47"/>
      <c r="J24" s="47"/>
      <c r="K24" s="47"/>
      <c r="L24" s="47"/>
      <c r="M24" s="47"/>
      <c r="N24" s="48"/>
      <c r="AE24" s="58"/>
    </row>
    <row r="25" spans="1:31">
      <c r="A25" s="46"/>
      <c r="B25" s="47"/>
      <c r="C25" s="47"/>
      <c r="D25" s="47"/>
      <c r="E25" s="47"/>
      <c r="F25" s="47"/>
      <c r="G25" s="47"/>
      <c r="H25" s="47"/>
      <c r="I25" s="47"/>
      <c r="J25" s="47"/>
      <c r="K25" s="47"/>
      <c r="L25" s="47"/>
      <c r="M25" s="47"/>
      <c r="N25" s="48"/>
      <c r="AE25" s="55" t="s">
        <v>573</v>
      </c>
    </row>
    <row r="26" spans="1:31">
      <c r="A26" s="46"/>
      <c r="B26" s="47"/>
      <c r="C26" s="47"/>
      <c r="D26" s="47"/>
      <c r="E26" s="47"/>
      <c r="F26" s="47"/>
      <c r="G26" s="47"/>
      <c r="H26" s="47"/>
      <c r="I26" s="47"/>
      <c r="J26" s="47"/>
      <c r="K26" s="47"/>
      <c r="L26" s="47"/>
      <c r="M26" s="47"/>
      <c r="N26" s="48"/>
      <c r="AE26" s="55" t="s">
        <v>574</v>
      </c>
    </row>
    <row r="27" spans="1:31">
      <c r="A27" s="46"/>
      <c r="B27" s="47"/>
      <c r="C27" s="47"/>
      <c r="D27" s="47"/>
      <c r="E27" s="47"/>
      <c r="F27" s="47"/>
      <c r="G27" s="47"/>
      <c r="H27" s="47"/>
      <c r="I27" s="47"/>
      <c r="J27" s="47"/>
      <c r="K27" s="47"/>
      <c r="L27" s="47"/>
      <c r="M27" s="47"/>
      <c r="N27" s="48"/>
      <c r="AE27" s="56" t="s">
        <v>575</v>
      </c>
    </row>
    <row r="28" spans="1:31">
      <c r="A28" s="46"/>
      <c r="B28" s="47"/>
      <c r="C28" s="47"/>
      <c r="D28" s="47"/>
      <c r="E28" s="47"/>
      <c r="F28" s="47"/>
      <c r="G28" s="47"/>
      <c r="H28" s="47"/>
      <c r="I28" s="47"/>
      <c r="J28" s="47"/>
      <c r="K28" s="47"/>
      <c r="L28" s="47"/>
      <c r="M28" s="47"/>
      <c r="N28" s="48"/>
      <c r="O28" s="28"/>
      <c r="AE28" s="56" t="s">
        <v>576</v>
      </c>
    </row>
    <row r="29" spans="1:31">
      <c r="A29" s="46"/>
      <c r="B29" s="47"/>
      <c r="C29" s="47"/>
      <c r="D29" s="47"/>
      <c r="E29" s="47"/>
      <c r="F29" s="47"/>
      <c r="G29" s="47"/>
      <c r="H29" s="47"/>
      <c r="I29" s="47"/>
      <c r="J29" s="47"/>
      <c r="K29" s="47"/>
      <c r="L29" s="47"/>
      <c r="M29" s="47"/>
      <c r="N29" s="48"/>
      <c r="AE29" s="56" t="s">
        <v>577</v>
      </c>
    </row>
    <row r="30" spans="1:31">
      <c r="A30" s="46"/>
      <c r="B30" s="47"/>
      <c r="C30" s="47"/>
      <c r="D30" s="47"/>
      <c r="E30" s="47"/>
      <c r="F30" s="47"/>
      <c r="G30" s="47"/>
      <c r="H30" s="47"/>
      <c r="I30" s="47"/>
      <c r="J30" s="47"/>
      <c r="K30" s="47"/>
      <c r="L30" s="47"/>
      <c r="M30" s="47"/>
      <c r="N30" s="48"/>
      <c r="AE30" s="55" t="s">
        <v>445</v>
      </c>
    </row>
    <row r="31" spans="1:31">
      <c r="A31" s="46"/>
      <c r="B31" s="47"/>
      <c r="C31" s="47"/>
      <c r="D31" s="47"/>
      <c r="E31" s="47"/>
      <c r="F31" s="47"/>
      <c r="G31" s="47"/>
      <c r="H31" s="47"/>
      <c r="I31" s="47"/>
      <c r="J31" s="47"/>
      <c r="K31" s="47"/>
      <c r="L31" s="47"/>
      <c r="M31" s="47"/>
      <c r="N31" s="48"/>
      <c r="AE31" s="56" t="s">
        <v>578</v>
      </c>
    </row>
    <row r="32" spans="1:31">
      <c r="A32" s="46"/>
      <c r="B32" s="47"/>
      <c r="C32" s="47"/>
      <c r="D32" s="47"/>
      <c r="E32" s="47"/>
      <c r="F32" s="47"/>
      <c r="G32" s="47"/>
      <c r="H32" s="47"/>
      <c r="I32" s="47"/>
      <c r="J32" s="47"/>
      <c r="K32" s="47"/>
      <c r="L32" s="47"/>
      <c r="M32" s="47"/>
      <c r="N32" s="48"/>
      <c r="AE32" s="56" t="s">
        <v>579</v>
      </c>
    </row>
    <row r="33" spans="1:31">
      <c r="A33" s="46"/>
      <c r="B33" s="47"/>
      <c r="C33" s="47"/>
      <c r="D33" s="47"/>
      <c r="E33" s="47"/>
      <c r="F33" s="47"/>
      <c r="G33" s="47"/>
      <c r="H33" s="47"/>
      <c r="I33" s="47"/>
      <c r="J33" s="47"/>
      <c r="K33" s="47"/>
      <c r="L33" s="47"/>
      <c r="M33" s="47"/>
      <c r="N33" s="48"/>
      <c r="AE33" s="56" t="s">
        <v>580</v>
      </c>
    </row>
    <row r="34" spans="1:31">
      <c r="A34" s="46"/>
      <c r="B34" s="47"/>
      <c r="C34" s="47"/>
      <c r="D34" s="47"/>
      <c r="E34" s="47"/>
      <c r="F34" s="47"/>
      <c r="G34" s="47"/>
      <c r="H34" s="47"/>
      <c r="I34" s="47"/>
      <c r="J34" s="47"/>
      <c r="K34" s="47"/>
      <c r="L34" s="47"/>
      <c r="M34" s="47"/>
      <c r="N34" s="48"/>
      <c r="AE34" s="55" t="s">
        <v>581</v>
      </c>
    </row>
    <row r="35" spans="1:31">
      <c r="A35" s="46"/>
      <c r="B35" s="47"/>
      <c r="C35" s="47"/>
      <c r="D35" s="47"/>
      <c r="E35" s="47"/>
      <c r="F35" s="47"/>
      <c r="G35" s="47"/>
      <c r="H35" s="47"/>
      <c r="I35" s="47"/>
      <c r="J35" s="47"/>
      <c r="K35" s="47"/>
      <c r="L35" s="47"/>
      <c r="M35" s="47"/>
      <c r="N35" s="48"/>
      <c r="AE35" s="55" t="s">
        <v>582</v>
      </c>
    </row>
    <row r="36" spans="1:31">
      <c r="A36" s="46"/>
      <c r="B36" s="47"/>
      <c r="C36" s="47"/>
      <c r="D36" s="47"/>
      <c r="E36" s="47"/>
      <c r="F36" s="47"/>
      <c r="G36" s="47"/>
      <c r="H36" s="47"/>
      <c r="I36" s="47"/>
      <c r="J36" s="47"/>
      <c r="K36" s="47"/>
      <c r="L36" s="47"/>
      <c r="M36" s="47"/>
      <c r="N36" s="48"/>
    </row>
    <row r="37" spans="1:31">
      <c r="A37" s="46"/>
      <c r="B37" s="47"/>
      <c r="C37" s="47"/>
      <c r="D37" s="47"/>
      <c r="E37" s="47"/>
      <c r="F37" s="47"/>
      <c r="G37" s="47"/>
      <c r="H37" s="47"/>
      <c r="I37" s="47"/>
      <c r="J37" s="47"/>
      <c r="K37" s="47"/>
      <c r="L37" s="47"/>
      <c r="M37" s="47"/>
      <c r="N37" s="48"/>
      <c r="AE37" s="57" t="s">
        <v>583</v>
      </c>
    </row>
    <row r="38" spans="1:31">
      <c r="A38" s="46"/>
      <c r="B38" s="47"/>
      <c r="C38" s="47"/>
      <c r="D38" s="47"/>
      <c r="E38" s="47"/>
      <c r="F38" s="47"/>
      <c r="G38" s="47"/>
      <c r="H38" s="47"/>
      <c r="I38" s="47"/>
      <c r="J38" s="47"/>
      <c r="K38" s="47"/>
      <c r="L38" s="47"/>
      <c r="M38" s="47"/>
      <c r="N38" s="48"/>
      <c r="AE38" s="58"/>
    </row>
    <row r="39" spans="1:31">
      <c r="A39" s="46"/>
      <c r="B39" s="47"/>
      <c r="C39" s="47"/>
      <c r="D39" s="47"/>
      <c r="E39" s="47"/>
      <c r="F39" s="47"/>
      <c r="G39" s="47"/>
      <c r="H39" s="47"/>
      <c r="I39" s="47"/>
      <c r="J39" s="47"/>
      <c r="K39" s="47"/>
      <c r="L39" s="47"/>
      <c r="M39" s="47"/>
      <c r="N39" s="48"/>
      <c r="AE39" s="57" t="s">
        <v>584</v>
      </c>
    </row>
    <row r="40" spans="1:31">
      <c r="A40" s="46"/>
      <c r="B40" s="47"/>
      <c r="C40" s="47"/>
      <c r="D40" s="47"/>
      <c r="E40" s="47"/>
      <c r="F40" s="47"/>
      <c r="G40" s="47"/>
      <c r="H40" s="47"/>
      <c r="I40" s="47"/>
      <c r="J40" s="47"/>
      <c r="K40" s="47"/>
      <c r="L40" s="47"/>
      <c r="M40" s="47"/>
      <c r="N40" s="48"/>
    </row>
    <row r="41" spans="1:31">
      <c r="A41" s="46"/>
      <c r="B41" s="47"/>
      <c r="C41" s="47"/>
      <c r="D41" s="47"/>
      <c r="E41" s="47"/>
      <c r="F41" s="47"/>
      <c r="G41" s="47"/>
      <c r="H41" s="47"/>
      <c r="I41" s="47"/>
      <c r="J41" s="47"/>
      <c r="K41" s="47"/>
      <c r="L41" s="47"/>
      <c r="M41" s="47"/>
      <c r="N41" s="48"/>
    </row>
    <row r="42" spans="1:31">
      <c r="A42" s="46"/>
      <c r="B42" s="47"/>
      <c r="C42" s="47"/>
      <c r="D42" s="47"/>
      <c r="E42" s="47"/>
      <c r="F42" s="47"/>
      <c r="G42" s="47"/>
      <c r="H42" s="47"/>
      <c r="I42" s="47"/>
      <c r="J42" s="47"/>
      <c r="K42" s="47"/>
      <c r="L42" s="47"/>
      <c r="M42" s="47"/>
      <c r="N42" s="48"/>
    </row>
    <row r="43" spans="1:31">
      <c r="A43" s="46"/>
      <c r="B43" s="47"/>
      <c r="C43" s="47"/>
      <c r="D43" s="47"/>
      <c r="E43" s="47"/>
      <c r="F43" s="47"/>
      <c r="G43" s="47"/>
      <c r="H43" s="47"/>
      <c r="I43" s="47"/>
      <c r="J43" s="47"/>
      <c r="K43" s="47"/>
      <c r="L43" s="47"/>
      <c r="M43" s="47"/>
      <c r="N43" s="48"/>
    </row>
    <row r="44" spans="1:31">
      <c r="A44" s="46"/>
      <c r="B44" s="47"/>
      <c r="C44" s="47"/>
      <c r="D44" s="47"/>
      <c r="E44" s="47"/>
      <c r="F44" s="47"/>
      <c r="G44" s="47"/>
      <c r="H44" s="47"/>
      <c r="I44" s="47"/>
      <c r="J44" s="47"/>
      <c r="K44" s="47"/>
      <c r="L44" s="47"/>
      <c r="M44" s="47"/>
      <c r="N44" s="48"/>
    </row>
    <row r="45" spans="1:31">
      <c r="A45" s="46"/>
      <c r="B45" s="47"/>
      <c r="C45" s="47"/>
      <c r="D45" s="47"/>
      <c r="E45" s="47"/>
      <c r="F45" s="47"/>
      <c r="G45" s="47"/>
      <c r="H45" s="47"/>
      <c r="I45" s="47"/>
      <c r="J45" s="47"/>
      <c r="K45" s="47"/>
      <c r="L45" s="47"/>
      <c r="M45" s="47"/>
      <c r="N45" s="48"/>
    </row>
    <row r="46" spans="1:31">
      <c r="A46" s="46"/>
      <c r="B46" s="47"/>
      <c r="C46" s="47"/>
      <c r="D46" s="47"/>
      <c r="E46" s="47"/>
      <c r="F46" s="47"/>
      <c r="G46" s="47"/>
      <c r="H46" s="47"/>
      <c r="I46" s="47"/>
      <c r="J46" s="47"/>
      <c r="K46" s="47"/>
      <c r="L46" s="47"/>
      <c r="M46" s="47"/>
      <c r="N46" s="48"/>
    </row>
    <row r="47" spans="1:31">
      <c r="A47" s="46"/>
      <c r="B47" s="47"/>
      <c r="C47" s="47"/>
      <c r="D47" s="47"/>
      <c r="E47" s="47"/>
      <c r="F47" s="47"/>
      <c r="G47" s="47"/>
      <c r="H47" s="47"/>
      <c r="I47" s="47"/>
      <c r="J47" s="47"/>
      <c r="K47" s="47"/>
      <c r="L47" s="47"/>
      <c r="M47" s="47"/>
      <c r="N47" s="48"/>
    </row>
    <row r="48" spans="1:31">
      <c r="A48" s="46"/>
      <c r="B48" s="47"/>
      <c r="C48" s="47"/>
      <c r="D48" s="47"/>
      <c r="E48" s="47"/>
      <c r="F48" s="47"/>
      <c r="G48" s="47"/>
      <c r="H48" s="47"/>
      <c r="I48" s="47"/>
      <c r="J48" s="47"/>
      <c r="K48" s="47"/>
      <c r="L48" s="47"/>
      <c r="M48" s="47"/>
      <c r="N48" s="48"/>
    </row>
    <row r="49" spans="1:25">
      <c r="A49" s="46"/>
      <c r="B49" s="47"/>
      <c r="C49" s="47"/>
      <c r="D49" s="47"/>
      <c r="E49" s="47"/>
      <c r="F49" s="47"/>
      <c r="G49" s="47"/>
      <c r="H49" s="47"/>
      <c r="I49" s="47"/>
      <c r="J49" s="47"/>
      <c r="K49" s="47"/>
      <c r="L49" s="47"/>
      <c r="M49" s="47"/>
      <c r="N49" s="48"/>
    </row>
    <row r="50" spans="1:25">
      <c r="A50" s="46"/>
      <c r="B50" s="47"/>
      <c r="C50" s="47"/>
      <c r="D50" s="47"/>
      <c r="E50" s="47"/>
      <c r="F50" s="47"/>
      <c r="G50" s="47"/>
      <c r="H50" s="47"/>
      <c r="I50" s="47"/>
      <c r="J50" s="47"/>
      <c r="K50" s="47"/>
      <c r="L50" s="47"/>
      <c r="M50" s="47"/>
      <c r="N50" s="48"/>
    </row>
    <row r="51" spans="1:25">
      <c r="A51" s="46"/>
      <c r="B51" s="47"/>
      <c r="C51" s="47"/>
      <c r="D51" s="47"/>
      <c r="E51" s="47"/>
      <c r="F51" s="47"/>
      <c r="G51" s="47"/>
      <c r="H51" s="47"/>
      <c r="I51" s="47"/>
      <c r="J51" s="47"/>
      <c r="K51" s="47"/>
      <c r="L51" s="47"/>
      <c r="M51" s="47"/>
      <c r="N51" s="48"/>
    </row>
    <row r="52" spans="1:25">
      <c r="A52" s="46"/>
      <c r="B52" s="47"/>
      <c r="C52" s="47"/>
      <c r="D52" s="47"/>
      <c r="E52" s="47"/>
      <c r="F52" s="47"/>
      <c r="G52" s="47"/>
      <c r="H52" s="47"/>
      <c r="I52" s="47"/>
      <c r="J52" s="47"/>
      <c r="K52" s="47"/>
      <c r="L52" s="47"/>
      <c r="M52" s="47"/>
      <c r="N52" s="48"/>
    </row>
    <row r="53" spans="1:25">
      <c r="A53" s="46"/>
      <c r="B53" s="47"/>
      <c r="C53" s="47"/>
      <c r="D53" s="47"/>
      <c r="E53" s="47"/>
      <c r="F53" s="47"/>
      <c r="G53" s="47"/>
      <c r="H53" s="47"/>
      <c r="I53" s="47"/>
      <c r="J53" s="47"/>
      <c r="K53" s="47"/>
      <c r="L53" s="47"/>
      <c r="M53" s="47"/>
      <c r="N53" s="48"/>
    </row>
    <row r="54" spans="1:25">
      <c r="A54" s="46"/>
      <c r="B54" s="47"/>
      <c r="C54" s="47"/>
      <c r="D54" s="47"/>
      <c r="E54" s="47"/>
      <c r="F54" s="47"/>
      <c r="G54" s="47"/>
      <c r="H54" s="47"/>
      <c r="I54" s="47"/>
      <c r="J54" s="47"/>
      <c r="K54" s="47"/>
      <c r="L54" s="47"/>
      <c r="M54" s="47"/>
      <c r="N54" s="48"/>
    </row>
    <row r="55" spans="1:25">
      <c r="A55" s="46"/>
      <c r="B55" s="47"/>
      <c r="C55" s="47"/>
      <c r="D55" s="47"/>
      <c r="E55" s="47"/>
      <c r="F55" s="47"/>
      <c r="G55" s="47"/>
      <c r="H55" s="47"/>
      <c r="I55" s="47"/>
      <c r="J55" s="47"/>
      <c r="K55" s="47"/>
      <c r="L55" s="47"/>
      <c r="M55" s="47"/>
      <c r="N55" s="48"/>
    </row>
    <row r="56" spans="1:25">
      <c r="A56" s="46"/>
      <c r="B56" s="47"/>
      <c r="C56" s="47"/>
      <c r="D56" s="47"/>
      <c r="E56" s="47"/>
      <c r="F56" s="47"/>
      <c r="G56" s="47"/>
      <c r="H56" s="47"/>
      <c r="I56" s="47"/>
      <c r="J56" s="47"/>
      <c r="K56" s="47"/>
      <c r="L56" s="47"/>
      <c r="M56" s="47"/>
      <c r="N56" s="48"/>
    </row>
    <row r="57" spans="1:25">
      <c r="A57" s="46"/>
      <c r="B57" s="47"/>
      <c r="C57" s="47"/>
      <c r="D57" s="47"/>
      <c r="E57" s="47"/>
      <c r="F57" s="47"/>
      <c r="G57" s="47"/>
      <c r="H57" s="47"/>
      <c r="I57" s="47"/>
      <c r="J57" s="47"/>
      <c r="K57" s="47"/>
      <c r="L57" s="47"/>
      <c r="M57" s="47"/>
      <c r="N57" s="48"/>
    </row>
    <row r="58" spans="1:25">
      <c r="A58" s="46"/>
      <c r="B58" s="47"/>
      <c r="C58" s="47"/>
      <c r="D58" s="47"/>
      <c r="E58" s="47"/>
      <c r="F58" s="47"/>
      <c r="G58" s="47"/>
      <c r="H58" s="47"/>
      <c r="I58" s="47"/>
      <c r="J58" s="47"/>
      <c r="K58" s="47"/>
      <c r="L58" s="47"/>
      <c r="M58" s="47"/>
      <c r="N58" s="48"/>
    </row>
    <row r="59" spans="1:25">
      <c r="A59" s="46"/>
      <c r="B59" s="47"/>
      <c r="C59" s="47"/>
      <c r="D59" s="47"/>
      <c r="E59" s="47"/>
      <c r="F59" s="47"/>
      <c r="G59" s="47"/>
      <c r="H59" s="47"/>
      <c r="I59" s="47"/>
      <c r="J59" s="47"/>
      <c r="K59" s="47"/>
      <c r="L59" s="47"/>
      <c r="M59" s="47"/>
      <c r="N59" s="48"/>
    </row>
    <row r="60" spans="1:25">
      <c r="A60" s="46"/>
      <c r="B60" s="47"/>
      <c r="C60" s="47"/>
      <c r="D60" s="47"/>
      <c r="E60" s="47"/>
      <c r="F60" s="47"/>
      <c r="G60" s="47"/>
      <c r="H60" s="47"/>
      <c r="I60" s="47"/>
      <c r="J60" s="47"/>
      <c r="K60" s="47"/>
      <c r="L60" s="47"/>
      <c r="M60" s="47"/>
      <c r="N60" s="48"/>
    </row>
    <row r="61" spans="1:25" ht="15.75" customHeight="1">
      <c r="A61" s="46"/>
      <c r="B61" s="47"/>
      <c r="C61" s="47"/>
      <c r="D61" s="47"/>
      <c r="E61" s="47"/>
      <c r="F61" s="47"/>
      <c r="G61" s="47"/>
      <c r="H61" s="47"/>
      <c r="I61" s="47"/>
      <c r="J61" s="47"/>
      <c r="K61" s="47"/>
      <c r="L61" s="47"/>
      <c r="M61" s="47"/>
      <c r="N61" s="48"/>
      <c r="R61" s="21"/>
      <c r="S61" s="21"/>
      <c r="T61" s="21"/>
      <c r="U61" s="21"/>
      <c r="V61" s="21"/>
      <c r="W61" s="21"/>
      <c r="X61" s="21"/>
      <c r="Y61" s="21"/>
    </row>
    <row r="62" spans="1:25" ht="15.75" customHeight="1">
      <c r="A62" s="46"/>
      <c r="B62" s="47"/>
      <c r="C62" s="47"/>
      <c r="D62" s="47"/>
      <c r="E62" s="47"/>
      <c r="F62" s="47"/>
      <c r="G62" s="47"/>
      <c r="H62" s="47"/>
      <c r="I62" s="47"/>
      <c r="J62" s="47"/>
      <c r="K62" s="47"/>
      <c r="L62" s="47"/>
      <c r="M62" s="47"/>
      <c r="N62" s="48"/>
      <c r="P62" s="4"/>
    </row>
    <row r="63" spans="1:25" ht="15.75" customHeight="1">
      <c r="A63" s="46"/>
      <c r="B63" s="47"/>
      <c r="C63" s="47"/>
      <c r="D63" s="47"/>
      <c r="E63" s="47"/>
      <c r="F63" s="47"/>
      <c r="G63" s="47"/>
      <c r="H63" s="47"/>
      <c r="I63" s="47"/>
      <c r="J63" s="47"/>
      <c r="K63" s="47"/>
      <c r="L63" s="47"/>
      <c r="M63" s="47"/>
      <c r="N63" s="48"/>
    </row>
    <row r="64" spans="1:25" ht="15.75" customHeight="1">
      <c r="A64" s="46"/>
      <c r="B64" s="47"/>
      <c r="C64" s="47"/>
      <c r="D64" s="47"/>
      <c r="E64" s="47"/>
      <c r="F64" s="47"/>
      <c r="G64" s="47"/>
      <c r="H64" s="47"/>
      <c r="I64" s="47"/>
      <c r="J64" s="47"/>
      <c r="K64" s="47"/>
      <c r="L64" s="47"/>
      <c r="M64" s="47"/>
      <c r="N64" s="48"/>
    </row>
    <row r="65" spans="1:14" ht="15.75" customHeight="1">
      <c r="A65" s="46"/>
      <c r="B65" s="47"/>
      <c r="C65" s="47"/>
      <c r="D65" s="47"/>
      <c r="E65" s="47"/>
      <c r="F65" s="47"/>
      <c r="G65" s="47"/>
      <c r="H65" s="47"/>
      <c r="I65" s="47"/>
      <c r="J65" s="47"/>
      <c r="K65" s="47"/>
      <c r="L65" s="47"/>
      <c r="M65" s="47"/>
      <c r="N65" s="48"/>
    </row>
    <row r="66" spans="1:14" ht="15.75" customHeight="1">
      <c r="A66" s="46"/>
      <c r="B66" s="47"/>
      <c r="C66" s="47"/>
      <c r="D66" s="47"/>
      <c r="E66" s="47"/>
      <c r="F66" s="47"/>
      <c r="G66" s="47"/>
      <c r="H66" s="47"/>
      <c r="I66" s="47"/>
      <c r="J66" s="47"/>
      <c r="K66" s="47"/>
      <c r="L66" s="47"/>
      <c r="M66" s="47"/>
      <c r="N66" s="48"/>
    </row>
    <row r="67" spans="1:14" ht="15.75" customHeight="1">
      <c r="A67" s="46"/>
      <c r="B67" s="47"/>
      <c r="C67" s="47"/>
      <c r="D67" s="47"/>
      <c r="E67" s="47"/>
      <c r="F67" s="47"/>
      <c r="G67" s="47"/>
      <c r="H67" s="47"/>
      <c r="I67" s="47"/>
      <c r="J67" s="47"/>
      <c r="K67" s="47"/>
      <c r="L67" s="47"/>
      <c r="M67" s="47"/>
      <c r="N67" s="48"/>
    </row>
    <row r="68" spans="1:14" ht="15.75" customHeight="1">
      <c r="A68" s="46"/>
      <c r="B68" s="47"/>
      <c r="C68" s="47"/>
      <c r="D68" s="47"/>
      <c r="E68" s="47"/>
      <c r="F68" s="47"/>
      <c r="G68" s="47"/>
      <c r="H68" s="47"/>
      <c r="I68" s="47"/>
      <c r="J68" s="47"/>
      <c r="K68" s="47"/>
      <c r="L68" s="47"/>
      <c r="M68" s="47"/>
      <c r="N68" s="48"/>
    </row>
    <row r="69" spans="1:14" ht="15.75" customHeight="1">
      <c r="A69" s="46"/>
      <c r="B69" s="47"/>
      <c r="C69" s="47"/>
      <c r="D69" s="47"/>
      <c r="E69" s="47"/>
      <c r="F69" s="47"/>
      <c r="G69" s="47"/>
      <c r="H69" s="47"/>
      <c r="I69" s="47"/>
      <c r="J69" s="47"/>
      <c r="K69" s="47"/>
      <c r="L69" s="47"/>
      <c r="M69" s="47"/>
      <c r="N69" s="48"/>
    </row>
    <row r="70" spans="1:14" ht="15.75" customHeight="1">
      <c r="A70" s="46"/>
      <c r="B70" s="47"/>
      <c r="C70" s="47"/>
      <c r="D70" s="47"/>
      <c r="E70" s="47"/>
      <c r="F70" s="47"/>
      <c r="G70" s="47"/>
      <c r="H70" s="47"/>
      <c r="I70" s="47"/>
      <c r="J70" s="47"/>
      <c r="K70" s="47"/>
      <c r="L70" s="47"/>
      <c r="M70" s="47"/>
      <c r="N70" s="48"/>
    </row>
    <row r="71" spans="1:14" ht="15.75" customHeight="1">
      <c r="A71" s="46"/>
      <c r="B71" s="47"/>
      <c r="C71" s="47"/>
      <c r="D71" s="47"/>
      <c r="E71" s="47"/>
      <c r="F71" s="47"/>
      <c r="G71" s="47"/>
      <c r="H71" s="47"/>
      <c r="I71" s="47"/>
      <c r="J71" s="47"/>
      <c r="K71" s="47"/>
      <c r="L71" s="47"/>
      <c r="M71" s="47"/>
      <c r="N71" s="48"/>
    </row>
    <row r="72" spans="1:14" ht="15.75" customHeight="1">
      <c r="A72" s="46"/>
      <c r="B72" s="47"/>
      <c r="C72" s="47"/>
      <c r="D72" s="47"/>
      <c r="E72" s="47"/>
      <c r="F72" s="47"/>
      <c r="G72" s="47"/>
      <c r="H72" s="47"/>
      <c r="I72" s="47"/>
      <c r="J72" s="47"/>
      <c r="K72" s="47"/>
      <c r="L72" s="47"/>
      <c r="M72" s="47"/>
      <c r="N72" s="48"/>
    </row>
    <row r="73" spans="1:14" ht="15.75" customHeight="1">
      <c r="A73" s="46"/>
      <c r="B73" s="47"/>
      <c r="C73" s="47"/>
      <c r="D73" s="47"/>
      <c r="E73" s="47"/>
      <c r="F73" s="47"/>
      <c r="G73" s="47"/>
      <c r="H73" s="47"/>
      <c r="I73" s="47"/>
      <c r="J73" s="47"/>
      <c r="K73" s="47"/>
      <c r="L73" s="47"/>
      <c r="M73" s="47"/>
      <c r="N73" s="48"/>
    </row>
    <row r="74" spans="1:14" ht="15.75" customHeight="1">
      <c r="A74" s="46"/>
      <c r="B74" s="47"/>
      <c r="C74" s="47"/>
      <c r="D74" s="47"/>
      <c r="E74" s="47"/>
      <c r="F74" s="47"/>
      <c r="G74" s="47"/>
      <c r="H74" s="47"/>
      <c r="I74" s="47"/>
      <c r="J74" s="47"/>
      <c r="K74" s="47"/>
      <c r="L74" s="47"/>
      <c r="M74" s="47"/>
      <c r="N74" s="48"/>
    </row>
    <row r="75" spans="1:14" ht="15.75" customHeight="1">
      <c r="A75" s="46"/>
      <c r="B75" s="47"/>
      <c r="C75" s="47"/>
      <c r="D75" s="47"/>
      <c r="E75" s="47"/>
      <c r="F75" s="47"/>
      <c r="G75" s="47"/>
      <c r="H75" s="47"/>
      <c r="I75" s="47"/>
      <c r="J75" s="47"/>
      <c r="K75" s="47"/>
      <c r="L75" s="47"/>
      <c r="M75" s="47"/>
      <c r="N75" s="48"/>
    </row>
    <row r="76" spans="1:14" ht="15.75" customHeight="1">
      <c r="A76" s="46"/>
      <c r="B76" s="47"/>
      <c r="C76" s="47"/>
      <c r="D76" s="47"/>
      <c r="E76" s="47"/>
      <c r="F76" s="47"/>
      <c r="G76" s="47"/>
      <c r="H76" s="47"/>
      <c r="I76" s="47"/>
      <c r="J76" s="47"/>
      <c r="K76" s="47"/>
      <c r="L76" s="47"/>
      <c r="M76" s="47"/>
      <c r="N76" s="48"/>
    </row>
    <row r="77" spans="1:14" ht="15.75" customHeight="1">
      <c r="A77" s="46"/>
      <c r="B77" s="47"/>
      <c r="C77" s="47"/>
      <c r="D77" s="47"/>
      <c r="E77" s="47"/>
      <c r="F77" s="47"/>
      <c r="G77" s="47"/>
      <c r="H77" s="47"/>
      <c r="I77" s="47"/>
      <c r="J77" s="47"/>
      <c r="K77" s="47"/>
      <c r="L77" s="47"/>
      <c r="M77" s="47"/>
      <c r="N77" s="48"/>
    </row>
    <row r="78" spans="1:14" ht="15.75" customHeight="1">
      <c r="A78" s="46"/>
      <c r="B78" s="47"/>
      <c r="C78" s="47"/>
      <c r="D78" s="47"/>
      <c r="E78" s="47"/>
      <c r="F78" s="47"/>
      <c r="G78" s="47"/>
      <c r="H78" s="47"/>
      <c r="I78" s="47"/>
      <c r="J78" s="47"/>
      <c r="K78" s="47"/>
      <c r="L78" s="47"/>
      <c r="M78" s="47"/>
      <c r="N78" s="48"/>
    </row>
    <row r="79" spans="1:14" ht="15.75" customHeight="1">
      <c r="A79" s="46"/>
      <c r="B79" s="47"/>
      <c r="C79" s="47"/>
      <c r="D79" s="47"/>
      <c r="E79" s="47"/>
      <c r="F79" s="47"/>
      <c r="G79" s="47"/>
      <c r="H79" s="47"/>
      <c r="I79" s="47"/>
      <c r="J79" s="47"/>
      <c r="K79" s="47"/>
      <c r="L79" s="47"/>
      <c r="M79" s="47"/>
      <c r="N79" s="48"/>
    </row>
    <row r="80" spans="1:14" ht="15.75" customHeight="1">
      <c r="A80" s="46"/>
      <c r="B80" s="47"/>
      <c r="C80" s="47"/>
      <c r="D80" s="47"/>
      <c r="E80" s="47"/>
      <c r="F80" s="47"/>
      <c r="G80" s="47"/>
      <c r="H80" s="47"/>
      <c r="I80" s="47"/>
      <c r="J80" s="47"/>
      <c r="K80" s="47"/>
      <c r="L80" s="47"/>
      <c r="M80" s="47"/>
      <c r="N80" s="48"/>
    </row>
    <row r="81" spans="1:17" ht="15.75" customHeight="1">
      <c r="A81" s="46"/>
      <c r="B81" s="47"/>
      <c r="C81" s="47"/>
      <c r="D81" s="47"/>
      <c r="E81" s="47"/>
      <c r="F81" s="47"/>
      <c r="G81" s="47"/>
      <c r="H81" s="47"/>
      <c r="I81" s="47"/>
      <c r="J81" s="47"/>
      <c r="K81" s="47"/>
      <c r="L81" s="47"/>
      <c r="M81" s="47"/>
      <c r="N81" s="48"/>
    </row>
    <row r="82" spans="1:17" ht="15.75" customHeight="1">
      <c r="A82" s="46"/>
      <c r="B82" s="47"/>
      <c r="C82" s="47"/>
      <c r="D82" s="47"/>
      <c r="E82" s="47"/>
      <c r="F82" s="47"/>
      <c r="G82" s="47"/>
      <c r="H82" s="47"/>
      <c r="I82" s="47"/>
      <c r="J82" s="47"/>
      <c r="K82" s="47"/>
      <c r="L82" s="47"/>
      <c r="M82" s="47"/>
      <c r="N82" s="48"/>
    </row>
    <row r="83" spans="1:17" ht="15.75" customHeight="1">
      <c r="A83" s="46"/>
      <c r="B83" s="47"/>
      <c r="C83" s="47"/>
      <c r="D83" s="47"/>
      <c r="E83" s="47"/>
      <c r="F83" s="47"/>
      <c r="G83" s="47"/>
      <c r="H83" s="47"/>
      <c r="I83" s="47"/>
      <c r="J83" s="47"/>
      <c r="K83" s="47"/>
      <c r="L83" s="47"/>
      <c r="M83" s="47"/>
      <c r="N83" s="48"/>
    </row>
    <row r="84" spans="1:17" ht="15.75" customHeight="1">
      <c r="A84" s="46"/>
      <c r="B84" s="47"/>
      <c r="C84" s="47"/>
      <c r="D84" s="47"/>
      <c r="E84" s="47"/>
      <c r="F84" s="47"/>
      <c r="G84" s="47"/>
      <c r="H84" s="47"/>
      <c r="I84" s="47"/>
      <c r="J84" s="47"/>
      <c r="K84" s="47"/>
      <c r="L84" s="47"/>
      <c r="M84" s="47"/>
      <c r="N84" s="48"/>
    </row>
    <row r="85" spans="1:17" ht="15.75" customHeight="1">
      <c r="A85" s="46"/>
      <c r="B85" s="47"/>
      <c r="C85" s="47"/>
      <c r="D85" s="47"/>
      <c r="E85" s="47"/>
      <c r="F85" s="47"/>
      <c r="G85" s="47"/>
      <c r="H85" s="47"/>
      <c r="I85" s="47"/>
      <c r="J85" s="47"/>
      <c r="K85" s="47"/>
      <c r="L85" s="47"/>
      <c r="M85" s="47"/>
      <c r="N85" s="48"/>
      <c r="Q85" s="58"/>
    </row>
    <row r="86" spans="1:17">
      <c r="A86" s="46"/>
      <c r="B86" s="47"/>
      <c r="C86" s="47"/>
      <c r="D86" s="47"/>
      <c r="E86" s="47"/>
      <c r="F86" s="47"/>
      <c r="G86" s="47"/>
      <c r="H86" s="47"/>
      <c r="I86" s="47"/>
      <c r="J86" s="47"/>
      <c r="K86" s="47"/>
      <c r="L86" s="47"/>
      <c r="M86" s="47"/>
      <c r="N86" s="48"/>
    </row>
    <row r="87" spans="1:17">
      <c r="A87" s="46"/>
      <c r="B87" s="47"/>
      <c r="C87" s="47"/>
      <c r="D87" s="47"/>
      <c r="E87" s="47"/>
      <c r="F87" s="47"/>
      <c r="G87" s="47"/>
      <c r="H87" s="47"/>
      <c r="I87" s="47"/>
      <c r="J87" s="47"/>
      <c r="K87" s="47"/>
      <c r="L87" s="47"/>
      <c r="M87" s="47"/>
      <c r="N87" s="48"/>
    </row>
    <row r="88" spans="1:17">
      <c r="A88" s="46"/>
      <c r="B88" s="47"/>
      <c r="C88" s="47"/>
      <c r="D88" s="47"/>
      <c r="E88" s="47"/>
      <c r="F88" s="47"/>
      <c r="G88" s="47"/>
      <c r="H88" s="47"/>
      <c r="I88" s="47"/>
      <c r="J88" s="47"/>
      <c r="K88" s="47"/>
      <c r="L88" s="47"/>
      <c r="M88" s="47"/>
      <c r="N88" s="48"/>
    </row>
    <row r="89" spans="1:17">
      <c r="A89" s="46"/>
      <c r="B89" s="47"/>
      <c r="C89" s="47"/>
      <c r="D89" s="47"/>
      <c r="E89" s="47"/>
      <c r="F89" s="47"/>
      <c r="G89" s="47"/>
      <c r="H89" s="47"/>
      <c r="I89" s="47"/>
      <c r="J89" s="47"/>
      <c r="K89" s="47"/>
      <c r="L89" s="47"/>
      <c r="M89" s="47"/>
      <c r="N89" s="48"/>
    </row>
    <row r="90" spans="1:17">
      <c r="A90" s="46"/>
      <c r="B90" s="47"/>
      <c r="C90" s="47"/>
      <c r="D90" s="47"/>
      <c r="E90" s="47"/>
      <c r="F90" s="47"/>
      <c r="G90" s="47"/>
      <c r="H90" s="47"/>
      <c r="I90" s="47"/>
      <c r="J90" s="47"/>
      <c r="K90" s="47"/>
      <c r="L90" s="47"/>
      <c r="M90" s="47"/>
      <c r="N90" s="48"/>
    </row>
    <row r="91" spans="1:17">
      <c r="A91" s="46"/>
      <c r="B91" s="47"/>
      <c r="C91" s="47"/>
      <c r="D91" s="47"/>
      <c r="E91" s="47"/>
      <c r="F91" s="47"/>
      <c r="G91" s="47"/>
      <c r="H91" s="47"/>
      <c r="I91" s="47"/>
      <c r="J91" s="47"/>
      <c r="K91" s="47"/>
      <c r="L91" s="47"/>
      <c r="M91" s="47"/>
      <c r="N91" s="48"/>
    </row>
    <row r="92" spans="1:17">
      <c r="A92" s="46"/>
      <c r="B92" s="47"/>
      <c r="C92" s="47"/>
      <c r="D92" s="47"/>
      <c r="E92" s="47"/>
      <c r="F92" s="47"/>
      <c r="G92" s="47"/>
      <c r="H92" s="47"/>
      <c r="I92" s="47"/>
      <c r="J92" s="47"/>
      <c r="K92" s="47"/>
      <c r="L92" s="47"/>
      <c r="M92" s="47"/>
      <c r="N92" s="48"/>
    </row>
    <row r="93" spans="1:17">
      <c r="A93" s="46"/>
      <c r="B93" s="47"/>
      <c r="C93" s="47"/>
      <c r="D93" s="47"/>
      <c r="E93" s="47"/>
      <c r="F93" s="47"/>
      <c r="G93" s="47"/>
      <c r="H93" s="47"/>
      <c r="I93" s="47"/>
      <c r="J93" s="47"/>
      <c r="K93" s="47"/>
      <c r="L93" s="47"/>
      <c r="M93" s="47"/>
      <c r="N93" s="48"/>
    </row>
    <row r="94" spans="1:17">
      <c r="A94" s="46"/>
      <c r="B94" s="47"/>
      <c r="C94" s="47"/>
      <c r="D94" s="47"/>
      <c r="E94" s="47"/>
      <c r="F94" s="47"/>
      <c r="G94" s="47"/>
      <c r="H94" s="47"/>
      <c r="I94" s="47"/>
      <c r="J94" s="47"/>
      <c r="K94" s="47"/>
      <c r="L94" s="47"/>
      <c r="M94" s="47"/>
      <c r="N94" s="48"/>
    </row>
    <row r="95" spans="1:17">
      <c r="A95" s="46"/>
      <c r="B95" s="47"/>
      <c r="C95" s="47"/>
      <c r="D95" s="47"/>
      <c r="E95" s="47"/>
      <c r="F95" s="47"/>
      <c r="G95" s="47"/>
      <c r="H95" s="47"/>
      <c r="I95" s="47"/>
      <c r="J95" s="47"/>
      <c r="K95" s="47"/>
      <c r="L95" s="47"/>
      <c r="M95" s="47"/>
      <c r="N95" s="48"/>
    </row>
    <row r="96" spans="1:17">
      <c r="A96" s="46"/>
      <c r="B96" s="47"/>
      <c r="C96" s="47"/>
      <c r="D96" s="47"/>
      <c r="E96" s="47"/>
      <c r="F96" s="47"/>
      <c r="G96" s="47"/>
      <c r="H96" s="47"/>
      <c r="I96" s="47"/>
      <c r="J96" s="47"/>
      <c r="K96" s="47"/>
      <c r="L96" s="47"/>
      <c r="M96" s="47"/>
      <c r="N96" s="48"/>
    </row>
    <row r="97" spans="1:14">
      <c r="A97" s="46"/>
      <c r="B97" s="47"/>
      <c r="C97" s="47"/>
      <c r="D97" s="47"/>
      <c r="E97" s="47"/>
      <c r="F97" s="47"/>
      <c r="G97" s="47"/>
      <c r="H97" s="47"/>
      <c r="I97" s="47"/>
      <c r="J97" s="47"/>
      <c r="K97" s="47"/>
      <c r="L97" s="47"/>
      <c r="M97" s="47"/>
      <c r="N97" s="48"/>
    </row>
    <row r="98" spans="1:14">
      <c r="A98" s="46"/>
      <c r="B98" s="47"/>
      <c r="C98" s="47"/>
      <c r="D98" s="47"/>
      <c r="E98" s="47"/>
      <c r="F98" s="47"/>
      <c r="G98" s="47"/>
      <c r="H98" s="47"/>
      <c r="I98" s="47"/>
      <c r="J98" s="47"/>
      <c r="K98" s="47"/>
      <c r="L98" s="47"/>
      <c r="M98" s="47"/>
      <c r="N98" s="48"/>
    </row>
    <row r="99" spans="1:14">
      <c r="A99" s="46"/>
      <c r="B99" s="47"/>
      <c r="C99" s="47"/>
      <c r="D99" s="47"/>
      <c r="E99" s="47"/>
      <c r="F99" s="47"/>
      <c r="G99" s="47"/>
      <c r="H99" s="47"/>
      <c r="I99" s="47"/>
      <c r="J99" s="47"/>
      <c r="K99" s="47"/>
      <c r="L99" s="47"/>
      <c r="M99" s="47"/>
      <c r="N99" s="48"/>
    </row>
    <row r="100" spans="1:14">
      <c r="A100" s="46"/>
      <c r="B100" s="47"/>
      <c r="C100" s="47"/>
      <c r="D100" s="47"/>
      <c r="E100" s="47"/>
      <c r="F100" s="47"/>
      <c r="G100" s="47"/>
      <c r="H100" s="47"/>
      <c r="I100" s="47"/>
      <c r="J100" s="47"/>
      <c r="K100" s="47"/>
      <c r="L100" s="47"/>
      <c r="M100" s="47"/>
      <c r="N100" s="48"/>
    </row>
    <row r="101" spans="1:14">
      <c r="A101" s="46"/>
      <c r="B101" s="47"/>
      <c r="C101" s="47"/>
      <c r="D101" s="47"/>
      <c r="E101" s="47"/>
      <c r="F101" s="47"/>
      <c r="G101" s="47"/>
      <c r="H101" s="47"/>
      <c r="I101" s="47"/>
      <c r="J101" s="47"/>
      <c r="K101" s="47"/>
      <c r="L101" s="47"/>
      <c r="M101" s="47"/>
      <c r="N101" s="48"/>
    </row>
    <row r="102" spans="1:14">
      <c r="A102" s="46"/>
      <c r="B102" s="47"/>
      <c r="C102" s="47"/>
      <c r="D102" s="47"/>
      <c r="E102" s="47"/>
      <c r="F102" s="47"/>
      <c r="G102" s="47"/>
      <c r="H102" s="47"/>
      <c r="I102" s="47"/>
      <c r="J102" s="47"/>
      <c r="K102" s="47"/>
      <c r="L102" s="47"/>
      <c r="M102" s="47"/>
      <c r="N102" s="48"/>
    </row>
    <row r="103" spans="1:14">
      <c r="A103" s="46"/>
      <c r="B103" s="47"/>
      <c r="C103" s="47"/>
      <c r="D103" s="47"/>
      <c r="E103" s="47"/>
      <c r="F103" s="47"/>
      <c r="G103" s="47"/>
      <c r="H103" s="47"/>
      <c r="I103" s="47"/>
      <c r="J103" s="47"/>
      <c r="K103" s="47"/>
      <c r="L103" s="47"/>
      <c r="M103" s="47"/>
      <c r="N103" s="48"/>
    </row>
    <row r="104" spans="1:14">
      <c r="A104" s="46"/>
      <c r="B104" s="47"/>
      <c r="C104" s="47"/>
      <c r="D104" s="47"/>
      <c r="E104" s="47"/>
      <c r="F104" s="47"/>
      <c r="G104" s="47"/>
      <c r="H104" s="47"/>
      <c r="I104" s="47"/>
      <c r="J104" s="47"/>
      <c r="K104" s="47"/>
      <c r="L104" s="47"/>
      <c r="M104" s="47"/>
      <c r="N104" s="48"/>
    </row>
    <row r="105" spans="1:14">
      <c r="A105" s="46"/>
      <c r="B105" s="47"/>
      <c r="C105" s="47"/>
      <c r="D105" s="47"/>
      <c r="E105" s="47"/>
      <c r="F105" s="47"/>
      <c r="G105" s="47"/>
      <c r="H105" s="47"/>
      <c r="I105" s="47"/>
      <c r="J105" s="47"/>
      <c r="K105" s="47"/>
      <c r="L105" s="47"/>
      <c r="M105" s="47"/>
      <c r="N105" s="48"/>
    </row>
    <row r="106" spans="1:14">
      <c r="A106" s="46"/>
      <c r="B106" s="47"/>
      <c r="C106" s="47"/>
      <c r="D106" s="47"/>
      <c r="E106" s="47"/>
      <c r="F106" s="47"/>
      <c r="G106" s="47"/>
      <c r="H106" s="47"/>
      <c r="I106" s="47"/>
      <c r="J106" s="47"/>
      <c r="K106" s="47"/>
      <c r="L106" s="47"/>
      <c r="M106" s="47"/>
      <c r="N106" s="48"/>
    </row>
    <row r="107" spans="1:14">
      <c r="A107" s="46"/>
      <c r="B107" s="47"/>
      <c r="C107" s="47"/>
      <c r="D107" s="47"/>
      <c r="E107" s="47"/>
      <c r="F107" s="47"/>
      <c r="G107" s="47"/>
      <c r="H107" s="47"/>
      <c r="I107" s="47"/>
      <c r="J107" s="47"/>
      <c r="K107" s="47"/>
      <c r="L107" s="47"/>
      <c r="M107" s="47"/>
      <c r="N107" s="48"/>
    </row>
    <row r="108" spans="1:14">
      <c r="A108" s="46"/>
      <c r="B108" s="47"/>
      <c r="C108" s="47"/>
      <c r="D108" s="47"/>
      <c r="E108" s="47"/>
      <c r="F108" s="47"/>
      <c r="G108" s="47"/>
      <c r="H108" s="47"/>
      <c r="I108" s="47"/>
      <c r="J108" s="47"/>
      <c r="K108" s="47"/>
      <c r="L108" s="47"/>
      <c r="M108" s="47"/>
      <c r="N108" s="48"/>
    </row>
    <row r="109" spans="1:14">
      <c r="A109" s="46"/>
      <c r="B109" s="47"/>
      <c r="C109" s="47"/>
      <c r="D109" s="47"/>
      <c r="E109" s="47"/>
      <c r="F109" s="47"/>
      <c r="G109" s="47"/>
      <c r="H109" s="47"/>
      <c r="I109" s="47"/>
      <c r="J109" s="47"/>
      <c r="K109" s="47"/>
      <c r="L109" s="47"/>
      <c r="M109" s="47"/>
      <c r="N109" s="48"/>
    </row>
    <row r="110" spans="1:14">
      <c r="A110" s="46"/>
      <c r="B110" s="47"/>
      <c r="C110" s="47"/>
      <c r="D110" s="47"/>
      <c r="E110" s="47"/>
      <c r="F110" s="47"/>
      <c r="G110" s="47"/>
      <c r="H110" s="47"/>
      <c r="I110" s="47"/>
      <c r="J110" s="47"/>
      <c r="K110" s="47"/>
      <c r="L110" s="47"/>
      <c r="M110" s="47"/>
      <c r="N110" s="48"/>
    </row>
    <row r="111" spans="1:14">
      <c r="A111" s="46"/>
      <c r="B111" s="47"/>
      <c r="C111" s="47"/>
      <c r="D111" s="47"/>
      <c r="E111" s="47"/>
      <c r="F111" s="47"/>
      <c r="G111" s="47"/>
      <c r="H111" s="47"/>
      <c r="I111" s="47"/>
      <c r="J111" s="47"/>
      <c r="K111" s="47"/>
      <c r="L111" s="47"/>
      <c r="M111" s="47"/>
      <c r="N111" s="48"/>
    </row>
    <row r="112" spans="1:14">
      <c r="A112" s="46"/>
      <c r="B112" s="47"/>
      <c r="C112" s="47"/>
      <c r="D112" s="47"/>
      <c r="E112" s="47"/>
      <c r="F112" s="47"/>
      <c r="G112" s="47"/>
      <c r="H112" s="47"/>
      <c r="I112" s="47"/>
      <c r="J112" s="47"/>
      <c r="K112" s="47"/>
      <c r="L112" s="47"/>
      <c r="M112" s="47"/>
      <c r="N112" s="48"/>
    </row>
    <row r="113" spans="1:14">
      <c r="A113" s="46"/>
      <c r="B113" s="47"/>
      <c r="C113" s="47"/>
      <c r="D113" s="47"/>
      <c r="E113" s="47"/>
      <c r="F113" s="47"/>
      <c r="G113" s="47"/>
      <c r="H113" s="47"/>
      <c r="I113" s="47"/>
      <c r="J113" s="47"/>
      <c r="K113" s="47"/>
      <c r="L113" s="47"/>
      <c r="M113" s="47"/>
      <c r="N113" s="48"/>
    </row>
    <row r="114" spans="1:14">
      <c r="A114" s="46"/>
      <c r="B114" s="47"/>
      <c r="C114" s="47"/>
      <c r="D114" s="47"/>
      <c r="E114" s="47"/>
      <c r="F114" s="47"/>
      <c r="G114" s="47"/>
      <c r="H114" s="47"/>
      <c r="I114" s="47"/>
      <c r="J114" s="47"/>
      <c r="K114" s="47"/>
      <c r="L114" s="47"/>
      <c r="M114" s="47"/>
      <c r="N114" s="48"/>
    </row>
    <row r="115" spans="1:14">
      <c r="A115" s="46"/>
      <c r="B115" s="47"/>
      <c r="C115" s="47"/>
      <c r="D115" s="47"/>
      <c r="E115" s="47"/>
      <c r="F115" s="47"/>
      <c r="G115" s="47"/>
      <c r="H115" s="47"/>
      <c r="I115" s="47"/>
      <c r="J115" s="47"/>
      <c r="K115" s="47"/>
      <c r="L115" s="47"/>
      <c r="M115" s="47"/>
      <c r="N115" s="48"/>
    </row>
    <row r="116" spans="1:14">
      <c r="A116" s="46"/>
      <c r="B116" s="47"/>
      <c r="C116" s="47"/>
      <c r="D116" s="47"/>
      <c r="E116" s="47"/>
      <c r="F116" s="47"/>
      <c r="G116" s="47"/>
      <c r="H116" s="47"/>
      <c r="I116" s="47"/>
      <c r="J116" s="47"/>
      <c r="K116" s="47"/>
      <c r="L116" s="47"/>
      <c r="M116" s="47"/>
      <c r="N116" s="48"/>
    </row>
    <row r="117" spans="1:14">
      <c r="A117" s="46"/>
      <c r="B117" s="47"/>
      <c r="C117" s="47"/>
      <c r="D117" s="47"/>
      <c r="E117" s="47"/>
      <c r="F117" s="47"/>
      <c r="G117" s="47"/>
      <c r="H117" s="47"/>
      <c r="I117" s="47"/>
      <c r="J117" s="47"/>
      <c r="K117" s="47"/>
      <c r="L117" s="47"/>
      <c r="M117" s="47"/>
      <c r="N117" s="48"/>
    </row>
    <row r="118" spans="1:14">
      <c r="A118" s="46"/>
      <c r="B118" s="47"/>
      <c r="C118" s="47"/>
      <c r="D118" s="47"/>
      <c r="E118" s="47"/>
      <c r="F118" s="47"/>
      <c r="G118" s="47"/>
      <c r="H118" s="47"/>
      <c r="I118" s="47"/>
      <c r="J118" s="47"/>
      <c r="K118" s="47"/>
      <c r="L118" s="47"/>
      <c r="M118" s="47"/>
      <c r="N118" s="48"/>
    </row>
    <row r="119" spans="1:14">
      <c r="A119" s="46"/>
      <c r="B119" s="47"/>
      <c r="C119" s="47"/>
      <c r="D119" s="47"/>
      <c r="E119" s="47"/>
      <c r="F119" s="47"/>
      <c r="G119" s="47"/>
      <c r="H119" s="47"/>
      <c r="I119" s="47"/>
      <c r="J119" s="47"/>
      <c r="K119" s="47"/>
      <c r="L119" s="47"/>
      <c r="M119" s="47"/>
      <c r="N119" s="48"/>
    </row>
    <row r="120" spans="1:14">
      <c r="A120" s="46"/>
      <c r="B120" s="47"/>
      <c r="C120" s="47"/>
      <c r="D120" s="47"/>
      <c r="E120" s="47"/>
      <c r="F120" s="47"/>
      <c r="G120" s="47"/>
      <c r="H120" s="47"/>
      <c r="I120" s="47"/>
      <c r="J120" s="47"/>
      <c r="K120" s="47"/>
      <c r="L120" s="47"/>
      <c r="M120" s="47"/>
      <c r="N120" s="48"/>
    </row>
    <row r="121" spans="1:14">
      <c r="A121" s="46"/>
      <c r="B121" s="47"/>
      <c r="C121" s="47"/>
      <c r="D121" s="47"/>
      <c r="E121" s="47"/>
      <c r="F121" s="47"/>
      <c r="G121" s="47"/>
      <c r="H121" s="47"/>
      <c r="I121" s="47"/>
      <c r="J121" s="47"/>
      <c r="K121" s="47"/>
      <c r="L121" s="47"/>
      <c r="M121" s="47"/>
      <c r="N121" s="48"/>
    </row>
    <row r="122" spans="1:14">
      <c r="A122" s="46"/>
      <c r="B122" s="47"/>
      <c r="C122" s="47"/>
      <c r="D122" s="47"/>
      <c r="E122" s="47"/>
      <c r="F122" s="47"/>
      <c r="G122" s="47"/>
      <c r="H122" s="47"/>
      <c r="I122" s="47"/>
      <c r="J122" s="47"/>
      <c r="K122" s="47"/>
      <c r="L122" s="47"/>
      <c r="M122" s="47"/>
      <c r="N122" s="48"/>
    </row>
    <row r="123" spans="1:14">
      <c r="A123" s="46"/>
      <c r="B123" s="47"/>
      <c r="C123" s="47"/>
      <c r="D123" s="47"/>
      <c r="E123" s="47"/>
      <c r="F123" s="47"/>
      <c r="G123" s="47"/>
      <c r="H123" s="47"/>
      <c r="I123" s="47"/>
      <c r="J123" s="47"/>
      <c r="K123" s="47"/>
      <c r="L123" s="47"/>
      <c r="M123" s="47"/>
      <c r="N123" s="48"/>
    </row>
    <row r="124" spans="1:14">
      <c r="A124" s="46"/>
      <c r="B124" s="47"/>
      <c r="C124" s="47"/>
      <c r="D124" s="47"/>
      <c r="E124" s="47"/>
      <c r="F124" s="47"/>
      <c r="G124" s="47"/>
      <c r="H124" s="47"/>
      <c r="I124" s="47"/>
      <c r="J124" s="47"/>
      <c r="K124" s="47"/>
      <c r="L124" s="47"/>
      <c r="M124" s="47"/>
      <c r="N124" s="48"/>
    </row>
    <row r="125" spans="1:14">
      <c r="A125" s="46"/>
      <c r="B125" s="47"/>
      <c r="C125" s="47"/>
      <c r="D125" s="47"/>
      <c r="E125" s="47"/>
      <c r="F125" s="47"/>
      <c r="G125" s="47"/>
      <c r="H125" s="47"/>
      <c r="I125" s="47"/>
      <c r="J125" s="47"/>
      <c r="K125" s="47"/>
      <c r="L125" s="47"/>
      <c r="M125" s="47"/>
      <c r="N125" s="48"/>
    </row>
    <row r="126" spans="1:14">
      <c r="A126" s="46"/>
      <c r="B126" s="47"/>
      <c r="C126" s="47"/>
      <c r="D126" s="47"/>
      <c r="E126" s="47"/>
      <c r="F126" s="47"/>
      <c r="G126" s="47"/>
      <c r="H126" s="47"/>
      <c r="I126" s="47"/>
      <c r="J126" s="47"/>
      <c r="K126" s="47"/>
      <c r="L126" s="47"/>
      <c r="M126" s="47"/>
      <c r="N126" s="48"/>
    </row>
    <row r="127" spans="1:14">
      <c r="A127" s="46"/>
      <c r="B127" s="47"/>
      <c r="C127" s="47"/>
      <c r="D127" s="47"/>
      <c r="E127" s="47"/>
      <c r="F127" s="47"/>
      <c r="G127" s="47"/>
      <c r="H127" s="47"/>
      <c r="I127" s="47"/>
      <c r="J127" s="47"/>
      <c r="K127" s="47"/>
      <c r="L127" s="47"/>
      <c r="M127" s="47"/>
      <c r="N127" s="48"/>
    </row>
    <row r="128" spans="1:14">
      <c r="A128" s="46"/>
      <c r="B128" s="47"/>
      <c r="C128" s="47"/>
      <c r="D128" s="47"/>
      <c r="E128" s="47"/>
      <c r="F128" s="47"/>
      <c r="G128" s="47"/>
      <c r="H128" s="47"/>
      <c r="I128" s="47"/>
      <c r="J128" s="47"/>
      <c r="K128" s="47"/>
      <c r="L128" s="47"/>
      <c r="M128" s="47"/>
      <c r="N128" s="48"/>
    </row>
    <row r="129" spans="1:14">
      <c r="A129" s="46"/>
      <c r="B129" s="47"/>
      <c r="C129" s="47"/>
      <c r="D129" s="47"/>
      <c r="E129" s="47"/>
      <c r="F129" s="47"/>
      <c r="G129" s="47"/>
      <c r="H129" s="47"/>
      <c r="I129" s="47"/>
      <c r="J129" s="47"/>
      <c r="K129" s="47"/>
      <c r="L129" s="47"/>
      <c r="M129" s="47"/>
      <c r="N129" s="48"/>
    </row>
    <row r="130" spans="1:14">
      <c r="A130" s="46"/>
      <c r="B130" s="47"/>
      <c r="C130" s="47"/>
      <c r="D130" s="47"/>
      <c r="E130" s="47"/>
      <c r="F130" s="47"/>
      <c r="G130" s="47"/>
      <c r="H130" s="47"/>
      <c r="I130" s="47"/>
      <c r="J130" s="47"/>
      <c r="K130" s="47"/>
      <c r="L130" s="47"/>
      <c r="M130" s="47"/>
      <c r="N130" s="48"/>
    </row>
    <row r="131" spans="1:14">
      <c r="A131" s="46"/>
      <c r="B131" s="47"/>
      <c r="C131" s="47"/>
      <c r="D131" s="47"/>
      <c r="E131" s="47"/>
      <c r="F131" s="47"/>
      <c r="G131" s="47"/>
      <c r="H131" s="47"/>
      <c r="I131" s="47"/>
      <c r="J131" s="47"/>
      <c r="K131" s="47"/>
      <c r="L131" s="47"/>
      <c r="M131" s="47"/>
      <c r="N131" s="48"/>
    </row>
    <row r="132" spans="1:14">
      <c r="A132" s="46"/>
      <c r="B132" s="47"/>
      <c r="C132" s="47"/>
      <c r="D132" s="47"/>
      <c r="E132" s="47"/>
      <c r="F132" s="47"/>
      <c r="G132" s="47"/>
      <c r="H132" s="47"/>
      <c r="I132" s="47"/>
      <c r="J132" s="47"/>
      <c r="K132" s="47"/>
      <c r="L132" s="47"/>
      <c r="M132" s="47"/>
      <c r="N132" s="48"/>
    </row>
    <row r="133" spans="1:14">
      <c r="A133" s="46"/>
      <c r="B133" s="47"/>
      <c r="C133" s="47"/>
      <c r="D133" s="47"/>
      <c r="E133" s="47"/>
      <c r="F133" s="47"/>
      <c r="G133" s="47"/>
      <c r="H133" s="47"/>
      <c r="I133" s="47"/>
      <c r="J133" s="47"/>
      <c r="K133" s="47"/>
      <c r="L133" s="47"/>
      <c r="M133" s="47"/>
      <c r="N133" s="48"/>
    </row>
    <row r="134" spans="1:14">
      <c r="A134" s="46"/>
      <c r="B134" s="47"/>
      <c r="C134" s="47"/>
      <c r="D134" s="47"/>
      <c r="E134" s="47"/>
      <c r="F134" s="47"/>
      <c r="G134" s="47"/>
      <c r="H134" s="47"/>
      <c r="I134" s="47"/>
      <c r="J134" s="47"/>
      <c r="K134" s="47"/>
      <c r="L134" s="47"/>
      <c r="M134" s="47"/>
      <c r="N134" s="48"/>
    </row>
    <row r="135" spans="1:14">
      <c r="A135" s="46"/>
      <c r="B135" s="47"/>
      <c r="C135" s="47"/>
      <c r="D135" s="47"/>
      <c r="E135" s="47"/>
      <c r="F135" s="47"/>
      <c r="G135" s="47"/>
      <c r="H135" s="47"/>
      <c r="I135" s="47"/>
      <c r="J135" s="47"/>
      <c r="K135" s="47"/>
      <c r="L135" s="47"/>
      <c r="M135" s="47"/>
      <c r="N135" s="48"/>
    </row>
    <row r="136" spans="1:14">
      <c r="A136" s="46"/>
      <c r="B136" s="47"/>
      <c r="C136" s="47"/>
      <c r="D136" s="47"/>
      <c r="E136" s="47"/>
      <c r="F136" s="47"/>
      <c r="G136" s="47"/>
      <c r="H136" s="47"/>
      <c r="I136" s="47"/>
      <c r="J136" s="47"/>
      <c r="K136" s="47"/>
      <c r="L136" s="47"/>
      <c r="M136" s="47"/>
      <c r="N136" s="48"/>
    </row>
    <row r="137" spans="1:14">
      <c r="A137" s="46"/>
      <c r="B137" s="47"/>
      <c r="C137" s="47"/>
      <c r="D137" s="47"/>
      <c r="E137" s="47"/>
      <c r="F137" s="47"/>
      <c r="G137" s="47"/>
      <c r="H137" s="47"/>
      <c r="I137" s="47"/>
      <c r="J137" s="47"/>
      <c r="K137" s="47"/>
      <c r="L137" s="47"/>
      <c r="M137" s="47"/>
      <c r="N137" s="48"/>
    </row>
    <row r="138" spans="1:14">
      <c r="A138" s="46"/>
      <c r="B138" s="47"/>
      <c r="C138" s="47"/>
      <c r="D138" s="47"/>
      <c r="E138" s="47"/>
      <c r="F138" s="47"/>
      <c r="G138" s="47"/>
      <c r="H138" s="47"/>
      <c r="I138" s="47"/>
      <c r="J138" s="47"/>
      <c r="K138" s="47"/>
      <c r="L138" s="47"/>
      <c r="M138" s="47"/>
      <c r="N138" s="48"/>
    </row>
    <row r="139" spans="1:14">
      <c r="A139" s="46"/>
      <c r="B139" s="47"/>
      <c r="C139" s="47"/>
      <c r="D139" s="47"/>
      <c r="E139" s="47"/>
      <c r="F139" s="47"/>
      <c r="G139" s="47"/>
      <c r="H139" s="47"/>
      <c r="I139" s="47"/>
      <c r="J139" s="47"/>
      <c r="K139" s="47"/>
      <c r="L139" s="47"/>
      <c r="M139" s="47"/>
      <c r="N139" s="48"/>
    </row>
    <row r="140" spans="1:14">
      <c r="A140" s="46"/>
      <c r="B140" s="47"/>
      <c r="C140" s="47"/>
      <c r="D140" s="47"/>
      <c r="E140" s="47"/>
      <c r="F140" s="47"/>
      <c r="G140" s="47"/>
      <c r="H140" s="47"/>
      <c r="I140" s="47"/>
      <c r="J140" s="47"/>
      <c r="K140" s="47"/>
      <c r="L140" s="47"/>
      <c r="M140" s="47"/>
      <c r="N140" s="48"/>
    </row>
    <row r="141" spans="1:14">
      <c r="A141" s="46"/>
      <c r="B141" s="47"/>
      <c r="C141" s="47"/>
      <c r="D141" s="47"/>
      <c r="E141" s="47"/>
      <c r="F141" s="47"/>
      <c r="G141" s="47"/>
      <c r="H141" s="47"/>
      <c r="I141" s="47"/>
      <c r="J141" s="47"/>
      <c r="K141" s="47"/>
      <c r="L141" s="47"/>
      <c r="M141" s="47"/>
      <c r="N141" s="48"/>
    </row>
    <row r="142" spans="1:14">
      <c r="A142" s="46"/>
      <c r="B142" s="47"/>
      <c r="C142" s="47"/>
      <c r="D142" s="47"/>
      <c r="E142" s="47"/>
      <c r="F142" s="47"/>
      <c r="G142" s="47"/>
      <c r="H142" s="47"/>
      <c r="I142" s="47"/>
      <c r="J142" s="47"/>
      <c r="K142" s="47"/>
      <c r="L142" s="47"/>
      <c r="M142" s="47"/>
      <c r="N142" s="48"/>
    </row>
    <row r="143" spans="1:14">
      <c r="A143" s="46"/>
      <c r="B143" s="47"/>
      <c r="C143" s="47"/>
      <c r="D143" s="47"/>
      <c r="E143" s="47"/>
      <c r="F143" s="47"/>
      <c r="G143" s="47"/>
      <c r="H143" s="47"/>
      <c r="I143" s="47"/>
      <c r="J143" s="47"/>
      <c r="K143" s="47"/>
      <c r="L143" s="47"/>
      <c r="M143" s="47"/>
      <c r="N143" s="48"/>
    </row>
    <row r="144" spans="1:14">
      <c r="A144" s="46"/>
      <c r="B144" s="47"/>
      <c r="C144" s="47"/>
      <c r="D144" s="47"/>
      <c r="E144" s="47"/>
      <c r="F144" s="47"/>
      <c r="G144" s="47"/>
      <c r="H144" s="47"/>
      <c r="I144" s="47"/>
      <c r="J144" s="47"/>
      <c r="K144" s="47"/>
      <c r="L144" s="47"/>
      <c r="M144" s="47"/>
      <c r="N144" s="48"/>
    </row>
    <row r="145" spans="1:14">
      <c r="A145" s="46"/>
      <c r="B145" s="47"/>
      <c r="C145" s="47"/>
      <c r="D145" s="47"/>
      <c r="E145" s="47"/>
      <c r="F145" s="47"/>
      <c r="G145" s="47"/>
      <c r="H145" s="47"/>
      <c r="I145" s="47"/>
      <c r="J145" s="47"/>
      <c r="K145" s="47"/>
      <c r="L145" s="47"/>
      <c r="M145" s="47"/>
      <c r="N145" s="48"/>
    </row>
    <row r="146" spans="1:14">
      <c r="A146" s="46"/>
      <c r="B146" s="47"/>
      <c r="C146" s="47"/>
      <c r="D146" s="47"/>
      <c r="E146" s="47"/>
      <c r="F146" s="47"/>
      <c r="G146" s="47"/>
      <c r="H146" s="47"/>
      <c r="I146" s="47"/>
      <c r="J146" s="47"/>
      <c r="K146" s="47"/>
      <c r="L146" s="47"/>
      <c r="M146" s="47"/>
      <c r="N146" s="48"/>
    </row>
    <row r="147" spans="1:14">
      <c r="A147" s="46"/>
      <c r="B147" s="47"/>
      <c r="C147" s="47"/>
      <c r="D147" s="47"/>
      <c r="E147" s="47"/>
      <c r="F147" s="47"/>
      <c r="G147" s="47"/>
      <c r="H147" s="47"/>
      <c r="I147" s="47"/>
      <c r="J147" s="47"/>
      <c r="K147" s="47"/>
      <c r="L147" s="47"/>
      <c r="M147" s="47"/>
      <c r="N147" s="48"/>
    </row>
    <row r="148" spans="1:14">
      <c r="A148" s="46"/>
      <c r="B148" s="47"/>
      <c r="C148" s="47"/>
      <c r="D148" s="47"/>
      <c r="E148" s="47"/>
      <c r="F148" s="47"/>
      <c r="G148" s="47"/>
      <c r="H148" s="47"/>
      <c r="I148" s="47"/>
      <c r="J148" s="47"/>
      <c r="K148" s="47"/>
      <c r="L148" s="47"/>
      <c r="M148" s="47"/>
      <c r="N148" s="48"/>
    </row>
    <row r="149" spans="1:14">
      <c r="A149" s="46"/>
      <c r="B149" s="47"/>
      <c r="C149" s="47"/>
      <c r="D149" s="47"/>
      <c r="E149" s="47"/>
      <c r="F149" s="47"/>
      <c r="G149" s="47"/>
      <c r="H149" s="47"/>
      <c r="I149" s="47"/>
      <c r="J149" s="47"/>
      <c r="K149" s="47"/>
      <c r="L149" s="47"/>
      <c r="M149" s="47"/>
      <c r="N149" s="48"/>
    </row>
    <row r="150" spans="1:14">
      <c r="A150" s="50"/>
      <c r="B150" s="51"/>
      <c r="C150" s="51"/>
      <c r="D150" s="51"/>
      <c r="E150" s="51"/>
      <c r="F150" s="51"/>
      <c r="G150" s="51"/>
      <c r="H150" s="51"/>
      <c r="I150" s="51"/>
      <c r="J150" s="51"/>
      <c r="K150" s="51"/>
      <c r="L150" s="51"/>
      <c r="M150" s="51"/>
      <c r="N150" s="52"/>
    </row>
    <row r="151" spans="1:14">
      <c r="A151"/>
      <c r="E151"/>
      <c r="F151"/>
    </row>
    <row r="152" spans="1:14">
      <c r="A152"/>
      <c r="E152"/>
      <c r="F152"/>
    </row>
    <row r="153" spans="1:14">
      <c r="A153"/>
      <c r="E153"/>
      <c r="F153"/>
    </row>
    <row r="154" spans="1:14">
      <c r="A154"/>
      <c r="E154"/>
      <c r="F154"/>
    </row>
    <row r="155" spans="1:14">
      <c r="A155"/>
      <c r="E155"/>
      <c r="F155"/>
    </row>
    <row r="156" spans="1:14">
      <c r="A156"/>
      <c r="E156"/>
      <c r="F156"/>
    </row>
    <row r="157" spans="1:14">
      <c r="A157"/>
      <c r="E157"/>
      <c r="F157"/>
    </row>
    <row r="158" spans="1:14">
      <c r="A158"/>
      <c r="E158"/>
      <c r="F158"/>
    </row>
    <row r="159" spans="1:14">
      <c r="A159"/>
      <c r="E159"/>
      <c r="F159"/>
    </row>
    <row r="160" spans="1:14">
      <c r="A160"/>
      <c r="E160"/>
      <c r="F160"/>
    </row>
    <row r="161" spans="1:6">
      <c r="A161"/>
      <c r="E161"/>
      <c r="F161"/>
    </row>
    <row r="162" spans="1:6">
      <c r="A162"/>
      <c r="E162"/>
      <c r="F162"/>
    </row>
    <row r="163" spans="1:6">
      <c r="A163"/>
      <c r="E163"/>
      <c r="F163"/>
    </row>
    <row r="164" spans="1:6">
      <c r="A164"/>
      <c r="E164"/>
      <c r="F164"/>
    </row>
    <row r="165" spans="1:6">
      <c r="A165"/>
      <c r="E165"/>
      <c r="F165"/>
    </row>
    <row r="166" spans="1:6">
      <c r="A166"/>
      <c r="E166"/>
      <c r="F166"/>
    </row>
    <row r="167" spans="1:6">
      <c r="A167"/>
      <c r="E167"/>
      <c r="F167"/>
    </row>
    <row r="168" spans="1:6">
      <c r="A168"/>
      <c r="E168"/>
      <c r="F168"/>
    </row>
    <row r="169" spans="1:6">
      <c r="A169"/>
      <c r="E169"/>
      <c r="F169"/>
    </row>
    <row r="170" spans="1:6">
      <c r="A170"/>
      <c r="E170"/>
      <c r="F170"/>
    </row>
    <row r="171" spans="1:6">
      <c r="A171"/>
      <c r="E171"/>
      <c r="F171"/>
    </row>
    <row r="172" spans="1:6">
      <c r="A172"/>
      <c r="E172"/>
      <c r="F172"/>
    </row>
    <row r="173" spans="1:6">
      <c r="A173"/>
      <c r="E173"/>
      <c r="F173"/>
    </row>
    <row r="174" spans="1:6">
      <c r="A174"/>
      <c r="E174"/>
      <c r="F174"/>
    </row>
    <row r="175" spans="1:6">
      <c r="A175"/>
      <c r="E175"/>
      <c r="F175"/>
    </row>
    <row r="176" spans="1:6">
      <c r="A176"/>
      <c r="E176"/>
      <c r="F176"/>
    </row>
    <row r="177" spans="1:6">
      <c r="A177"/>
      <c r="E177"/>
      <c r="F177"/>
    </row>
    <row r="178" spans="1:6">
      <c r="A178"/>
      <c r="E178"/>
      <c r="F178"/>
    </row>
    <row r="179" spans="1:6">
      <c r="A179"/>
      <c r="E179"/>
      <c r="F179"/>
    </row>
    <row r="180" spans="1:6">
      <c r="A180"/>
      <c r="E180"/>
      <c r="F180"/>
    </row>
    <row r="181" spans="1:6">
      <c r="A181"/>
      <c r="E181"/>
      <c r="F181"/>
    </row>
    <row r="182" spans="1:6">
      <c r="A182"/>
      <c r="E182"/>
      <c r="F182"/>
    </row>
    <row r="183" spans="1:6">
      <c r="A183"/>
      <c r="E183"/>
      <c r="F183"/>
    </row>
    <row r="184" spans="1:6">
      <c r="A184"/>
      <c r="E184"/>
      <c r="F184"/>
    </row>
    <row r="185" spans="1:6">
      <c r="A185"/>
      <c r="E185"/>
      <c r="F185"/>
    </row>
    <row r="186" spans="1:6">
      <c r="A186"/>
      <c r="E186"/>
      <c r="F186"/>
    </row>
    <row r="187" spans="1:6">
      <c r="A187"/>
      <c r="E187"/>
      <c r="F187"/>
    </row>
    <row r="188" spans="1:6">
      <c r="A188"/>
      <c r="E188"/>
      <c r="F188"/>
    </row>
    <row r="189" spans="1:6">
      <c r="A189"/>
      <c r="E189"/>
      <c r="F189"/>
    </row>
    <row r="190" spans="1:6">
      <c r="A190"/>
      <c r="E190"/>
      <c r="F190"/>
    </row>
    <row r="191" spans="1:6">
      <c r="A191"/>
      <c r="E191"/>
      <c r="F191"/>
    </row>
    <row r="192" spans="1:6">
      <c r="A192"/>
      <c r="E192"/>
      <c r="F192"/>
    </row>
    <row r="193" spans="1:6">
      <c r="A193"/>
      <c r="E193"/>
      <c r="F193"/>
    </row>
    <row r="194" spans="1:6">
      <c r="A194"/>
      <c r="E194"/>
      <c r="F194"/>
    </row>
    <row r="195" spans="1:6">
      <c r="A195"/>
      <c r="E195"/>
      <c r="F195"/>
    </row>
    <row r="196" spans="1:6">
      <c r="A196"/>
      <c r="E196"/>
      <c r="F196"/>
    </row>
    <row r="197" spans="1:6">
      <c r="A197"/>
      <c r="E197"/>
      <c r="F197"/>
    </row>
    <row r="198" spans="1:6">
      <c r="A198"/>
      <c r="E198"/>
      <c r="F198"/>
    </row>
    <row r="199" spans="1:6">
      <c r="A199"/>
      <c r="E199"/>
      <c r="F199"/>
    </row>
    <row r="200" spans="1:6">
      <c r="A200"/>
      <c r="E200"/>
      <c r="F200"/>
    </row>
    <row r="201" spans="1:6">
      <c r="A201"/>
      <c r="E201"/>
      <c r="F201"/>
    </row>
    <row r="202" spans="1:6">
      <c r="A202"/>
      <c r="E202"/>
      <c r="F202"/>
    </row>
    <row r="203" spans="1:6">
      <c r="A203"/>
      <c r="E203"/>
      <c r="F203"/>
    </row>
    <row r="204" spans="1:6">
      <c r="A204"/>
      <c r="E204"/>
      <c r="F204"/>
    </row>
    <row r="205" spans="1:6">
      <c r="A205"/>
      <c r="E205"/>
      <c r="F205"/>
    </row>
    <row r="206" spans="1:6">
      <c r="A206"/>
      <c r="E206"/>
      <c r="F206"/>
    </row>
    <row r="207" spans="1:6">
      <c r="A207"/>
      <c r="E207"/>
      <c r="F207"/>
    </row>
    <row r="208" spans="1:6">
      <c r="A208"/>
      <c r="E208"/>
      <c r="F208"/>
    </row>
    <row r="209" spans="1:6">
      <c r="A209"/>
      <c r="E209"/>
      <c r="F209"/>
    </row>
    <row r="210" spans="1:6">
      <c r="A210"/>
      <c r="E210"/>
      <c r="F210"/>
    </row>
    <row r="211" spans="1:6">
      <c r="A211"/>
      <c r="E211"/>
      <c r="F211"/>
    </row>
    <row r="212" spans="1:6">
      <c r="A212"/>
      <c r="E212"/>
      <c r="F212"/>
    </row>
    <row r="213" spans="1:6">
      <c r="A213"/>
      <c r="E213"/>
      <c r="F213"/>
    </row>
    <row r="214" spans="1:6">
      <c r="A214"/>
      <c r="E214"/>
      <c r="F214"/>
    </row>
    <row r="215" spans="1:6">
      <c r="A215"/>
      <c r="E215"/>
      <c r="F215"/>
    </row>
    <row r="216" spans="1:6">
      <c r="A216"/>
      <c r="E216"/>
      <c r="F216"/>
    </row>
    <row r="217" spans="1:6">
      <c r="A217"/>
      <c r="E217"/>
      <c r="F217"/>
    </row>
    <row r="218" spans="1:6">
      <c r="A218"/>
      <c r="E218"/>
      <c r="F218"/>
    </row>
    <row r="219" spans="1:6">
      <c r="A219"/>
      <c r="E219"/>
      <c r="F219"/>
    </row>
    <row r="220" spans="1:6">
      <c r="A220"/>
      <c r="E220"/>
      <c r="F220"/>
    </row>
    <row r="221" spans="1:6">
      <c r="A221"/>
      <c r="E221"/>
      <c r="F221"/>
    </row>
    <row r="222" spans="1:6">
      <c r="A222"/>
      <c r="E222"/>
      <c r="F222"/>
    </row>
    <row r="223" spans="1:6">
      <c r="A223"/>
      <c r="E223"/>
      <c r="F223"/>
    </row>
    <row r="224" spans="1:6">
      <c r="A224"/>
      <c r="E224"/>
      <c r="F224"/>
    </row>
    <row r="225" spans="1:6">
      <c r="A225"/>
      <c r="E225"/>
      <c r="F225"/>
    </row>
    <row r="226" spans="1:6">
      <c r="A226"/>
      <c r="E226"/>
      <c r="F226"/>
    </row>
    <row r="227" spans="1:6">
      <c r="A227"/>
      <c r="E227"/>
      <c r="F227"/>
    </row>
    <row r="228" spans="1:6">
      <c r="A228"/>
      <c r="E228"/>
      <c r="F228"/>
    </row>
    <row r="229" spans="1:6">
      <c r="A229"/>
      <c r="E229"/>
      <c r="F229"/>
    </row>
    <row r="230" spans="1:6">
      <c r="A230"/>
      <c r="E230"/>
      <c r="F230"/>
    </row>
    <row r="231" spans="1:6">
      <c r="A231"/>
      <c r="E231"/>
      <c r="F231"/>
    </row>
    <row r="232" spans="1:6">
      <c r="A232"/>
      <c r="E232"/>
      <c r="F232"/>
    </row>
    <row r="233" spans="1:6">
      <c r="A233"/>
      <c r="E233"/>
      <c r="F233"/>
    </row>
    <row r="234" spans="1:6">
      <c r="A234"/>
      <c r="E234"/>
      <c r="F234"/>
    </row>
    <row r="235" spans="1:6">
      <c r="A235"/>
      <c r="E235"/>
      <c r="F235"/>
    </row>
    <row r="236" spans="1:6">
      <c r="A236"/>
      <c r="E236"/>
      <c r="F236"/>
    </row>
    <row r="237" spans="1:6">
      <c r="A237"/>
      <c r="E237"/>
      <c r="F237"/>
    </row>
    <row r="238" spans="1:6">
      <c r="A238"/>
      <c r="E238"/>
      <c r="F238"/>
    </row>
    <row r="239" spans="1:6">
      <c r="A239"/>
      <c r="E239"/>
      <c r="F239"/>
    </row>
    <row r="240" spans="1:6">
      <c r="A240"/>
      <c r="E240"/>
      <c r="F240"/>
    </row>
    <row r="241" spans="1:6">
      <c r="A241"/>
      <c r="E241"/>
      <c r="F241"/>
    </row>
    <row r="242" spans="1:6">
      <c r="A242"/>
      <c r="E242"/>
      <c r="F242"/>
    </row>
    <row r="243" spans="1:6">
      <c r="A243"/>
      <c r="E243"/>
      <c r="F243"/>
    </row>
    <row r="244" spans="1:6">
      <c r="A244"/>
      <c r="E244"/>
      <c r="F244"/>
    </row>
    <row r="245" spans="1:6">
      <c r="A245"/>
      <c r="E245"/>
      <c r="F245"/>
    </row>
    <row r="246" spans="1:6">
      <c r="A246"/>
      <c r="E246"/>
      <c r="F246"/>
    </row>
    <row r="247" spans="1:6">
      <c r="A247"/>
      <c r="E247"/>
      <c r="F247"/>
    </row>
    <row r="248" spans="1:6">
      <c r="A248"/>
      <c r="E248"/>
      <c r="F248"/>
    </row>
    <row r="249" spans="1:6">
      <c r="A249"/>
      <c r="E249"/>
      <c r="F249"/>
    </row>
    <row r="250" spans="1:6">
      <c r="A250"/>
      <c r="E250"/>
      <c r="F250"/>
    </row>
    <row r="251" spans="1:6">
      <c r="A251"/>
      <c r="E251"/>
      <c r="F251"/>
    </row>
    <row r="252" spans="1:6">
      <c r="A252"/>
      <c r="E252"/>
      <c r="F252"/>
    </row>
    <row r="253" spans="1:6">
      <c r="A253"/>
      <c r="E253"/>
      <c r="F253"/>
    </row>
    <row r="254" spans="1:6">
      <c r="A254"/>
      <c r="E254"/>
      <c r="F254"/>
    </row>
    <row r="255" spans="1:6">
      <c r="A255"/>
      <c r="E255"/>
      <c r="F255"/>
    </row>
    <row r="256" spans="1:6">
      <c r="A256"/>
      <c r="E256"/>
      <c r="F256"/>
    </row>
    <row r="257" spans="1:6">
      <c r="A257"/>
      <c r="E257"/>
      <c r="F257"/>
    </row>
    <row r="258" spans="1:6">
      <c r="A258"/>
      <c r="E258"/>
      <c r="F258"/>
    </row>
    <row r="259" spans="1:6">
      <c r="A259"/>
      <c r="E259"/>
      <c r="F259"/>
    </row>
    <row r="260" spans="1:6">
      <c r="A260"/>
      <c r="E260"/>
      <c r="F260"/>
    </row>
    <row r="261" spans="1:6">
      <c r="A261"/>
      <c r="E261"/>
      <c r="F261"/>
    </row>
    <row r="262" spans="1:6">
      <c r="A262"/>
      <c r="E262"/>
      <c r="F262"/>
    </row>
    <row r="263" spans="1:6">
      <c r="A263"/>
      <c r="E263"/>
      <c r="F263"/>
    </row>
    <row r="264" spans="1:6">
      <c r="A264"/>
      <c r="E264"/>
      <c r="F264"/>
    </row>
    <row r="265" spans="1:6">
      <c r="A265"/>
      <c r="E265"/>
      <c r="F265"/>
    </row>
    <row r="266" spans="1:6">
      <c r="A266"/>
      <c r="E266"/>
      <c r="F266"/>
    </row>
    <row r="267" spans="1:6">
      <c r="A267"/>
      <c r="E267"/>
      <c r="F267"/>
    </row>
    <row r="268" spans="1:6">
      <c r="A268"/>
      <c r="E268"/>
      <c r="F268"/>
    </row>
    <row r="269" spans="1:6">
      <c r="A269"/>
      <c r="E269"/>
      <c r="F269"/>
    </row>
    <row r="270" spans="1:6">
      <c r="A270"/>
      <c r="E270"/>
      <c r="F270"/>
    </row>
    <row r="271" spans="1:6">
      <c r="A271"/>
      <c r="E271"/>
      <c r="F271"/>
    </row>
    <row r="272" spans="1:6">
      <c r="A272"/>
      <c r="E272"/>
      <c r="F272"/>
    </row>
    <row r="273" spans="1:6">
      <c r="A273"/>
      <c r="E273"/>
      <c r="F273"/>
    </row>
    <row r="274" spans="1:6">
      <c r="A274"/>
      <c r="E274"/>
      <c r="F274"/>
    </row>
    <row r="275" spans="1:6">
      <c r="A275"/>
      <c r="E275"/>
      <c r="F275"/>
    </row>
    <row r="276" spans="1:6">
      <c r="A276"/>
      <c r="E276"/>
      <c r="F276"/>
    </row>
    <row r="277" spans="1:6">
      <c r="A277"/>
      <c r="E277"/>
      <c r="F277"/>
    </row>
    <row r="278" spans="1:6">
      <c r="A278"/>
      <c r="E278"/>
      <c r="F278"/>
    </row>
    <row r="279" spans="1:6">
      <c r="A279"/>
      <c r="E279"/>
      <c r="F279"/>
    </row>
    <row r="280" spans="1:6">
      <c r="A280"/>
      <c r="E280"/>
      <c r="F280"/>
    </row>
    <row r="281" spans="1:6">
      <c r="A281"/>
      <c r="E281"/>
      <c r="F281"/>
    </row>
    <row r="282" spans="1:6">
      <c r="A282"/>
      <c r="E282"/>
      <c r="F282"/>
    </row>
    <row r="283" spans="1:6">
      <c r="A283"/>
      <c r="E283"/>
      <c r="F283"/>
    </row>
    <row r="284" spans="1:6">
      <c r="A284"/>
      <c r="E284"/>
      <c r="F284"/>
    </row>
    <row r="285" spans="1:6">
      <c r="A285"/>
      <c r="E285"/>
      <c r="F285"/>
    </row>
    <row r="286" spans="1:6">
      <c r="A286"/>
      <c r="E286"/>
      <c r="F286"/>
    </row>
    <row r="287" spans="1:6">
      <c r="A287"/>
      <c r="E287"/>
      <c r="F287"/>
    </row>
    <row r="288" spans="1:6">
      <c r="A288"/>
      <c r="E288"/>
      <c r="F288"/>
    </row>
    <row r="289" spans="1:6">
      <c r="A289"/>
      <c r="E289"/>
      <c r="F289"/>
    </row>
    <row r="290" spans="1:6">
      <c r="A290"/>
      <c r="E290"/>
      <c r="F290"/>
    </row>
    <row r="291" spans="1:6">
      <c r="A291"/>
      <c r="E291"/>
      <c r="F291"/>
    </row>
    <row r="292" spans="1:6">
      <c r="A292"/>
      <c r="E292"/>
      <c r="F292"/>
    </row>
    <row r="293" spans="1:6">
      <c r="A293"/>
      <c r="E293"/>
      <c r="F293"/>
    </row>
    <row r="294" spans="1:6">
      <c r="A294"/>
      <c r="E294"/>
      <c r="F294"/>
    </row>
    <row r="295" spans="1:6">
      <c r="A295"/>
      <c r="E295"/>
      <c r="F295"/>
    </row>
  </sheetData>
  <sheetProtection selectLockedCells="1" sort="0" autoFilter="0" pivotTables="0"/>
  <conditionalFormatting sqref="K2:K4">
    <cfRule type="containsText" dxfId="7" priority="7" operator="containsText" text="fermé">
      <formula>NOT(ISERROR(SEARCH("fermé",K2)))</formula>
    </cfRule>
  </conditionalFormatting>
  <conditionalFormatting sqref="A2:N4">
    <cfRule type="expression" dxfId="6" priority="8">
      <formula>CELL("LIGNE")=ROW()</formula>
    </cfRule>
  </conditionalFormatting>
  <conditionalFormatting sqref="C2:C4">
    <cfRule type="beginsWith" dxfId="5" priority="4" operator="beginsWith" text="Lux">
      <formula>LEFT(C2,LEN("Lux"))="Lux"</formula>
    </cfRule>
    <cfRule type="beginsWith" dxfId="4" priority="5" operator="beginsWith" text="Fr">
      <formula>LEFT(C2,LEN("Fr"))="Fr"</formula>
    </cfRule>
    <cfRule type="beginsWith" dxfId="3" priority="6" operator="beginsWith" text="Bel">
      <formula>LEFT(C2,LEN("Bel"))="Bel"</formula>
    </cfRule>
  </conditionalFormatting>
  <conditionalFormatting sqref="M2:M4">
    <cfRule type="containsBlanks" dxfId="2" priority="2">
      <formula>LEN(TRIM(M2))=0</formula>
    </cfRule>
    <cfRule type="expression" dxfId="1" priority="3">
      <formula>WEEKDAY(M2,2)&gt;5</formula>
    </cfRule>
  </conditionalFormatting>
  <dataValidations count="12">
    <dataValidation type="list" errorStyle="information" allowBlank="1" showInputMessage="1" showErrorMessage="1" sqref="L2:L4">
      <formula1>L_Note</formula1>
    </dataValidation>
    <dataValidation type="list" allowBlank="1" showInputMessage="1" showErrorMessage="1" sqref="K2:K4">
      <formula1>L_Fermeture</formula1>
    </dataValidation>
    <dataValidation type="list" allowBlank="1" showInputMessage="1" showErrorMessage="1" sqref="H2:H4">
      <formula1>L_Région</formula1>
    </dataValidation>
    <dataValidation type="list" allowBlank="1" showInputMessage="1" showErrorMessage="1" sqref="G2:G4">
      <formula1>L_Groupe_moto</formula1>
    </dataValidation>
    <dataValidation type="list" allowBlank="1" showInputMessage="1" showErrorMessage="1" sqref="U9 C2:C4">
      <formula1>L_Pays_entete</formula1>
    </dataValidation>
    <dataValidation type="list" errorStyle="information" allowBlank="1" showInputMessage="1" showErrorMessage="1" sqref="I2:I4">
      <formula1>L_Restos</formula1>
    </dataValidation>
    <dataValidation type="list" allowBlank="1" showInputMessage="1" showErrorMessage="1" sqref="N2:N4">
      <formula1>"ok"</formula1>
    </dataValidation>
    <dataValidation type="list" errorStyle="information" allowBlank="1" showInputMessage="1" showErrorMessage="1" sqref="F2:F4">
      <formula1>L_Durée</formula1>
    </dataValidation>
    <dataValidation type="list" errorStyle="information" allowBlank="1" showInputMessage="1" showErrorMessage="1" sqref="S9">
      <formula1>L_Groupe_moto</formula1>
    </dataValidation>
    <dataValidation type="list" allowBlank="1" showInputMessage="1" showErrorMessage="1" sqref="B2:B4">
      <formula1>"A faire"</formula1>
    </dataValidation>
    <dataValidation type="list" errorStyle="information" allowBlank="1" showInputMessage="1" showErrorMessage="1" sqref="J2:J4">
      <formula1>OFFSET(T_commune_Pays,,MATCH(C2,L_Pays_entete,0)-1,COUNTA(OFFSET(T_commune_Pays,,MATCH(C2,L_Pays_entete,0)-1)))</formula1>
    </dataValidation>
    <dataValidation type="list" errorStyle="information" allowBlank="1" showInputMessage="1" showErrorMessage="1" sqref="D2:D4">
      <formula1>OFFSET(T_commune_Pays,,MATCH(C2,L_Pays_entete,0)-1,COUNTA(OFFSET(T_commune_Pays,,MATCH(C2,L_Pays_entete,0)-1)))</formula1>
    </dataValidation>
  </dataValidations>
  <hyperlinks>
    <hyperlink ref="S1" r:id="rId1" display="https://forum.excel-pratique.com/excel/probleme-de-formulaire-200059/3"/>
    <hyperlink ref="S2" r:id="rId2"/>
    <hyperlink ref="S5" r:id="rId3"/>
    <hyperlink ref="S4" r:id="rId4" display="https://www.youtube.com/watch?v=phFdblOb2Q8"/>
  </hyperlinks>
  <pageMargins left="0.7" right="0.7" top="0.75" bottom="0.75" header="0.3" footer="0.3"/>
  <pageSetup paperSize="9" orientation="portrait" r:id="rId5"/>
  <drawing r:id="rId6"/>
  <legacyDrawing r:id="rId7"/>
  <controls>
    <mc:AlternateContent xmlns:mc="http://schemas.openxmlformats.org/markup-compatibility/2006">
      <mc:Choice Requires="x14">
        <control shapeId="1082" r:id="rId8" name="TextBox1">
          <controlPr defaultSize="0" autoLine="0" r:id="rId9">
            <anchor moveWithCells="1">
              <from>
                <xdr:col>14</xdr:col>
                <xdr:colOff>352425</xdr:colOff>
                <xdr:row>11</xdr:row>
                <xdr:rowOff>114300</xdr:rowOff>
              </from>
              <to>
                <xdr:col>16</xdr:col>
                <xdr:colOff>142875</xdr:colOff>
                <xdr:row>13</xdr:row>
                <xdr:rowOff>38100</xdr:rowOff>
              </to>
            </anchor>
          </controlPr>
        </control>
      </mc:Choice>
      <mc:Fallback>
        <control shapeId="1082" r:id="rId8" name="TextBox1"/>
      </mc:Fallback>
    </mc:AlternateContent>
    <mc:AlternateContent xmlns:mc="http://schemas.openxmlformats.org/markup-compatibility/2006">
      <mc:Choice Requires="x14">
        <control shapeId="1084" r:id="rId10" name="ListBox1">
          <controlPr defaultSize="0" autoLine="0" r:id="rId11">
            <anchor moveWithCells="1">
              <from>
                <xdr:col>14</xdr:col>
                <xdr:colOff>342900</xdr:colOff>
                <xdr:row>13</xdr:row>
                <xdr:rowOff>123825</xdr:rowOff>
              </from>
              <to>
                <xdr:col>16</xdr:col>
                <xdr:colOff>114300</xdr:colOff>
                <xdr:row>34</xdr:row>
                <xdr:rowOff>85725</xdr:rowOff>
              </to>
            </anchor>
          </controlPr>
        </control>
      </mc:Choice>
      <mc:Fallback>
        <control shapeId="1084" r:id="rId10" name="ListBox1"/>
      </mc:Fallback>
    </mc:AlternateContent>
    <mc:AlternateContent xmlns:mc="http://schemas.openxmlformats.org/markup-compatibility/2006">
      <mc:Choice Requires="x14">
        <control shapeId="1087" r:id="rId12" name="Cmbtn_Groupe">
          <controlPr defaultSize="0" autoLine="0" r:id="rId13">
            <anchor moveWithCells="1">
              <from>
                <xdr:col>18</xdr:col>
                <xdr:colOff>342900</xdr:colOff>
                <xdr:row>9</xdr:row>
                <xdr:rowOff>38100</xdr:rowOff>
              </from>
              <to>
                <xdr:col>18</xdr:col>
                <xdr:colOff>952500</xdr:colOff>
                <xdr:row>10</xdr:row>
                <xdr:rowOff>171450</xdr:rowOff>
              </to>
            </anchor>
          </controlPr>
        </control>
      </mc:Choice>
      <mc:Fallback>
        <control shapeId="1087" r:id="rId12" name="Cmbtn_Groupe"/>
      </mc:Fallback>
    </mc:AlternateContent>
    <mc:AlternateContent xmlns:mc="http://schemas.openxmlformats.org/markup-compatibility/2006">
      <mc:Choice Requires="x14">
        <control shapeId="1088" r:id="rId14" name="CmBtn_Pays">
          <controlPr defaultSize="0" autoLine="0" r:id="rId15">
            <anchor moveWithCells="1">
              <from>
                <xdr:col>20</xdr:col>
                <xdr:colOff>180975</xdr:colOff>
                <xdr:row>9</xdr:row>
                <xdr:rowOff>28575</xdr:rowOff>
              </from>
              <to>
                <xdr:col>20</xdr:col>
                <xdr:colOff>609600</xdr:colOff>
                <xdr:row>10</xdr:row>
                <xdr:rowOff>161925</xdr:rowOff>
              </to>
            </anchor>
          </controlPr>
        </control>
      </mc:Choice>
      <mc:Fallback>
        <control shapeId="1088" r:id="rId14" name="CmBtn_Pays"/>
      </mc:Fallback>
    </mc:AlternateContent>
    <mc:AlternateContent xmlns:mc="http://schemas.openxmlformats.org/markup-compatibility/2006">
      <mc:Choice Requires="x14">
        <control shapeId="1089" r:id="rId16" name="lst_Balade">
          <controlPr defaultSize="0" autoFill="0" autoLine="0" r:id="rId17">
            <anchor moveWithCells="1">
              <from>
                <xdr:col>16</xdr:col>
                <xdr:colOff>523875</xdr:colOff>
                <xdr:row>11</xdr:row>
                <xdr:rowOff>85725</xdr:rowOff>
              </from>
              <to>
                <xdr:col>26</xdr:col>
                <xdr:colOff>3962400</xdr:colOff>
                <xdr:row>51</xdr:row>
                <xdr:rowOff>180975</xdr:rowOff>
              </to>
            </anchor>
          </controlPr>
        </control>
      </mc:Choice>
      <mc:Fallback>
        <control shapeId="1089" r:id="rId16" name="lst_Balade"/>
      </mc:Fallback>
    </mc:AlternateContent>
    <mc:AlternateContent xmlns:mc="http://schemas.openxmlformats.org/markup-compatibility/2006">
      <mc:Choice Requires="x14">
        <control shapeId="1027" r:id="rId18" name="Button 3">
          <controlPr locked="0" defaultSize="0" print="0" autoFill="0" autoPict="0" macro="[0]!Données">
            <anchor moveWithCells="1">
              <from>
                <xdr:col>10</xdr:col>
                <xdr:colOff>257175</xdr:colOff>
                <xdr:row>0</xdr:row>
                <xdr:rowOff>285750</xdr:rowOff>
              </from>
              <to>
                <xdr:col>10</xdr:col>
                <xdr:colOff>914400</xdr:colOff>
                <xdr:row>0</xdr:row>
                <xdr:rowOff>523875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29" r:id="rId19" name="Button 5">
          <controlPr locked="0" defaultSize="0" print="0" autoFill="0" autoPict="0" macro="[0]!formulaire_Copie">
            <anchor moveWithCells="1">
              <from>
                <xdr:col>8</xdr:col>
                <xdr:colOff>485775</xdr:colOff>
                <xdr:row>0</xdr:row>
                <xdr:rowOff>257175</xdr:rowOff>
              </from>
              <to>
                <xdr:col>8</xdr:col>
                <xdr:colOff>1200150</xdr:colOff>
                <xdr:row>0</xdr:row>
                <xdr:rowOff>495300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32" r:id="rId20" name="Button 8">
          <controlPr locked="0" defaultSize="0" print="0" autoFill="0" autoPict="0" macro="[0]!formulaire_Boucle">
            <anchor moveWithCells="1">
              <from>
                <xdr:col>16</xdr:col>
                <xdr:colOff>0</xdr:colOff>
                <xdr:row>1</xdr:row>
                <xdr:rowOff>0</xdr:rowOff>
              </from>
              <to>
                <xdr:col>16</xdr:col>
                <xdr:colOff>1190625</xdr:colOff>
                <xdr:row>2</xdr:row>
                <xdr:rowOff>47625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4" r:id="rId21" name="Button 30">
          <controlPr locked="0" defaultSize="0" print="0" autoFill="0" autoPict="0" macro="[0]!Pays_Bel">
            <anchor moveWithCells="1">
              <from>
                <xdr:col>1</xdr:col>
                <xdr:colOff>1085850</xdr:colOff>
                <xdr:row>0</xdr:row>
                <xdr:rowOff>314325</xdr:rowOff>
              </from>
              <to>
                <xdr:col>1</xdr:col>
                <xdr:colOff>1323975</xdr:colOff>
                <xdr:row>0</xdr:row>
                <xdr:rowOff>552450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5" r:id="rId22" name="Button 31">
          <controlPr locked="0" defaultSize="0" print="0" autoFill="0" autoPict="0" macro="[0]!Pays_Fr">
            <anchor moveWithCells="1">
              <from>
                <xdr:col>1</xdr:col>
                <xdr:colOff>1371600</xdr:colOff>
                <xdr:row>0</xdr:row>
                <xdr:rowOff>314325</xdr:rowOff>
              </from>
              <to>
                <xdr:col>1</xdr:col>
                <xdr:colOff>1533525</xdr:colOff>
                <xdr:row>0</xdr:row>
                <xdr:rowOff>552450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6" r:id="rId23" name="Button 32">
          <controlPr locked="0" defaultSize="0" print="0" autoFill="0" autoPict="0" macro="[0]!Pays_Lux">
            <anchor moveWithCells="1">
              <from>
                <xdr:col>2</xdr:col>
                <xdr:colOff>38100</xdr:colOff>
                <xdr:row>0</xdr:row>
                <xdr:rowOff>333375</xdr:rowOff>
              </from>
              <to>
                <xdr:col>2</xdr:col>
                <xdr:colOff>285750</xdr:colOff>
                <xdr:row>0</xdr:row>
                <xdr:rowOff>571500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7" r:id="rId24" name="Button 33">
          <controlPr locked="0" defaultSize="0" print="0" autoFill="0" autoPict="0" macro="[0]!Pays_Pays_Bas">
            <anchor moveWithCells="1">
              <from>
                <xdr:col>2</xdr:col>
                <xdr:colOff>361950</xdr:colOff>
                <xdr:row>0</xdr:row>
                <xdr:rowOff>333375</xdr:rowOff>
              </from>
              <to>
                <xdr:col>2</xdr:col>
                <xdr:colOff>619125</xdr:colOff>
                <xdr:row>0</xdr:row>
                <xdr:rowOff>571500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8" r:id="rId25" name="Button 34">
          <controlPr defaultSize="0" print="0" autoFill="0" autoPict="0" macro="[0]!Cellule_Vide_B">
            <anchor moveWithCells="1">
              <from>
                <xdr:col>0</xdr:col>
                <xdr:colOff>47625</xdr:colOff>
                <xdr:row>0</xdr:row>
                <xdr:rowOff>171450</xdr:rowOff>
              </from>
              <to>
                <xdr:col>1</xdr:col>
                <xdr:colOff>76200</xdr:colOff>
                <xdr:row>0</xdr:row>
                <xdr:rowOff>409575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9" r:id="rId26" name="Button 35">
          <controlPr locked="0" defaultSize="0" print="0" autoFill="0" autoPict="0" macro="[0]!Tous_Pays">
            <anchor moveWithCells="1">
              <from>
                <xdr:col>1</xdr:col>
                <xdr:colOff>1533525</xdr:colOff>
                <xdr:row>0</xdr:row>
                <xdr:rowOff>19050</xdr:rowOff>
              </from>
              <to>
                <xdr:col>1</xdr:col>
                <xdr:colOff>1704975</xdr:colOff>
                <xdr:row>0</xdr:row>
                <xdr:rowOff>257175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6" r:id="rId27" name="Button 42">
          <controlPr locked="0" defaultSize="0" print="0" autoFill="0" autoPict="0" macro="[0]!Roland">
            <anchor moveWithCells="1">
              <from>
                <xdr:col>6</xdr:col>
                <xdr:colOff>28575</xdr:colOff>
                <xdr:row>0</xdr:row>
                <xdr:rowOff>295275</xdr:rowOff>
              </from>
              <to>
                <xdr:col>6</xdr:col>
                <xdr:colOff>266700</xdr:colOff>
                <xdr:row>0</xdr:row>
                <xdr:rowOff>533400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7" r:id="rId28" name="Button 43">
          <controlPr locked="0" defaultSize="0" print="0" autoFill="0" autoPict="0" macro="[0]!Marc">
            <anchor moveWithCells="1">
              <from>
                <xdr:col>6</xdr:col>
                <xdr:colOff>361950</xdr:colOff>
                <xdr:row>0</xdr:row>
                <xdr:rowOff>314325</xdr:rowOff>
              </from>
              <to>
                <xdr:col>6</xdr:col>
                <xdr:colOff>695325</xdr:colOff>
                <xdr:row>0</xdr:row>
                <xdr:rowOff>552450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8" r:id="rId29" name="Button 44">
          <controlPr locked="0" defaultSize="0" print="0" autoFill="0" autoPict="0" macro="[0]!Didier">
            <anchor moveWithCells="1">
              <from>
                <xdr:col>7</xdr:col>
                <xdr:colOff>76200</xdr:colOff>
                <xdr:row>0</xdr:row>
                <xdr:rowOff>323850</xdr:rowOff>
              </from>
              <to>
                <xdr:col>7</xdr:col>
                <xdr:colOff>323850</xdr:colOff>
                <xdr:row>0</xdr:row>
                <xdr:rowOff>561975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9" r:id="rId30" name="Button 45">
          <controlPr locked="0" defaultSize="0" print="0" autoFill="0" autoPict="0" macro="[0]!OTR">
            <anchor moveWithCells="1">
              <from>
                <xdr:col>7</xdr:col>
                <xdr:colOff>371475</xdr:colOff>
                <xdr:row>0</xdr:row>
                <xdr:rowOff>314325</xdr:rowOff>
              </from>
              <to>
                <xdr:col>7</xdr:col>
                <xdr:colOff>657225</xdr:colOff>
                <xdr:row>0</xdr:row>
                <xdr:rowOff>552450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72" r:id="rId31" name="Button 48">
          <controlPr locked="0" defaultSize="0" print="0" autoFill="0" autoPict="0" macro="[0]!Weekend">
            <anchor moveWithCells="1">
              <from>
                <xdr:col>12</xdr:col>
                <xdr:colOff>457200</xdr:colOff>
                <xdr:row>0</xdr:row>
                <xdr:rowOff>304800</xdr:rowOff>
              </from>
              <to>
                <xdr:col>12</xdr:col>
                <xdr:colOff>1076325</xdr:colOff>
                <xdr:row>0</xdr:row>
                <xdr:rowOff>542925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85" r:id="rId32" name="Button 61">
          <controlPr defaultSize="0" print="0" autoFill="0" autoPict="0" macro="[0]!Ouvrir_Essai_Usf">
            <anchor moveWithCells="1">
              <from>
                <xdr:col>24</xdr:col>
                <xdr:colOff>200025</xdr:colOff>
                <xdr:row>6</xdr:row>
                <xdr:rowOff>28575</xdr:rowOff>
              </from>
              <to>
                <xdr:col>25</xdr:col>
                <xdr:colOff>561975</xdr:colOff>
                <xdr:row>7</xdr:row>
                <xdr:rowOff>66675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91" r:id="rId33" name="Sauvegarde Chr">
          <controlPr locked="0" defaultSize="0" print="0" autoFill="0" autoPict="0" macro="[0]!F_Balade_Basecamp">
            <anchor moveWithCells="1">
              <from>
                <xdr:col>9</xdr:col>
                <xdr:colOff>19050</xdr:colOff>
                <xdr:row>0</xdr:row>
                <xdr:rowOff>161925</xdr:rowOff>
              </from>
              <to>
                <xdr:col>9</xdr:col>
                <xdr:colOff>1600200</xdr:colOff>
                <xdr:row>0</xdr:row>
                <xdr:rowOff>400050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92" r:id="rId34" name="Button 68">
          <controlPr defaultSize="0" print="0" autoFill="0" autoPict="0" macro="[0]!Liste">
            <anchor moveWithCells="1">
              <from>
                <xdr:col>7</xdr:col>
                <xdr:colOff>838200</xdr:colOff>
                <xdr:row>0</xdr:row>
                <xdr:rowOff>323850</xdr:rowOff>
              </from>
              <to>
                <xdr:col>7</xdr:col>
                <xdr:colOff>1476375</xdr:colOff>
                <xdr:row>0</xdr:row>
                <xdr:rowOff>561975</xdr:rowOff>
              </to>
            </anchor>
          </controlPr>
        </control>
      </mc:Choice>
    </mc:AlternateContent>
  </controls>
  <tableParts count="1">
    <tablePart r:id="rId35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X166"/>
  <sheetViews>
    <sheetView workbookViewId="0">
      <pane xSplit="6" ySplit="9" topLeftCell="G60" activePane="bottomRight" state="frozenSplit"/>
      <selection pane="topRight" activeCell="G1" sqref="G1"/>
      <selection pane="bottomLeft" activeCell="A145" sqref="A145"/>
      <selection pane="bottomRight" activeCell="B84" sqref="B84"/>
    </sheetView>
  </sheetViews>
  <sheetFormatPr baseColWidth="10" defaultRowHeight="15"/>
  <cols>
    <col min="1" max="1" width="21.28515625" bestFit="1" customWidth="1"/>
    <col min="2" max="2" width="19.5703125" bestFit="1" customWidth="1"/>
    <col min="3" max="3" width="16.5703125" bestFit="1" customWidth="1"/>
    <col min="4" max="4" width="13.28515625" bestFit="1" customWidth="1"/>
    <col min="5" max="5" width="15.140625" bestFit="1" customWidth="1"/>
    <col min="6" max="6" width="12.85546875" bestFit="1" customWidth="1"/>
    <col min="7" max="7" width="2.42578125" customWidth="1"/>
    <col min="8" max="8" width="17.42578125" bestFit="1" customWidth="1"/>
    <col min="9" max="9" width="3" customWidth="1"/>
    <col min="10" max="10" width="25.42578125" bestFit="1" customWidth="1"/>
    <col min="11" max="11" width="3" customWidth="1"/>
    <col min="12" max="12" width="23.140625" bestFit="1" customWidth="1"/>
    <col min="13" max="13" width="2.140625" customWidth="1"/>
    <col min="14" max="14" width="20.5703125" bestFit="1" customWidth="1"/>
    <col min="15" max="15" width="2.140625" customWidth="1"/>
    <col min="16" max="16" width="11.140625" bestFit="1" customWidth="1"/>
    <col min="17" max="17" width="2.7109375" customWidth="1"/>
    <col min="18" max="18" width="31.85546875" bestFit="1" customWidth="1"/>
    <col min="19" max="19" width="2.7109375" customWidth="1"/>
    <col min="20" max="20" width="11" customWidth="1"/>
    <col min="21" max="22" width="19.5703125" bestFit="1" customWidth="1"/>
    <col min="23" max="23" width="19.28515625" style="89" bestFit="1" customWidth="1"/>
    <col min="24" max="24" width="23.7109375" customWidth="1"/>
  </cols>
  <sheetData>
    <row r="1" spans="1:24" ht="45.75" customHeight="1">
      <c r="A1" s="9" t="s">
        <v>20</v>
      </c>
      <c r="B1" s="10" t="s">
        <v>11</v>
      </c>
      <c r="C1" s="10" t="s">
        <v>30</v>
      </c>
      <c r="D1" s="11" t="s">
        <v>37</v>
      </c>
      <c r="E1" s="11" t="s">
        <v>43</v>
      </c>
      <c r="F1" s="11" t="s">
        <v>496</v>
      </c>
      <c r="H1" s="29" t="s">
        <v>6</v>
      </c>
      <c r="J1" s="29" t="s">
        <v>7</v>
      </c>
      <c r="L1" s="6" t="s">
        <v>495</v>
      </c>
      <c r="N1" s="6" t="s">
        <v>9</v>
      </c>
      <c r="P1" s="6" t="s">
        <v>10</v>
      </c>
      <c r="R1" s="6" t="s">
        <v>228</v>
      </c>
      <c r="T1" s="6" t="s">
        <v>5</v>
      </c>
      <c r="W1" s="90" t="s">
        <v>688</v>
      </c>
      <c r="X1" s="90"/>
    </row>
    <row r="2" spans="1:24">
      <c r="A2" s="12" t="s">
        <v>18</v>
      </c>
      <c r="B2" s="13" t="s">
        <v>19</v>
      </c>
      <c r="C2" s="14" t="s">
        <v>222</v>
      </c>
      <c r="D2" s="15" t="s">
        <v>219</v>
      </c>
      <c r="E2" s="15" t="s">
        <v>225</v>
      </c>
      <c r="F2" s="15" t="s">
        <v>497</v>
      </c>
      <c r="H2" s="91"/>
      <c r="J2" s="91"/>
      <c r="L2" s="91"/>
      <c r="N2" s="90" t="s">
        <v>847</v>
      </c>
      <c r="P2" s="90" t="s">
        <v>847</v>
      </c>
      <c r="R2" s="91"/>
      <c r="T2" s="30">
        <v>8.3333333333333329E-2</v>
      </c>
      <c r="X2" s="89"/>
    </row>
    <row r="3" spans="1:24">
      <c r="A3" s="12" t="s">
        <v>23</v>
      </c>
      <c r="B3" s="13" t="s">
        <v>24</v>
      </c>
      <c r="C3" s="14" t="s">
        <v>30</v>
      </c>
      <c r="D3" s="15" t="s">
        <v>220</v>
      </c>
      <c r="E3" s="15" t="s">
        <v>223</v>
      </c>
      <c r="F3" s="15" t="s">
        <v>498</v>
      </c>
      <c r="H3" s="91" t="s">
        <v>844</v>
      </c>
      <c r="J3" s="89" t="s">
        <v>14</v>
      </c>
      <c r="L3" t="s">
        <v>230</v>
      </c>
      <c r="N3" t="s">
        <v>17</v>
      </c>
      <c r="P3" t="s">
        <v>501</v>
      </c>
      <c r="R3" s="89" t="s">
        <v>504</v>
      </c>
      <c r="T3" s="30">
        <v>9.0277777777777776E-2</v>
      </c>
      <c r="X3" s="89"/>
    </row>
    <row r="4" spans="1:24">
      <c r="A4" s="12" t="s">
        <v>28</v>
      </c>
      <c r="B4" s="13" t="s">
        <v>29</v>
      </c>
      <c r="C4" s="14" t="s">
        <v>217</v>
      </c>
      <c r="D4" s="15"/>
      <c r="E4" s="15" t="s">
        <v>224</v>
      </c>
      <c r="F4" s="15" t="s">
        <v>500</v>
      </c>
      <c r="H4" t="s">
        <v>16</v>
      </c>
      <c r="J4" s="89" t="s">
        <v>25</v>
      </c>
      <c r="L4" t="s">
        <v>231</v>
      </c>
      <c r="N4" t="s">
        <v>22</v>
      </c>
      <c r="P4" t="s">
        <v>27</v>
      </c>
      <c r="R4" s="89" t="s">
        <v>506</v>
      </c>
      <c r="T4" s="30">
        <v>9.375E-2</v>
      </c>
      <c r="X4" s="89"/>
    </row>
    <row r="5" spans="1:24">
      <c r="A5" s="12" t="s">
        <v>35</v>
      </c>
      <c r="B5" s="13" t="s">
        <v>36</v>
      </c>
      <c r="C5" s="14" t="s">
        <v>221</v>
      </c>
      <c r="D5" s="15"/>
      <c r="E5" s="15"/>
      <c r="F5" s="15"/>
      <c r="H5" t="s">
        <v>21</v>
      </c>
      <c r="J5" s="89" t="s">
        <v>32</v>
      </c>
      <c r="L5" t="s">
        <v>232</v>
      </c>
      <c r="N5" t="s">
        <v>26</v>
      </c>
      <c r="P5" t="s">
        <v>34</v>
      </c>
      <c r="R5" t="s">
        <v>510</v>
      </c>
      <c r="T5" s="30">
        <v>9.7222222222222224E-2</v>
      </c>
      <c r="X5" s="89"/>
    </row>
    <row r="6" spans="1:24">
      <c r="A6" s="12" t="s">
        <v>41</v>
      </c>
      <c r="B6" s="13" t="s">
        <v>42</v>
      </c>
      <c r="C6" s="14"/>
      <c r="D6" s="15"/>
      <c r="E6" s="15"/>
      <c r="F6" s="15"/>
      <c r="H6" t="s">
        <v>13</v>
      </c>
      <c r="J6" t="s">
        <v>39</v>
      </c>
      <c r="L6" t="s">
        <v>233</v>
      </c>
      <c r="N6" t="s">
        <v>33</v>
      </c>
      <c r="P6" t="s">
        <v>502</v>
      </c>
      <c r="R6" t="s">
        <v>522</v>
      </c>
      <c r="T6" s="30">
        <v>0.104166666666667</v>
      </c>
      <c r="X6" s="89"/>
    </row>
    <row r="7" spans="1:24">
      <c r="A7" s="12" t="s">
        <v>47</v>
      </c>
      <c r="B7" s="13" t="s">
        <v>48</v>
      </c>
      <c r="C7" s="14"/>
      <c r="D7" s="15"/>
      <c r="E7" s="15"/>
      <c r="F7" s="15"/>
      <c r="H7" t="s">
        <v>31</v>
      </c>
      <c r="J7" t="s">
        <v>45</v>
      </c>
      <c r="L7" t="s">
        <v>234</v>
      </c>
      <c r="N7" t="s">
        <v>40</v>
      </c>
      <c r="P7" t="s">
        <v>503</v>
      </c>
      <c r="R7" t="s">
        <v>511</v>
      </c>
      <c r="T7" s="30">
        <v>0.11111111111111099</v>
      </c>
      <c r="X7" s="89"/>
    </row>
    <row r="8" spans="1:24">
      <c r="A8" s="12" t="s">
        <v>51</v>
      </c>
      <c r="B8" s="13" t="s">
        <v>52</v>
      </c>
      <c r="C8" s="14"/>
      <c r="D8" s="15"/>
      <c r="E8" s="15"/>
      <c r="F8" s="15"/>
      <c r="H8" t="s">
        <v>38</v>
      </c>
      <c r="J8" t="s">
        <v>50</v>
      </c>
      <c r="L8" t="s">
        <v>235</v>
      </c>
      <c r="N8" t="s">
        <v>46</v>
      </c>
      <c r="R8" t="s">
        <v>513</v>
      </c>
      <c r="T8" s="30">
        <v>0.114583333333333</v>
      </c>
      <c r="X8" s="89"/>
    </row>
    <row r="9" spans="1:24">
      <c r="A9" s="12" t="s">
        <v>56</v>
      </c>
      <c r="B9" s="13" t="s">
        <v>57</v>
      </c>
      <c r="C9" s="14"/>
      <c r="D9" s="15"/>
      <c r="E9" s="15"/>
      <c r="F9" s="15"/>
      <c r="H9" t="s">
        <v>44</v>
      </c>
      <c r="J9" t="s">
        <v>54</v>
      </c>
      <c r="L9" t="s">
        <v>236</v>
      </c>
      <c r="N9" t="s">
        <v>15</v>
      </c>
      <c r="R9" t="s">
        <v>526</v>
      </c>
      <c r="T9" s="30">
        <v>0.118055555555556</v>
      </c>
      <c r="X9" s="89"/>
    </row>
    <row r="10" spans="1:24">
      <c r="A10" s="12" t="s">
        <v>60</v>
      </c>
      <c r="B10" s="13" t="s">
        <v>100</v>
      </c>
      <c r="C10" s="14"/>
      <c r="D10" s="15"/>
      <c r="E10" s="15"/>
      <c r="F10" s="15"/>
      <c r="H10" t="s">
        <v>49</v>
      </c>
      <c r="J10" t="s">
        <v>58</v>
      </c>
      <c r="L10" t="s">
        <v>237</v>
      </c>
      <c r="N10" t="s">
        <v>55</v>
      </c>
      <c r="R10" t="s">
        <v>514</v>
      </c>
      <c r="T10" s="30">
        <v>0.125000000000002</v>
      </c>
      <c r="X10" s="89"/>
    </row>
    <row r="11" spans="1:24">
      <c r="A11" s="12" t="s">
        <v>64</v>
      </c>
      <c r="B11" s="13" t="s">
        <v>61</v>
      </c>
      <c r="C11" s="14"/>
      <c r="D11" s="15"/>
      <c r="E11" s="15"/>
      <c r="F11" s="15"/>
      <c r="H11" t="s">
        <v>53</v>
      </c>
      <c r="J11" t="s">
        <v>62</v>
      </c>
      <c r="L11" t="s">
        <v>238</v>
      </c>
      <c r="N11" t="s">
        <v>59</v>
      </c>
      <c r="R11" t="s">
        <v>529</v>
      </c>
      <c r="T11" s="30">
        <v>0.131944444444448</v>
      </c>
      <c r="X11" s="89"/>
    </row>
    <row r="12" spans="1:24">
      <c r="A12" s="12" t="s">
        <v>68</v>
      </c>
      <c r="B12" s="13" t="s">
        <v>65</v>
      </c>
      <c r="C12" s="14"/>
      <c r="D12" s="15"/>
      <c r="E12" s="15"/>
      <c r="F12" s="15"/>
      <c r="J12" t="s">
        <v>66</v>
      </c>
      <c r="L12" t="s">
        <v>239</v>
      </c>
      <c r="N12" t="s">
        <v>63</v>
      </c>
      <c r="R12" t="s">
        <v>530</v>
      </c>
      <c r="T12" s="30">
        <v>0.13541666666667099</v>
      </c>
      <c r="X12" s="89"/>
    </row>
    <row r="13" spans="1:24">
      <c r="A13" s="12" t="s">
        <v>72</v>
      </c>
      <c r="B13" s="13" t="s">
        <v>69</v>
      </c>
      <c r="C13" s="14"/>
      <c r="D13" s="15"/>
      <c r="E13" s="15"/>
      <c r="F13" s="15"/>
      <c r="J13" t="s">
        <v>70</v>
      </c>
      <c r="L13" t="s">
        <v>240</v>
      </c>
      <c r="N13" t="s">
        <v>67</v>
      </c>
      <c r="R13" s="91" t="s">
        <v>849</v>
      </c>
      <c r="T13" s="30">
        <v>0.138888888888894</v>
      </c>
      <c r="X13" s="89"/>
    </row>
    <row r="14" spans="1:24">
      <c r="A14" s="12" t="s">
        <v>76</v>
      </c>
      <c r="B14" s="13" t="s">
        <v>73</v>
      </c>
      <c r="C14" s="14"/>
      <c r="D14" s="15"/>
      <c r="E14" s="15"/>
      <c r="F14" s="15"/>
      <c r="J14" t="s">
        <v>74</v>
      </c>
      <c r="L14" t="s">
        <v>241</v>
      </c>
      <c r="N14" t="s">
        <v>71</v>
      </c>
      <c r="R14" t="s">
        <v>532</v>
      </c>
      <c r="T14" s="30">
        <v>0.14583333333334</v>
      </c>
      <c r="X14" s="89"/>
    </row>
    <row r="15" spans="1:24">
      <c r="A15" s="12" t="s">
        <v>79</v>
      </c>
      <c r="B15" s="13" t="s">
        <v>77</v>
      </c>
      <c r="C15" s="14"/>
      <c r="D15" s="15"/>
      <c r="E15" s="15"/>
      <c r="F15" s="15"/>
      <c r="J15" t="s">
        <v>78</v>
      </c>
      <c r="L15" t="s">
        <v>242</v>
      </c>
      <c r="N15" t="s">
        <v>75</v>
      </c>
      <c r="R15" t="s">
        <v>533</v>
      </c>
      <c r="T15" s="30">
        <v>0.15277777777778601</v>
      </c>
      <c r="X15" s="89"/>
    </row>
    <row r="16" spans="1:24">
      <c r="A16" s="12" t="s">
        <v>82</v>
      </c>
      <c r="B16" s="13" t="s">
        <v>80</v>
      </c>
      <c r="C16" s="14"/>
      <c r="D16" s="15"/>
      <c r="E16" s="15"/>
      <c r="F16" s="15"/>
      <c r="J16" t="s">
        <v>81</v>
      </c>
      <c r="L16" t="s">
        <v>243</v>
      </c>
      <c r="R16" t="s">
        <v>516</v>
      </c>
      <c r="T16" s="30">
        <v>0.15625000000000899</v>
      </c>
      <c r="X16" s="89"/>
    </row>
    <row r="17" spans="1:20">
      <c r="A17" s="12" t="s">
        <v>85</v>
      </c>
      <c r="B17" s="13" t="s">
        <v>83</v>
      </c>
      <c r="C17" s="14"/>
      <c r="D17" s="15"/>
      <c r="E17" s="15"/>
      <c r="F17" s="15"/>
      <c r="J17" t="s">
        <v>218</v>
      </c>
      <c r="L17" t="s">
        <v>244</v>
      </c>
      <c r="R17" t="s">
        <v>539</v>
      </c>
      <c r="T17" s="30">
        <v>0.15972222222223201</v>
      </c>
    </row>
    <row r="18" spans="1:20">
      <c r="A18" s="12" t="s">
        <v>88</v>
      </c>
      <c r="B18" s="13" t="s">
        <v>86</v>
      </c>
      <c r="C18" s="14"/>
      <c r="D18" s="15"/>
      <c r="E18" s="15"/>
      <c r="F18" s="15"/>
      <c r="J18" t="s">
        <v>84</v>
      </c>
      <c r="L18" t="s">
        <v>245</v>
      </c>
      <c r="R18" t="s">
        <v>541</v>
      </c>
      <c r="T18" s="30">
        <v>0.16666666666667801</v>
      </c>
    </row>
    <row r="19" spans="1:20">
      <c r="A19" s="12" t="s">
        <v>91</v>
      </c>
      <c r="B19" s="13" t="s">
        <v>89</v>
      </c>
      <c r="C19" s="14"/>
      <c r="D19" s="15"/>
      <c r="E19" s="15"/>
      <c r="F19" s="15"/>
      <c r="J19" t="s">
        <v>87</v>
      </c>
      <c r="L19" t="s">
        <v>246</v>
      </c>
      <c r="R19" t="s">
        <v>542</v>
      </c>
      <c r="T19" s="30">
        <v>0.17361111111112401</v>
      </c>
    </row>
    <row r="20" spans="1:20">
      <c r="A20" s="12" t="s">
        <v>94</v>
      </c>
      <c r="B20" s="13" t="s">
        <v>159</v>
      </c>
      <c r="C20" s="14"/>
      <c r="D20" s="15"/>
      <c r="E20" s="15"/>
      <c r="F20" s="15"/>
      <c r="J20" t="s">
        <v>90</v>
      </c>
      <c r="L20" t="s">
        <v>247</v>
      </c>
      <c r="R20" t="s">
        <v>543</v>
      </c>
      <c r="T20" s="30">
        <v>0.177083333333347</v>
      </c>
    </row>
    <row r="21" spans="1:20">
      <c r="A21" s="12" t="s">
        <v>97</v>
      </c>
      <c r="B21" s="13" t="s">
        <v>92</v>
      </c>
      <c r="C21" s="14"/>
      <c r="D21" s="15"/>
      <c r="E21" s="15"/>
      <c r="F21" s="15"/>
      <c r="J21" t="s">
        <v>93</v>
      </c>
      <c r="L21" t="s">
        <v>248</v>
      </c>
      <c r="R21" t="s">
        <v>544</v>
      </c>
      <c r="T21" s="30">
        <v>0.18055555555557001</v>
      </c>
    </row>
    <row r="22" spans="1:20">
      <c r="A22" s="12" t="s">
        <v>104</v>
      </c>
      <c r="B22" s="13" t="s">
        <v>95</v>
      </c>
      <c r="C22" s="14"/>
      <c r="D22" s="15"/>
      <c r="E22" s="15"/>
      <c r="F22" s="15"/>
      <c r="J22" t="s">
        <v>96</v>
      </c>
      <c r="L22" t="s">
        <v>249</v>
      </c>
      <c r="R22" t="s">
        <v>545</v>
      </c>
      <c r="T22" s="30">
        <v>0.18750000000001599</v>
      </c>
    </row>
    <row r="23" spans="1:20">
      <c r="A23" s="12" t="s">
        <v>106</v>
      </c>
      <c r="B23" s="13" t="s">
        <v>98</v>
      </c>
      <c r="C23" s="14"/>
      <c r="D23" s="15"/>
      <c r="E23" s="15"/>
      <c r="F23" s="15"/>
      <c r="J23" t="s">
        <v>99</v>
      </c>
      <c r="L23" t="s">
        <v>250</v>
      </c>
      <c r="R23" t="s">
        <v>548</v>
      </c>
      <c r="T23" s="30">
        <v>0.19444444444446199</v>
      </c>
    </row>
    <row r="24" spans="1:20">
      <c r="A24" s="12" t="s">
        <v>108</v>
      </c>
      <c r="B24" s="13" t="s">
        <v>101</v>
      </c>
      <c r="C24" s="14"/>
      <c r="D24" s="15"/>
      <c r="E24" s="15"/>
      <c r="F24" s="15"/>
      <c r="J24" t="s">
        <v>102</v>
      </c>
      <c r="L24" t="s">
        <v>251</v>
      </c>
      <c r="R24" t="s">
        <v>550</v>
      </c>
      <c r="T24" s="30">
        <v>0.197916666666685</v>
      </c>
    </row>
    <row r="25" spans="1:20">
      <c r="A25" s="12" t="s">
        <v>12</v>
      </c>
      <c r="B25" s="13" t="s">
        <v>103</v>
      </c>
      <c r="C25" s="14"/>
      <c r="D25" s="15"/>
      <c r="E25" s="15"/>
      <c r="F25" s="15"/>
      <c r="J25" t="s">
        <v>85</v>
      </c>
      <c r="L25" t="s">
        <v>252</v>
      </c>
      <c r="R25" t="s">
        <v>552</v>
      </c>
      <c r="T25" s="30">
        <v>0.20138888888890799</v>
      </c>
    </row>
    <row r="26" spans="1:20">
      <c r="A26" s="12" t="s">
        <v>112</v>
      </c>
      <c r="B26" s="13" t="s">
        <v>105</v>
      </c>
      <c r="C26" s="14"/>
      <c r="D26" s="15"/>
      <c r="E26" s="15"/>
      <c r="F26" s="15"/>
      <c r="J26" t="s">
        <v>100</v>
      </c>
      <c r="L26" t="s">
        <v>253</v>
      </c>
      <c r="R26" t="s">
        <v>555</v>
      </c>
      <c r="T26" s="30">
        <v>0.20833333333335399</v>
      </c>
    </row>
    <row r="27" spans="1:20">
      <c r="A27" s="12" t="s">
        <v>114</v>
      </c>
      <c r="B27" s="13" t="s">
        <v>166</v>
      </c>
      <c r="C27" s="14"/>
      <c r="D27" s="15"/>
      <c r="E27" s="15"/>
      <c r="F27" s="15"/>
      <c r="J27" s="91" t="s">
        <v>106</v>
      </c>
      <c r="L27" t="s">
        <v>254</v>
      </c>
      <c r="R27" t="s">
        <v>557</v>
      </c>
      <c r="T27" s="30">
        <v>0.21527777777779999</v>
      </c>
    </row>
    <row r="28" spans="1:20">
      <c r="A28" s="12" t="s">
        <v>116</v>
      </c>
      <c r="B28" s="13" t="s">
        <v>107</v>
      </c>
      <c r="C28" s="14"/>
      <c r="D28" s="15"/>
      <c r="E28" s="15"/>
      <c r="F28" s="15"/>
      <c r="J28" s="91" t="s">
        <v>848</v>
      </c>
      <c r="L28" t="s">
        <v>255</v>
      </c>
      <c r="R28" t="s">
        <v>559</v>
      </c>
      <c r="T28" s="30">
        <v>0.21875000000002301</v>
      </c>
    </row>
    <row r="29" spans="1:20">
      <c r="A29" s="12" t="s">
        <v>118</v>
      </c>
      <c r="B29" s="13" t="s">
        <v>109</v>
      </c>
      <c r="C29" s="14"/>
      <c r="D29" s="15"/>
      <c r="E29" s="15"/>
      <c r="F29" s="15"/>
      <c r="J29" s="91" t="s">
        <v>846</v>
      </c>
      <c r="L29" t="s">
        <v>256</v>
      </c>
      <c r="R29" t="s">
        <v>517</v>
      </c>
      <c r="T29" s="30">
        <v>0.222222222222246</v>
      </c>
    </row>
    <row r="30" spans="1:20">
      <c r="A30" s="12" t="s">
        <v>119</v>
      </c>
      <c r="B30" s="13" t="s">
        <v>111</v>
      </c>
      <c r="C30" s="14"/>
      <c r="D30" s="15"/>
      <c r="E30" s="15"/>
      <c r="F30" s="15"/>
      <c r="J30" s="91" t="s">
        <v>845</v>
      </c>
      <c r="L30" t="s">
        <v>257</v>
      </c>
      <c r="R30" t="s">
        <v>518</v>
      </c>
      <c r="T30" s="30">
        <v>0.229166666666692</v>
      </c>
    </row>
    <row r="31" spans="1:20">
      <c r="A31" s="12" t="s">
        <v>121</v>
      </c>
      <c r="B31" s="13" t="s">
        <v>113</v>
      </c>
      <c r="C31" s="14"/>
      <c r="D31" s="15"/>
      <c r="E31" s="15"/>
      <c r="F31" s="15"/>
      <c r="J31" t="s">
        <v>110</v>
      </c>
      <c r="L31" t="s">
        <v>258</v>
      </c>
      <c r="R31" t="s">
        <v>505</v>
      </c>
      <c r="T31" s="30">
        <v>0.236111111111138</v>
      </c>
    </row>
    <row r="32" spans="1:20">
      <c r="A32" s="12" t="s">
        <v>123</v>
      </c>
      <c r="B32" s="13" t="s">
        <v>115</v>
      </c>
      <c r="C32" s="14"/>
      <c r="D32" s="15"/>
      <c r="E32" s="15"/>
      <c r="F32" s="15"/>
      <c r="J32" t="s">
        <v>122</v>
      </c>
      <c r="L32" t="s">
        <v>259</v>
      </c>
      <c r="R32" t="s">
        <v>507</v>
      </c>
      <c r="T32" s="30">
        <v>0.23958333333336099</v>
      </c>
    </row>
    <row r="33" spans="1:20">
      <c r="A33" s="12" t="s">
        <v>125</v>
      </c>
      <c r="B33" s="13" t="s">
        <v>117</v>
      </c>
      <c r="C33" s="14"/>
      <c r="D33" s="15"/>
      <c r="E33" s="15"/>
      <c r="F33" s="15"/>
      <c r="L33" t="s">
        <v>260</v>
      </c>
      <c r="R33" t="s">
        <v>508</v>
      </c>
      <c r="T33" s="30">
        <v>0.243055555555584</v>
      </c>
    </row>
    <row r="34" spans="1:20">
      <c r="A34" s="12" t="s">
        <v>127</v>
      </c>
      <c r="B34" s="13" t="s">
        <v>182</v>
      </c>
      <c r="C34" s="14"/>
      <c r="D34" s="15"/>
      <c r="E34" s="15"/>
      <c r="F34" s="15"/>
      <c r="L34" t="s">
        <v>261</v>
      </c>
      <c r="R34" t="s">
        <v>509</v>
      </c>
      <c r="T34" s="30">
        <v>0.25000000000002998</v>
      </c>
    </row>
    <row r="35" spans="1:20">
      <c r="A35" s="12" t="s">
        <v>129</v>
      </c>
      <c r="B35" s="13" t="s">
        <v>120</v>
      </c>
      <c r="C35" s="14"/>
      <c r="D35" s="15"/>
      <c r="E35" s="15"/>
      <c r="F35" s="15"/>
      <c r="L35" t="s">
        <v>262</v>
      </c>
      <c r="R35" t="s">
        <v>519</v>
      </c>
      <c r="T35" s="30">
        <v>0.25694444444447601</v>
      </c>
    </row>
    <row r="36" spans="1:20">
      <c r="A36" s="12" t="s">
        <v>131</v>
      </c>
      <c r="B36" s="13" t="s">
        <v>122</v>
      </c>
      <c r="C36" s="14"/>
      <c r="D36" s="15"/>
      <c r="E36" s="15"/>
      <c r="F36" s="15"/>
      <c r="L36" t="s">
        <v>263</v>
      </c>
      <c r="R36" t="s">
        <v>520</v>
      </c>
      <c r="T36" s="30">
        <v>0.26041666666669899</v>
      </c>
    </row>
    <row r="37" spans="1:20">
      <c r="A37" s="12" t="s">
        <v>133</v>
      </c>
      <c r="B37" s="13" t="s">
        <v>124</v>
      </c>
      <c r="C37" s="14"/>
      <c r="D37" s="15"/>
      <c r="E37" s="15"/>
      <c r="F37" s="15"/>
      <c r="L37" t="s">
        <v>264</v>
      </c>
      <c r="R37" t="s">
        <v>521</v>
      </c>
      <c r="T37" s="30">
        <v>0.26388888888892198</v>
      </c>
    </row>
    <row r="38" spans="1:20">
      <c r="A38" s="12" t="s">
        <v>135</v>
      </c>
      <c r="B38" s="13" t="s">
        <v>126</v>
      </c>
      <c r="C38" s="14"/>
      <c r="D38" s="15"/>
      <c r="E38" s="15"/>
      <c r="F38" s="15"/>
      <c r="L38" t="s">
        <v>265</v>
      </c>
      <c r="R38" t="s">
        <v>523</v>
      </c>
      <c r="T38" s="30">
        <v>0.27083333333336801</v>
      </c>
    </row>
    <row r="39" spans="1:20">
      <c r="A39" s="12" t="s">
        <v>137</v>
      </c>
      <c r="B39" s="13" t="s">
        <v>128</v>
      </c>
      <c r="C39" s="14"/>
      <c r="D39" s="15"/>
      <c r="E39" s="15"/>
      <c r="F39" s="15"/>
      <c r="L39" t="s">
        <v>266</v>
      </c>
      <c r="R39" t="s">
        <v>524</v>
      </c>
      <c r="T39" s="30">
        <v>0.27777777777781398</v>
      </c>
    </row>
    <row r="40" spans="1:20">
      <c r="A40" s="12" t="s">
        <v>139</v>
      </c>
      <c r="B40" s="13" t="s">
        <v>130</v>
      </c>
      <c r="C40" s="14"/>
      <c r="D40" s="15"/>
      <c r="E40" s="15"/>
      <c r="F40" s="15"/>
      <c r="L40" t="s">
        <v>267</v>
      </c>
      <c r="R40" t="s">
        <v>525</v>
      </c>
      <c r="T40" s="30">
        <v>0.28125000000003703</v>
      </c>
    </row>
    <row r="41" spans="1:20">
      <c r="A41" s="12" t="s">
        <v>141</v>
      </c>
      <c r="B41" s="13" t="s">
        <v>132</v>
      </c>
      <c r="C41" s="14"/>
      <c r="D41" s="15"/>
      <c r="E41" s="15"/>
      <c r="F41" s="15"/>
      <c r="L41" t="s">
        <v>268</v>
      </c>
      <c r="R41" t="s">
        <v>512</v>
      </c>
      <c r="T41" s="30">
        <v>0.28472222222226001</v>
      </c>
    </row>
    <row r="42" spans="1:20">
      <c r="A42" s="12" t="s">
        <v>143</v>
      </c>
      <c r="B42" s="13" t="s">
        <v>134</v>
      </c>
      <c r="C42" s="14"/>
      <c r="D42" s="15"/>
      <c r="E42" s="15"/>
      <c r="F42" s="15"/>
      <c r="L42" t="s">
        <v>269</v>
      </c>
      <c r="R42" t="s">
        <v>515</v>
      </c>
      <c r="T42" s="30">
        <v>0.29166666666670599</v>
      </c>
    </row>
    <row r="43" spans="1:20">
      <c r="A43" s="12" t="s">
        <v>145</v>
      </c>
      <c r="B43" s="13" t="s">
        <v>136</v>
      </c>
      <c r="C43" s="14"/>
      <c r="D43" s="15"/>
      <c r="E43" s="15"/>
      <c r="F43" s="15"/>
      <c r="L43" t="s">
        <v>270</v>
      </c>
      <c r="R43" t="s">
        <v>527</v>
      </c>
      <c r="T43" s="30">
        <v>0.29861111111115202</v>
      </c>
    </row>
    <row r="44" spans="1:20">
      <c r="A44" s="12" t="s">
        <v>80</v>
      </c>
      <c r="B44" s="13" t="s">
        <v>138</v>
      </c>
      <c r="C44" s="14"/>
      <c r="D44" s="15"/>
      <c r="E44" s="15"/>
      <c r="F44" s="15"/>
      <c r="L44" t="s">
        <v>271</v>
      </c>
      <c r="R44" t="s">
        <v>528</v>
      </c>
      <c r="T44" s="30">
        <v>0.302083333333375</v>
      </c>
    </row>
    <row r="45" spans="1:20">
      <c r="A45" s="12" t="s">
        <v>148</v>
      </c>
      <c r="B45" s="13" t="s">
        <v>140</v>
      </c>
      <c r="C45" s="14"/>
      <c r="D45" s="15"/>
      <c r="E45" s="15"/>
      <c r="F45" s="15"/>
      <c r="L45" t="s">
        <v>272</v>
      </c>
      <c r="R45" t="s">
        <v>531</v>
      </c>
      <c r="T45" s="30">
        <v>0.30555555555559799</v>
      </c>
    </row>
    <row r="46" spans="1:20">
      <c r="A46" s="12" t="s">
        <v>149</v>
      </c>
      <c r="B46" s="13" t="s">
        <v>142</v>
      </c>
      <c r="C46" s="14"/>
      <c r="D46" s="15"/>
      <c r="E46" s="15"/>
      <c r="F46" s="15"/>
      <c r="L46" t="s">
        <v>273</v>
      </c>
      <c r="R46" t="s">
        <v>534</v>
      </c>
      <c r="T46" s="30">
        <v>0.31250000000004402</v>
      </c>
    </row>
    <row r="47" spans="1:20">
      <c r="A47" s="12" t="s">
        <v>150</v>
      </c>
      <c r="B47" s="13" t="s">
        <v>144</v>
      </c>
      <c r="C47" s="14"/>
      <c r="D47" s="15"/>
      <c r="E47" s="15"/>
      <c r="F47" s="15"/>
      <c r="L47" t="s">
        <v>274</v>
      </c>
      <c r="R47" t="s">
        <v>535</v>
      </c>
      <c r="T47" s="30">
        <v>0.31944444444448999</v>
      </c>
    </row>
    <row r="48" spans="1:20">
      <c r="A48" s="12" t="s">
        <v>151</v>
      </c>
      <c r="B48" s="13" t="s">
        <v>146</v>
      </c>
      <c r="C48" s="14"/>
      <c r="D48" s="15"/>
      <c r="E48" s="15"/>
      <c r="F48" s="15"/>
      <c r="L48" t="s">
        <v>275</v>
      </c>
      <c r="R48" t="s">
        <v>536</v>
      </c>
      <c r="T48" s="30">
        <v>0.32291666666671298</v>
      </c>
    </row>
    <row r="49" spans="1:20">
      <c r="A49" s="12" t="s">
        <v>152</v>
      </c>
      <c r="B49" s="13" t="s">
        <v>147</v>
      </c>
      <c r="C49" s="14"/>
      <c r="D49" s="15"/>
      <c r="E49" s="15"/>
      <c r="F49" s="15"/>
      <c r="L49" t="s">
        <v>276</v>
      </c>
      <c r="R49" t="s">
        <v>537</v>
      </c>
      <c r="T49" s="30">
        <v>0.32638888888893602</v>
      </c>
    </row>
    <row r="50" spans="1:20">
      <c r="A50" s="12" t="s">
        <v>153</v>
      </c>
      <c r="B50" s="13"/>
      <c r="C50" s="14"/>
      <c r="D50" s="15"/>
      <c r="E50" s="15"/>
      <c r="F50" s="15"/>
      <c r="L50" t="s">
        <v>277</v>
      </c>
      <c r="R50" t="s">
        <v>538</v>
      </c>
      <c r="T50" s="30">
        <v>0.333333333333382</v>
      </c>
    </row>
    <row r="51" spans="1:20">
      <c r="A51" s="12" t="s">
        <v>154</v>
      </c>
      <c r="B51" s="13"/>
      <c r="C51" s="14"/>
      <c r="D51" s="15"/>
      <c r="E51" s="15"/>
      <c r="F51" s="15"/>
      <c r="L51" t="s">
        <v>278</v>
      </c>
      <c r="R51" t="s">
        <v>540</v>
      </c>
      <c r="T51" s="30">
        <v>0.34027777777782803</v>
      </c>
    </row>
    <row r="52" spans="1:20">
      <c r="A52" s="12" t="s">
        <v>155</v>
      </c>
      <c r="B52" s="13"/>
      <c r="C52" s="14"/>
      <c r="D52" s="15"/>
      <c r="E52" s="15"/>
      <c r="F52" s="15"/>
      <c r="L52" t="s">
        <v>279</v>
      </c>
      <c r="R52" t="s">
        <v>546</v>
      </c>
      <c r="T52" s="30">
        <v>0.34375000000005101</v>
      </c>
    </row>
    <row r="53" spans="1:20">
      <c r="A53" s="12" t="s">
        <v>156</v>
      </c>
      <c r="B53" s="13"/>
      <c r="C53" s="14"/>
      <c r="D53" s="15"/>
      <c r="E53" s="15"/>
      <c r="F53" s="15"/>
      <c r="L53" t="s">
        <v>280</v>
      </c>
      <c r="R53" t="s">
        <v>547</v>
      </c>
      <c r="T53" s="30">
        <v>0.347222222222274</v>
      </c>
    </row>
    <row r="54" spans="1:20">
      <c r="A54" s="12" t="s">
        <v>157</v>
      </c>
      <c r="B54" s="13"/>
      <c r="C54" s="14"/>
      <c r="D54" s="15"/>
      <c r="E54" s="15"/>
      <c r="F54" s="15"/>
      <c r="L54" t="s">
        <v>281</v>
      </c>
      <c r="R54" t="s">
        <v>549</v>
      </c>
      <c r="T54" s="30">
        <v>0.35416666666671998</v>
      </c>
    </row>
    <row r="55" spans="1:20">
      <c r="A55" s="12" t="s">
        <v>158</v>
      </c>
      <c r="B55" s="13"/>
      <c r="C55" s="14"/>
      <c r="D55" s="15"/>
      <c r="E55" s="15"/>
      <c r="F55" s="15"/>
      <c r="L55" t="s">
        <v>282</v>
      </c>
      <c r="R55" t="s">
        <v>551</v>
      </c>
      <c r="T55" s="30">
        <v>0.36111111111116601</v>
      </c>
    </row>
    <row r="56" spans="1:20">
      <c r="A56" s="12" t="s">
        <v>160</v>
      </c>
      <c r="B56" s="13"/>
      <c r="C56" s="14"/>
      <c r="D56" s="15"/>
      <c r="E56" s="15"/>
      <c r="F56" s="15"/>
      <c r="L56" t="s">
        <v>283</v>
      </c>
      <c r="R56" t="s">
        <v>553</v>
      </c>
      <c r="T56" s="30">
        <v>0.36458333333338899</v>
      </c>
    </row>
    <row r="57" spans="1:20">
      <c r="A57" s="12" t="s">
        <v>161</v>
      </c>
      <c r="B57" s="13"/>
      <c r="C57" s="14"/>
      <c r="D57" s="15"/>
      <c r="E57" s="15"/>
      <c r="F57" s="15"/>
      <c r="L57" t="s">
        <v>284</v>
      </c>
      <c r="R57" t="s">
        <v>554</v>
      </c>
      <c r="T57" s="30">
        <v>0.36805555555561198</v>
      </c>
    </row>
    <row r="58" spans="1:20">
      <c r="A58" s="12" t="s">
        <v>162</v>
      </c>
      <c r="B58" s="13"/>
      <c r="C58" s="14"/>
      <c r="D58" s="15"/>
      <c r="E58" s="15"/>
      <c r="F58" s="15"/>
      <c r="L58" t="s">
        <v>285</v>
      </c>
      <c r="R58" t="s">
        <v>556</v>
      </c>
      <c r="T58" s="30">
        <v>0.37500000000005801</v>
      </c>
    </row>
    <row r="59" spans="1:20">
      <c r="A59" s="12" t="s">
        <v>163</v>
      </c>
      <c r="B59" s="13"/>
      <c r="C59" s="14"/>
      <c r="D59" s="15"/>
      <c r="E59" s="15"/>
      <c r="F59" s="15"/>
      <c r="L59" t="s">
        <v>286</v>
      </c>
      <c r="R59" t="s">
        <v>558</v>
      </c>
      <c r="T59" s="30">
        <v>0.38194444444450398</v>
      </c>
    </row>
    <row r="60" spans="1:20">
      <c r="A60" s="12" t="s">
        <v>164</v>
      </c>
      <c r="B60" s="13"/>
      <c r="C60" s="14"/>
      <c r="D60" s="15"/>
      <c r="E60" s="15"/>
      <c r="F60" s="15"/>
      <c r="L60" t="s">
        <v>287</v>
      </c>
      <c r="R60" t="s">
        <v>229</v>
      </c>
      <c r="T60" s="30">
        <v>0.38541666666672703</v>
      </c>
    </row>
    <row r="61" spans="1:20">
      <c r="A61" s="88" t="s">
        <v>851</v>
      </c>
      <c r="B61" s="85"/>
      <c r="C61" s="86"/>
      <c r="D61" s="87"/>
      <c r="E61" s="87"/>
      <c r="F61" s="87"/>
      <c r="L61" t="s">
        <v>288</v>
      </c>
      <c r="R61" s="91"/>
      <c r="T61" s="30">
        <v>0.38888888888895001</v>
      </c>
    </row>
    <row r="62" spans="1:20">
      <c r="A62" s="12" t="s">
        <v>165</v>
      </c>
      <c r="B62" s="13"/>
      <c r="C62" s="14"/>
      <c r="D62" s="15"/>
      <c r="E62" s="15"/>
      <c r="F62" s="15"/>
      <c r="L62" t="s">
        <v>289</v>
      </c>
      <c r="T62" s="30">
        <v>0.39583333333339599</v>
      </c>
    </row>
    <row r="63" spans="1:20">
      <c r="A63" s="12" t="s">
        <v>167</v>
      </c>
      <c r="B63" s="13"/>
      <c r="C63" s="14"/>
      <c r="D63" s="15"/>
      <c r="E63" s="15"/>
      <c r="F63" s="15"/>
      <c r="L63" t="s">
        <v>290</v>
      </c>
      <c r="T63" s="30">
        <v>0.40277777777784202</v>
      </c>
    </row>
    <row r="64" spans="1:20">
      <c r="A64" s="12" t="s">
        <v>168</v>
      </c>
      <c r="B64" s="13"/>
      <c r="C64" s="14"/>
      <c r="D64" s="15"/>
      <c r="E64" s="15"/>
      <c r="F64" s="15"/>
      <c r="L64" t="s">
        <v>291</v>
      </c>
      <c r="T64" s="30">
        <v>0.406250000000065</v>
      </c>
    </row>
    <row r="65" spans="1:20">
      <c r="A65" s="12" t="s">
        <v>169</v>
      </c>
      <c r="B65" s="13"/>
      <c r="C65" s="14"/>
      <c r="D65" s="15"/>
      <c r="E65" s="15"/>
      <c r="F65" s="15"/>
      <c r="L65" t="s">
        <v>292</v>
      </c>
      <c r="T65" s="30">
        <v>0.40972222222228799</v>
      </c>
    </row>
    <row r="66" spans="1:20">
      <c r="A66" s="12" t="s">
        <v>170</v>
      </c>
      <c r="B66" s="13"/>
      <c r="C66" s="14"/>
      <c r="D66" s="15"/>
      <c r="E66" s="15"/>
      <c r="F66" s="15"/>
      <c r="L66" t="s">
        <v>293</v>
      </c>
      <c r="T66" s="30">
        <v>0.41666666666666669</v>
      </c>
    </row>
    <row r="67" spans="1:20">
      <c r="A67" s="12" t="s">
        <v>171</v>
      </c>
      <c r="B67" s="13"/>
      <c r="C67" s="14"/>
      <c r="D67" s="15"/>
      <c r="E67" s="15"/>
      <c r="F67" s="15"/>
      <c r="L67" t="s">
        <v>294</v>
      </c>
      <c r="T67" s="30"/>
    </row>
    <row r="68" spans="1:20">
      <c r="A68" s="12" t="s">
        <v>172</v>
      </c>
      <c r="B68" s="13"/>
      <c r="C68" s="14"/>
      <c r="D68" s="15"/>
      <c r="E68" s="15"/>
      <c r="F68" s="15"/>
      <c r="L68" t="s">
        <v>295</v>
      </c>
      <c r="T68" s="30"/>
    </row>
    <row r="69" spans="1:20">
      <c r="A69" s="12" t="s">
        <v>115</v>
      </c>
      <c r="B69" s="13"/>
      <c r="C69" s="14"/>
      <c r="D69" s="15"/>
      <c r="E69" s="15"/>
      <c r="F69" s="15"/>
      <c r="L69" t="s">
        <v>296</v>
      </c>
      <c r="T69" s="30"/>
    </row>
    <row r="70" spans="1:20">
      <c r="A70" s="12" t="s">
        <v>173</v>
      </c>
      <c r="B70" s="13"/>
      <c r="C70" s="14"/>
      <c r="D70" s="15"/>
      <c r="E70" s="15"/>
      <c r="F70" s="15"/>
      <c r="L70" t="s">
        <v>297</v>
      </c>
      <c r="T70" s="30"/>
    </row>
    <row r="71" spans="1:20">
      <c r="A71" s="12" t="s">
        <v>174</v>
      </c>
      <c r="B71" s="13"/>
      <c r="C71" s="14"/>
      <c r="D71" s="15"/>
      <c r="E71" s="15"/>
      <c r="F71" s="15"/>
      <c r="L71" t="s">
        <v>298</v>
      </c>
      <c r="T71" s="30"/>
    </row>
    <row r="72" spans="1:20">
      <c r="A72" s="12" t="s">
        <v>175</v>
      </c>
      <c r="B72" s="13"/>
      <c r="C72" s="14"/>
      <c r="D72" s="15"/>
      <c r="E72" s="15"/>
      <c r="F72" s="15"/>
      <c r="L72" t="s">
        <v>299</v>
      </c>
      <c r="T72" s="30"/>
    </row>
    <row r="73" spans="1:20">
      <c r="A73" s="12" t="s">
        <v>176</v>
      </c>
      <c r="B73" s="13"/>
      <c r="C73" s="14"/>
      <c r="D73" s="15"/>
      <c r="E73" s="15"/>
      <c r="F73" s="15"/>
      <c r="L73" t="s">
        <v>300</v>
      </c>
      <c r="T73" s="30"/>
    </row>
    <row r="74" spans="1:20">
      <c r="A74" s="12" t="s">
        <v>177</v>
      </c>
      <c r="B74" s="13"/>
      <c r="C74" s="14"/>
      <c r="D74" s="15"/>
      <c r="E74" s="15"/>
      <c r="F74" s="15"/>
      <c r="L74" t="s">
        <v>301</v>
      </c>
      <c r="T74" s="30"/>
    </row>
    <row r="75" spans="1:20">
      <c r="A75" s="12" t="s">
        <v>178</v>
      </c>
      <c r="B75" s="13"/>
      <c r="C75" s="14"/>
      <c r="D75" s="15"/>
      <c r="E75" s="15"/>
      <c r="F75" s="15"/>
      <c r="L75" t="s">
        <v>302</v>
      </c>
      <c r="T75" s="30"/>
    </row>
    <row r="76" spans="1:20">
      <c r="A76" s="12" t="s">
        <v>179</v>
      </c>
      <c r="B76" s="13"/>
      <c r="C76" s="14"/>
      <c r="D76" s="15"/>
      <c r="E76" s="15"/>
      <c r="F76" s="15"/>
      <c r="L76" t="s">
        <v>303</v>
      </c>
      <c r="T76" s="30"/>
    </row>
    <row r="77" spans="1:20">
      <c r="A77" s="12" t="s">
        <v>180</v>
      </c>
      <c r="B77" s="13"/>
      <c r="C77" s="14"/>
      <c r="D77" s="15"/>
      <c r="E77" s="15"/>
      <c r="F77" s="15"/>
      <c r="L77" t="s">
        <v>304</v>
      </c>
      <c r="T77" s="30"/>
    </row>
    <row r="78" spans="1:20">
      <c r="A78" s="12" t="s">
        <v>181</v>
      </c>
      <c r="B78" s="13"/>
      <c r="C78" s="14"/>
      <c r="D78" s="15"/>
      <c r="E78" s="15"/>
      <c r="F78" s="15"/>
      <c r="L78" t="s">
        <v>305</v>
      </c>
      <c r="T78" s="30"/>
    </row>
    <row r="79" spans="1:20">
      <c r="A79" s="12" t="s">
        <v>183</v>
      </c>
      <c r="B79" s="13"/>
      <c r="C79" s="14"/>
      <c r="D79" s="15"/>
      <c r="E79" s="15"/>
      <c r="F79" s="15"/>
      <c r="L79" t="s">
        <v>306</v>
      </c>
      <c r="T79" s="30"/>
    </row>
    <row r="80" spans="1:20">
      <c r="A80" s="12" t="s">
        <v>184</v>
      </c>
      <c r="B80" s="13"/>
      <c r="C80" s="14"/>
      <c r="D80" s="15"/>
      <c r="E80" s="15"/>
      <c r="F80" s="15"/>
      <c r="L80" t="s">
        <v>307</v>
      </c>
      <c r="T80" s="30"/>
    </row>
    <row r="81" spans="1:20">
      <c r="A81" s="12" t="s">
        <v>185</v>
      </c>
      <c r="B81" s="13"/>
      <c r="C81" s="14"/>
      <c r="D81" s="15"/>
      <c r="E81" s="15"/>
      <c r="F81" s="15"/>
      <c r="L81" t="s">
        <v>308</v>
      </c>
      <c r="T81" s="30"/>
    </row>
    <row r="82" spans="1:20">
      <c r="A82" s="12" t="s">
        <v>186</v>
      </c>
      <c r="B82" s="13"/>
      <c r="C82" s="14"/>
      <c r="D82" s="15"/>
      <c r="E82" s="15"/>
      <c r="F82" s="15"/>
      <c r="L82" t="s">
        <v>309</v>
      </c>
      <c r="T82" s="30"/>
    </row>
    <row r="83" spans="1:20">
      <c r="A83" s="12" t="s">
        <v>187</v>
      </c>
      <c r="B83" s="13"/>
      <c r="C83" s="14"/>
      <c r="D83" s="15"/>
      <c r="E83" s="15"/>
      <c r="F83" s="15"/>
      <c r="L83" t="s">
        <v>310</v>
      </c>
      <c r="T83" s="30"/>
    </row>
    <row r="84" spans="1:20">
      <c r="A84" s="12" t="s">
        <v>188</v>
      </c>
      <c r="B84" s="13"/>
      <c r="C84" s="14"/>
      <c r="D84" s="15"/>
      <c r="E84" s="15"/>
      <c r="F84" s="15"/>
      <c r="L84" t="s">
        <v>311</v>
      </c>
      <c r="T84" s="30"/>
    </row>
    <row r="85" spans="1:20">
      <c r="A85" s="12" t="s">
        <v>189</v>
      </c>
      <c r="B85" s="13"/>
      <c r="C85" s="14"/>
      <c r="D85" s="15"/>
      <c r="E85" s="15"/>
      <c r="F85" s="15"/>
      <c r="L85" t="s">
        <v>312</v>
      </c>
      <c r="T85" s="30"/>
    </row>
    <row r="86" spans="1:20">
      <c r="A86" s="12" t="s">
        <v>190</v>
      </c>
      <c r="B86" s="13"/>
      <c r="C86" s="14"/>
      <c r="D86" s="15"/>
      <c r="E86" s="15"/>
      <c r="F86" s="15"/>
      <c r="L86" t="s">
        <v>313</v>
      </c>
      <c r="T86" s="30"/>
    </row>
    <row r="87" spans="1:20">
      <c r="A87" s="12" t="s">
        <v>191</v>
      </c>
      <c r="B87" s="13"/>
      <c r="C87" s="14"/>
      <c r="D87" s="15"/>
      <c r="E87" s="15"/>
      <c r="F87" s="15"/>
      <c r="L87" t="s">
        <v>314</v>
      </c>
      <c r="T87" s="30"/>
    </row>
    <row r="88" spans="1:20">
      <c r="A88" s="12" t="s">
        <v>192</v>
      </c>
      <c r="B88" s="13"/>
      <c r="C88" s="14"/>
      <c r="D88" s="15"/>
      <c r="E88" s="15"/>
      <c r="F88" s="15"/>
      <c r="L88" t="s">
        <v>315</v>
      </c>
      <c r="T88" s="30"/>
    </row>
    <row r="89" spans="1:20">
      <c r="A89" s="12" t="s">
        <v>193</v>
      </c>
      <c r="B89" s="13"/>
      <c r="C89" s="14"/>
      <c r="D89" s="15"/>
      <c r="E89" s="15"/>
      <c r="F89" s="15"/>
      <c r="L89" t="s">
        <v>316</v>
      </c>
      <c r="T89" s="30"/>
    </row>
    <row r="90" spans="1:20">
      <c r="A90" s="12" t="s">
        <v>194</v>
      </c>
      <c r="B90" s="13"/>
      <c r="C90" s="14"/>
      <c r="D90" s="15"/>
      <c r="E90" s="15"/>
      <c r="F90" s="15"/>
      <c r="L90" t="s">
        <v>317</v>
      </c>
      <c r="T90" s="30"/>
    </row>
    <row r="91" spans="1:20">
      <c r="A91" s="12" t="s">
        <v>195</v>
      </c>
      <c r="B91" s="13"/>
      <c r="C91" s="14"/>
      <c r="D91" s="15"/>
      <c r="E91" s="15"/>
      <c r="F91" s="15"/>
      <c r="L91" t="s">
        <v>318</v>
      </c>
      <c r="T91" s="30"/>
    </row>
    <row r="92" spans="1:20">
      <c r="A92" s="12" t="s">
        <v>196</v>
      </c>
      <c r="B92" s="13"/>
      <c r="C92" s="14"/>
      <c r="D92" s="15"/>
      <c r="E92" s="15"/>
      <c r="F92" s="15"/>
      <c r="L92" t="s">
        <v>319</v>
      </c>
      <c r="T92" s="30"/>
    </row>
    <row r="93" spans="1:20">
      <c r="A93" s="12" t="s">
        <v>197</v>
      </c>
      <c r="B93" s="13"/>
      <c r="C93" s="14"/>
      <c r="D93" s="15"/>
      <c r="E93" s="15"/>
      <c r="F93" s="15"/>
      <c r="L93" t="s">
        <v>320</v>
      </c>
      <c r="T93" s="30"/>
    </row>
    <row r="94" spans="1:20">
      <c r="A94" s="12" t="s">
        <v>198</v>
      </c>
      <c r="B94" s="13"/>
      <c r="C94" s="14"/>
      <c r="D94" s="15"/>
      <c r="E94" s="15"/>
      <c r="F94" s="15"/>
      <c r="L94" t="s">
        <v>321</v>
      </c>
      <c r="T94" s="30"/>
    </row>
    <row r="95" spans="1:20">
      <c r="A95" s="12" t="s">
        <v>199</v>
      </c>
      <c r="B95" s="13"/>
      <c r="C95" s="14"/>
      <c r="D95" s="15"/>
      <c r="E95" s="15"/>
      <c r="F95" s="15"/>
      <c r="L95" t="s">
        <v>322</v>
      </c>
      <c r="T95" s="30"/>
    </row>
    <row r="96" spans="1:20">
      <c r="A96" s="12" t="s">
        <v>200</v>
      </c>
      <c r="B96" s="13"/>
      <c r="C96" s="14"/>
      <c r="D96" s="15"/>
      <c r="E96" s="15"/>
      <c r="F96" s="15"/>
      <c r="L96" t="s">
        <v>323</v>
      </c>
      <c r="T96" s="30"/>
    </row>
    <row r="97" spans="1:20">
      <c r="A97" s="12" t="s">
        <v>201</v>
      </c>
      <c r="B97" s="13"/>
      <c r="C97" s="14"/>
      <c r="D97" s="15"/>
      <c r="E97" s="15"/>
      <c r="F97" s="15"/>
      <c r="L97" t="s">
        <v>324</v>
      </c>
      <c r="T97" s="30"/>
    </row>
    <row r="98" spans="1:20">
      <c r="A98" s="12" t="s">
        <v>202</v>
      </c>
      <c r="B98" s="13"/>
      <c r="C98" s="14"/>
      <c r="D98" s="15"/>
      <c r="E98" s="15"/>
      <c r="F98" s="15"/>
      <c r="L98" t="s">
        <v>325</v>
      </c>
    </row>
    <row r="99" spans="1:20">
      <c r="A99" s="12" t="s">
        <v>203</v>
      </c>
      <c r="B99" s="13"/>
      <c r="C99" s="14"/>
      <c r="D99" s="15"/>
      <c r="E99" s="15"/>
      <c r="F99" s="15"/>
      <c r="L99" t="s">
        <v>326</v>
      </c>
    </row>
    <row r="100" spans="1:20">
      <c r="A100" s="12" t="s">
        <v>204</v>
      </c>
      <c r="B100" s="13"/>
      <c r="C100" s="14"/>
      <c r="D100" s="15"/>
      <c r="E100" s="15"/>
      <c r="F100" s="15"/>
      <c r="L100" t="s">
        <v>327</v>
      </c>
    </row>
    <row r="101" spans="1:20">
      <c r="A101" s="12" t="s">
        <v>205</v>
      </c>
      <c r="B101" s="13"/>
      <c r="C101" s="14"/>
      <c r="D101" s="15"/>
      <c r="E101" s="15"/>
      <c r="F101" s="15"/>
      <c r="L101" t="s">
        <v>328</v>
      </c>
    </row>
    <row r="102" spans="1:20">
      <c r="A102" s="12" t="s">
        <v>206</v>
      </c>
      <c r="B102" s="13"/>
      <c r="C102" s="14"/>
      <c r="D102" s="15"/>
      <c r="E102" s="15"/>
      <c r="F102" s="15"/>
      <c r="L102" t="s">
        <v>329</v>
      </c>
    </row>
    <row r="103" spans="1:20">
      <c r="A103" s="12" t="s">
        <v>207</v>
      </c>
      <c r="B103" s="13"/>
      <c r="C103" s="14"/>
      <c r="D103" s="15"/>
      <c r="E103" s="15"/>
      <c r="F103" s="15"/>
      <c r="L103" t="s">
        <v>330</v>
      </c>
    </row>
    <row r="104" spans="1:20">
      <c r="A104" s="12" t="s">
        <v>208</v>
      </c>
      <c r="B104" s="13"/>
      <c r="C104" s="14"/>
      <c r="D104" s="15"/>
      <c r="E104" s="15"/>
      <c r="F104" s="15"/>
      <c r="L104" t="s">
        <v>331</v>
      </c>
    </row>
    <row r="105" spans="1:20">
      <c r="A105" s="12" t="s">
        <v>209</v>
      </c>
      <c r="B105" s="13"/>
      <c r="C105" s="14"/>
      <c r="D105" s="15"/>
      <c r="E105" s="15"/>
      <c r="F105" s="15"/>
      <c r="L105" t="s">
        <v>332</v>
      </c>
    </row>
    <row r="106" spans="1:20">
      <c r="A106" s="12" t="s">
        <v>210</v>
      </c>
      <c r="B106" s="13"/>
      <c r="C106" s="14"/>
      <c r="D106" s="15"/>
      <c r="E106" s="15"/>
      <c r="F106" s="15"/>
      <c r="L106" t="s">
        <v>333</v>
      </c>
    </row>
    <row r="107" spans="1:20">
      <c r="A107" s="12" t="s">
        <v>211</v>
      </c>
      <c r="B107" s="13"/>
      <c r="C107" s="14"/>
      <c r="D107" s="15"/>
      <c r="E107" s="15"/>
      <c r="F107" s="15"/>
      <c r="L107" t="s">
        <v>334</v>
      </c>
    </row>
    <row r="108" spans="1:20">
      <c r="A108" s="12" t="s">
        <v>212</v>
      </c>
      <c r="B108" s="13"/>
      <c r="C108" s="14"/>
      <c r="D108" s="15"/>
      <c r="E108" s="15"/>
      <c r="F108" s="15"/>
      <c r="L108" t="s">
        <v>335</v>
      </c>
    </row>
    <row r="109" spans="1:20">
      <c r="A109" s="12" t="s">
        <v>213</v>
      </c>
      <c r="B109" s="13"/>
      <c r="C109" s="14"/>
      <c r="D109" s="15"/>
      <c r="E109" s="15"/>
      <c r="F109" s="15"/>
      <c r="L109" t="s">
        <v>336</v>
      </c>
    </row>
    <row r="110" spans="1:20">
      <c r="A110" s="12" t="s">
        <v>214</v>
      </c>
      <c r="B110" s="13"/>
      <c r="C110" s="14"/>
      <c r="D110" s="15"/>
      <c r="E110" s="15"/>
      <c r="F110" s="15"/>
      <c r="L110" t="s">
        <v>337</v>
      </c>
    </row>
    <row r="111" spans="1:20">
      <c r="A111" s="12" t="s">
        <v>215</v>
      </c>
      <c r="B111" s="13"/>
      <c r="C111" s="14"/>
      <c r="D111" s="15"/>
      <c r="E111" s="15"/>
      <c r="F111" s="15"/>
      <c r="L111" t="s">
        <v>338</v>
      </c>
    </row>
    <row r="112" spans="1:20">
      <c r="A112" s="12" t="s">
        <v>216</v>
      </c>
      <c r="B112" s="13"/>
      <c r="C112" s="14"/>
      <c r="D112" s="15"/>
      <c r="E112" s="15"/>
      <c r="F112" s="15"/>
      <c r="L112" t="s">
        <v>339</v>
      </c>
    </row>
    <row r="113" spans="1:12">
      <c r="A113" s="88"/>
      <c r="B113" s="85"/>
      <c r="C113" s="86"/>
      <c r="D113" s="87"/>
      <c r="E113" s="87"/>
      <c r="F113" s="87"/>
      <c r="L113" t="s">
        <v>340</v>
      </c>
    </row>
    <row r="114" spans="1:12">
      <c r="D114" s="87"/>
      <c r="E114" s="87"/>
      <c r="F114" s="87"/>
      <c r="L114" t="s">
        <v>341</v>
      </c>
    </row>
    <row r="115" spans="1:12">
      <c r="D115" s="15"/>
      <c r="E115" s="15"/>
      <c r="F115" s="15"/>
      <c r="L115" t="s">
        <v>342</v>
      </c>
    </row>
    <row r="116" spans="1:12">
      <c r="D116" s="15"/>
      <c r="E116" s="15"/>
      <c r="F116" s="15"/>
      <c r="L116" t="s">
        <v>343</v>
      </c>
    </row>
    <row r="117" spans="1:12">
      <c r="D117" s="15"/>
      <c r="E117" s="15"/>
      <c r="F117" s="15"/>
      <c r="L117" t="s">
        <v>344</v>
      </c>
    </row>
    <row r="118" spans="1:12">
      <c r="D118" s="15"/>
      <c r="E118" s="15"/>
      <c r="F118" s="15"/>
      <c r="L118" t="s">
        <v>345</v>
      </c>
    </row>
    <row r="119" spans="1:12">
      <c r="D119" s="15"/>
      <c r="E119" s="15"/>
      <c r="F119" s="15"/>
      <c r="L119" t="s">
        <v>346</v>
      </c>
    </row>
    <row r="120" spans="1:12">
      <c r="D120" s="15"/>
      <c r="E120" s="15"/>
      <c r="F120" s="15"/>
      <c r="L120" t="s">
        <v>347</v>
      </c>
    </row>
    <row r="121" spans="1:12">
      <c r="D121" s="15"/>
      <c r="E121" s="15"/>
      <c r="F121" s="15"/>
      <c r="L121" t="s">
        <v>348</v>
      </c>
    </row>
    <row r="122" spans="1:12">
      <c r="D122" s="15"/>
      <c r="E122" s="15"/>
      <c r="F122" s="15"/>
      <c r="L122" t="s">
        <v>349</v>
      </c>
    </row>
    <row r="123" spans="1:12">
      <c r="E123" s="15"/>
      <c r="F123" s="15"/>
      <c r="L123" t="s">
        <v>350</v>
      </c>
    </row>
    <row r="124" spans="1:12">
      <c r="L124" t="s">
        <v>351</v>
      </c>
    </row>
    <row r="125" spans="1:12">
      <c r="L125" t="s">
        <v>352</v>
      </c>
    </row>
    <row r="126" spans="1:12">
      <c r="L126" t="s">
        <v>353</v>
      </c>
    </row>
    <row r="127" spans="1:12">
      <c r="L127" t="s">
        <v>354</v>
      </c>
    </row>
    <row r="128" spans="1:12">
      <c r="L128" t="s">
        <v>355</v>
      </c>
    </row>
    <row r="129" spans="12:12">
      <c r="L129" t="s">
        <v>356</v>
      </c>
    </row>
    <row r="130" spans="12:12">
      <c r="L130" t="s">
        <v>357</v>
      </c>
    </row>
    <row r="131" spans="12:12">
      <c r="L131" t="s">
        <v>358</v>
      </c>
    </row>
    <row r="132" spans="12:12">
      <c r="L132" t="s">
        <v>359</v>
      </c>
    </row>
    <row r="133" spans="12:12">
      <c r="L133" t="s">
        <v>360</v>
      </c>
    </row>
    <row r="134" spans="12:12">
      <c r="L134" t="s">
        <v>361</v>
      </c>
    </row>
    <row r="135" spans="12:12">
      <c r="L135" t="s">
        <v>362</v>
      </c>
    </row>
    <row r="136" spans="12:12">
      <c r="L136" t="s">
        <v>363</v>
      </c>
    </row>
    <row r="137" spans="12:12">
      <c r="L137" t="s">
        <v>364</v>
      </c>
    </row>
    <row r="138" spans="12:12">
      <c r="L138" t="s">
        <v>365</v>
      </c>
    </row>
    <row r="139" spans="12:12">
      <c r="L139" t="s">
        <v>366</v>
      </c>
    </row>
    <row r="140" spans="12:12">
      <c r="L140" t="s">
        <v>367</v>
      </c>
    </row>
    <row r="141" spans="12:12">
      <c r="L141" t="s">
        <v>368</v>
      </c>
    </row>
    <row r="142" spans="12:12">
      <c r="L142" t="s">
        <v>369</v>
      </c>
    </row>
    <row r="143" spans="12:12">
      <c r="L143" t="s">
        <v>370</v>
      </c>
    </row>
    <row r="144" spans="12:12">
      <c r="L144" t="s">
        <v>371</v>
      </c>
    </row>
    <row r="145" spans="12:12">
      <c r="L145" t="s">
        <v>372</v>
      </c>
    </row>
    <row r="146" spans="12:12">
      <c r="L146" t="s">
        <v>373</v>
      </c>
    </row>
    <row r="147" spans="12:12">
      <c r="L147" t="s">
        <v>374</v>
      </c>
    </row>
    <row r="148" spans="12:12">
      <c r="L148" t="s">
        <v>375</v>
      </c>
    </row>
    <row r="149" spans="12:12">
      <c r="L149" t="s">
        <v>376</v>
      </c>
    </row>
    <row r="150" spans="12:12">
      <c r="L150" t="s">
        <v>377</v>
      </c>
    </row>
    <row r="151" spans="12:12">
      <c r="L151" t="s">
        <v>378</v>
      </c>
    </row>
    <row r="152" spans="12:12">
      <c r="L152" t="s">
        <v>379</v>
      </c>
    </row>
    <row r="153" spans="12:12">
      <c r="L153" t="s">
        <v>380</v>
      </c>
    </row>
    <row r="154" spans="12:12">
      <c r="L154" t="s">
        <v>381</v>
      </c>
    </row>
    <row r="155" spans="12:12">
      <c r="L155" t="s">
        <v>382</v>
      </c>
    </row>
    <row r="156" spans="12:12">
      <c r="L156" t="s">
        <v>383</v>
      </c>
    </row>
    <row r="157" spans="12:12">
      <c r="L157" t="s">
        <v>384</v>
      </c>
    </row>
    <row r="158" spans="12:12">
      <c r="L158" t="s">
        <v>385</v>
      </c>
    </row>
    <row r="159" spans="12:12">
      <c r="L159" t="s">
        <v>386</v>
      </c>
    </row>
    <row r="160" spans="12:12">
      <c r="L160" t="s">
        <v>387</v>
      </c>
    </row>
    <row r="161" spans="12:12">
      <c r="L161" t="s">
        <v>388</v>
      </c>
    </row>
    <row r="162" spans="12:12">
      <c r="L162" t="s">
        <v>389</v>
      </c>
    </row>
    <row r="163" spans="12:12">
      <c r="L163" t="s">
        <v>390</v>
      </c>
    </row>
    <row r="164" spans="12:12">
      <c r="L164" t="s">
        <v>391</v>
      </c>
    </row>
    <row r="165" spans="12:12">
      <c r="L165" t="s">
        <v>392</v>
      </c>
    </row>
    <row r="166" spans="12:12">
      <c r="L166" t="s">
        <v>393</v>
      </c>
    </row>
  </sheetData>
  <sortState ref="V2:V53">
    <sortCondition ref="V2"/>
  </sortState>
  <conditionalFormatting sqref="L3:L181">
    <cfRule type="beginsWith" dxfId="0" priority="1" operator="beginsWith" text="F-">
      <formula>LEFT(L3,LEN("F-"))="F-"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0" r:id="rId3" name="Button 2">
              <controlPr defaultSize="0" print="0" autoFill="0" autoPict="0" macro="[0]!Cellule_Vide_A">
                <anchor moveWithCells="1">
                  <from>
                    <xdr:col>0</xdr:col>
                    <xdr:colOff>104775</xdr:colOff>
                    <xdr:row>0</xdr:row>
                    <xdr:rowOff>285750</xdr:rowOff>
                  </from>
                  <to>
                    <xdr:col>0</xdr:col>
                    <xdr:colOff>342900</xdr:colOff>
                    <xdr:row>0</xdr:row>
                    <xdr:rowOff>523875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4" r:id="rId4" name="Button 6">
              <controlPr locked="0" defaultSize="0" print="0" autoFill="0" autoPict="0" macro="[0]!Cellule_Vide_B">
                <anchor moveWithCells="1">
                  <from>
                    <xdr:col>1</xdr:col>
                    <xdr:colOff>104775</xdr:colOff>
                    <xdr:row>0</xdr:row>
                    <xdr:rowOff>304800</xdr:rowOff>
                  </from>
                  <to>
                    <xdr:col>1</xdr:col>
                    <xdr:colOff>266700</xdr:colOff>
                    <xdr:row>0</xdr:row>
                    <xdr:rowOff>542925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5" r:id="rId5" name="Button 7">
              <controlPr locked="0" defaultSize="0" print="0" autoFill="0" autoPict="0" macro="[0]!Cellule_Vide_R">
                <anchor moveWithCells="1">
                  <from>
                    <xdr:col>17</xdr:col>
                    <xdr:colOff>133350</xdr:colOff>
                    <xdr:row>0</xdr:row>
                    <xdr:rowOff>257175</xdr:rowOff>
                  </from>
                  <to>
                    <xdr:col>17</xdr:col>
                    <xdr:colOff>514350</xdr:colOff>
                    <xdr:row>0</xdr:row>
                    <xdr:rowOff>495300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6" r:id="rId6" name="Button 8">
              <controlPr locked="0" defaultSize="0" print="0" autoFill="0" autoPict="0" macro="[0]!Cellule_Vide_L">
                <anchor moveWithCells="1">
                  <from>
                    <xdr:col>11</xdr:col>
                    <xdr:colOff>57150</xdr:colOff>
                    <xdr:row>0</xdr:row>
                    <xdr:rowOff>285750</xdr:rowOff>
                  </from>
                  <to>
                    <xdr:col>11</xdr:col>
                    <xdr:colOff>352425</xdr:colOff>
                    <xdr:row>0</xdr:row>
                    <xdr:rowOff>523875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7" r:id="rId7" name="Button 9">
              <controlPr locked="0" defaultSize="0" print="0" autoFill="0" autoPict="0" macro="[0]!Cellule_Vide_AF">
                <anchor moveWithCells="1">
                  <from>
                    <xdr:col>0</xdr:col>
                    <xdr:colOff>971550</xdr:colOff>
                    <xdr:row>0</xdr:row>
                    <xdr:rowOff>333375</xdr:rowOff>
                  </from>
                  <to>
                    <xdr:col>0</xdr:col>
                    <xdr:colOff>1200150</xdr:colOff>
                    <xdr:row>0</xdr:row>
                    <xdr:rowOff>571500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8" r:id="rId8" name="Button 10">
              <controlPr locked="0" defaultSize="0" print="0" autoFill="0" autoPict="0" macro="[0]!Cellule_Vide_J">
                <anchor moveWithCells="1" sizeWithCells="1">
                  <from>
                    <xdr:col>9</xdr:col>
                    <xdr:colOff>85725</xdr:colOff>
                    <xdr:row>0</xdr:row>
                    <xdr:rowOff>285750</xdr:rowOff>
                  </from>
                  <to>
                    <xdr:col>9</xdr:col>
                    <xdr:colOff>514350</xdr:colOff>
                    <xdr:row>0</xdr:row>
                    <xdr:rowOff>523875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9" r:id="rId9" name="Button 11">
              <controlPr locked="0" defaultSize="0" print="0" autoFill="0" autoPict="0" macro="[0]!Cellule_Vide_JF">
                <anchor moveWithCells="1" sizeWithCells="1">
                  <from>
                    <xdr:col>9</xdr:col>
                    <xdr:colOff>962025</xdr:colOff>
                    <xdr:row>0</xdr:row>
                    <xdr:rowOff>295275</xdr:rowOff>
                  </from>
                  <to>
                    <xdr:col>9</xdr:col>
                    <xdr:colOff>1247775</xdr:colOff>
                    <xdr:row>0</xdr:row>
                    <xdr:rowOff>533400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1" r:id="rId10" name="Button 13">
              <controlPr locked="0" defaultSize="0" print="0" autoFill="0" autoPict="0" macro="[0]!Cellule_Vide_LF">
                <anchor moveWithCells="1" sizeWithCells="1">
                  <from>
                    <xdr:col>11</xdr:col>
                    <xdr:colOff>1123950</xdr:colOff>
                    <xdr:row>0</xdr:row>
                    <xdr:rowOff>333375</xdr:rowOff>
                  </from>
                  <to>
                    <xdr:col>11</xdr:col>
                    <xdr:colOff>1352550</xdr:colOff>
                    <xdr:row>0</xdr:row>
                    <xdr:rowOff>571500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2" r:id="rId11" name="Button 14">
              <controlPr locked="0" defaultSize="0" print="0" autoFill="0" autoPict="0" macro="[0]!Cellule_Vide_RF">
                <anchor moveWithCells="1" sizeWithCells="1">
                  <from>
                    <xdr:col>17</xdr:col>
                    <xdr:colOff>1162050</xdr:colOff>
                    <xdr:row>0</xdr:row>
                    <xdr:rowOff>257175</xdr:rowOff>
                  </from>
                  <to>
                    <xdr:col>17</xdr:col>
                    <xdr:colOff>1390650</xdr:colOff>
                    <xdr:row>0</xdr:row>
                    <xdr:rowOff>495300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4" r:id="rId12" name="Button 16">
              <controlPr defaultSize="0" print="0" autoFill="0" autoPict="0" macro="[0]!Copie_Tri_France">
                <anchor moveWithCells="1" sizeWithCells="1">
                  <from>
                    <xdr:col>23</xdr:col>
                    <xdr:colOff>133350</xdr:colOff>
                    <xdr:row>0</xdr:row>
                    <xdr:rowOff>57150</xdr:rowOff>
                  </from>
                  <to>
                    <xdr:col>23</xdr:col>
                    <xdr:colOff>1485900</xdr:colOff>
                    <xdr:row>0</xdr:row>
                    <xdr:rowOff>504825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5" r:id="rId13" name="Button 17">
              <controlPr locked="0" defaultSize="0" print="0" autoFill="0" autoPict="0" macro="[0]!Cellule_Vide_H">
                <anchor moveWithCells="1" sizeWithCells="1">
                  <from>
                    <xdr:col>7</xdr:col>
                    <xdr:colOff>276225</xdr:colOff>
                    <xdr:row>0</xdr:row>
                    <xdr:rowOff>342900</xdr:rowOff>
                  </from>
                  <to>
                    <xdr:col>7</xdr:col>
                    <xdr:colOff>704850</xdr:colOff>
                    <xdr:row>1</xdr:row>
                    <xdr:rowOff>0</xdr:rowOff>
                  </to>
                </anchor>
              </controlPr>
            </control>
          </mc:Choice>
        </mc:AlternateContent>
      </controls>
    </mc:Choice>
  </mc:AlternateContent>
  <tableParts count="9">
    <tablePart r:id="rId14"/>
    <tablePart r:id="rId15"/>
    <tablePart r:id="rId16"/>
    <tablePart r:id="rId17"/>
    <tablePart r:id="rId18"/>
    <tablePart r:id="rId19"/>
    <tablePart r:id="rId20"/>
    <tablePart r:id="rId21"/>
    <tablePart r:id="rId2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F36"/>
  <sheetViews>
    <sheetView workbookViewId="0">
      <selection activeCell="A39" sqref="A39"/>
    </sheetView>
  </sheetViews>
  <sheetFormatPr baseColWidth="10" defaultRowHeight="15"/>
  <cols>
    <col min="1" max="1" width="54.7109375" bestFit="1" customWidth="1"/>
    <col min="2" max="2" width="2.7109375" customWidth="1"/>
    <col min="3" max="3" width="54.7109375" bestFit="1" customWidth="1"/>
    <col min="4" max="4" width="2.7109375" customWidth="1"/>
    <col min="5" max="5" width="54.7109375" bestFit="1" customWidth="1"/>
    <col min="6" max="6" width="71.7109375" bestFit="1" customWidth="1"/>
  </cols>
  <sheetData>
    <row r="1" spans="1:6">
      <c r="A1" s="22" t="s">
        <v>396</v>
      </c>
      <c r="C1" s="22" t="s">
        <v>440</v>
      </c>
      <c r="E1" s="22" t="s">
        <v>455</v>
      </c>
    </row>
    <row r="2" spans="1:6">
      <c r="A2" s="23" t="s">
        <v>398</v>
      </c>
      <c r="C2" s="24" t="s">
        <v>432</v>
      </c>
      <c r="E2" s="24" t="s">
        <v>451</v>
      </c>
      <c r="F2" s="20" t="s">
        <v>466</v>
      </c>
    </row>
    <row r="3" spans="1:6">
      <c r="A3" s="23"/>
      <c r="C3" s="23" t="s">
        <v>433</v>
      </c>
      <c r="E3" s="23" t="s">
        <v>456</v>
      </c>
    </row>
    <row r="4" spans="1:6">
      <c r="A4" s="23" t="s">
        <v>404</v>
      </c>
      <c r="C4" s="24" t="s">
        <v>434</v>
      </c>
      <c r="E4" s="23" t="s">
        <v>453</v>
      </c>
    </row>
    <row r="5" spans="1:6">
      <c r="A5" s="23" t="s">
        <v>405</v>
      </c>
      <c r="C5" s="23" t="s">
        <v>435</v>
      </c>
      <c r="E5" s="27" t="s">
        <v>445</v>
      </c>
    </row>
    <row r="6" spans="1:6">
      <c r="A6" s="24" t="s">
        <v>400</v>
      </c>
      <c r="C6" s="23" t="s">
        <v>436</v>
      </c>
      <c r="E6" s="23" t="s">
        <v>454</v>
      </c>
    </row>
    <row r="7" spans="1:6">
      <c r="A7" s="23" t="s">
        <v>401</v>
      </c>
      <c r="C7" s="23" t="s">
        <v>437</v>
      </c>
      <c r="E7" s="23" t="s">
        <v>436</v>
      </c>
    </row>
    <row r="8" spans="1:6">
      <c r="A8" s="23" t="s">
        <v>402</v>
      </c>
      <c r="C8" s="23"/>
      <c r="E8" s="27" t="s">
        <v>447</v>
      </c>
    </row>
    <row r="9" spans="1:6">
      <c r="A9" s="25" t="s">
        <v>403</v>
      </c>
      <c r="C9" s="24" t="s">
        <v>438</v>
      </c>
      <c r="E9" s="23"/>
    </row>
    <row r="10" spans="1:6">
      <c r="A10" s="21"/>
      <c r="C10" s="24" t="s">
        <v>400</v>
      </c>
      <c r="E10" s="24" t="s">
        <v>438</v>
      </c>
    </row>
    <row r="11" spans="1:6">
      <c r="A11" s="22" t="s">
        <v>430</v>
      </c>
      <c r="C11" s="23" t="s">
        <v>401</v>
      </c>
      <c r="E11" s="24" t="s">
        <v>400</v>
      </c>
    </row>
    <row r="12" spans="1:6">
      <c r="A12" s="24" t="s">
        <v>407</v>
      </c>
      <c r="C12" s="23" t="s">
        <v>402</v>
      </c>
      <c r="E12" s="23" t="s">
        <v>401</v>
      </c>
    </row>
    <row r="13" spans="1:6">
      <c r="A13" s="24" t="s">
        <v>408</v>
      </c>
      <c r="C13" s="23" t="s">
        <v>403</v>
      </c>
      <c r="E13" s="23" t="s">
        <v>402</v>
      </c>
    </row>
    <row r="14" spans="1:6">
      <c r="A14" s="24" t="s">
        <v>409</v>
      </c>
      <c r="C14" s="23"/>
      <c r="E14" s="23" t="s">
        <v>403</v>
      </c>
    </row>
    <row r="15" spans="1:6">
      <c r="A15" s="24" t="s">
        <v>410</v>
      </c>
      <c r="C15" s="26" t="s">
        <v>439</v>
      </c>
      <c r="E15" s="23"/>
    </row>
    <row r="16" spans="1:6">
      <c r="A16" s="23"/>
      <c r="E16" s="26" t="s">
        <v>439</v>
      </c>
    </row>
    <row r="17" spans="1:5">
      <c r="A17" s="24" t="s">
        <v>411</v>
      </c>
      <c r="C17" s="22" t="s">
        <v>448</v>
      </c>
    </row>
    <row r="18" spans="1:5">
      <c r="A18" s="23" t="s">
        <v>412</v>
      </c>
      <c r="C18" s="24" t="s">
        <v>442</v>
      </c>
      <c r="E18" s="22" t="s">
        <v>465</v>
      </c>
    </row>
    <row r="19" spans="1:5">
      <c r="A19" s="23" t="s">
        <v>413</v>
      </c>
      <c r="C19" s="23" t="s">
        <v>449</v>
      </c>
      <c r="E19" s="24" t="s">
        <v>458</v>
      </c>
    </row>
    <row r="20" spans="1:5">
      <c r="A20" s="23" t="s">
        <v>414</v>
      </c>
      <c r="C20" s="23" t="s">
        <v>444</v>
      </c>
      <c r="E20" s="23" t="s">
        <v>459</v>
      </c>
    </row>
    <row r="21" spans="1:5">
      <c r="A21" s="23" t="s">
        <v>415</v>
      </c>
      <c r="C21" s="27" t="s">
        <v>445</v>
      </c>
      <c r="E21" s="23" t="s">
        <v>460</v>
      </c>
    </row>
    <row r="22" spans="1:5">
      <c r="A22" s="23" t="s">
        <v>416</v>
      </c>
      <c r="C22" s="23" t="s">
        <v>446</v>
      </c>
      <c r="E22" s="24" t="s">
        <v>461</v>
      </c>
    </row>
    <row r="23" spans="1:5">
      <c r="A23" s="23" t="s">
        <v>417</v>
      </c>
      <c r="C23" s="23" t="s">
        <v>436</v>
      </c>
      <c r="E23" s="23" t="s">
        <v>462</v>
      </c>
    </row>
    <row r="24" spans="1:5">
      <c r="A24" s="23" t="s">
        <v>418</v>
      </c>
      <c r="C24" s="27" t="s">
        <v>447</v>
      </c>
      <c r="E24" s="23" t="s">
        <v>436</v>
      </c>
    </row>
    <row r="25" spans="1:5">
      <c r="A25" s="24" t="s">
        <v>419</v>
      </c>
      <c r="C25" s="23"/>
      <c r="E25" s="23" t="s">
        <v>463</v>
      </c>
    </row>
    <row r="26" spans="1:5">
      <c r="A26" s="23" t="s">
        <v>420</v>
      </c>
      <c r="C26" s="24" t="s">
        <v>438</v>
      </c>
      <c r="E26" s="24" t="s">
        <v>464</v>
      </c>
    </row>
    <row r="27" spans="1:5">
      <c r="A27" s="23" t="s">
        <v>421</v>
      </c>
      <c r="C27" s="24" t="s">
        <v>400</v>
      </c>
      <c r="E27" s="23"/>
    </row>
    <row r="28" spans="1:5">
      <c r="A28" s="23" t="s">
        <v>422</v>
      </c>
      <c r="C28" s="23" t="s">
        <v>401</v>
      </c>
      <c r="E28" s="24" t="s">
        <v>438</v>
      </c>
    </row>
    <row r="29" spans="1:5">
      <c r="A29" s="24" t="s">
        <v>423</v>
      </c>
      <c r="C29" s="23" t="s">
        <v>402</v>
      </c>
      <c r="E29" s="23" t="s">
        <v>401</v>
      </c>
    </row>
    <row r="30" spans="1:5">
      <c r="A30" s="24" t="s">
        <v>424</v>
      </c>
      <c r="C30" s="23" t="s">
        <v>403</v>
      </c>
      <c r="E30" s="24" t="s">
        <v>400</v>
      </c>
    </row>
    <row r="31" spans="1:5">
      <c r="A31" s="24" t="s">
        <v>425</v>
      </c>
      <c r="C31" s="23"/>
      <c r="E31" s="23" t="s">
        <v>402</v>
      </c>
    </row>
    <row r="32" spans="1:5">
      <c r="A32" s="23" t="s">
        <v>426</v>
      </c>
      <c r="C32" s="26" t="s">
        <v>439</v>
      </c>
      <c r="E32" s="23" t="s">
        <v>403</v>
      </c>
    </row>
    <row r="33" spans="1:5">
      <c r="A33" s="23" t="s">
        <v>427</v>
      </c>
      <c r="E33" s="23"/>
    </row>
    <row r="34" spans="1:5">
      <c r="A34" s="23" t="s">
        <v>428</v>
      </c>
      <c r="E34" s="26" t="s">
        <v>439</v>
      </c>
    </row>
    <row r="35" spans="1:5">
      <c r="A35" s="23"/>
    </row>
    <row r="36" spans="1:5">
      <c r="A36" s="26" t="s">
        <v>429</v>
      </c>
    </row>
  </sheetData>
  <hyperlinks>
    <hyperlink ref="F2" r:id="rId1" display="https://www.youtube.com/watch?v=0U9qB5CU2t4"/>
  </hyperlink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C128"/>
  <sheetViews>
    <sheetView topLeftCell="A97" workbookViewId="0">
      <selection activeCell="A39" sqref="A39"/>
    </sheetView>
  </sheetViews>
  <sheetFormatPr baseColWidth="10" defaultRowHeight="15"/>
  <cols>
    <col min="1" max="1" width="63.7109375" customWidth="1"/>
    <col min="2" max="2" width="2.7109375" customWidth="1"/>
    <col min="3" max="3" width="16.7109375" bestFit="1" customWidth="1"/>
  </cols>
  <sheetData>
    <row r="1" spans="1:3">
      <c r="A1" t="s">
        <v>467</v>
      </c>
      <c r="C1" t="s">
        <v>494</v>
      </c>
    </row>
    <row r="2" spans="1:3">
      <c r="A2" s="21" t="s">
        <v>397</v>
      </c>
    </row>
    <row r="4" spans="1:3">
      <c r="A4" s="22" t="s">
        <v>399</v>
      </c>
    </row>
    <row r="5" spans="1:3">
      <c r="A5" s="23" t="s">
        <v>468</v>
      </c>
    </row>
    <row r="6" spans="1:3">
      <c r="A6" s="23" t="s">
        <v>469</v>
      </c>
    </row>
    <row r="7" spans="1:3">
      <c r="A7" s="23" t="s">
        <v>401</v>
      </c>
    </row>
    <row r="8" spans="1:3">
      <c r="A8" s="23" t="s">
        <v>470</v>
      </c>
    </row>
    <row r="9" spans="1:3">
      <c r="A9" s="23" t="s">
        <v>471</v>
      </c>
    </row>
    <row r="10" spans="1:3">
      <c r="A10" s="23"/>
    </row>
    <row r="11" spans="1:3">
      <c r="A11" s="23" t="s">
        <v>472</v>
      </c>
    </row>
    <row r="12" spans="1:3">
      <c r="A12" s="23" t="s">
        <v>473</v>
      </c>
    </row>
    <row r="13" spans="1:3">
      <c r="A13" s="23" t="s">
        <v>474</v>
      </c>
    </row>
    <row r="14" spans="1:3">
      <c r="A14" s="23" t="s">
        <v>475</v>
      </c>
    </row>
    <row r="15" spans="1:3">
      <c r="A15" s="23" t="s">
        <v>476</v>
      </c>
    </row>
    <row r="16" spans="1:3">
      <c r="A16" s="23" t="s">
        <v>477</v>
      </c>
    </row>
    <row r="17" spans="1:1">
      <c r="A17" s="23" t="s">
        <v>478</v>
      </c>
    </row>
    <row r="18" spans="1:1">
      <c r="A18" s="23" t="s">
        <v>479</v>
      </c>
    </row>
    <row r="19" spans="1:1">
      <c r="A19" s="23" t="s">
        <v>480</v>
      </c>
    </row>
    <row r="20" spans="1:1">
      <c r="A20" s="23" t="s">
        <v>481</v>
      </c>
    </row>
    <row r="21" spans="1:1">
      <c r="A21" s="23" t="s">
        <v>482</v>
      </c>
    </row>
    <row r="22" spans="1:1">
      <c r="A22" s="23" t="s">
        <v>483</v>
      </c>
    </row>
    <row r="23" spans="1:1">
      <c r="A23" s="23" t="s">
        <v>484</v>
      </c>
    </row>
    <row r="24" spans="1:1">
      <c r="A24" s="23" t="s">
        <v>485</v>
      </c>
    </row>
    <row r="25" spans="1:1">
      <c r="A25" s="23" t="s">
        <v>486</v>
      </c>
    </row>
    <row r="26" spans="1:1">
      <c r="A26" s="23" t="s">
        <v>487</v>
      </c>
    </row>
    <row r="27" spans="1:1">
      <c r="A27" s="23" t="s">
        <v>488</v>
      </c>
    </row>
    <row r="28" spans="1:1">
      <c r="A28" s="23" t="s">
        <v>489</v>
      </c>
    </row>
    <row r="29" spans="1:1">
      <c r="A29" s="23" t="s">
        <v>490</v>
      </c>
    </row>
    <row r="30" spans="1:1">
      <c r="A30" s="23" t="s">
        <v>491</v>
      </c>
    </row>
    <row r="31" spans="1:1">
      <c r="A31" s="23" t="s">
        <v>492</v>
      </c>
    </row>
    <row r="32" spans="1:1">
      <c r="A32" s="23"/>
    </row>
    <row r="33" spans="1:1">
      <c r="A33" s="25" t="s">
        <v>439</v>
      </c>
    </row>
    <row r="35" spans="1:1">
      <c r="A35" s="22" t="s">
        <v>406</v>
      </c>
    </row>
    <row r="36" spans="1:1">
      <c r="A36" s="23" t="s">
        <v>407</v>
      </c>
    </row>
    <row r="37" spans="1:1">
      <c r="A37" s="23" t="s">
        <v>408</v>
      </c>
    </row>
    <row r="38" spans="1:1">
      <c r="A38" s="23" t="s">
        <v>409</v>
      </c>
    </row>
    <row r="39" spans="1:1">
      <c r="A39" s="23" t="s">
        <v>410</v>
      </c>
    </row>
    <row r="40" spans="1:1">
      <c r="A40" s="23"/>
    </row>
    <row r="41" spans="1:1">
      <c r="A41" s="23" t="s">
        <v>411</v>
      </c>
    </row>
    <row r="42" spans="1:1">
      <c r="A42" s="23" t="s">
        <v>412</v>
      </c>
    </row>
    <row r="43" spans="1:1">
      <c r="A43" s="23" t="s">
        <v>413</v>
      </c>
    </row>
    <row r="44" spans="1:1">
      <c r="A44" s="23" t="s">
        <v>414</v>
      </c>
    </row>
    <row r="45" spans="1:1">
      <c r="A45" s="23" t="s">
        <v>415</v>
      </c>
    </row>
    <row r="46" spans="1:1">
      <c r="A46" s="23" t="s">
        <v>416</v>
      </c>
    </row>
    <row r="47" spans="1:1">
      <c r="A47" s="23" t="s">
        <v>417</v>
      </c>
    </row>
    <row r="48" spans="1:1">
      <c r="A48" s="23" t="s">
        <v>493</v>
      </c>
    </row>
    <row r="49" spans="1:1">
      <c r="A49" s="23" t="s">
        <v>419</v>
      </c>
    </row>
    <row r="50" spans="1:1">
      <c r="A50" s="23" t="s">
        <v>420</v>
      </c>
    </row>
    <row r="51" spans="1:1">
      <c r="A51" s="23" t="s">
        <v>421</v>
      </c>
    </row>
    <row r="52" spans="1:1">
      <c r="A52" s="23" t="s">
        <v>422</v>
      </c>
    </row>
    <row r="53" spans="1:1">
      <c r="A53" s="23" t="s">
        <v>423</v>
      </c>
    </row>
    <row r="54" spans="1:1">
      <c r="A54" s="23" t="s">
        <v>424</v>
      </c>
    </row>
    <row r="55" spans="1:1">
      <c r="A55" s="23" t="s">
        <v>425</v>
      </c>
    </row>
    <row r="56" spans="1:1">
      <c r="A56" s="23" t="s">
        <v>426</v>
      </c>
    </row>
    <row r="57" spans="1:1">
      <c r="A57" s="23" t="s">
        <v>427</v>
      </c>
    </row>
    <row r="58" spans="1:1">
      <c r="A58" s="23" t="s">
        <v>428</v>
      </c>
    </row>
    <row r="59" spans="1:1">
      <c r="A59" s="23"/>
    </row>
    <row r="60" spans="1:1">
      <c r="A60" s="25" t="s">
        <v>429</v>
      </c>
    </row>
    <row r="62" spans="1:1">
      <c r="A62" s="22" t="s">
        <v>431</v>
      </c>
    </row>
    <row r="63" spans="1:1">
      <c r="A63" s="23" t="s">
        <v>432</v>
      </c>
    </row>
    <row r="64" spans="1:1">
      <c r="A64" s="23" t="s">
        <v>433</v>
      </c>
    </row>
    <row r="65" spans="1:1">
      <c r="A65" s="23" t="s">
        <v>434</v>
      </c>
    </row>
    <row r="66" spans="1:1">
      <c r="A66" s="23" t="s">
        <v>435</v>
      </c>
    </row>
    <row r="67" spans="1:1">
      <c r="A67" s="23" t="s">
        <v>436</v>
      </c>
    </row>
    <row r="68" spans="1:1">
      <c r="A68" s="23" t="s">
        <v>437</v>
      </c>
    </row>
    <row r="69" spans="1:1">
      <c r="A69" s="23"/>
    </row>
    <row r="70" spans="1:1">
      <c r="A70" s="23" t="s">
        <v>438</v>
      </c>
    </row>
    <row r="71" spans="1:1">
      <c r="A71" s="23" t="s">
        <v>400</v>
      </c>
    </row>
    <row r="72" spans="1:1">
      <c r="A72" s="23" t="s">
        <v>401</v>
      </c>
    </row>
    <row r="73" spans="1:1">
      <c r="A73" s="23" t="s">
        <v>470</v>
      </c>
    </row>
    <row r="74" spans="1:1">
      <c r="A74" s="23" t="s">
        <v>471</v>
      </c>
    </row>
    <row r="75" spans="1:1">
      <c r="A75" s="23"/>
    </row>
    <row r="76" spans="1:1">
      <c r="A76" s="25" t="s">
        <v>439</v>
      </c>
    </row>
    <row r="78" spans="1:1">
      <c r="A78" s="22" t="s">
        <v>441</v>
      </c>
    </row>
    <row r="79" spans="1:1">
      <c r="A79" s="23" t="s">
        <v>442</v>
      </c>
    </row>
    <row r="80" spans="1:1">
      <c r="A80" s="23" t="s">
        <v>443</v>
      </c>
    </row>
    <row r="81" spans="1:1">
      <c r="A81" s="23" t="s">
        <v>444</v>
      </c>
    </row>
    <row r="82" spans="1:1">
      <c r="A82" s="23" t="s">
        <v>445</v>
      </c>
    </row>
    <row r="83" spans="1:1">
      <c r="A83" s="23" t="s">
        <v>446</v>
      </c>
    </row>
    <row r="84" spans="1:1">
      <c r="A84" s="23" t="s">
        <v>436</v>
      </c>
    </row>
    <row r="85" spans="1:1">
      <c r="A85" s="23" t="s">
        <v>447</v>
      </c>
    </row>
    <row r="86" spans="1:1">
      <c r="A86" s="23"/>
    </row>
    <row r="87" spans="1:1">
      <c r="A87" s="23" t="s">
        <v>438</v>
      </c>
    </row>
    <row r="88" spans="1:1">
      <c r="A88" s="23" t="s">
        <v>400</v>
      </c>
    </row>
    <row r="89" spans="1:1">
      <c r="A89" s="23" t="s">
        <v>401</v>
      </c>
    </row>
    <row r="90" spans="1:1">
      <c r="A90" s="23" t="s">
        <v>470</v>
      </c>
    </row>
    <row r="91" spans="1:1">
      <c r="A91" s="23" t="s">
        <v>471</v>
      </c>
    </row>
    <row r="92" spans="1:1">
      <c r="A92" s="23"/>
    </row>
    <row r="93" spans="1:1">
      <c r="A93" s="25" t="s">
        <v>439</v>
      </c>
    </row>
    <row r="95" spans="1:1">
      <c r="A95" s="22" t="s">
        <v>450</v>
      </c>
    </row>
    <row r="96" spans="1:1">
      <c r="A96" s="23" t="s">
        <v>451</v>
      </c>
    </row>
    <row r="97" spans="1:1">
      <c r="A97" s="23" t="s">
        <v>452</v>
      </c>
    </row>
    <row r="98" spans="1:1">
      <c r="A98" s="23" t="s">
        <v>453</v>
      </c>
    </row>
    <row r="99" spans="1:1">
      <c r="A99" s="23" t="s">
        <v>445</v>
      </c>
    </row>
    <row r="100" spans="1:1">
      <c r="A100" s="23" t="s">
        <v>454</v>
      </c>
    </row>
    <row r="101" spans="1:1">
      <c r="A101" s="23" t="s">
        <v>436</v>
      </c>
    </row>
    <row r="102" spans="1:1">
      <c r="A102" s="23" t="s">
        <v>447</v>
      </c>
    </row>
    <row r="103" spans="1:1">
      <c r="A103" s="23"/>
    </row>
    <row r="104" spans="1:1">
      <c r="A104" s="23" t="s">
        <v>438</v>
      </c>
    </row>
    <row r="105" spans="1:1">
      <c r="A105" s="23" t="s">
        <v>400</v>
      </c>
    </row>
    <row r="106" spans="1:1">
      <c r="A106" s="23" t="s">
        <v>401</v>
      </c>
    </row>
    <row r="107" spans="1:1">
      <c r="A107" s="23" t="s">
        <v>470</v>
      </c>
    </row>
    <row r="108" spans="1:1">
      <c r="A108" s="23" t="s">
        <v>471</v>
      </c>
    </row>
    <row r="109" spans="1:1">
      <c r="A109" s="23"/>
    </row>
    <row r="110" spans="1:1">
      <c r="A110" s="25" t="s">
        <v>439</v>
      </c>
    </row>
    <row r="112" spans="1:1">
      <c r="A112" s="22" t="s">
        <v>457</v>
      </c>
    </row>
    <row r="113" spans="1:1">
      <c r="A113" s="23" t="s">
        <v>458</v>
      </c>
    </row>
    <row r="114" spans="1:1">
      <c r="A114" s="23" t="s">
        <v>459</v>
      </c>
    </row>
    <row r="115" spans="1:1">
      <c r="A115" s="23" t="s">
        <v>460</v>
      </c>
    </row>
    <row r="116" spans="1:1">
      <c r="A116" s="23" t="s">
        <v>461</v>
      </c>
    </row>
    <row r="117" spans="1:1">
      <c r="A117" s="23" t="s">
        <v>462</v>
      </c>
    </row>
    <row r="118" spans="1:1">
      <c r="A118" s="23" t="s">
        <v>436</v>
      </c>
    </row>
    <row r="119" spans="1:1">
      <c r="A119" s="23" t="s">
        <v>463</v>
      </c>
    </row>
    <row r="120" spans="1:1">
      <c r="A120" s="23" t="s">
        <v>464</v>
      </c>
    </row>
    <row r="121" spans="1:1">
      <c r="A121" s="23"/>
    </row>
    <row r="122" spans="1:1">
      <c r="A122" s="23" t="s">
        <v>438</v>
      </c>
    </row>
    <row r="123" spans="1:1">
      <c r="A123" s="23" t="s">
        <v>401</v>
      </c>
    </row>
    <row r="124" spans="1:1">
      <c r="A124" s="23" t="s">
        <v>400</v>
      </c>
    </row>
    <row r="125" spans="1:1">
      <c r="A125" s="23" t="s">
        <v>470</v>
      </c>
    </row>
    <row r="126" spans="1:1">
      <c r="A126" s="23" t="s">
        <v>471</v>
      </c>
    </row>
    <row r="127" spans="1:1">
      <c r="A127" s="23"/>
    </row>
    <row r="128" spans="1:1">
      <c r="A128" s="25" t="s">
        <v>439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G58"/>
  <sheetViews>
    <sheetView topLeftCell="F21" workbookViewId="0">
      <selection activeCell="A40" sqref="A40"/>
    </sheetView>
  </sheetViews>
  <sheetFormatPr baseColWidth="10" defaultRowHeight="15"/>
  <cols>
    <col min="1" max="1" width="134.85546875" bestFit="1" customWidth="1"/>
    <col min="2" max="2" width="2.7109375" customWidth="1"/>
    <col min="3" max="3" width="72.140625" bestFit="1" customWidth="1"/>
    <col min="4" max="4" width="2.7109375" customWidth="1"/>
    <col min="5" max="5" width="132.85546875" bestFit="1" customWidth="1"/>
    <col min="6" max="6" width="2.7109375" customWidth="1"/>
    <col min="7" max="7" width="142.85546875" bestFit="1" customWidth="1"/>
  </cols>
  <sheetData>
    <row r="1" spans="1:7">
      <c r="A1" t="s">
        <v>560</v>
      </c>
      <c r="C1" s="22" t="s">
        <v>612</v>
      </c>
      <c r="E1" s="22" t="s">
        <v>588</v>
      </c>
    </row>
    <row r="2" spans="1:7">
      <c r="C2" s="71" t="s">
        <v>613</v>
      </c>
      <c r="E2" s="64" t="s">
        <v>589</v>
      </c>
      <c r="G2" s="57" t="s">
        <v>641</v>
      </c>
    </row>
    <row r="3" spans="1:7">
      <c r="A3" t="s">
        <v>561</v>
      </c>
      <c r="C3" s="27" t="s">
        <v>614</v>
      </c>
      <c r="E3" s="65" t="s">
        <v>590</v>
      </c>
      <c r="G3" s="58"/>
    </row>
    <row r="4" spans="1:7">
      <c r="C4" s="24" t="s">
        <v>615</v>
      </c>
      <c r="E4" s="65" t="s">
        <v>591</v>
      </c>
      <c r="G4" s="74" t="s">
        <v>642</v>
      </c>
    </row>
    <row r="5" spans="1:7">
      <c r="A5" t="s">
        <v>564</v>
      </c>
      <c r="C5" s="27" t="s">
        <v>616</v>
      </c>
      <c r="E5" s="66"/>
      <c r="G5" s="75"/>
    </row>
    <row r="6" spans="1:7">
      <c r="C6" s="27" t="s">
        <v>617</v>
      </c>
      <c r="E6" s="64" t="s">
        <v>592</v>
      </c>
      <c r="G6" s="67" t="s">
        <v>643</v>
      </c>
    </row>
    <row r="7" spans="1:7">
      <c r="A7" t="s">
        <v>565</v>
      </c>
      <c r="C7" s="23" t="s">
        <v>618</v>
      </c>
      <c r="E7" s="66"/>
      <c r="G7" s="76" t="s">
        <v>644</v>
      </c>
    </row>
    <row r="8" spans="1:7">
      <c r="C8" s="24" t="s">
        <v>619</v>
      </c>
      <c r="E8" s="64" t="s">
        <v>593</v>
      </c>
      <c r="G8" s="67" t="s">
        <v>645</v>
      </c>
    </row>
    <row r="9" spans="1:7">
      <c r="A9" t="s">
        <v>566</v>
      </c>
      <c r="C9" s="72" t="s">
        <v>620</v>
      </c>
      <c r="E9" s="23"/>
      <c r="G9" s="67" t="s">
        <v>595</v>
      </c>
    </row>
    <row r="10" spans="1:7">
      <c r="C10" s="24" t="s">
        <v>621</v>
      </c>
      <c r="E10" s="67" t="s">
        <v>594</v>
      </c>
      <c r="G10" s="67" t="s">
        <v>646</v>
      </c>
    </row>
    <row r="11" spans="1:7">
      <c r="A11" t="s">
        <v>567</v>
      </c>
      <c r="C11" s="23" t="s">
        <v>622</v>
      </c>
      <c r="E11" s="67" t="s">
        <v>595</v>
      </c>
      <c r="G11" s="67" t="s">
        <v>647</v>
      </c>
    </row>
    <row r="12" spans="1:7">
      <c r="C12" s="23" t="s">
        <v>618</v>
      </c>
      <c r="E12" s="67" t="s">
        <v>596</v>
      </c>
      <c r="G12" s="67" t="s">
        <v>648</v>
      </c>
    </row>
    <row r="13" spans="1:7">
      <c r="A13" t="s">
        <v>562</v>
      </c>
      <c r="C13" s="24" t="s">
        <v>623</v>
      </c>
      <c r="E13" s="68"/>
      <c r="G13" s="68"/>
    </row>
    <row r="14" spans="1:7">
      <c r="A14" s="4" t="s">
        <v>568</v>
      </c>
      <c r="C14" s="23" t="s">
        <v>624</v>
      </c>
      <c r="E14" s="67" t="s">
        <v>597</v>
      </c>
      <c r="G14" s="76" t="s">
        <v>649</v>
      </c>
    </row>
    <row r="15" spans="1:7">
      <c r="A15" s="4" t="s">
        <v>563</v>
      </c>
      <c r="C15" s="23" t="s">
        <v>618</v>
      </c>
      <c r="E15" s="68"/>
      <c r="G15" s="67" t="s">
        <v>650</v>
      </c>
    </row>
    <row r="16" spans="1:7">
      <c r="A16" s="21"/>
      <c r="C16" s="24" t="s">
        <v>625</v>
      </c>
      <c r="E16" s="67" t="s">
        <v>598</v>
      </c>
      <c r="G16" s="69" t="s">
        <v>651</v>
      </c>
    </row>
    <row r="17" spans="1:7">
      <c r="A17" s="63" t="s">
        <v>569</v>
      </c>
      <c r="C17" s="23" t="s">
        <v>626</v>
      </c>
      <c r="E17" s="69" t="s">
        <v>599</v>
      </c>
      <c r="G17" s="68"/>
    </row>
    <row r="18" spans="1:7" ht="15.75">
      <c r="A18" s="53"/>
      <c r="C18" s="23" t="s">
        <v>627</v>
      </c>
      <c r="E18" s="68"/>
      <c r="G18" s="76" t="s">
        <v>652</v>
      </c>
    </row>
    <row r="19" spans="1:7" ht="15.75">
      <c r="A19" s="54"/>
      <c r="C19" s="24" t="s">
        <v>628</v>
      </c>
      <c r="E19" s="69" t="s">
        <v>600</v>
      </c>
      <c r="G19" s="69" t="s">
        <v>653</v>
      </c>
    </row>
    <row r="20" spans="1:7">
      <c r="C20" s="23" t="s">
        <v>629</v>
      </c>
      <c r="E20" s="69" t="s">
        <v>601</v>
      </c>
      <c r="G20" s="69" t="s">
        <v>654</v>
      </c>
    </row>
    <row r="21" spans="1:7">
      <c r="A21" s="63" t="s">
        <v>640</v>
      </c>
      <c r="C21" s="24" t="s">
        <v>630</v>
      </c>
      <c r="E21" s="69" t="s">
        <v>602</v>
      </c>
      <c r="G21" s="68"/>
    </row>
    <row r="22" spans="1:7">
      <c r="A22" s="63" t="s">
        <v>571</v>
      </c>
      <c r="C22" s="23" t="s">
        <v>631</v>
      </c>
      <c r="E22" s="69" t="s">
        <v>603</v>
      </c>
      <c r="G22" s="67" t="s">
        <v>655</v>
      </c>
    </row>
    <row r="23" spans="1:7">
      <c r="A23" s="63" t="s">
        <v>572</v>
      </c>
      <c r="C23" s="24" t="s">
        <v>632</v>
      </c>
      <c r="E23" s="69" t="s">
        <v>604</v>
      </c>
      <c r="G23" s="68"/>
    </row>
    <row r="24" spans="1:7">
      <c r="A24" s="58"/>
      <c r="C24" s="23" t="s">
        <v>633</v>
      </c>
      <c r="E24" s="69" t="s">
        <v>605</v>
      </c>
      <c r="G24" s="67" t="s">
        <v>598</v>
      </c>
    </row>
    <row r="25" spans="1:7">
      <c r="A25" s="55" t="s">
        <v>573</v>
      </c>
      <c r="C25" s="23" t="s">
        <v>634</v>
      </c>
      <c r="E25" s="69" t="s">
        <v>606</v>
      </c>
      <c r="G25" s="69" t="s">
        <v>656</v>
      </c>
    </row>
    <row r="26" spans="1:7">
      <c r="A26" s="55" t="s">
        <v>574</v>
      </c>
      <c r="C26" s="23" t="s">
        <v>635</v>
      </c>
      <c r="E26" s="69" t="s">
        <v>607</v>
      </c>
      <c r="G26" s="69" t="s">
        <v>657</v>
      </c>
    </row>
    <row r="27" spans="1:7">
      <c r="A27" s="56" t="s">
        <v>575</v>
      </c>
      <c r="C27" s="27" t="s">
        <v>636</v>
      </c>
      <c r="E27" s="69" t="s">
        <v>608</v>
      </c>
      <c r="G27" s="68"/>
    </row>
    <row r="28" spans="1:7">
      <c r="A28" s="56" t="s">
        <v>576</v>
      </c>
      <c r="C28" s="27" t="s">
        <v>635</v>
      </c>
      <c r="E28" s="67" t="s">
        <v>609</v>
      </c>
      <c r="G28" s="69" t="s">
        <v>658</v>
      </c>
    </row>
    <row r="29" spans="1:7">
      <c r="A29" s="56" t="s">
        <v>577</v>
      </c>
      <c r="C29" s="27" t="s">
        <v>637</v>
      </c>
      <c r="E29" s="67" t="s">
        <v>582</v>
      </c>
      <c r="G29" s="69" t="s">
        <v>659</v>
      </c>
    </row>
    <row r="30" spans="1:7">
      <c r="A30" s="55" t="s">
        <v>445</v>
      </c>
      <c r="C30" s="27" t="s">
        <v>638</v>
      </c>
      <c r="E30" s="23"/>
      <c r="G30" s="69" t="s">
        <v>660</v>
      </c>
    </row>
    <row r="31" spans="1:7">
      <c r="A31" s="56" t="s">
        <v>578</v>
      </c>
      <c r="C31" s="27" t="s">
        <v>639</v>
      </c>
      <c r="E31" s="64" t="s">
        <v>610</v>
      </c>
      <c r="G31" s="69" t="s">
        <v>661</v>
      </c>
    </row>
    <row r="32" spans="1:7">
      <c r="A32" s="56" t="s">
        <v>579</v>
      </c>
      <c r="C32" s="26" t="s">
        <v>439</v>
      </c>
      <c r="E32" s="70" t="s">
        <v>611</v>
      </c>
      <c r="G32" s="69" t="s">
        <v>662</v>
      </c>
    </row>
    <row r="33" spans="1:7">
      <c r="A33" s="56" t="s">
        <v>580</v>
      </c>
      <c r="G33" s="69" t="s">
        <v>663</v>
      </c>
    </row>
    <row r="34" spans="1:7">
      <c r="A34" s="55" t="s">
        <v>581</v>
      </c>
      <c r="G34" s="69" t="s">
        <v>664</v>
      </c>
    </row>
    <row r="35" spans="1:7">
      <c r="A35" s="55" t="s">
        <v>582</v>
      </c>
      <c r="G35" s="69" t="s">
        <v>665</v>
      </c>
    </row>
    <row r="36" spans="1:7">
      <c r="G36" s="69" t="s">
        <v>666</v>
      </c>
    </row>
    <row r="37" spans="1:7">
      <c r="A37" s="63" t="s">
        <v>583</v>
      </c>
      <c r="G37" s="69" t="s">
        <v>667</v>
      </c>
    </row>
    <row r="38" spans="1:7">
      <c r="A38" s="73"/>
      <c r="G38" s="69" t="s">
        <v>668</v>
      </c>
    </row>
    <row r="39" spans="1:7">
      <c r="A39" s="63" t="s">
        <v>584</v>
      </c>
      <c r="G39" s="69" t="s">
        <v>669</v>
      </c>
    </row>
    <row r="40" spans="1:7">
      <c r="G40" s="69" t="s">
        <v>670</v>
      </c>
    </row>
    <row r="41" spans="1:7">
      <c r="G41" s="69" t="s">
        <v>671</v>
      </c>
    </row>
    <row r="42" spans="1:7">
      <c r="G42" s="69" t="s">
        <v>606</v>
      </c>
    </row>
    <row r="43" spans="1:7">
      <c r="G43" s="69" t="s">
        <v>672</v>
      </c>
    </row>
    <row r="44" spans="1:7">
      <c r="G44" s="69" t="s">
        <v>673</v>
      </c>
    </row>
    <row r="45" spans="1:7">
      <c r="G45" s="69" t="s">
        <v>608</v>
      </c>
    </row>
    <row r="46" spans="1:7">
      <c r="G46" s="67" t="s">
        <v>609</v>
      </c>
    </row>
    <row r="47" spans="1:7">
      <c r="G47" s="77" t="s">
        <v>582</v>
      </c>
    </row>
    <row r="48" spans="1:7">
      <c r="G48" s="58"/>
    </row>
    <row r="49" spans="7:7">
      <c r="G49" s="74" t="s">
        <v>674</v>
      </c>
    </row>
    <row r="50" spans="7:7">
      <c r="G50" s="78" t="s">
        <v>675</v>
      </c>
    </row>
    <row r="51" spans="7:7">
      <c r="G51" s="78" t="s">
        <v>676</v>
      </c>
    </row>
    <row r="52" spans="7:7">
      <c r="G52" s="78" t="s">
        <v>677</v>
      </c>
    </row>
    <row r="53" spans="7:7">
      <c r="G53" s="78" t="s">
        <v>678</v>
      </c>
    </row>
    <row r="54" spans="7:7">
      <c r="G54" s="79" t="s">
        <v>679</v>
      </c>
    </row>
    <row r="55" spans="7:7">
      <c r="G55" s="58"/>
    </row>
    <row r="56" spans="7:7">
      <c r="G56" s="57" t="s">
        <v>682</v>
      </c>
    </row>
    <row r="57" spans="7:7">
      <c r="G57" s="58" t="s">
        <v>681</v>
      </c>
    </row>
    <row r="58" spans="7:7">
      <c r="G58" s="57" t="s">
        <v>680</v>
      </c>
    </row>
  </sheetData>
  <pageMargins left="0.7" right="0.7" top="0.75" bottom="0.75" header="0.3" footer="0.3"/>
  <pageSetup paperSize="9" orientation="portrait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H57"/>
  <sheetViews>
    <sheetView topLeftCell="H6" workbookViewId="0">
      <selection activeCell="H17" sqref="H17"/>
    </sheetView>
  </sheetViews>
  <sheetFormatPr baseColWidth="10" defaultRowHeight="15"/>
  <cols>
    <col min="1" max="1" width="54.7109375" style="89" bestFit="1" customWidth="1"/>
    <col min="2" max="2" width="2.7109375" style="89" customWidth="1"/>
    <col min="3" max="3" width="54.7109375" style="89" bestFit="1" customWidth="1"/>
    <col min="4" max="4" width="2.7109375" style="89" customWidth="1"/>
    <col min="5" max="5" width="54.7109375" style="89" bestFit="1" customWidth="1"/>
    <col min="6" max="6" width="71.7109375" style="89" bestFit="1" customWidth="1"/>
    <col min="7" max="7" width="2.7109375" style="89" customWidth="1"/>
    <col min="8" max="8" width="142.85546875" style="89" bestFit="1" customWidth="1"/>
    <col min="9" max="16384" width="11.42578125" style="89"/>
  </cols>
  <sheetData>
    <row r="1" spans="1:8">
      <c r="A1" s="22" t="s">
        <v>396</v>
      </c>
      <c r="C1" s="22" t="s">
        <v>440</v>
      </c>
      <c r="E1" s="22" t="s">
        <v>455</v>
      </c>
      <c r="H1" s="57" t="s">
        <v>689</v>
      </c>
    </row>
    <row r="2" spans="1:8">
      <c r="A2" s="23" t="s">
        <v>398</v>
      </c>
      <c r="C2" s="24" t="s">
        <v>432</v>
      </c>
      <c r="E2" s="24" t="s">
        <v>451</v>
      </c>
      <c r="F2" s="20" t="s">
        <v>466</v>
      </c>
      <c r="H2" s="58"/>
    </row>
    <row r="3" spans="1:8">
      <c r="A3" s="23"/>
      <c r="C3" s="23" t="s">
        <v>433</v>
      </c>
      <c r="E3" s="23" t="s">
        <v>456</v>
      </c>
      <c r="H3" s="74" t="s">
        <v>642</v>
      </c>
    </row>
    <row r="4" spans="1:8">
      <c r="A4" s="23" t="s">
        <v>404</v>
      </c>
      <c r="C4" s="24" t="s">
        <v>434</v>
      </c>
      <c r="E4" s="23" t="s">
        <v>453</v>
      </c>
      <c r="H4" s="75"/>
    </row>
    <row r="5" spans="1:8">
      <c r="A5" s="23" t="s">
        <v>405</v>
      </c>
      <c r="C5" s="23" t="s">
        <v>435</v>
      </c>
      <c r="E5" s="27" t="s">
        <v>445</v>
      </c>
      <c r="H5" s="67" t="s">
        <v>643</v>
      </c>
    </row>
    <row r="6" spans="1:8">
      <c r="A6" s="24" t="s">
        <v>400</v>
      </c>
      <c r="C6" s="23" t="s">
        <v>436</v>
      </c>
      <c r="E6" s="23" t="s">
        <v>454</v>
      </c>
      <c r="H6" s="76" t="s">
        <v>644</v>
      </c>
    </row>
    <row r="7" spans="1:8">
      <c r="A7" s="23" t="s">
        <v>401</v>
      </c>
      <c r="C7" s="23" t="s">
        <v>437</v>
      </c>
      <c r="E7" s="23" t="s">
        <v>436</v>
      </c>
      <c r="H7" s="67" t="s">
        <v>645</v>
      </c>
    </row>
    <row r="8" spans="1:8">
      <c r="A8" s="23" t="s">
        <v>402</v>
      </c>
      <c r="C8" s="23"/>
      <c r="E8" s="27" t="s">
        <v>447</v>
      </c>
      <c r="H8" s="67" t="s">
        <v>690</v>
      </c>
    </row>
    <row r="9" spans="1:8">
      <c r="A9" s="25" t="s">
        <v>403</v>
      </c>
      <c r="C9" s="24" t="s">
        <v>438</v>
      </c>
      <c r="E9" s="23"/>
      <c r="H9" s="67" t="s">
        <v>691</v>
      </c>
    </row>
    <row r="10" spans="1:8">
      <c r="A10" s="21"/>
      <c r="C10" s="24" t="s">
        <v>400</v>
      </c>
      <c r="E10" s="24" t="s">
        <v>438</v>
      </c>
      <c r="H10" s="67" t="s">
        <v>692</v>
      </c>
    </row>
    <row r="11" spans="1:8">
      <c r="A11" s="22" t="s">
        <v>430</v>
      </c>
      <c r="C11" s="23" t="s">
        <v>401</v>
      </c>
      <c r="E11" s="24" t="s">
        <v>400</v>
      </c>
      <c r="H11" s="67" t="s">
        <v>693</v>
      </c>
    </row>
    <row r="12" spans="1:8">
      <c r="A12" s="24" t="s">
        <v>407</v>
      </c>
      <c r="C12" s="23" t="s">
        <v>402</v>
      </c>
      <c r="E12" s="23" t="s">
        <v>401</v>
      </c>
      <c r="H12" s="68"/>
    </row>
    <row r="13" spans="1:8">
      <c r="A13" s="24" t="s">
        <v>408</v>
      </c>
      <c r="C13" s="23" t="s">
        <v>403</v>
      </c>
      <c r="E13" s="23" t="s">
        <v>402</v>
      </c>
      <c r="H13" s="76" t="s">
        <v>649</v>
      </c>
    </row>
    <row r="14" spans="1:8">
      <c r="A14" s="24" t="s">
        <v>409</v>
      </c>
      <c r="C14" s="23"/>
      <c r="E14" s="23" t="s">
        <v>403</v>
      </c>
      <c r="H14" s="67" t="s">
        <v>650</v>
      </c>
    </row>
    <row r="15" spans="1:8">
      <c r="A15" s="24" t="s">
        <v>410</v>
      </c>
      <c r="C15" s="26" t="s">
        <v>439</v>
      </c>
      <c r="E15" s="23"/>
      <c r="H15" s="69" t="s">
        <v>651</v>
      </c>
    </row>
    <row r="16" spans="1:8">
      <c r="A16" s="23"/>
      <c r="E16" s="26" t="s">
        <v>439</v>
      </c>
      <c r="H16" s="68"/>
    </row>
    <row r="17" spans="1:8">
      <c r="A17" s="24" t="s">
        <v>411</v>
      </c>
      <c r="C17" s="22" t="s">
        <v>448</v>
      </c>
      <c r="H17" s="76" t="s">
        <v>652</v>
      </c>
    </row>
    <row r="18" spans="1:8">
      <c r="A18" s="23" t="s">
        <v>412</v>
      </c>
      <c r="C18" s="24" t="s">
        <v>442</v>
      </c>
      <c r="E18" s="22" t="s">
        <v>465</v>
      </c>
      <c r="H18" s="69" t="s">
        <v>653</v>
      </c>
    </row>
    <row r="19" spans="1:8">
      <c r="A19" s="23" t="s">
        <v>413</v>
      </c>
      <c r="C19" s="23" t="s">
        <v>449</v>
      </c>
      <c r="E19" s="24" t="s">
        <v>458</v>
      </c>
      <c r="H19" s="69" t="s">
        <v>654</v>
      </c>
    </row>
    <row r="20" spans="1:8">
      <c r="A20" s="23" t="s">
        <v>414</v>
      </c>
      <c r="C20" s="23" t="s">
        <v>444</v>
      </c>
      <c r="E20" s="23" t="s">
        <v>459</v>
      </c>
      <c r="H20" s="68"/>
    </row>
    <row r="21" spans="1:8">
      <c r="A21" s="23" t="s">
        <v>415</v>
      </c>
      <c r="C21" s="27" t="s">
        <v>445</v>
      </c>
      <c r="E21" s="23" t="s">
        <v>460</v>
      </c>
      <c r="H21" s="67" t="s">
        <v>655</v>
      </c>
    </row>
    <row r="22" spans="1:8">
      <c r="A22" s="23" t="s">
        <v>416</v>
      </c>
      <c r="C22" s="23" t="s">
        <v>446</v>
      </c>
      <c r="E22" s="24" t="s">
        <v>461</v>
      </c>
      <c r="H22" s="68"/>
    </row>
    <row r="23" spans="1:8">
      <c r="A23" s="23" t="s">
        <v>417</v>
      </c>
      <c r="C23" s="23" t="s">
        <v>436</v>
      </c>
      <c r="E23" s="23" t="s">
        <v>462</v>
      </c>
      <c r="H23" s="67" t="s">
        <v>598</v>
      </c>
    </row>
    <row r="24" spans="1:8">
      <c r="A24" s="23" t="s">
        <v>418</v>
      </c>
      <c r="C24" s="27" t="s">
        <v>447</v>
      </c>
      <c r="E24" s="23" t="s">
        <v>436</v>
      </c>
      <c r="H24" s="69" t="s">
        <v>656</v>
      </c>
    </row>
    <row r="25" spans="1:8">
      <c r="A25" s="24" t="s">
        <v>419</v>
      </c>
      <c r="C25" s="23"/>
      <c r="E25" s="23" t="s">
        <v>463</v>
      </c>
      <c r="H25" s="69" t="s">
        <v>657</v>
      </c>
    </row>
    <row r="26" spans="1:8">
      <c r="A26" s="23" t="s">
        <v>420</v>
      </c>
      <c r="C26" s="24" t="s">
        <v>438</v>
      </c>
      <c r="E26" s="24" t="s">
        <v>464</v>
      </c>
      <c r="H26" s="68"/>
    </row>
    <row r="27" spans="1:8">
      <c r="A27" s="23" t="s">
        <v>421</v>
      </c>
      <c r="C27" s="24" t="s">
        <v>400</v>
      </c>
      <c r="E27" s="23"/>
      <c r="H27" s="69" t="s">
        <v>658</v>
      </c>
    </row>
    <row r="28" spans="1:8">
      <c r="A28" s="23" t="s">
        <v>422</v>
      </c>
      <c r="C28" s="23" t="s">
        <v>401</v>
      </c>
      <c r="E28" s="24" t="s">
        <v>438</v>
      </c>
      <c r="H28" s="69" t="s">
        <v>659</v>
      </c>
    </row>
    <row r="29" spans="1:8">
      <c r="A29" s="24" t="s">
        <v>423</v>
      </c>
      <c r="C29" s="23" t="s">
        <v>402</v>
      </c>
      <c r="E29" s="23" t="s">
        <v>401</v>
      </c>
      <c r="H29" s="69" t="s">
        <v>660</v>
      </c>
    </row>
    <row r="30" spans="1:8">
      <c r="A30" s="24" t="s">
        <v>424</v>
      </c>
      <c r="C30" s="23" t="s">
        <v>403</v>
      </c>
      <c r="E30" s="24" t="s">
        <v>400</v>
      </c>
      <c r="H30" s="69" t="s">
        <v>661</v>
      </c>
    </row>
    <row r="31" spans="1:8">
      <c r="A31" s="24" t="s">
        <v>425</v>
      </c>
      <c r="C31" s="23"/>
      <c r="E31" s="23" t="s">
        <v>402</v>
      </c>
      <c r="H31" s="69" t="s">
        <v>662</v>
      </c>
    </row>
    <row r="32" spans="1:8">
      <c r="A32" s="23" t="s">
        <v>426</v>
      </c>
      <c r="C32" s="26" t="s">
        <v>439</v>
      </c>
      <c r="E32" s="23" t="s">
        <v>403</v>
      </c>
      <c r="H32" s="69" t="s">
        <v>663</v>
      </c>
    </row>
    <row r="33" spans="1:8">
      <c r="A33" s="23" t="s">
        <v>427</v>
      </c>
      <c r="E33" s="23"/>
      <c r="H33" s="69" t="s">
        <v>664</v>
      </c>
    </row>
    <row r="34" spans="1:8">
      <c r="A34" s="23" t="s">
        <v>428</v>
      </c>
      <c r="E34" s="26" t="s">
        <v>439</v>
      </c>
      <c r="H34" s="69" t="s">
        <v>665</v>
      </c>
    </row>
    <row r="35" spans="1:8">
      <c r="A35" s="23"/>
      <c r="H35" s="69" t="s">
        <v>666</v>
      </c>
    </row>
    <row r="36" spans="1:8">
      <c r="A36" s="26" t="s">
        <v>429</v>
      </c>
      <c r="H36" s="69" t="s">
        <v>667</v>
      </c>
    </row>
    <row r="37" spans="1:8">
      <c r="H37" s="69" t="s">
        <v>668</v>
      </c>
    </row>
    <row r="38" spans="1:8">
      <c r="H38" s="69" t="s">
        <v>669</v>
      </c>
    </row>
    <row r="39" spans="1:8">
      <c r="H39" s="69" t="s">
        <v>670</v>
      </c>
    </row>
    <row r="40" spans="1:8">
      <c r="H40" s="69" t="s">
        <v>671</v>
      </c>
    </row>
    <row r="41" spans="1:8">
      <c r="H41" s="69" t="s">
        <v>606</v>
      </c>
    </row>
    <row r="42" spans="1:8">
      <c r="H42" s="69" t="s">
        <v>672</v>
      </c>
    </row>
    <row r="43" spans="1:8">
      <c r="H43" s="69" t="s">
        <v>673</v>
      </c>
    </row>
    <row r="44" spans="1:8">
      <c r="H44" s="69" t="s">
        <v>608</v>
      </c>
    </row>
    <row r="45" spans="1:8">
      <c r="H45" s="67" t="s">
        <v>609</v>
      </c>
    </row>
    <row r="46" spans="1:8">
      <c r="H46" s="77" t="s">
        <v>582</v>
      </c>
    </row>
    <row r="47" spans="1:8">
      <c r="H47" s="58"/>
    </row>
    <row r="48" spans="1:8">
      <c r="H48" s="74" t="s">
        <v>674</v>
      </c>
    </row>
    <row r="49" spans="8:8">
      <c r="H49" s="78" t="s">
        <v>675</v>
      </c>
    </row>
    <row r="50" spans="8:8">
      <c r="H50" s="78" t="s">
        <v>676</v>
      </c>
    </row>
    <row r="51" spans="8:8">
      <c r="H51" s="78" t="s">
        <v>677</v>
      </c>
    </row>
    <row r="52" spans="8:8">
      <c r="H52" s="78" t="s">
        <v>678</v>
      </c>
    </row>
    <row r="53" spans="8:8">
      <c r="H53" s="79" t="s">
        <v>679</v>
      </c>
    </row>
    <row r="54" spans="8:8">
      <c r="H54" s="58"/>
    </row>
    <row r="55" spans="8:8">
      <c r="H55" s="57" t="s">
        <v>682</v>
      </c>
    </row>
    <row r="56" spans="8:8">
      <c r="H56" s="58" t="s">
        <v>694</v>
      </c>
    </row>
    <row r="57" spans="8:8">
      <c r="H57" s="57" t="s">
        <v>680</v>
      </c>
    </row>
  </sheetData>
  <hyperlinks>
    <hyperlink ref="F2" r:id="rId1" display="https://www.youtube.com/watch?v=0U9qB5CU2t4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F128"/>
  <sheetViews>
    <sheetView workbookViewId="0">
      <selection activeCell="H17" sqref="H17"/>
    </sheetView>
  </sheetViews>
  <sheetFormatPr baseColWidth="10" defaultRowHeight="15"/>
  <cols>
    <col min="1" max="1" width="63.7109375" style="89" customWidth="1"/>
    <col min="2" max="2" width="2.7109375" style="89" customWidth="1"/>
    <col min="3" max="3" width="16.7109375" style="89" bestFit="1" customWidth="1"/>
    <col min="4" max="4" width="82.42578125" style="89" bestFit="1" customWidth="1"/>
    <col min="5" max="5" width="2.7109375" style="89" customWidth="1"/>
    <col min="6" max="6" width="86.7109375" style="89" bestFit="1" customWidth="1"/>
    <col min="7" max="16384" width="11.42578125" style="89"/>
  </cols>
  <sheetData>
    <row r="1" spans="1:6">
      <c r="A1" s="89" t="s">
        <v>467</v>
      </c>
      <c r="C1" s="89" t="s">
        <v>494</v>
      </c>
      <c r="F1" s="95" t="s">
        <v>695</v>
      </c>
    </row>
    <row r="2" spans="1:6" ht="15.75" thickBot="1">
      <c r="A2" s="21" t="s">
        <v>696</v>
      </c>
      <c r="F2" s="95" t="s">
        <v>697</v>
      </c>
    </row>
    <row r="3" spans="1:6">
      <c r="D3" s="96" t="s">
        <v>440</v>
      </c>
      <c r="F3" s="96" t="s">
        <v>455</v>
      </c>
    </row>
    <row r="4" spans="1:6">
      <c r="A4" s="22" t="s">
        <v>404</v>
      </c>
      <c r="D4" s="97" t="s">
        <v>698</v>
      </c>
      <c r="F4" s="97" t="s">
        <v>698</v>
      </c>
    </row>
    <row r="5" spans="1:6">
      <c r="A5" s="23" t="s">
        <v>699</v>
      </c>
      <c r="D5" s="97"/>
      <c r="F5" s="97"/>
    </row>
    <row r="6" spans="1:6">
      <c r="A6" s="24" t="s">
        <v>469</v>
      </c>
      <c r="D6" s="97" t="s">
        <v>700</v>
      </c>
      <c r="F6" s="97" t="s">
        <v>700</v>
      </c>
    </row>
    <row r="7" spans="1:6">
      <c r="A7" s="23" t="s">
        <v>401</v>
      </c>
      <c r="D7" s="97" t="s">
        <v>701</v>
      </c>
      <c r="F7" s="97"/>
    </row>
    <row r="8" spans="1:6">
      <c r="A8" s="23" t="s">
        <v>470</v>
      </c>
      <c r="D8" s="97" t="s">
        <v>702</v>
      </c>
      <c r="F8" s="97" t="s">
        <v>703</v>
      </c>
    </row>
    <row r="9" spans="1:6">
      <c r="A9" s="23" t="s">
        <v>471</v>
      </c>
      <c r="D9" s="97" t="s">
        <v>704</v>
      </c>
      <c r="F9" s="97"/>
    </row>
    <row r="10" spans="1:6">
      <c r="A10" s="23"/>
      <c r="D10" s="97"/>
      <c r="F10" s="97" t="s">
        <v>705</v>
      </c>
    </row>
    <row r="11" spans="1:6">
      <c r="A11" s="24" t="s">
        <v>472</v>
      </c>
      <c r="D11" s="97" t="s">
        <v>706</v>
      </c>
      <c r="F11" s="97"/>
    </row>
    <row r="12" spans="1:6">
      <c r="A12" s="23" t="s">
        <v>473</v>
      </c>
      <c r="D12" s="97" t="s">
        <v>707</v>
      </c>
      <c r="F12" s="97" t="s">
        <v>702</v>
      </c>
    </row>
    <row r="13" spans="1:6">
      <c r="A13" s="23" t="s">
        <v>474</v>
      </c>
      <c r="D13" s="97" t="s">
        <v>708</v>
      </c>
      <c r="F13" s="97" t="s">
        <v>704</v>
      </c>
    </row>
    <row r="14" spans="1:6">
      <c r="A14" s="24" t="s">
        <v>475</v>
      </c>
      <c r="D14" s="97"/>
      <c r="F14" s="97"/>
    </row>
    <row r="15" spans="1:6">
      <c r="A15" s="23" t="s">
        <v>709</v>
      </c>
      <c r="D15" s="97" t="s">
        <v>710</v>
      </c>
      <c r="F15" s="97" t="s">
        <v>707</v>
      </c>
    </row>
    <row r="16" spans="1:6">
      <c r="A16" s="23" t="s">
        <v>477</v>
      </c>
      <c r="D16" s="97" t="s">
        <v>711</v>
      </c>
      <c r="F16" s="97"/>
    </row>
    <row r="17" spans="1:6">
      <c r="A17" s="24" t="s">
        <v>478</v>
      </c>
      <c r="D17" s="97"/>
      <c r="F17" s="97" t="s">
        <v>712</v>
      </c>
    </row>
    <row r="18" spans="1:6" ht="15.75" thickBot="1">
      <c r="A18" s="24" t="s">
        <v>479</v>
      </c>
      <c r="D18" s="98" t="s">
        <v>439</v>
      </c>
      <c r="F18" s="97" t="s">
        <v>713</v>
      </c>
    </row>
    <row r="19" spans="1:6">
      <c r="A19" s="24" t="s">
        <v>480</v>
      </c>
      <c r="F19" s="97"/>
    </row>
    <row r="20" spans="1:6" ht="15.75" thickBot="1">
      <c r="A20" s="24" t="s">
        <v>481</v>
      </c>
      <c r="F20" s="98" t="s">
        <v>439</v>
      </c>
    </row>
    <row r="21" spans="1:6">
      <c r="A21" s="24" t="s">
        <v>482</v>
      </c>
      <c r="D21" s="95" t="s">
        <v>714</v>
      </c>
    </row>
    <row r="22" spans="1:6">
      <c r="A22" s="24" t="s">
        <v>483</v>
      </c>
      <c r="D22" s="95" t="s">
        <v>715</v>
      </c>
      <c r="F22" s="95" t="s">
        <v>716</v>
      </c>
    </row>
    <row r="23" spans="1:6" ht="15.75" thickBot="1">
      <c r="A23" s="24" t="s">
        <v>484</v>
      </c>
      <c r="F23" s="95" t="s">
        <v>717</v>
      </c>
    </row>
    <row r="24" spans="1:6">
      <c r="A24" s="24" t="s">
        <v>485</v>
      </c>
      <c r="D24" s="96" t="s">
        <v>448</v>
      </c>
      <c r="F24" s="96" t="s">
        <v>465</v>
      </c>
    </row>
    <row r="25" spans="1:6">
      <c r="A25" s="24" t="s">
        <v>486</v>
      </c>
      <c r="D25" s="97" t="s">
        <v>718</v>
      </c>
      <c r="F25" s="97" t="s">
        <v>719</v>
      </c>
    </row>
    <row r="26" spans="1:6">
      <c r="A26" s="24" t="s">
        <v>487</v>
      </c>
      <c r="D26" s="97"/>
      <c r="F26" s="97" t="s">
        <v>698</v>
      </c>
    </row>
    <row r="27" spans="1:6">
      <c r="A27" s="24" t="s">
        <v>488</v>
      </c>
      <c r="D27" s="97" t="s">
        <v>700</v>
      </c>
      <c r="F27" s="97"/>
    </row>
    <row r="28" spans="1:6">
      <c r="A28" s="24" t="s">
        <v>489</v>
      </c>
      <c r="D28" s="97"/>
      <c r="F28" s="97" t="s">
        <v>720</v>
      </c>
    </row>
    <row r="29" spans="1:6">
      <c r="A29" s="24" t="s">
        <v>490</v>
      </c>
      <c r="D29" s="97" t="s">
        <v>721</v>
      </c>
      <c r="F29" s="97" t="s">
        <v>722</v>
      </c>
    </row>
    <row r="30" spans="1:6">
      <c r="A30" s="24" t="s">
        <v>491</v>
      </c>
      <c r="D30" s="97"/>
      <c r="F30" s="97"/>
    </row>
    <row r="31" spans="1:6">
      <c r="A31" s="27" t="s">
        <v>492</v>
      </c>
      <c r="D31" s="97" t="s">
        <v>702</v>
      </c>
      <c r="F31" s="97" t="s">
        <v>723</v>
      </c>
    </row>
    <row r="32" spans="1:6">
      <c r="A32" s="23"/>
      <c r="D32" s="97" t="s">
        <v>704</v>
      </c>
      <c r="F32" s="97" t="s">
        <v>724</v>
      </c>
    </row>
    <row r="33" spans="1:6">
      <c r="A33" s="26" t="s">
        <v>439</v>
      </c>
      <c r="D33" s="97"/>
      <c r="F33" s="97"/>
    </row>
    <row r="34" spans="1:6">
      <c r="A34" s="61"/>
      <c r="D34" s="97" t="s">
        <v>707</v>
      </c>
      <c r="F34" s="97" t="s">
        <v>725</v>
      </c>
    </row>
    <row r="35" spans="1:6">
      <c r="A35" s="22" t="s">
        <v>430</v>
      </c>
      <c r="D35" s="97"/>
      <c r="F35" s="97" t="s">
        <v>726</v>
      </c>
    </row>
    <row r="36" spans="1:6">
      <c r="A36" s="24" t="s">
        <v>407</v>
      </c>
      <c r="D36" s="97" t="s">
        <v>727</v>
      </c>
      <c r="F36" s="97" t="s">
        <v>728</v>
      </c>
    </row>
    <row r="37" spans="1:6">
      <c r="A37" s="24" t="s">
        <v>408</v>
      </c>
      <c r="D37" s="97" t="s">
        <v>729</v>
      </c>
      <c r="F37" s="97"/>
    </row>
    <row r="38" spans="1:6">
      <c r="A38" s="24" t="s">
        <v>409</v>
      </c>
      <c r="D38" s="97"/>
      <c r="F38" s="97" t="s">
        <v>730</v>
      </c>
    </row>
    <row r="39" spans="1:6" ht="15.75" thickBot="1">
      <c r="A39" s="24" t="s">
        <v>410</v>
      </c>
      <c r="D39" s="98" t="s">
        <v>439</v>
      </c>
      <c r="F39" s="97" t="s">
        <v>731</v>
      </c>
    </row>
    <row r="40" spans="1:6" ht="15.75" thickBot="1">
      <c r="A40" s="23"/>
      <c r="F40" s="97"/>
    </row>
    <row r="41" spans="1:6" ht="15.75" thickBot="1">
      <c r="A41" s="24" t="s">
        <v>411</v>
      </c>
      <c r="D41" s="96" t="s">
        <v>732</v>
      </c>
      <c r="F41" s="99" t="s">
        <v>439</v>
      </c>
    </row>
    <row r="42" spans="1:6">
      <c r="A42" s="23" t="s">
        <v>412</v>
      </c>
      <c r="D42" s="97" t="s">
        <v>733</v>
      </c>
    </row>
    <row r="43" spans="1:6">
      <c r="A43" s="23" t="s">
        <v>413</v>
      </c>
      <c r="D43" s="97" t="s">
        <v>618</v>
      </c>
    </row>
    <row r="44" spans="1:6">
      <c r="A44" s="23" t="s">
        <v>414</v>
      </c>
      <c r="D44" s="97" t="s">
        <v>734</v>
      </c>
    </row>
    <row r="45" spans="1:6">
      <c r="A45" s="23" t="s">
        <v>415</v>
      </c>
      <c r="D45" s="97" t="s">
        <v>618</v>
      </c>
    </row>
    <row r="46" spans="1:6">
      <c r="A46" s="23" t="s">
        <v>416</v>
      </c>
      <c r="D46" s="97" t="s">
        <v>735</v>
      </c>
    </row>
    <row r="47" spans="1:6">
      <c r="A47" s="23" t="s">
        <v>417</v>
      </c>
      <c r="D47" s="97" t="s">
        <v>736</v>
      </c>
    </row>
    <row r="48" spans="1:6">
      <c r="A48" s="23" t="s">
        <v>493</v>
      </c>
      <c r="D48" s="97" t="s">
        <v>737</v>
      </c>
    </row>
    <row r="49" spans="1:4">
      <c r="A49" s="24" t="s">
        <v>419</v>
      </c>
      <c r="D49" s="97" t="s">
        <v>738</v>
      </c>
    </row>
    <row r="50" spans="1:4">
      <c r="A50" s="23" t="s">
        <v>420</v>
      </c>
      <c r="D50" s="97" t="s">
        <v>739</v>
      </c>
    </row>
    <row r="51" spans="1:4">
      <c r="A51" s="23" t="s">
        <v>421</v>
      </c>
      <c r="D51" s="100" t="s">
        <v>740</v>
      </c>
    </row>
    <row r="52" spans="1:4">
      <c r="A52" s="23" t="s">
        <v>422</v>
      </c>
      <c r="D52" s="97" t="s">
        <v>741</v>
      </c>
    </row>
    <row r="53" spans="1:4">
      <c r="A53" s="24" t="s">
        <v>423</v>
      </c>
      <c r="D53" s="97" t="s">
        <v>742</v>
      </c>
    </row>
    <row r="54" spans="1:4">
      <c r="A54" s="23" t="s">
        <v>424</v>
      </c>
      <c r="D54" s="97" t="s">
        <v>743</v>
      </c>
    </row>
    <row r="55" spans="1:4">
      <c r="A55" s="24" t="s">
        <v>425</v>
      </c>
      <c r="D55" s="97" t="s">
        <v>744</v>
      </c>
    </row>
    <row r="56" spans="1:4">
      <c r="A56" s="23" t="s">
        <v>426</v>
      </c>
      <c r="D56" s="97" t="s">
        <v>745</v>
      </c>
    </row>
    <row r="57" spans="1:4">
      <c r="A57" s="23" t="s">
        <v>427</v>
      </c>
      <c r="D57" s="97" t="s">
        <v>746</v>
      </c>
    </row>
    <row r="58" spans="1:4">
      <c r="A58" s="23" t="s">
        <v>428</v>
      </c>
      <c r="D58" s="97" t="s">
        <v>747</v>
      </c>
    </row>
    <row r="59" spans="1:4">
      <c r="A59" s="23"/>
      <c r="D59" s="97" t="s">
        <v>748</v>
      </c>
    </row>
    <row r="60" spans="1:4">
      <c r="A60" s="26" t="s">
        <v>429</v>
      </c>
      <c r="D60" s="101" t="s">
        <v>749</v>
      </c>
    </row>
    <row r="61" spans="1:4">
      <c r="A61" s="61"/>
      <c r="D61" s="97" t="s">
        <v>750</v>
      </c>
    </row>
    <row r="62" spans="1:4" ht="15.75" thickBot="1">
      <c r="A62" s="22" t="s">
        <v>440</v>
      </c>
      <c r="D62" s="98" t="s">
        <v>429</v>
      </c>
    </row>
    <row r="63" spans="1:4">
      <c r="A63" s="24" t="s">
        <v>432</v>
      </c>
    </row>
    <row r="64" spans="1:4">
      <c r="A64" s="23" t="s">
        <v>433</v>
      </c>
    </row>
    <row r="65" spans="1:1">
      <c r="A65" s="24" t="s">
        <v>434</v>
      </c>
    </row>
    <row r="66" spans="1:1">
      <c r="A66" s="23" t="s">
        <v>435</v>
      </c>
    </row>
    <row r="67" spans="1:1">
      <c r="A67" s="23" t="s">
        <v>436</v>
      </c>
    </row>
    <row r="68" spans="1:1">
      <c r="A68" s="23" t="s">
        <v>437</v>
      </c>
    </row>
    <row r="69" spans="1:1">
      <c r="A69" s="23"/>
    </row>
    <row r="70" spans="1:1">
      <c r="A70" s="24" t="s">
        <v>438</v>
      </c>
    </row>
    <row r="71" spans="1:1">
      <c r="A71" s="24" t="s">
        <v>400</v>
      </c>
    </row>
    <row r="72" spans="1:1">
      <c r="A72" s="23" t="s">
        <v>401</v>
      </c>
    </row>
    <row r="73" spans="1:1">
      <c r="A73" s="23" t="s">
        <v>470</v>
      </c>
    </row>
    <row r="74" spans="1:1">
      <c r="A74" s="23" t="s">
        <v>471</v>
      </c>
    </row>
    <row r="75" spans="1:1">
      <c r="A75" s="23"/>
    </row>
    <row r="76" spans="1:1">
      <c r="A76" s="26" t="s">
        <v>439</v>
      </c>
    </row>
    <row r="77" spans="1:1">
      <c r="A77" s="61"/>
    </row>
    <row r="78" spans="1:1">
      <c r="A78" s="22" t="s">
        <v>448</v>
      </c>
    </row>
    <row r="79" spans="1:1">
      <c r="A79" s="24" t="s">
        <v>442</v>
      </c>
    </row>
    <row r="80" spans="1:1">
      <c r="A80" s="23" t="s">
        <v>449</v>
      </c>
    </row>
    <row r="81" spans="1:1">
      <c r="A81" s="23" t="s">
        <v>444</v>
      </c>
    </row>
    <row r="82" spans="1:1">
      <c r="A82" s="27" t="s">
        <v>445</v>
      </c>
    </row>
    <row r="83" spans="1:1">
      <c r="A83" s="23" t="s">
        <v>446</v>
      </c>
    </row>
    <row r="84" spans="1:1">
      <c r="A84" s="23" t="s">
        <v>436</v>
      </c>
    </row>
    <row r="85" spans="1:1">
      <c r="A85" s="27" t="s">
        <v>447</v>
      </c>
    </row>
    <row r="86" spans="1:1">
      <c r="A86" s="23"/>
    </row>
    <row r="87" spans="1:1">
      <c r="A87" s="24" t="s">
        <v>438</v>
      </c>
    </row>
    <row r="88" spans="1:1">
      <c r="A88" s="24" t="s">
        <v>400</v>
      </c>
    </row>
    <row r="89" spans="1:1">
      <c r="A89" s="23" t="s">
        <v>401</v>
      </c>
    </row>
    <row r="90" spans="1:1">
      <c r="A90" s="23" t="s">
        <v>470</v>
      </c>
    </row>
    <row r="91" spans="1:1">
      <c r="A91" s="23" t="s">
        <v>471</v>
      </c>
    </row>
    <row r="92" spans="1:1">
      <c r="A92" s="23"/>
    </row>
    <row r="93" spans="1:1">
      <c r="A93" s="26" t="s">
        <v>439</v>
      </c>
    </row>
    <row r="94" spans="1:1">
      <c r="A94" s="61"/>
    </row>
    <row r="95" spans="1:1">
      <c r="A95" s="22" t="s">
        <v>455</v>
      </c>
    </row>
    <row r="96" spans="1:1">
      <c r="A96" s="24" t="s">
        <v>451</v>
      </c>
    </row>
    <row r="97" spans="1:1">
      <c r="A97" s="23" t="s">
        <v>456</v>
      </c>
    </row>
    <row r="98" spans="1:1">
      <c r="A98" s="23" t="s">
        <v>453</v>
      </c>
    </row>
    <row r="99" spans="1:1">
      <c r="A99" s="27" t="s">
        <v>445</v>
      </c>
    </row>
    <row r="100" spans="1:1">
      <c r="A100" s="23" t="s">
        <v>454</v>
      </c>
    </row>
    <row r="101" spans="1:1">
      <c r="A101" s="23" t="s">
        <v>436</v>
      </c>
    </row>
    <row r="102" spans="1:1">
      <c r="A102" s="27" t="s">
        <v>447</v>
      </c>
    </row>
    <row r="103" spans="1:1">
      <c r="A103" s="23"/>
    </row>
    <row r="104" spans="1:1">
      <c r="A104" s="24" t="s">
        <v>438</v>
      </c>
    </row>
    <row r="105" spans="1:1">
      <c r="A105" s="24" t="s">
        <v>400</v>
      </c>
    </row>
    <row r="106" spans="1:1">
      <c r="A106" s="23" t="s">
        <v>401</v>
      </c>
    </row>
    <row r="107" spans="1:1">
      <c r="A107" s="23" t="s">
        <v>470</v>
      </c>
    </row>
    <row r="108" spans="1:1">
      <c r="A108" s="23" t="s">
        <v>471</v>
      </c>
    </row>
    <row r="109" spans="1:1">
      <c r="A109" s="23"/>
    </row>
    <row r="110" spans="1:1">
      <c r="A110" s="26" t="s">
        <v>439</v>
      </c>
    </row>
    <row r="112" spans="1:1">
      <c r="A112" s="22" t="s">
        <v>465</v>
      </c>
    </row>
    <row r="113" spans="1:1">
      <c r="A113" s="24" t="s">
        <v>458</v>
      </c>
    </row>
    <row r="114" spans="1:1">
      <c r="A114" s="23" t="s">
        <v>459</v>
      </c>
    </row>
    <row r="115" spans="1:1">
      <c r="A115" s="23" t="s">
        <v>460</v>
      </c>
    </row>
    <row r="116" spans="1:1">
      <c r="A116" s="24" t="s">
        <v>461</v>
      </c>
    </row>
    <row r="117" spans="1:1">
      <c r="A117" s="23" t="s">
        <v>462</v>
      </c>
    </row>
    <row r="118" spans="1:1">
      <c r="A118" s="23" t="s">
        <v>436</v>
      </c>
    </row>
    <row r="119" spans="1:1">
      <c r="A119" s="23" t="s">
        <v>463</v>
      </c>
    </row>
    <row r="120" spans="1:1">
      <c r="A120" s="24" t="s">
        <v>464</v>
      </c>
    </row>
    <row r="121" spans="1:1">
      <c r="A121" s="23"/>
    </row>
    <row r="122" spans="1:1">
      <c r="A122" s="24" t="s">
        <v>438</v>
      </c>
    </row>
    <row r="123" spans="1:1">
      <c r="A123" s="23" t="s">
        <v>401</v>
      </c>
    </row>
    <row r="124" spans="1:1">
      <c r="A124" s="24" t="s">
        <v>400</v>
      </c>
    </row>
    <row r="125" spans="1:1">
      <c r="A125" s="23" t="s">
        <v>470</v>
      </c>
    </row>
    <row r="126" spans="1:1">
      <c r="A126" s="23" t="s">
        <v>471</v>
      </c>
    </row>
    <row r="127" spans="1:1">
      <c r="A127" s="23"/>
    </row>
    <row r="128" spans="1:1">
      <c r="A128" s="26" t="s">
        <v>439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E27"/>
  <sheetViews>
    <sheetView topLeftCell="C1" workbookViewId="0">
      <selection activeCell="H17" sqref="H17"/>
    </sheetView>
  </sheetViews>
  <sheetFormatPr baseColWidth="10" defaultRowHeight="15"/>
  <cols>
    <col min="1" max="1" width="134.85546875" style="89" bestFit="1" customWidth="1"/>
    <col min="2" max="2" width="2.7109375" style="89" customWidth="1"/>
    <col min="3" max="3" width="91.28515625" style="89" bestFit="1" customWidth="1"/>
    <col min="4" max="4" width="2.7109375" style="89" customWidth="1"/>
    <col min="5" max="5" width="91.28515625" style="89" bestFit="1" customWidth="1"/>
    <col min="6" max="16384" width="11.42578125" style="89"/>
  </cols>
  <sheetData>
    <row r="1" spans="1:5" ht="15.75" thickBot="1">
      <c r="A1" s="1" t="s">
        <v>751</v>
      </c>
      <c r="B1" s="1"/>
      <c r="C1" s="1" t="s">
        <v>752</v>
      </c>
      <c r="D1" s="1"/>
      <c r="E1" s="1" t="s">
        <v>753</v>
      </c>
    </row>
    <row r="2" spans="1:5">
      <c r="A2" s="102" t="s">
        <v>754</v>
      </c>
      <c r="B2" s="102"/>
      <c r="C2" s="103" t="s">
        <v>755</v>
      </c>
      <c r="E2" s="96" t="s">
        <v>755</v>
      </c>
    </row>
    <row r="3" spans="1:5">
      <c r="A3" s="104" t="s">
        <v>756</v>
      </c>
      <c r="B3" s="104"/>
      <c r="C3" s="105"/>
      <c r="E3" s="97"/>
    </row>
    <row r="4" spans="1:5">
      <c r="A4" s="106" t="s">
        <v>757</v>
      </c>
      <c r="B4" s="104"/>
      <c r="C4" s="105" t="s">
        <v>758</v>
      </c>
      <c r="E4" s="97" t="s">
        <v>759</v>
      </c>
    </row>
    <row r="5" spans="1:5">
      <c r="A5" s="104" t="s">
        <v>760</v>
      </c>
      <c r="B5" s="104"/>
      <c r="C5" s="105"/>
      <c r="E5" s="97"/>
    </row>
    <row r="6" spans="1:5">
      <c r="A6" s="104"/>
      <c r="B6" s="104"/>
      <c r="C6" s="105" t="s">
        <v>761</v>
      </c>
      <c r="E6" s="97" t="s">
        <v>761</v>
      </c>
    </row>
    <row r="7" spans="1:5">
      <c r="A7" s="104" t="s">
        <v>762</v>
      </c>
      <c r="B7" s="104"/>
      <c r="C7" s="105" t="s">
        <v>763</v>
      </c>
      <c r="E7" s="97" t="s">
        <v>764</v>
      </c>
    </row>
    <row r="8" spans="1:5">
      <c r="A8" s="104" t="s">
        <v>765</v>
      </c>
      <c r="B8" s="104"/>
      <c r="C8" s="105"/>
      <c r="E8" s="97"/>
    </row>
    <row r="9" spans="1:5">
      <c r="A9" s="104" t="s">
        <v>766</v>
      </c>
      <c r="B9" s="104"/>
      <c r="C9" s="105" t="s">
        <v>767</v>
      </c>
      <c r="E9" s="97" t="s">
        <v>768</v>
      </c>
    </row>
    <row r="10" spans="1:5">
      <c r="A10" s="104" t="s">
        <v>769</v>
      </c>
      <c r="B10" s="104"/>
      <c r="C10" s="105" t="s">
        <v>770</v>
      </c>
      <c r="E10" s="97" t="s">
        <v>770</v>
      </c>
    </row>
    <row r="11" spans="1:5">
      <c r="A11" s="104" t="s">
        <v>771</v>
      </c>
      <c r="B11" s="104"/>
      <c r="C11" s="105" t="s">
        <v>772</v>
      </c>
      <c r="E11" s="97" t="s">
        <v>772</v>
      </c>
    </row>
    <row r="12" spans="1:5">
      <c r="A12" s="104" t="s">
        <v>773</v>
      </c>
      <c r="B12" s="104"/>
      <c r="C12" s="105" t="s">
        <v>774</v>
      </c>
      <c r="E12" s="97" t="s">
        <v>774</v>
      </c>
    </row>
    <row r="13" spans="1:5">
      <c r="A13" s="106" t="s">
        <v>775</v>
      </c>
      <c r="B13" s="104"/>
      <c r="C13" s="105" t="s">
        <v>776</v>
      </c>
      <c r="E13" s="97" t="s">
        <v>777</v>
      </c>
    </row>
    <row r="14" spans="1:5">
      <c r="A14" s="104" t="s">
        <v>778</v>
      </c>
      <c r="B14" s="104"/>
      <c r="C14" s="105" t="s">
        <v>779</v>
      </c>
      <c r="E14" s="97" t="s">
        <v>779</v>
      </c>
    </row>
    <row r="15" spans="1:5">
      <c r="A15" s="104" t="s">
        <v>780</v>
      </c>
      <c r="B15" s="104"/>
      <c r="C15" s="107" t="s">
        <v>781</v>
      </c>
      <c r="E15" s="100" t="s">
        <v>781</v>
      </c>
    </row>
    <row r="16" spans="1:5">
      <c r="A16" s="104" t="s">
        <v>782</v>
      </c>
      <c r="B16" s="104"/>
      <c r="C16" s="105" t="s">
        <v>783</v>
      </c>
      <c r="E16" s="97" t="s">
        <v>783</v>
      </c>
    </row>
    <row r="17" spans="1:5">
      <c r="A17" s="104" t="s">
        <v>784</v>
      </c>
      <c r="B17" s="104"/>
      <c r="C17" s="105" t="s">
        <v>785</v>
      </c>
      <c r="E17" s="97" t="s">
        <v>785</v>
      </c>
    </row>
    <row r="18" spans="1:5">
      <c r="A18" s="104" t="s">
        <v>786</v>
      </c>
      <c r="B18" s="104"/>
      <c r="C18" s="105" t="s">
        <v>787</v>
      </c>
      <c r="E18" s="97" t="s">
        <v>787</v>
      </c>
    </row>
    <row r="19" spans="1:5">
      <c r="A19" s="104" t="s">
        <v>788</v>
      </c>
      <c r="B19" s="104"/>
      <c r="C19" s="105" t="s">
        <v>789</v>
      </c>
      <c r="E19" s="97" t="s">
        <v>789</v>
      </c>
    </row>
    <row r="20" spans="1:5">
      <c r="A20" s="104" t="s">
        <v>790</v>
      </c>
      <c r="B20" s="104"/>
      <c r="C20" s="105" t="s">
        <v>791</v>
      </c>
      <c r="E20" s="97" t="s">
        <v>791</v>
      </c>
    </row>
    <row r="21" spans="1:5">
      <c r="A21" s="104" t="s">
        <v>792</v>
      </c>
      <c r="B21" s="104"/>
      <c r="C21" s="105" t="s">
        <v>793</v>
      </c>
      <c r="E21" s="97" t="s">
        <v>793</v>
      </c>
    </row>
    <row r="22" spans="1:5">
      <c r="A22" s="108" t="s">
        <v>749</v>
      </c>
      <c r="B22" s="104"/>
      <c r="C22" s="105" t="s">
        <v>794</v>
      </c>
      <c r="E22" s="97" t="s">
        <v>794</v>
      </c>
    </row>
    <row r="23" spans="1:5">
      <c r="A23" s="104" t="s">
        <v>795</v>
      </c>
      <c r="B23" s="104"/>
      <c r="C23" s="105" t="s">
        <v>796</v>
      </c>
      <c r="E23" s="97" t="s">
        <v>796</v>
      </c>
    </row>
    <row r="24" spans="1:5">
      <c r="A24" s="104" t="s">
        <v>750</v>
      </c>
      <c r="B24" s="104"/>
      <c r="C24" s="109" t="s">
        <v>447</v>
      </c>
      <c r="E24" s="101" t="s">
        <v>447</v>
      </c>
    </row>
    <row r="25" spans="1:5">
      <c r="A25" s="104"/>
      <c r="B25" s="104"/>
      <c r="C25" s="105" t="s">
        <v>797</v>
      </c>
      <c r="E25" s="97" t="s">
        <v>798</v>
      </c>
    </row>
    <row r="26" spans="1:5" ht="15.75" thickBot="1">
      <c r="A26" s="110" t="s">
        <v>439</v>
      </c>
      <c r="B26" s="104"/>
      <c r="C26" s="105" t="s">
        <v>799</v>
      </c>
      <c r="E26" s="97" t="s">
        <v>799</v>
      </c>
    </row>
    <row r="27" spans="1:5" ht="15.75" thickBot="1">
      <c r="B27" s="111"/>
      <c r="C27" s="112" t="s">
        <v>439</v>
      </c>
      <c r="E27" s="98" t="s">
        <v>439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E13"/>
  <sheetViews>
    <sheetView workbookViewId="0">
      <selection activeCell="H17" sqref="H17"/>
    </sheetView>
  </sheetViews>
  <sheetFormatPr baseColWidth="10" defaultRowHeight="15"/>
  <cols>
    <col min="1" max="1" width="123.28515625" style="89" bestFit="1" customWidth="1"/>
    <col min="2" max="2" width="2.7109375" style="89" customWidth="1"/>
    <col min="3" max="3" width="81" style="89" bestFit="1" customWidth="1"/>
    <col min="4" max="4" width="2.7109375" style="89" customWidth="1"/>
    <col min="5" max="5" width="81" style="89" bestFit="1" customWidth="1"/>
    <col min="6" max="16384" width="11.42578125" style="89"/>
  </cols>
  <sheetData>
    <row r="1" spans="1:5" ht="15.75" thickBot="1">
      <c r="A1" s="1" t="s">
        <v>751</v>
      </c>
      <c r="B1" s="1"/>
      <c r="C1" s="1" t="s">
        <v>752</v>
      </c>
      <c r="D1" s="1"/>
      <c r="E1" s="1" t="s">
        <v>753</v>
      </c>
    </row>
    <row r="2" spans="1:5">
      <c r="A2" s="96" t="s">
        <v>800</v>
      </c>
      <c r="C2" s="96" t="s">
        <v>801</v>
      </c>
      <c r="E2" s="96" t="s">
        <v>801</v>
      </c>
    </row>
    <row r="3" spans="1:5">
      <c r="A3" s="97" t="s">
        <v>718</v>
      </c>
      <c r="C3" s="97" t="s">
        <v>802</v>
      </c>
      <c r="E3" s="97" t="s">
        <v>802</v>
      </c>
    </row>
    <row r="4" spans="1:5">
      <c r="A4" s="100" t="s">
        <v>803</v>
      </c>
      <c r="C4" s="97" t="s">
        <v>764</v>
      </c>
      <c r="E4" s="97" t="s">
        <v>763</v>
      </c>
    </row>
    <row r="5" spans="1:5">
      <c r="A5" s="97"/>
      <c r="C5" s="97" t="s">
        <v>804</v>
      </c>
      <c r="E5" s="97" t="s">
        <v>804</v>
      </c>
    </row>
    <row r="6" spans="1:5">
      <c r="A6" s="97" t="s">
        <v>700</v>
      </c>
      <c r="C6" s="97"/>
      <c r="E6" s="97"/>
    </row>
    <row r="7" spans="1:5" ht="15.75" thickBot="1">
      <c r="A7" s="97" t="s">
        <v>762</v>
      </c>
      <c r="C7" s="98" t="s">
        <v>439</v>
      </c>
      <c r="E7" s="98" t="s">
        <v>439</v>
      </c>
    </row>
    <row r="8" spans="1:5">
      <c r="A8" s="97"/>
    </row>
    <row r="9" spans="1:5">
      <c r="A9" s="97" t="s">
        <v>805</v>
      </c>
    </row>
    <row r="10" spans="1:5">
      <c r="A10" s="97" t="s">
        <v>806</v>
      </c>
    </row>
    <row r="11" spans="1:5">
      <c r="A11" s="97" t="s">
        <v>807</v>
      </c>
    </row>
    <row r="12" spans="1:5">
      <c r="A12" s="101" t="s">
        <v>447</v>
      </c>
    </row>
    <row r="13" spans="1:5" ht="15.75" thickBot="1">
      <c r="A13" s="98" t="s">
        <v>439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E36"/>
  <sheetViews>
    <sheetView workbookViewId="0">
      <selection activeCell="H17" sqref="H17"/>
    </sheetView>
  </sheetViews>
  <sheetFormatPr baseColWidth="10" defaultRowHeight="15"/>
  <cols>
    <col min="1" max="1" width="95.42578125" style="89" customWidth="1"/>
    <col min="2" max="2" width="2.7109375" style="89" customWidth="1"/>
    <col min="3" max="3" width="98.140625" style="89" customWidth="1"/>
    <col min="4" max="4" width="2.7109375" style="89" customWidth="1"/>
    <col min="5" max="5" width="98.7109375" style="89" customWidth="1"/>
    <col min="6" max="16384" width="11.42578125" style="89"/>
  </cols>
  <sheetData>
    <row r="1" spans="1:5" ht="15.75" thickBot="1">
      <c r="A1" s="1" t="s">
        <v>751</v>
      </c>
      <c r="B1" s="1"/>
      <c r="C1" s="1" t="s">
        <v>752</v>
      </c>
      <c r="D1" s="1"/>
      <c r="E1" s="1" t="s">
        <v>753</v>
      </c>
    </row>
    <row r="2" spans="1:5">
      <c r="A2" s="96" t="s">
        <v>808</v>
      </c>
      <c r="C2" s="113" t="s">
        <v>809</v>
      </c>
      <c r="E2" s="95" t="s">
        <v>810</v>
      </c>
    </row>
    <row r="3" spans="1:5">
      <c r="A3" s="97"/>
      <c r="C3" s="89" t="s">
        <v>811</v>
      </c>
      <c r="E3" s="89" t="s">
        <v>812</v>
      </c>
    </row>
    <row r="4" spans="1:5">
      <c r="A4" s="97" t="s">
        <v>813</v>
      </c>
      <c r="C4" s="95" t="s">
        <v>814</v>
      </c>
      <c r="E4" s="95" t="s">
        <v>814</v>
      </c>
    </row>
    <row r="5" spans="1:5">
      <c r="A5" s="97" t="s">
        <v>815</v>
      </c>
      <c r="C5" s="95" t="s">
        <v>816</v>
      </c>
      <c r="E5" s="95" t="s">
        <v>816</v>
      </c>
    </row>
    <row r="6" spans="1:5" ht="15.75" thickBot="1">
      <c r="A6" s="97"/>
      <c r="C6" s="89" t="s">
        <v>817</v>
      </c>
      <c r="E6" s="89" t="s">
        <v>817</v>
      </c>
    </row>
    <row r="7" spans="1:5">
      <c r="A7" s="97" t="s">
        <v>818</v>
      </c>
      <c r="C7" s="96" t="s">
        <v>819</v>
      </c>
      <c r="E7" s="96" t="s">
        <v>404</v>
      </c>
    </row>
    <row r="8" spans="1:5">
      <c r="A8" s="97" t="s">
        <v>820</v>
      </c>
      <c r="C8" s="97"/>
      <c r="E8" s="97"/>
    </row>
    <row r="9" spans="1:5">
      <c r="A9" s="100" t="s">
        <v>821</v>
      </c>
      <c r="C9" s="97" t="s">
        <v>822</v>
      </c>
      <c r="E9" s="97" t="s">
        <v>823</v>
      </c>
    </row>
    <row r="10" spans="1:5">
      <c r="A10" s="97" t="s">
        <v>824</v>
      </c>
      <c r="C10" s="97"/>
      <c r="E10" s="97"/>
    </row>
    <row r="11" spans="1:5">
      <c r="A11" s="97" t="s">
        <v>798</v>
      </c>
      <c r="C11" s="100" t="s">
        <v>825</v>
      </c>
      <c r="E11" s="100" t="s">
        <v>825</v>
      </c>
    </row>
    <row r="12" spans="1:5">
      <c r="A12" s="97" t="s">
        <v>826</v>
      </c>
      <c r="C12" s="100" t="s">
        <v>827</v>
      </c>
      <c r="E12" s="100" t="s">
        <v>827</v>
      </c>
    </row>
    <row r="13" spans="1:5">
      <c r="A13" s="97" t="s">
        <v>828</v>
      </c>
      <c r="C13" s="97" t="s">
        <v>796</v>
      </c>
      <c r="E13" s="97" t="s">
        <v>796</v>
      </c>
    </row>
    <row r="14" spans="1:5">
      <c r="A14" s="97" t="s">
        <v>829</v>
      </c>
      <c r="C14" s="97" t="s">
        <v>699</v>
      </c>
      <c r="E14" s="97" t="s">
        <v>830</v>
      </c>
    </row>
    <row r="15" spans="1:5">
      <c r="A15" s="97" t="s">
        <v>831</v>
      </c>
      <c r="C15" s="100" t="s">
        <v>400</v>
      </c>
      <c r="E15" s="100" t="s">
        <v>400</v>
      </c>
    </row>
    <row r="16" spans="1:5">
      <c r="A16" s="97" t="s">
        <v>832</v>
      </c>
      <c r="C16" s="100" t="s">
        <v>833</v>
      </c>
      <c r="E16" s="100" t="s">
        <v>833</v>
      </c>
    </row>
    <row r="17" spans="1:5">
      <c r="A17" s="97" t="s">
        <v>834</v>
      </c>
      <c r="C17" s="100" t="s">
        <v>835</v>
      </c>
      <c r="E17" s="100" t="s">
        <v>835</v>
      </c>
    </row>
    <row r="18" spans="1:5">
      <c r="A18" s="97"/>
      <c r="C18" s="100" t="s">
        <v>836</v>
      </c>
      <c r="E18" s="100" t="s">
        <v>836</v>
      </c>
    </row>
    <row r="19" spans="1:5">
      <c r="A19" s="97" t="s">
        <v>837</v>
      </c>
      <c r="C19" s="100" t="s">
        <v>838</v>
      </c>
      <c r="E19" s="100" t="s">
        <v>838</v>
      </c>
    </row>
    <row r="20" spans="1:5">
      <c r="A20" s="97" t="s">
        <v>839</v>
      </c>
      <c r="C20" s="97"/>
      <c r="E20" s="97"/>
    </row>
    <row r="21" spans="1:5">
      <c r="A21" s="97"/>
      <c r="C21" s="97" t="s">
        <v>840</v>
      </c>
      <c r="E21" s="97" t="s">
        <v>813</v>
      </c>
    </row>
    <row r="22" spans="1:5" ht="15.75" thickBot="1">
      <c r="A22" s="98" t="s">
        <v>439</v>
      </c>
      <c r="C22" s="97" t="s">
        <v>841</v>
      </c>
      <c r="E22" s="97" t="s">
        <v>815</v>
      </c>
    </row>
    <row r="23" spans="1:5">
      <c r="C23" s="97"/>
      <c r="E23" s="97"/>
    </row>
    <row r="24" spans="1:5">
      <c r="C24" s="97" t="s">
        <v>818</v>
      </c>
      <c r="E24" s="97" t="s">
        <v>818</v>
      </c>
    </row>
    <row r="25" spans="1:5">
      <c r="C25" s="100" t="s">
        <v>842</v>
      </c>
      <c r="E25" s="100" t="s">
        <v>842</v>
      </c>
    </row>
    <row r="26" spans="1:5">
      <c r="C26" s="97" t="s">
        <v>826</v>
      </c>
      <c r="E26" s="97" t="s">
        <v>826</v>
      </c>
    </row>
    <row r="27" spans="1:5">
      <c r="C27" s="97" t="s">
        <v>828</v>
      </c>
      <c r="E27" s="97" t="s">
        <v>828</v>
      </c>
    </row>
    <row r="28" spans="1:5">
      <c r="C28" s="97" t="s">
        <v>829</v>
      </c>
      <c r="E28" s="97" t="s">
        <v>829</v>
      </c>
    </row>
    <row r="29" spans="1:5">
      <c r="C29" s="97" t="s">
        <v>831</v>
      </c>
      <c r="E29" s="97" t="s">
        <v>831</v>
      </c>
    </row>
    <row r="30" spans="1:5">
      <c r="C30" s="97" t="s">
        <v>832</v>
      </c>
      <c r="E30" s="97" t="s">
        <v>832</v>
      </c>
    </row>
    <row r="31" spans="1:5">
      <c r="C31" s="97" t="s">
        <v>834</v>
      </c>
      <c r="E31" s="97" t="s">
        <v>834</v>
      </c>
    </row>
    <row r="32" spans="1:5">
      <c r="C32" s="97"/>
      <c r="E32" s="97"/>
    </row>
    <row r="33" spans="3:5">
      <c r="C33" s="97" t="s">
        <v>837</v>
      </c>
      <c r="E33" s="97" t="s">
        <v>837</v>
      </c>
    </row>
    <row r="34" spans="3:5">
      <c r="C34" s="97" t="s">
        <v>839</v>
      </c>
      <c r="E34" s="97" t="s">
        <v>843</v>
      </c>
    </row>
    <row r="35" spans="3:5">
      <c r="C35" s="97"/>
      <c r="E35" s="97"/>
    </row>
    <row r="36" spans="3:5" ht="15.75" thickBot="1">
      <c r="C36" s="98" t="s">
        <v>439</v>
      </c>
      <c r="E36" s="98" t="s">
        <v>439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workbookViewId="0">
      <selection activeCell="H33" sqref="H33"/>
    </sheetView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11</vt:i4>
      </vt:variant>
      <vt:variant>
        <vt:lpstr>Plages nommées</vt:lpstr>
      </vt:variant>
      <vt:variant>
        <vt:i4>13</vt:i4>
      </vt:variant>
    </vt:vector>
  </HeadingPairs>
  <TitlesOfParts>
    <vt:vector size="24" baseType="lpstr">
      <vt:lpstr>Liste_balades</vt:lpstr>
      <vt:lpstr>References</vt:lpstr>
      <vt:lpstr>VBA 1</vt:lpstr>
      <vt:lpstr>VBA 2</vt:lpstr>
      <vt:lpstr>VBA</vt:lpstr>
      <vt:lpstr>VBA Pays-Groupe</vt:lpstr>
      <vt:lpstr>1er-dernier</vt:lpstr>
      <vt:lpstr>Modifier</vt:lpstr>
      <vt:lpstr>Supprimer</vt:lpstr>
      <vt:lpstr>CBox durée</vt:lpstr>
      <vt:lpstr>Feuil4</vt:lpstr>
      <vt:lpstr>_Case_Cocher</vt:lpstr>
      <vt:lpstr>_Recherche_Alphanumérique</vt:lpstr>
      <vt:lpstr>L_Balade</vt:lpstr>
      <vt:lpstr>L_Durée</vt:lpstr>
      <vt:lpstr>L_Fermeture</vt:lpstr>
      <vt:lpstr>L_Groupe_moto</vt:lpstr>
      <vt:lpstr>L_Lieu_resto</vt:lpstr>
      <vt:lpstr>L_Note</vt:lpstr>
      <vt:lpstr>L_Pays_entete</vt:lpstr>
      <vt:lpstr>L_Région</vt:lpstr>
      <vt:lpstr>L_Restos</vt:lpstr>
      <vt:lpstr>Premier_Dernier</vt:lpstr>
      <vt:lpstr>T_commune_Pays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Roland</dc:creator>
  <cp:lastModifiedBy>Roland</cp:lastModifiedBy>
  <dcterms:created xsi:type="dcterms:W3CDTF">2025-07-10T14:00:13Z</dcterms:created>
  <dcterms:modified xsi:type="dcterms:W3CDTF">2025-09-05T08:55:52Z</dcterms:modified>
</cp:coreProperties>
</file>