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385" yWindow="-15" windowWidth="14430" windowHeight="12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E6" i="1"/>
  <c r="E4" i="1"/>
  <c r="K15" i="1"/>
  <c r="D115" i="1"/>
  <c r="E115" i="1"/>
  <c r="D116" i="1"/>
  <c r="E116" i="1" s="1"/>
  <c r="D117" i="1"/>
  <c r="D118" i="1"/>
  <c r="E118" i="1" s="1"/>
  <c r="D119" i="1"/>
  <c r="D120" i="1"/>
  <c r="E120" i="1" s="1"/>
  <c r="D121" i="1"/>
  <c r="D122" i="1"/>
  <c r="E122" i="1" s="1"/>
  <c r="D123" i="1"/>
  <c r="E123" i="1"/>
  <c r="D124" i="1"/>
  <c r="E124" i="1" s="1"/>
  <c r="D125" i="1"/>
  <c r="C59" i="1"/>
  <c r="D59" i="1"/>
  <c r="C60" i="1"/>
  <c r="D60" i="1" s="1"/>
  <c r="E60" i="1" s="1"/>
  <c r="C61" i="1"/>
  <c r="D61" i="1" s="1"/>
  <c r="C62" i="1"/>
  <c r="D62" i="1" s="1"/>
  <c r="C63" i="1"/>
  <c r="D63" i="1"/>
  <c r="C64" i="1"/>
  <c r="D64" i="1" s="1"/>
  <c r="E64" i="1" s="1"/>
  <c r="C65" i="1"/>
  <c r="D65" i="1" s="1"/>
  <c r="C66" i="1"/>
  <c r="D66" i="1"/>
  <c r="E66" i="1" s="1"/>
  <c r="C67" i="1"/>
  <c r="D67" i="1" s="1"/>
  <c r="E67" i="1" s="1"/>
  <c r="C68" i="1"/>
  <c r="D68" i="1"/>
  <c r="E68" i="1" s="1"/>
  <c r="C69" i="1"/>
  <c r="D69" i="1" s="1"/>
  <c r="C70" i="1"/>
  <c r="D70" i="1"/>
  <c r="E70" i="1" s="1"/>
  <c r="C71" i="1"/>
  <c r="D71" i="1"/>
  <c r="C72" i="1"/>
  <c r="D72" i="1" s="1"/>
  <c r="E72" i="1" s="1"/>
  <c r="C73" i="1"/>
  <c r="D73" i="1" s="1"/>
  <c r="E73" i="1" s="1"/>
  <c r="C74" i="1"/>
  <c r="D74" i="1"/>
  <c r="C75" i="1"/>
  <c r="D75" i="1"/>
  <c r="E75" i="1" s="1"/>
  <c r="C76" i="1"/>
  <c r="D76" i="1"/>
  <c r="E76" i="1"/>
  <c r="C77" i="1"/>
  <c r="D77" i="1" s="1"/>
  <c r="C78" i="1"/>
  <c r="D78" i="1"/>
  <c r="E78" i="1" s="1"/>
  <c r="C79" i="1"/>
  <c r="D79" i="1" s="1"/>
  <c r="C80" i="1"/>
  <c r="D80" i="1" s="1"/>
  <c r="C81" i="1"/>
  <c r="D81" i="1" s="1"/>
  <c r="E81" i="1" s="1"/>
  <c r="C82" i="1"/>
  <c r="D82" i="1" s="1"/>
  <c r="E83" i="1" s="1"/>
  <c r="C83" i="1"/>
  <c r="D83" i="1"/>
  <c r="E84" i="1" s="1"/>
  <c r="C84" i="1"/>
  <c r="D84" i="1"/>
  <c r="C85" i="1"/>
  <c r="D85" i="1" s="1"/>
  <c r="E85" i="1" s="1"/>
  <c r="C86" i="1"/>
  <c r="D86" i="1"/>
  <c r="C87" i="1"/>
  <c r="D87" i="1"/>
  <c r="C88" i="1"/>
  <c r="D88" i="1" s="1"/>
  <c r="C89" i="1"/>
  <c r="D89" i="1" s="1"/>
  <c r="E89" i="1" s="1"/>
  <c r="C90" i="1"/>
  <c r="D90" i="1"/>
  <c r="E90" i="1" s="1"/>
  <c r="C91" i="1"/>
  <c r="D91" i="1"/>
  <c r="C92" i="1"/>
  <c r="D92" i="1" s="1"/>
  <c r="E92" i="1" s="1"/>
  <c r="C93" i="1"/>
  <c r="D93" i="1" s="1"/>
  <c r="C94" i="1"/>
  <c r="D94" i="1" s="1"/>
  <c r="C95" i="1"/>
  <c r="D95" i="1"/>
  <c r="C96" i="1"/>
  <c r="D96" i="1" s="1"/>
  <c r="E96" i="1" s="1"/>
  <c r="C97" i="1"/>
  <c r="D97" i="1" s="1"/>
  <c r="C98" i="1"/>
  <c r="D98" i="1"/>
  <c r="E98" i="1" s="1"/>
  <c r="C99" i="1"/>
  <c r="D99" i="1" s="1"/>
  <c r="E99" i="1" s="1"/>
  <c r="C100" i="1"/>
  <c r="D100" i="1"/>
  <c r="E100" i="1" s="1"/>
  <c r="C101" i="1"/>
  <c r="D101" i="1" s="1"/>
  <c r="C102" i="1"/>
  <c r="D102" i="1"/>
  <c r="E102" i="1" s="1"/>
  <c r="C103" i="1"/>
  <c r="D103" i="1"/>
  <c r="C104" i="1"/>
  <c r="D104" i="1" s="1"/>
  <c r="E104" i="1" s="1"/>
  <c r="C105" i="1"/>
  <c r="D105" i="1" s="1"/>
  <c r="C106" i="1"/>
  <c r="D106" i="1"/>
  <c r="C107" i="1"/>
  <c r="D107" i="1" s="1"/>
  <c r="E108" i="1" s="1"/>
  <c r="C108" i="1"/>
  <c r="D108" i="1"/>
  <c r="C109" i="1"/>
  <c r="D109" i="1" s="1"/>
  <c r="C110" i="1"/>
  <c r="D110" i="1"/>
  <c r="E110" i="1" s="1"/>
  <c r="C111" i="1"/>
  <c r="D111" i="1" s="1"/>
  <c r="E111" i="1" s="1"/>
  <c r="C112" i="1"/>
  <c r="D112" i="1" s="1"/>
  <c r="C113" i="1"/>
  <c r="D113" i="1" s="1"/>
  <c r="E113" i="1" s="1"/>
  <c r="C114" i="1"/>
  <c r="D114" i="1"/>
  <c r="C115" i="1"/>
  <c r="C116" i="1"/>
  <c r="C117" i="1"/>
  <c r="C118" i="1"/>
  <c r="C119" i="1"/>
  <c r="C120" i="1"/>
  <c r="C121" i="1"/>
  <c r="C122" i="1"/>
  <c r="C123" i="1"/>
  <c r="C124" i="1"/>
  <c r="C125" i="1"/>
  <c r="C6" i="1"/>
  <c r="D6" i="1" s="1"/>
  <c r="C7" i="1"/>
  <c r="D7" i="1" s="1"/>
  <c r="C8" i="1"/>
  <c r="D8" i="1"/>
  <c r="C9" i="1"/>
  <c r="D9" i="1" s="1"/>
  <c r="C10" i="1"/>
  <c r="D10" i="1"/>
  <c r="E10" i="1" s="1"/>
  <c r="C11" i="1"/>
  <c r="D11" i="1" s="1"/>
  <c r="E11" i="1" s="1"/>
  <c r="C12" i="1"/>
  <c r="D12" i="1"/>
  <c r="C13" i="1"/>
  <c r="D13" i="1" s="1"/>
  <c r="C14" i="1"/>
  <c r="D14" i="1"/>
  <c r="E14" i="1" s="1"/>
  <c r="C15" i="1"/>
  <c r="D15" i="1" s="1"/>
  <c r="C16" i="1"/>
  <c r="D16" i="1"/>
  <c r="C17" i="1"/>
  <c r="D17" i="1" s="1"/>
  <c r="E17" i="1" s="1"/>
  <c r="C18" i="1"/>
  <c r="D18" i="1" s="1"/>
  <c r="C19" i="1"/>
  <c r="D19" i="1"/>
  <c r="C20" i="1"/>
  <c r="D20" i="1"/>
  <c r="C21" i="1"/>
  <c r="D21" i="1" s="1"/>
  <c r="E21" i="1" s="1"/>
  <c r="C22" i="1"/>
  <c r="D22" i="1" s="1"/>
  <c r="E22" i="1" s="1"/>
  <c r="C23" i="1"/>
  <c r="D23" i="1" s="1"/>
  <c r="C24" i="1"/>
  <c r="D24" i="1"/>
  <c r="C25" i="1"/>
  <c r="D25" i="1" s="1"/>
  <c r="C26" i="1"/>
  <c r="D26" i="1"/>
  <c r="E26" i="1" s="1"/>
  <c r="C27" i="1"/>
  <c r="D27" i="1" s="1"/>
  <c r="E27" i="1" s="1"/>
  <c r="C28" i="1"/>
  <c r="D28" i="1"/>
  <c r="C29" i="1"/>
  <c r="D29" i="1" s="1"/>
  <c r="C30" i="1"/>
  <c r="D30" i="1"/>
  <c r="E30" i="1" s="1"/>
  <c r="C31" i="1"/>
  <c r="D31" i="1" s="1"/>
  <c r="C32" i="1"/>
  <c r="D32" i="1"/>
  <c r="C33" i="1"/>
  <c r="D33" i="1" s="1"/>
  <c r="E33" i="1" s="1"/>
  <c r="C34" i="1"/>
  <c r="D34" i="1" s="1"/>
  <c r="E35" i="1" s="1"/>
  <c r="C35" i="1"/>
  <c r="D35" i="1"/>
  <c r="C36" i="1"/>
  <c r="D36" i="1"/>
  <c r="C37" i="1"/>
  <c r="D37" i="1" s="1"/>
  <c r="E37" i="1" s="1"/>
  <c r="C38" i="1"/>
  <c r="D38" i="1" s="1"/>
  <c r="C39" i="1"/>
  <c r="D39" i="1" s="1"/>
  <c r="C40" i="1"/>
  <c r="D40" i="1"/>
  <c r="C41" i="1"/>
  <c r="D41" i="1" s="1"/>
  <c r="C42" i="1"/>
  <c r="D42" i="1"/>
  <c r="E42" i="1" s="1"/>
  <c r="C43" i="1"/>
  <c r="D43" i="1" s="1"/>
  <c r="E43" i="1" s="1"/>
  <c r="C44" i="1"/>
  <c r="D44" i="1"/>
  <c r="C45" i="1"/>
  <c r="D45" i="1" s="1"/>
  <c r="C46" i="1"/>
  <c r="D46" i="1"/>
  <c r="E46" i="1" s="1"/>
  <c r="C47" i="1"/>
  <c r="D47" i="1" s="1"/>
  <c r="C48" i="1"/>
  <c r="D48" i="1"/>
  <c r="C49" i="1"/>
  <c r="D49" i="1" s="1"/>
  <c r="E49" i="1" s="1"/>
  <c r="C50" i="1"/>
  <c r="D50" i="1" s="1"/>
  <c r="C51" i="1"/>
  <c r="D51" i="1"/>
  <c r="C52" i="1"/>
  <c r="D52" i="1"/>
  <c r="C53" i="1"/>
  <c r="D53" i="1" s="1"/>
  <c r="E53" i="1" s="1"/>
  <c r="C54" i="1"/>
  <c r="D54" i="1" s="1"/>
  <c r="E54" i="1" s="1"/>
  <c r="C55" i="1"/>
  <c r="D55" i="1" s="1"/>
  <c r="C56" i="1"/>
  <c r="D56" i="1"/>
  <c r="C57" i="1"/>
  <c r="D57" i="1" s="1"/>
  <c r="C58" i="1"/>
  <c r="D58" i="1"/>
  <c r="E58" i="1" s="1"/>
  <c r="C5" i="1"/>
  <c r="D5" i="1" s="1"/>
  <c r="C4" i="1"/>
  <c r="D4" i="1" s="1"/>
  <c r="E119" i="1" l="1"/>
  <c r="E125" i="1"/>
  <c r="E121" i="1"/>
  <c r="E117" i="1"/>
  <c r="E50" i="1"/>
  <c r="E51" i="1"/>
  <c r="E18" i="1"/>
  <c r="E19" i="1"/>
  <c r="E44" i="1"/>
  <c r="E112" i="1"/>
  <c r="E103" i="1"/>
  <c r="E61" i="1"/>
  <c r="E36" i="1"/>
  <c r="K7" i="1" s="1"/>
  <c r="E69" i="1"/>
  <c r="E45" i="1"/>
  <c r="E41" i="1"/>
  <c r="E13" i="1"/>
  <c r="E9" i="1"/>
  <c r="E77" i="1"/>
  <c r="E12" i="1"/>
  <c r="E93" i="1"/>
  <c r="E63" i="1"/>
  <c r="E52" i="1"/>
  <c r="E20" i="1"/>
  <c r="E101" i="1"/>
  <c r="E80" i="1"/>
  <c r="E107" i="1"/>
  <c r="E59" i="1"/>
  <c r="E57" i="1"/>
  <c r="E29" i="1"/>
  <c r="E25" i="1"/>
  <c r="E109" i="1"/>
  <c r="E88" i="1"/>
  <c r="E28" i="1"/>
  <c r="E91" i="1"/>
  <c r="E105" i="1"/>
  <c r="E97" i="1"/>
  <c r="E62" i="1"/>
  <c r="E86" i="1"/>
  <c r="K12" i="1" s="1"/>
  <c r="E74" i="1"/>
  <c r="E94" i="1"/>
  <c r="E82" i="1"/>
  <c r="K11" i="1" s="1"/>
  <c r="E65" i="1"/>
  <c r="E114" i="1"/>
  <c r="E106" i="1"/>
  <c r="E95" i="1"/>
  <c r="E87" i="1"/>
  <c r="E79" i="1"/>
  <c r="E71" i="1"/>
  <c r="E47" i="1"/>
  <c r="E48" i="1"/>
  <c r="E55" i="1"/>
  <c r="E56" i="1"/>
  <c r="E23" i="1"/>
  <c r="E24" i="1"/>
  <c r="E32" i="1"/>
  <c r="E31" i="1"/>
  <c r="E15" i="1"/>
  <c r="E16" i="1"/>
  <c r="K5" i="1" s="1"/>
  <c r="E40" i="1"/>
  <c r="E39" i="1"/>
  <c r="E8" i="1"/>
  <c r="E7" i="1"/>
  <c r="E38" i="1"/>
  <c r="E34" i="1"/>
  <c r="K6" i="1" l="1"/>
  <c r="K8" i="1"/>
  <c r="K13" i="1"/>
  <c r="K9" i="1"/>
  <c r="K14" i="1"/>
  <c r="K10" i="1"/>
  <c r="K4" i="1"/>
  <c r="K3" i="1" s="1"/>
</calcChain>
</file>

<file path=xl/sharedStrings.xml><?xml version="1.0" encoding="utf-8"?>
<sst xmlns="http://schemas.openxmlformats.org/spreadsheetml/2006/main" count="47" uniqueCount="24">
  <si>
    <t>Ht/cm</t>
  </si>
  <si>
    <t>Nbr/L</t>
  </si>
  <si>
    <t>Consommation gasoil depuis le :</t>
  </si>
  <si>
    <t>Date</t>
  </si>
  <si>
    <t>Ht / CM</t>
  </si>
  <si>
    <t>Nbr / L</t>
  </si>
  <si>
    <t xml:space="preserve">Nbr / L </t>
  </si>
  <si>
    <t>utilisé</t>
  </si>
  <si>
    <t>/ jrs</t>
  </si>
  <si>
    <t>ok</t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</si>
  <si>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janvier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</si>
  <si>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février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</si>
  <si>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mars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</si>
  <si>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avril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</si>
  <si>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mai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</si>
  <si>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juin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</si>
  <si>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juillet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</si>
  <si>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août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</si>
  <si>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septembre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</si>
  <si>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octobre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</si>
  <si>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novembre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</si>
  <si>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décembre</t>
    </r>
  </si>
  <si>
    <t>Formule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</si>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</sst>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9" formatCode="0\ &quot; cm&quot;"/>
    <numFmt numFmtId="170" formatCode="0\ &quot; L&quot;"/>
    <numFmt numFmtId="171" formatCode="0.0\ &quot; L&quot;"/>
    <numFmt numFmtId="174" formatCode="[$-F800]dddd\,\ mmmm\ dd\,\ yyyy"/>
    <numFmt numFmtId="176" formatCode="0.0\ &quot; cm&quot;"/>
    <numFmt numFmtId="177" formatCode="0.00\ &quot; L&quot;"/>
    <numFmt numFmtId="178" formatCode="#,##0.00_ ;[Red]\-#,##0.00\ "/>
    <numFmt numFmtId="180" formatCode="#,##0.0_ ;[Red]\-#,##0.0\ "/>
    <numFmt numFmtId="187" formatCode="0.0&quot; L&quot;"/>
    <numFmt numFmtId="188" formatCode="mmm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174" fontId="0" fillId="0" borderId="1" xfId="0" applyNumberFormat="1" applyBorder="1" applyAlignment="1">
      <alignment horizontal="center"/>
    </xf>
    <xf numFmtId="0" fontId="0" fillId="0" borderId="4" xfId="0" applyBorder="1"/>
    <xf numFmtId="174" fontId="0" fillId="0" borderId="7" xfId="0" applyNumberFormat="1" applyBorder="1" applyAlignment="1">
      <alignment horizontal="center"/>
    </xf>
    <xf numFmtId="0" fontId="0" fillId="0" borderId="0" xfId="0" applyBorder="1"/>
    <xf numFmtId="0" fontId="0" fillId="0" borderId="11" xfId="0" applyBorder="1"/>
    <xf numFmtId="169" fontId="0" fillId="0" borderId="10" xfId="0" applyNumberFormat="1" applyBorder="1" applyAlignment="1">
      <alignment horizontal="center"/>
    </xf>
    <xf numFmtId="170" fontId="0" fillId="0" borderId="12" xfId="0" applyNumberFormat="1" applyBorder="1" applyAlignment="1">
      <alignment horizontal="center"/>
    </xf>
    <xf numFmtId="169" fontId="0" fillId="0" borderId="13" xfId="0" applyNumberFormat="1" applyBorder="1" applyAlignment="1">
      <alignment horizontal="center"/>
    </xf>
    <xf numFmtId="171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17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174" fontId="0" fillId="0" borderId="13" xfId="0" applyNumberFormat="1" applyBorder="1" applyAlignment="1">
      <alignment horizontal="center"/>
    </xf>
    <xf numFmtId="14" fontId="0" fillId="0" borderId="15" xfId="0" applyNumberFormat="1" applyBorder="1"/>
    <xf numFmtId="14" fontId="0" fillId="0" borderId="20" xfId="0" applyNumberFormat="1" applyBorder="1"/>
    <xf numFmtId="0" fontId="0" fillId="0" borderId="23" xfId="0" applyBorder="1"/>
    <xf numFmtId="0" fontId="0" fillId="0" borderId="21" xfId="0" applyBorder="1"/>
    <xf numFmtId="174" fontId="0" fillId="0" borderId="10" xfId="0" applyNumberFormat="1" applyBorder="1" applyAlignment="1">
      <alignment horizontal="center"/>
    </xf>
    <xf numFmtId="176" fontId="0" fillId="0" borderId="13" xfId="0" applyNumberFormat="1" applyBorder="1" applyAlignment="1">
      <alignment horizontal="center"/>
    </xf>
    <xf numFmtId="176" fontId="0" fillId="0" borderId="1" xfId="0" applyNumberFormat="1" applyBorder="1" applyAlignment="1">
      <alignment horizontal="center"/>
    </xf>
    <xf numFmtId="176" fontId="0" fillId="0" borderId="10" xfId="0" applyNumberFormat="1" applyBorder="1" applyAlignment="1">
      <alignment horizontal="center"/>
    </xf>
    <xf numFmtId="177" fontId="0" fillId="0" borderId="13" xfId="0" applyNumberFormat="1" applyBorder="1" applyAlignment="1">
      <alignment horizontal="left" indent="1"/>
    </xf>
    <xf numFmtId="0" fontId="0" fillId="0" borderId="26" xfId="0" applyBorder="1"/>
    <xf numFmtId="178" fontId="0" fillId="0" borderId="13" xfId="0" applyNumberFormat="1" applyBorder="1" applyAlignment="1">
      <alignment horizontal="center"/>
    </xf>
    <xf numFmtId="178" fontId="0" fillId="0" borderId="1" xfId="0" applyNumberFormat="1" applyBorder="1" applyAlignment="1">
      <alignment horizontal="center"/>
    </xf>
    <xf numFmtId="178" fontId="0" fillId="0" borderId="10" xfId="0" applyNumberFormat="1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28" xfId="0" applyBorder="1" applyAlignment="1">
      <alignment horizontal="center"/>
    </xf>
    <xf numFmtId="180" fontId="0" fillId="0" borderId="25" xfId="0" applyNumberFormat="1" applyBorder="1" applyAlignment="1">
      <alignment horizontal="center"/>
    </xf>
    <xf numFmtId="180" fontId="0" fillId="0" borderId="12" xfId="0" applyNumberFormat="1" applyBorder="1" applyAlignment="1">
      <alignment horizontal="center"/>
    </xf>
    <xf numFmtId="0" fontId="0" fillId="0" borderId="19" xfId="0" applyBorder="1"/>
    <xf numFmtId="188" fontId="0" fillId="0" borderId="7" xfId="0" applyNumberFormat="1" applyBorder="1" applyAlignment="1">
      <alignment horizontal="center"/>
    </xf>
    <xf numFmtId="188" fontId="0" fillId="0" borderId="9" xfId="0" applyNumberFormat="1" applyBorder="1" applyAlignment="1">
      <alignment horizontal="center"/>
    </xf>
    <xf numFmtId="187" fontId="0" fillId="0" borderId="8" xfId="0" applyNumberFormat="1" applyFill="1" applyBorder="1" applyAlignment="1">
      <alignment horizontal="center" vertical="center"/>
    </xf>
    <xf numFmtId="187" fontId="0" fillId="0" borderId="12" xfId="0" applyNumberFormat="1" applyFill="1" applyBorder="1" applyAlignment="1">
      <alignment horizontal="center" vertical="center"/>
    </xf>
    <xf numFmtId="188" fontId="0" fillId="0" borderId="29" xfId="0" applyNumberFormat="1" applyBorder="1" applyAlignment="1">
      <alignment horizontal="center"/>
    </xf>
    <xf numFmtId="187" fontId="0" fillId="0" borderId="14" xfId="0" applyNumberFormat="1" applyFill="1" applyBorder="1" applyAlignment="1">
      <alignment horizontal="center" vertical="center"/>
    </xf>
    <xf numFmtId="0" fontId="0" fillId="0" borderId="30" xfId="0" applyBorder="1" applyAlignment="1" applyProtection="1">
      <alignment horizontal="center"/>
    </xf>
    <xf numFmtId="187" fontId="2" fillId="2" borderId="31" xfId="0" applyNumberFormat="1" applyFont="1" applyFill="1" applyBorder="1" applyAlignment="1">
      <alignment horizontal="center" vertical="center"/>
    </xf>
    <xf numFmtId="174" fontId="0" fillId="0" borderId="22" xfId="0" applyNumberFormat="1" applyBorder="1" applyAlignment="1">
      <alignment horizontal="center"/>
    </xf>
    <xf numFmtId="176" fontId="0" fillId="0" borderId="22" xfId="0" applyNumberFormat="1" applyBorder="1" applyAlignment="1">
      <alignment horizontal="center"/>
    </xf>
    <xf numFmtId="177" fontId="0" fillId="0" borderId="32" xfId="0" applyNumberFormat="1" applyBorder="1" applyAlignment="1">
      <alignment horizontal="left" indent="1"/>
    </xf>
    <xf numFmtId="178" fontId="0" fillId="0" borderId="32" xfId="0" applyNumberFormat="1" applyBorder="1" applyAlignment="1">
      <alignment horizontal="center"/>
    </xf>
    <xf numFmtId="180" fontId="0" fillId="0" borderId="33" xfId="0" applyNumberFormat="1" applyBorder="1" applyAlignment="1">
      <alignment horizontal="center"/>
    </xf>
    <xf numFmtId="180" fontId="0" fillId="0" borderId="24" xfId="0" applyNumberFormat="1" applyBorder="1" applyAlignment="1">
      <alignment horizontal="center"/>
    </xf>
    <xf numFmtId="174" fontId="0" fillId="0" borderId="3" xfId="0" applyNumberFormat="1" applyBorder="1" applyAlignment="1">
      <alignment horizontal="center"/>
    </xf>
    <xf numFmtId="176" fontId="0" fillId="0" borderId="5" xfId="0" applyNumberFormat="1" applyBorder="1" applyAlignment="1">
      <alignment horizontal="center"/>
    </xf>
    <xf numFmtId="177" fontId="0" fillId="0" borderId="5" xfId="0" applyNumberFormat="1" applyBorder="1" applyAlignment="1">
      <alignment horizontal="left" indent="1"/>
    </xf>
    <xf numFmtId="178" fontId="0" fillId="0" borderId="5" xfId="0" applyNumberFormat="1" applyBorder="1" applyAlignment="1">
      <alignment horizontal="center"/>
    </xf>
    <xf numFmtId="180" fontId="0" fillId="0" borderId="6" xfId="0" applyNumberFormat="1" applyBorder="1" applyAlignment="1">
      <alignment horizontal="center"/>
    </xf>
    <xf numFmtId="180" fontId="0" fillId="0" borderId="8" xfId="0" applyNumberFormat="1" applyBorder="1" applyAlignment="1">
      <alignment horizontal="center"/>
    </xf>
    <xf numFmtId="174" fontId="0" fillId="0" borderId="9" xfId="0" applyNumberFormat="1" applyBorder="1" applyAlignment="1">
      <alignment horizontal="center"/>
    </xf>
    <xf numFmtId="177" fontId="0" fillId="0" borderId="34" xfId="0" applyNumberFormat="1" applyBorder="1" applyAlignment="1">
      <alignment horizontal="left" indent="1"/>
    </xf>
    <xf numFmtId="178" fontId="0" fillId="0" borderId="34" xfId="0" applyNumberFormat="1" applyBorder="1" applyAlignment="1">
      <alignment horizontal="center"/>
    </xf>
    <xf numFmtId="174" fontId="0" fillId="0" borderId="29" xfId="0" applyNumberFormat="1" applyBorder="1" applyAlignment="1">
      <alignment horizontal="center"/>
    </xf>
    <xf numFmtId="180" fontId="0" fillId="0" borderId="35" xfId="0" applyNumberFormat="1" applyBorder="1" applyAlignment="1">
      <alignment horizontal="center"/>
    </xf>
    <xf numFmtId="177" fontId="0" fillId="0" borderId="10" xfId="0" applyNumberFormat="1" applyBorder="1" applyAlignment="1">
      <alignment horizontal="left" indent="1"/>
    </xf>
    <xf numFmtId="178" fontId="0" fillId="0" borderId="24" xfId="0" applyNumberFormat="1" applyBorder="1" applyAlignment="1">
      <alignment horizontal="center"/>
    </xf>
    <xf numFmtId="180" fontId="0" fillId="3" borderId="2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</cellXfs>
  <cellStyles count="1">
    <cellStyle name="Normal" xfId="0" builtinId="0"/>
  </cellStyles>
  <dxfs count="15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495298</xdr:colOff>
      <xdr:row>16</xdr:row>
      <xdr:rowOff>28574</xdr:rowOff>
    </xdr:from>
    <xdr:to>
      <xdr:col>21</xdr:col>
      <xdr:colOff>361950</xdr:colOff>
      <xdr:row>32</xdr:row>
      <xdr:rowOff>66674</xdr:rowOff>
    </xdr:to>
    <xdr:sp macro="" textlink="">
      <xdr:nvSpPr>
        <xdr:cNvPr id="2" name="ZoneTexte 1"/>
        <xdr:cNvSpPr txBox="1"/>
      </xdr:nvSpPr>
      <xdr:spPr>
        <a:xfrm>
          <a:off x="8972548" y="3133724"/>
          <a:ext cx="5486402" cy="3095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Bien le bonjour à tous et merci d'avance de passer 1 peu de votre temps pour mon pt problème.                                                                                                                                                Voilà je recherche à mettre en colonne "L4:L15' la formule qui ferai la somme des chiffres en </a:t>
          </a:r>
          <a:r>
            <a:rPr lang="fr-BE" sz="1100" u="dotted" baseline="0">
              <a:solidFill>
                <a:srgbClr val="FF0000"/>
              </a:solidFill>
            </a:rPr>
            <a:t>"E" </a:t>
          </a:r>
          <a:r>
            <a:rPr lang="fr-BE" sz="1100"/>
            <a:t>pour  chaque mois de l'année dans le  tableau en "</a:t>
          </a:r>
          <a:r>
            <a:rPr lang="fr-BE" sz="1100" u="dottedHeavy" baseline="0">
              <a:solidFill>
                <a:srgbClr val="FF0000"/>
              </a:solidFill>
            </a:rPr>
            <a:t>A4:A125</a:t>
          </a:r>
          <a:r>
            <a:rPr lang="fr-BE" sz="1100"/>
            <a:t>"  comme en </a:t>
          </a:r>
          <a:r>
            <a:rPr lang="fr-BE" sz="1100" u="dottedHeavy" baseline="0">
              <a:solidFill>
                <a:srgbClr val="FF0000"/>
              </a:solidFill>
            </a:rPr>
            <a:t>"K4:K15" </a:t>
          </a:r>
          <a:r>
            <a:rPr lang="fr-BE" sz="1100"/>
            <a:t>.</a:t>
          </a:r>
          <a:r>
            <a:rPr lang="fr-BE" sz="1100" baseline="0"/>
            <a:t>                                                             .                                                                                                                                                                         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janvier</a:t>
          </a:r>
          <a:r>
            <a:rPr lang="fr-BE"/>
            <a:t>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février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mars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avril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mai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juin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juillet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août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septembre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octobre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novembre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décembre</a:t>
          </a:r>
          <a:r>
            <a:rPr lang="fr-BE"/>
            <a:t> </a:t>
          </a:r>
          <a:r>
            <a:rPr lang="fr-BE" sz="1100" baseline="0"/>
            <a:t>       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26"/>
  <sheetViews>
    <sheetView tabSelected="1" workbookViewId="0">
      <pane ySplit="15" topLeftCell="A16" activePane="bottomLeft" state="frozenSplit"/>
      <selection pane="bottomLeft" activeCell="X29" sqref="X29"/>
    </sheetView>
  </sheetViews>
  <sheetFormatPr baseColWidth="10" defaultRowHeight="15" x14ac:dyDescent="0.25"/>
  <cols>
    <col min="1" max="1" width="30" bestFit="1" customWidth="1"/>
    <col min="2" max="2" width="9" bestFit="1" customWidth="1"/>
    <col min="3" max="3" width="10.5703125" bestFit="1" customWidth="1"/>
    <col min="4" max="4" width="9.28515625" bestFit="1" customWidth="1"/>
    <col min="5" max="5" width="7.28515625" bestFit="1" customWidth="1"/>
    <col min="6" max="6" width="26.5703125" bestFit="1" customWidth="1"/>
    <col min="7" max="7" width="6.42578125" bestFit="1" customWidth="1"/>
    <col min="8" max="8" width="6.28515625" bestFit="1" customWidth="1"/>
    <col min="9" max="9" width="3.140625" bestFit="1" customWidth="1"/>
    <col min="10" max="10" width="10.7109375" bestFit="1" customWidth="1"/>
    <col min="11" max="11" width="7.85546875" bestFit="1" customWidth="1"/>
    <col min="12" max="23" width="8.42578125" bestFit="1" customWidth="1"/>
    <col min="24" max="24" width="83.140625" bestFit="1" customWidth="1"/>
  </cols>
  <sheetData>
    <row r="1" spans="1:23" ht="15.75" thickBot="1" x14ac:dyDescent="0.3">
      <c r="A1" s="12" t="s">
        <v>2</v>
      </c>
      <c r="B1" s="2"/>
      <c r="C1" s="2"/>
      <c r="D1" s="2"/>
      <c r="E1" s="2"/>
      <c r="F1" s="2"/>
      <c r="G1" s="10" t="s">
        <v>0</v>
      </c>
      <c r="H1" s="11" t="s">
        <v>1</v>
      </c>
    </row>
    <row r="2" spans="1:23" ht="15.75" thickBot="1" x14ac:dyDescent="0.3">
      <c r="A2" s="13">
        <v>45292</v>
      </c>
      <c r="B2" s="4"/>
      <c r="C2" s="4"/>
      <c r="D2" s="29" t="s">
        <v>6</v>
      </c>
      <c r="E2" s="30" t="s">
        <v>6</v>
      </c>
      <c r="F2" s="4"/>
      <c r="G2" s="8">
        <v>1</v>
      </c>
      <c r="H2" s="9">
        <v>15.151515151515152</v>
      </c>
      <c r="J2" s="18"/>
      <c r="K2" s="42"/>
      <c r="L2" s="16">
        <v>45292</v>
      </c>
      <c r="M2" s="17">
        <v>45323</v>
      </c>
      <c r="N2" s="17">
        <v>45352</v>
      </c>
      <c r="O2" s="17">
        <v>45383</v>
      </c>
      <c r="P2" s="17">
        <v>45413</v>
      </c>
      <c r="Q2" s="17">
        <v>45444</v>
      </c>
      <c r="R2" s="17">
        <v>45474</v>
      </c>
      <c r="S2" s="17">
        <v>45505</v>
      </c>
      <c r="T2" s="17">
        <v>45536</v>
      </c>
      <c r="U2" s="17">
        <v>45566</v>
      </c>
      <c r="V2" s="17">
        <v>45597</v>
      </c>
      <c r="W2" s="17">
        <v>45627</v>
      </c>
    </row>
    <row r="3" spans="1:23" ht="15.75" thickBot="1" x14ac:dyDescent="0.3">
      <c r="A3" s="14" t="s">
        <v>3</v>
      </c>
      <c r="B3" s="10" t="s">
        <v>4</v>
      </c>
      <c r="C3" s="25" t="s">
        <v>5</v>
      </c>
      <c r="D3" s="31" t="s">
        <v>7</v>
      </c>
      <c r="E3" s="32" t="s">
        <v>8</v>
      </c>
      <c r="F3" s="5"/>
      <c r="G3" s="6">
        <v>33</v>
      </c>
      <c r="H3" s="7">
        <v>500</v>
      </c>
      <c r="J3" s="35"/>
      <c r="K3" s="43">
        <f>SUM(K4:K15)-2*SUM(K4:K15)</f>
        <v>1528.7878787878788</v>
      </c>
      <c r="L3" t="s">
        <v>22</v>
      </c>
    </row>
    <row r="4" spans="1:23" ht="15.75" thickBot="1" x14ac:dyDescent="0.3">
      <c r="A4" s="15">
        <v>45292</v>
      </c>
      <c r="B4" s="21">
        <v>10.9</v>
      </c>
      <c r="C4" s="24">
        <f>B4*$H$2</f>
        <v>165.15151515151516</v>
      </c>
      <c r="D4" s="62">
        <f>C4-(2*C4)</f>
        <v>-165.15151515151516</v>
      </c>
      <c r="E4" s="63">
        <f>IF(D4="","",D4-$D$4)</f>
        <v>0</v>
      </c>
      <c r="F4" s="18"/>
      <c r="G4" s="2"/>
      <c r="H4" s="2"/>
      <c r="I4" t="s">
        <v>9</v>
      </c>
      <c r="J4" s="40">
        <v>45292</v>
      </c>
      <c r="K4" s="41">
        <f>SUM(E4:E13)</f>
        <v>-142.42424242424246</v>
      </c>
      <c r="L4" s="30" t="s">
        <v>23</v>
      </c>
      <c r="O4" t="s">
        <v>10</v>
      </c>
    </row>
    <row r="5" spans="1:23" x14ac:dyDescent="0.25">
      <c r="A5" s="1">
        <v>45293</v>
      </c>
      <c r="B5" s="22">
        <v>12.3</v>
      </c>
      <c r="C5" s="24">
        <f>B5*$H$2</f>
        <v>186.36363636363637</v>
      </c>
      <c r="D5" s="26">
        <f>C5-(2*C5)</f>
        <v>-186.36363636363637</v>
      </c>
      <c r="E5" s="49">
        <f t="shared" ref="E5:E69" si="0">IF(D5="","",D5-D4)</f>
        <v>-21.212121212121218</v>
      </c>
      <c r="F5" s="19"/>
      <c r="G5" s="4"/>
      <c r="H5" s="4"/>
      <c r="I5" t="s">
        <v>9</v>
      </c>
      <c r="J5" s="36">
        <v>45323</v>
      </c>
      <c r="K5" s="41">
        <f>SUM(E14:E23)</f>
        <v>-151.5151515151515</v>
      </c>
      <c r="L5" s="30" t="s">
        <v>23</v>
      </c>
      <c r="O5" t="s">
        <v>11</v>
      </c>
    </row>
    <row r="6" spans="1:23" x14ac:dyDescent="0.25">
      <c r="A6" s="1">
        <v>45294</v>
      </c>
      <c r="B6" s="22">
        <v>13.3</v>
      </c>
      <c r="C6" s="24">
        <f t="shared" ref="C6:C69" si="1">B6*$H$2</f>
        <v>201.51515151515153</v>
      </c>
      <c r="D6" s="26">
        <f t="shared" ref="D6:D69" si="2">C6-(2*C6)</f>
        <v>-201.51515151515153</v>
      </c>
      <c r="E6" s="33">
        <f t="shared" si="0"/>
        <v>-15.151515151515156</v>
      </c>
      <c r="F6" s="19"/>
      <c r="G6" s="4"/>
      <c r="H6" s="4"/>
      <c r="I6" t="s">
        <v>9</v>
      </c>
      <c r="J6" s="36">
        <v>45352</v>
      </c>
      <c r="K6" s="38">
        <f>SUM(E24:E34)</f>
        <v>-166.66666666666663</v>
      </c>
      <c r="L6" s="64" t="s">
        <v>23</v>
      </c>
      <c r="O6" t="s">
        <v>12</v>
      </c>
    </row>
    <row r="7" spans="1:23" x14ac:dyDescent="0.25">
      <c r="A7" s="1">
        <v>45295</v>
      </c>
      <c r="B7" s="22">
        <v>14.3</v>
      </c>
      <c r="C7" s="24">
        <f t="shared" si="1"/>
        <v>216.66666666666669</v>
      </c>
      <c r="D7" s="26">
        <f t="shared" si="2"/>
        <v>-216.66666666666669</v>
      </c>
      <c r="E7" s="33">
        <f t="shared" si="0"/>
        <v>-15.151515151515156</v>
      </c>
      <c r="F7" s="19"/>
      <c r="G7" s="4"/>
      <c r="H7" s="4"/>
      <c r="I7" t="s">
        <v>9</v>
      </c>
      <c r="J7" s="36">
        <v>45383</v>
      </c>
      <c r="K7" s="38">
        <f>SUM(E35:E44)</f>
        <v>-151.5151515151515</v>
      </c>
      <c r="L7" s="64" t="s">
        <v>23</v>
      </c>
      <c r="O7" t="s">
        <v>13</v>
      </c>
    </row>
    <row r="8" spans="1:23" x14ac:dyDescent="0.25">
      <c r="A8" s="1">
        <v>45296</v>
      </c>
      <c r="B8" s="22">
        <v>15.3</v>
      </c>
      <c r="C8" s="24">
        <f t="shared" si="1"/>
        <v>231.81818181818184</v>
      </c>
      <c r="D8" s="26">
        <f t="shared" si="2"/>
        <v>-231.81818181818184</v>
      </c>
      <c r="E8" s="33">
        <f t="shared" si="0"/>
        <v>-15.151515151515156</v>
      </c>
      <c r="F8" s="19"/>
      <c r="G8" s="4"/>
      <c r="H8" s="4"/>
      <c r="I8" t="s">
        <v>9</v>
      </c>
      <c r="J8" s="36">
        <v>45413</v>
      </c>
      <c r="K8" s="38">
        <f>SUM(E45:E54)</f>
        <v>-151.5151515151515</v>
      </c>
      <c r="L8" s="64" t="s">
        <v>23</v>
      </c>
      <c r="O8" t="s">
        <v>14</v>
      </c>
    </row>
    <row r="9" spans="1:23" x14ac:dyDescent="0.25">
      <c r="A9" s="1">
        <v>45297</v>
      </c>
      <c r="B9" s="22">
        <v>16.3</v>
      </c>
      <c r="C9" s="24">
        <f t="shared" si="1"/>
        <v>246.969696969697</v>
      </c>
      <c r="D9" s="26">
        <f t="shared" si="2"/>
        <v>-246.969696969697</v>
      </c>
      <c r="E9" s="33">
        <f t="shared" si="0"/>
        <v>-15.151515151515156</v>
      </c>
      <c r="F9" s="19"/>
      <c r="G9" s="4"/>
      <c r="H9" s="4"/>
      <c r="I9" t="s">
        <v>9</v>
      </c>
      <c r="J9" s="36">
        <v>45444</v>
      </c>
      <c r="K9" s="38">
        <f>SUM(E55:E64)</f>
        <v>-109.09090909090924</v>
      </c>
      <c r="L9" s="64" t="s">
        <v>23</v>
      </c>
      <c r="O9" t="s">
        <v>15</v>
      </c>
    </row>
    <row r="10" spans="1:23" x14ac:dyDescent="0.25">
      <c r="A10" s="1">
        <v>45298</v>
      </c>
      <c r="B10" s="22">
        <v>17.3</v>
      </c>
      <c r="C10" s="24">
        <f t="shared" si="1"/>
        <v>262.12121212121212</v>
      </c>
      <c r="D10" s="26">
        <f t="shared" si="2"/>
        <v>-262.12121212121212</v>
      </c>
      <c r="E10" s="33">
        <f t="shared" si="0"/>
        <v>-15.151515151515127</v>
      </c>
      <c r="F10" s="19"/>
      <c r="G10" s="4"/>
      <c r="H10" s="4"/>
      <c r="I10" t="s">
        <v>9</v>
      </c>
      <c r="J10" s="36">
        <v>45474</v>
      </c>
      <c r="K10" s="38">
        <f>SUM(E65:E74)</f>
        <v>-77.272727272727025</v>
      </c>
      <c r="L10" s="64" t="s">
        <v>23</v>
      </c>
      <c r="O10" t="s">
        <v>16</v>
      </c>
    </row>
    <row r="11" spans="1:23" x14ac:dyDescent="0.25">
      <c r="A11" s="1">
        <v>45299</v>
      </c>
      <c r="B11" s="22">
        <v>18.3</v>
      </c>
      <c r="C11" s="24">
        <f t="shared" si="1"/>
        <v>277.27272727272731</v>
      </c>
      <c r="D11" s="26">
        <f t="shared" si="2"/>
        <v>-277.27272727272731</v>
      </c>
      <c r="E11" s="33">
        <f t="shared" si="0"/>
        <v>-15.151515151515184</v>
      </c>
      <c r="F11" s="19"/>
      <c r="G11" s="4"/>
      <c r="H11" s="4"/>
      <c r="I11" t="s">
        <v>9</v>
      </c>
      <c r="J11" s="36">
        <v>45505</v>
      </c>
      <c r="K11" s="38">
        <f>SUM(E75:E84)</f>
        <v>-162.12121212121224</v>
      </c>
      <c r="L11" s="64" t="s">
        <v>23</v>
      </c>
      <c r="O11" t="s">
        <v>17</v>
      </c>
    </row>
    <row r="12" spans="1:23" x14ac:dyDescent="0.25">
      <c r="A12" s="1">
        <v>45300</v>
      </c>
      <c r="B12" s="22">
        <v>19.3</v>
      </c>
      <c r="C12" s="24">
        <f t="shared" si="1"/>
        <v>292.42424242424244</v>
      </c>
      <c r="D12" s="26">
        <f t="shared" si="2"/>
        <v>-292.42424242424244</v>
      </c>
      <c r="E12" s="33">
        <f t="shared" si="0"/>
        <v>-15.151515151515127</v>
      </c>
      <c r="F12" s="19"/>
      <c r="G12" s="4"/>
      <c r="H12" s="4"/>
      <c r="I12" t="s">
        <v>9</v>
      </c>
      <c r="J12" s="36">
        <v>45536</v>
      </c>
      <c r="K12" s="38">
        <f>SUM(E85:E94)</f>
        <v>-100.00000000000023</v>
      </c>
      <c r="L12" s="64" t="s">
        <v>23</v>
      </c>
      <c r="O12" t="s">
        <v>18</v>
      </c>
    </row>
    <row r="13" spans="1:23" ht="15.75" thickBot="1" x14ac:dyDescent="0.3">
      <c r="A13" s="44">
        <v>45301</v>
      </c>
      <c r="B13" s="45">
        <v>20.3</v>
      </c>
      <c r="C13" s="46">
        <f t="shared" si="1"/>
        <v>307.57575757575762</v>
      </c>
      <c r="D13" s="47">
        <f t="shared" si="2"/>
        <v>-307.57575757575762</v>
      </c>
      <c r="E13" s="48">
        <f t="shared" si="0"/>
        <v>-15.151515151515184</v>
      </c>
      <c r="F13" s="19"/>
      <c r="G13" s="4"/>
      <c r="H13" s="4"/>
      <c r="I13" t="s">
        <v>9</v>
      </c>
      <c r="J13" s="36">
        <v>45566</v>
      </c>
      <c r="K13" s="38">
        <f>SUM(E95:E104)</f>
        <v>-98.484848484848499</v>
      </c>
      <c r="L13" s="64" t="s">
        <v>23</v>
      </c>
      <c r="O13" t="s">
        <v>19</v>
      </c>
    </row>
    <row r="14" spans="1:23" x14ac:dyDescent="0.25">
      <c r="A14" s="50">
        <v>45333</v>
      </c>
      <c r="B14" s="51">
        <v>21.3</v>
      </c>
      <c r="C14" s="52">
        <f t="shared" si="1"/>
        <v>322.72727272727275</v>
      </c>
      <c r="D14" s="53">
        <f t="shared" si="2"/>
        <v>-322.72727272727275</v>
      </c>
      <c r="E14" s="54">
        <f t="shared" si="0"/>
        <v>-15.151515151515127</v>
      </c>
      <c r="F14" s="19"/>
      <c r="G14" s="4"/>
      <c r="H14" s="4"/>
      <c r="I14" t="s">
        <v>9</v>
      </c>
      <c r="J14" s="36">
        <v>45597</v>
      </c>
      <c r="K14" s="38">
        <f>SUM(E105:E114)</f>
        <v>-101.51515151515127</v>
      </c>
      <c r="L14" s="64" t="s">
        <v>23</v>
      </c>
      <c r="O14" t="s">
        <v>20</v>
      </c>
    </row>
    <row r="15" spans="1:23" ht="15.75" thickBot="1" x14ac:dyDescent="0.3">
      <c r="A15" s="3">
        <v>45334</v>
      </c>
      <c r="B15" s="22">
        <v>22.3</v>
      </c>
      <c r="C15" s="24">
        <f t="shared" si="1"/>
        <v>337.87878787878793</v>
      </c>
      <c r="D15" s="26">
        <f t="shared" si="2"/>
        <v>-337.87878787878793</v>
      </c>
      <c r="E15" s="55">
        <f t="shared" si="0"/>
        <v>-15.151515151515184</v>
      </c>
      <c r="F15" s="19"/>
      <c r="G15" s="4"/>
      <c r="H15" s="4"/>
      <c r="I15" t="s">
        <v>9</v>
      </c>
      <c r="J15" s="37">
        <v>45627</v>
      </c>
      <c r="K15" s="39">
        <f>SUM(E115:E125)</f>
        <v>-116.66666666666674</v>
      </c>
      <c r="L15" s="32" t="s">
        <v>23</v>
      </c>
      <c r="O15" t="s">
        <v>21</v>
      </c>
    </row>
    <row r="16" spans="1:23" x14ac:dyDescent="0.25">
      <c r="A16" s="3">
        <v>45335</v>
      </c>
      <c r="B16" s="22">
        <v>23.3</v>
      </c>
      <c r="C16" s="24">
        <f t="shared" si="1"/>
        <v>353.03030303030306</v>
      </c>
      <c r="D16" s="26">
        <f t="shared" si="2"/>
        <v>-353.03030303030306</v>
      </c>
      <c r="E16" s="55">
        <f t="shared" si="0"/>
        <v>-15.151515151515127</v>
      </c>
      <c r="F16" s="19"/>
      <c r="G16" s="4"/>
      <c r="H16" s="4"/>
    </row>
    <row r="17" spans="1:8" x14ac:dyDescent="0.25">
      <c r="A17" s="3">
        <v>45336</v>
      </c>
      <c r="B17" s="22">
        <v>24.3</v>
      </c>
      <c r="C17" s="24">
        <f t="shared" si="1"/>
        <v>368.18181818181819</v>
      </c>
      <c r="D17" s="26">
        <f t="shared" si="2"/>
        <v>-368.18181818181819</v>
      </c>
      <c r="E17" s="55">
        <f t="shared" si="0"/>
        <v>-15.151515151515127</v>
      </c>
      <c r="F17" s="19"/>
      <c r="G17" s="4"/>
      <c r="H17" s="4"/>
    </row>
    <row r="18" spans="1:8" x14ac:dyDescent="0.25">
      <c r="A18" s="3">
        <v>45337</v>
      </c>
      <c r="B18" s="22">
        <v>25.3</v>
      </c>
      <c r="C18" s="24">
        <f t="shared" si="1"/>
        <v>383.33333333333337</v>
      </c>
      <c r="D18" s="26">
        <f t="shared" si="2"/>
        <v>-383.33333333333337</v>
      </c>
      <c r="E18" s="55">
        <f t="shared" si="0"/>
        <v>-15.151515151515184</v>
      </c>
      <c r="F18" s="19"/>
      <c r="G18" s="4"/>
      <c r="H18" s="4"/>
    </row>
    <row r="19" spans="1:8" x14ac:dyDescent="0.25">
      <c r="A19" s="3">
        <v>45338</v>
      </c>
      <c r="B19" s="22">
        <v>26.3</v>
      </c>
      <c r="C19" s="24">
        <f t="shared" si="1"/>
        <v>398.4848484848485</v>
      </c>
      <c r="D19" s="26">
        <f t="shared" si="2"/>
        <v>-398.4848484848485</v>
      </c>
      <c r="E19" s="55">
        <f t="shared" si="0"/>
        <v>-15.151515151515127</v>
      </c>
      <c r="F19" s="19"/>
      <c r="G19" s="4"/>
      <c r="H19" s="4"/>
    </row>
    <row r="20" spans="1:8" x14ac:dyDescent="0.25">
      <c r="A20" s="3">
        <v>45339</v>
      </c>
      <c r="B20" s="22">
        <v>27.3</v>
      </c>
      <c r="C20" s="24">
        <f t="shared" si="1"/>
        <v>413.63636363636368</v>
      </c>
      <c r="D20" s="26">
        <f t="shared" si="2"/>
        <v>-413.63636363636368</v>
      </c>
      <c r="E20" s="55">
        <f t="shared" si="0"/>
        <v>-15.151515151515184</v>
      </c>
      <c r="F20" s="19"/>
      <c r="G20" s="4"/>
      <c r="H20" s="4"/>
    </row>
    <row r="21" spans="1:8" x14ac:dyDescent="0.25">
      <c r="A21" s="3">
        <v>45340</v>
      </c>
      <c r="B21" s="22">
        <v>28.3</v>
      </c>
      <c r="C21" s="24">
        <f t="shared" si="1"/>
        <v>428.78787878787881</v>
      </c>
      <c r="D21" s="26">
        <f t="shared" si="2"/>
        <v>-428.78787878787881</v>
      </c>
      <c r="E21" s="55">
        <f t="shared" si="0"/>
        <v>-15.151515151515127</v>
      </c>
      <c r="F21" s="19"/>
      <c r="G21" s="4"/>
      <c r="H21" s="4"/>
    </row>
    <row r="22" spans="1:8" x14ac:dyDescent="0.25">
      <c r="A22" s="3">
        <v>45341</v>
      </c>
      <c r="B22" s="22">
        <v>29.3</v>
      </c>
      <c r="C22" s="24">
        <f t="shared" si="1"/>
        <v>443.93939393939399</v>
      </c>
      <c r="D22" s="26">
        <f t="shared" si="2"/>
        <v>-443.93939393939399</v>
      </c>
      <c r="E22" s="55">
        <f t="shared" si="0"/>
        <v>-15.151515151515184</v>
      </c>
      <c r="F22" s="19"/>
      <c r="G22" s="4"/>
      <c r="H22" s="4"/>
    </row>
    <row r="23" spans="1:8" ht="15.75" thickBot="1" x14ac:dyDescent="0.3">
      <c r="A23" s="56">
        <v>45342</v>
      </c>
      <c r="B23" s="23">
        <v>30.3</v>
      </c>
      <c r="C23" s="57">
        <f t="shared" si="1"/>
        <v>459.09090909090912</v>
      </c>
      <c r="D23" s="58">
        <f t="shared" si="2"/>
        <v>-459.09090909090912</v>
      </c>
      <c r="E23" s="34">
        <f t="shared" si="0"/>
        <v>-15.151515151515127</v>
      </c>
      <c r="F23" s="19"/>
      <c r="G23" s="4"/>
      <c r="H23" s="4"/>
    </row>
    <row r="24" spans="1:8" x14ac:dyDescent="0.25">
      <c r="A24" s="15">
        <v>45372</v>
      </c>
      <c r="B24" s="21">
        <v>31.3</v>
      </c>
      <c r="C24" s="24">
        <f t="shared" si="1"/>
        <v>474.24242424242425</v>
      </c>
      <c r="D24" s="26">
        <f t="shared" si="2"/>
        <v>-474.24242424242425</v>
      </c>
      <c r="E24" s="49">
        <f t="shared" si="0"/>
        <v>-15.151515151515127</v>
      </c>
      <c r="F24" s="19"/>
      <c r="G24" s="4"/>
      <c r="H24" s="4"/>
    </row>
    <row r="25" spans="1:8" x14ac:dyDescent="0.25">
      <c r="A25" s="1">
        <v>45373</v>
      </c>
      <c r="B25" s="22">
        <v>32.299999999999997</v>
      </c>
      <c r="C25" s="24">
        <f t="shared" si="1"/>
        <v>489.39393939393938</v>
      </c>
      <c r="D25" s="26">
        <f t="shared" si="2"/>
        <v>-489.39393939393938</v>
      </c>
      <c r="E25" s="33">
        <f t="shared" si="0"/>
        <v>-15.151515151515127</v>
      </c>
      <c r="F25" s="19"/>
      <c r="G25" s="4"/>
      <c r="H25" s="4"/>
    </row>
    <row r="26" spans="1:8" x14ac:dyDescent="0.25">
      <c r="A26" s="1">
        <v>45374</v>
      </c>
      <c r="B26" s="22">
        <v>33.299999999999997</v>
      </c>
      <c r="C26" s="24">
        <f t="shared" si="1"/>
        <v>504.5454545454545</v>
      </c>
      <c r="D26" s="26">
        <f t="shared" si="2"/>
        <v>-504.5454545454545</v>
      </c>
      <c r="E26" s="33">
        <f t="shared" si="0"/>
        <v>-15.151515151515127</v>
      </c>
      <c r="F26" s="19"/>
      <c r="G26" s="4"/>
      <c r="H26" s="4"/>
    </row>
    <row r="27" spans="1:8" x14ac:dyDescent="0.25">
      <c r="A27" s="1">
        <v>45375</v>
      </c>
      <c r="B27" s="22">
        <v>34.299999999999997</v>
      </c>
      <c r="C27" s="24">
        <f t="shared" si="1"/>
        <v>519.69696969696963</v>
      </c>
      <c r="D27" s="26">
        <f t="shared" si="2"/>
        <v>-519.69696969696963</v>
      </c>
      <c r="E27" s="33">
        <f t="shared" si="0"/>
        <v>-15.151515151515127</v>
      </c>
      <c r="F27" s="19"/>
      <c r="G27" s="4"/>
      <c r="H27" s="4"/>
    </row>
    <row r="28" spans="1:8" x14ac:dyDescent="0.25">
      <c r="A28" s="1">
        <v>45376</v>
      </c>
      <c r="B28" s="22">
        <v>35.299999999999997</v>
      </c>
      <c r="C28" s="24">
        <f t="shared" si="1"/>
        <v>534.84848484848487</v>
      </c>
      <c r="D28" s="26">
        <f t="shared" si="2"/>
        <v>-534.84848484848487</v>
      </c>
      <c r="E28" s="33">
        <f t="shared" si="0"/>
        <v>-15.151515151515241</v>
      </c>
      <c r="F28" s="19"/>
      <c r="G28" s="4"/>
      <c r="H28" s="4"/>
    </row>
    <row r="29" spans="1:8" x14ac:dyDescent="0.25">
      <c r="A29" s="1">
        <v>45377</v>
      </c>
      <c r="B29" s="22">
        <v>36.299999999999997</v>
      </c>
      <c r="C29" s="24">
        <f t="shared" si="1"/>
        <v>550</v>
      </c>
      <c r="D29" s="26">
        <f t="shared" si="2"/>
        <v>-550</v>
      </c>
      <c r="E29" s="33">
        <f t="shared" si="0"/>
        <v>-15.151515151515127</v>
      </c>
      <c r="F29" s="19"/>
      <c r="G29" s="4"/>
      <c r="H29" s="4"/>
    </row>
    <row r="30" spans="1:8" x14ac:dyDescent="0.25">
      <c r="A30" s="1">
        <v>45378</v>
      </c>
      <c r="B30" s="22">
        <v>37.299999999999997</v>
      </c>
      <c r="C30" s="24">
        <f t="shared" si="1"/>
        <v>565.15151515151513</v>
      </c>
      <c r="D30" s="26">
        <f t="shared" si="2"/>
        <v>-565.15151515151513</v>
      </c>
      <c r="E30" s="33">
        <f t="shared" si="0"/>
        <v>-15.151515151515127</v>
      </c>
      <c r="F30" s="19"/>
      <c r="G30" s="4"/>
      <c r="H30" s="4"/>
    </row>
    <row r="31" spans="1:8" x14ac:dyDescent="0.25">
      <c r="A31" s="1">
        <v>45379</v>
      </c>
      <c r="B31" s="22">
        <v>38.299999999999997</v>
      </c>
      <c r="C31" s="24">
        <f t="shared" si="1"/>
        <v>580.30303030303025</v>
      </c>
      <c r="D31" s="26">
        <f t="shared" si="2"/>
        <v>-580.30303030303025</v>
      </c>
      <c r="E31" s="33">
        <f t="shared" si="0"/>
        <v>-15.151515151515127</v>
      </c>
      <c r="F31" s="19"/>
      <c r="G31" s="4"/>
      <c r="H31" s="4"/>
    </row>
    <row r="32" spans="1:8" x14ac:dyDescent="0.25">
      <c r="A32" s="1">
        <v>45380</v>
      </c>
      <c r="B32" s="22">
        <v>39.299999999999997</v>
      </c>
      <c r="C32" s="24">
        <f t="shared" si="1"/>
        <v>595.4545454545455</v>
      </c>
      <c r="D32" s="26">
        <f t="shared" si="2"/>
        <v>-595.4545454545455</v>
      </c>
      <c r="E32" s="33">
        <f t="shared" si="0"/>
        <v>-15.151515151515241</v>
      </c>
      <c r="F32" s="19"/>
      <c r="G32" s="4"/>
      <c r="H32" s="4"/>
    </row>
    <row r="33" spans="1:8" x14ac:dyDescent="0.25">
      <c r="A33" s="1">
        <v>45381</v>
      </c>
      <c r="B33" s="22">
        <v>40.299999999999997</v>
      </c>
      <c r="C33" s="24">
        <f t="shared" si="1"/>
        <v>610.60606060606062</v>
      </c>
      <c r="D33" s="26">
        <f t="shared" si="2"/>
        <v>-610.60606060606062</v>
      </c>
      <c r="E33" s="33">
        <f t="shared" si="0"/>
        <v>-15.151515151515127</v>
      </c>
      <c r="F33" s="19"/>
      <c r="G33" s="4"/>
      <c r="H33" s="4"/>
    </row>
    <row r="34" spans="1:8" ht="15.75" thickBot="1" x14ac:dyDescent="0.3">
      <c r="A34" s="44">
        <v>45382</v>
      </c>
      <c r="B34" s="45">
        <v>41.3</v>
      </c>
      <c r="C34" s="46">
        <f t="shared" si="1"/>
        <v>625.75757575757575</v>
      </c>
      <c r="D34" s="47">
        <f t="shared" si="2"/>
        <v>-625.75757575757575</v>
      </c>
      <c r="E34" s="48">
        <f t="shared" si="0"/>
        <v>-15.151515151515127</v>
      </c>
      <c r="F34" s="19"/>
      <c r="G34" s="4"/>
      <c r="H34" s="4"/>
    </row>
    <row r="35" spans="1:8" x14ac:dyDescent="0.25">
      <c r="A35" s="50">
        <v>45383</v>
      </c>
      <c r="B35" s="51">
        <v>42.3</v>
      </c>
      <c r="C35" s="52">
        <f t="shared" si="1"/>
        <v>640.90909090909088</v>
      </c>
      <c r="D35" s="53">
        <f t="shared" si="2"/>
        <v>-640.90909090909088</v>
      </c>
      <c r="E35" s="54">
        <f t="shared" si="0"/>
        <v>-15.151515151515127</v>
      </c>
      <c r="F35" s="19"/>
      <c r="G35" s="4"/>
      <c r="H35" s="4"/>
    </row>
    <row r="36" spans="1:8" x14ac:dyDescent="0.25">
      <c r="A36" s="3">
        <v>45384</v>
      </c>
      <c r="B36" s="22">
        <v>43.3</v>
      </c>
      <c r="C36" s="24">
        <f t="shared" si="1"/>
        <v>656.06060606060601</v>
      </c>
      <c r="D36" s="26">
        <f t="shared" si="2"/>
        <v>-656.06060606060601</v>
      </c>
      <c r="E36" s="55">
        <f t="shared" si="0"/>
        <v>-15.151515151515127</v>
      </c>
      <c r="F36" s="19"/>
      <c r="G36" s="4"/>
      <c r="H36" s="4"/>
    </row>
    <row r="37" spans="1:8" x14ac:dyDescent="0.25">
      <c r="A37" s="3">
        <v>45385</v>
      </c>
      <c r="B37" s="22">
        <v>44.3</v>
      </c>
      <c r="C37" s="24">
        <f t="shared" si="1"/>
        <v>671.21212121212125</v>
      </c>
      <c r="D37" s="26">
        <f t="shared" si="2"/>
        <v>-671.21212121212125</v>
      </c>
      <c r="E37" s="55">
        <f t="shared" si="0"/>
        <v>-15.151515151515241</v>
      </c>
      <c r="F37" s="19"/>
      <c r="G37" s="4"/>
      <c r="H37" s="4"/>
    </row>
    <row r="38" spans="1:8" x14ac:dyDescent="0.25">
      <c r="A38" s="3">
        <v>45386</v>
      </c>
      <c r="B38" s="22">
        <v>45.3</v>
      </c>
      <c r="C38" s="24">
        <f t="shared" si="1"/>
        <v>686.36363636363637</v>
      </c>
      <c r="D38" s="26">
        <f t="shared" si="2"/>
        <v>-686.36363636363637</v>
      </c>
      <c r="E38" s="55">
        <f t="shared" si="0"/>
        <v>-15.151515151515127</v>
      </c>
      <c r="F38" s="19"/>
      <c r="G38" s="4"/>
      <c r="H38" s="4"/>
    </row>
    <row r="39" spans="1:8" x14ac:dyDescent="0.25">
      <c r="A39" s="3">
        <v>45387</v>
      </c>
      <c r="B39" s="22">
        <v>46.3</v>
      </c>
      <c r="C39" s="24">
        <f t="shared" si="1"/>
        <v>701.5151515151515</v>
      </c>
      <c r="D39" s="26">
        <f t="shared" si="2"/>
        <v>-701.5151515151515</v>
      </c>
      <c r="E39" s="55">
        <f t="shared" si="0"/>
        <v>-15.151515151515127</v>
      </c>
      <c r="F39" s="19"/>
      <c r="G39" s="4"/>
      <c r="H39" s="4"/>
    </row>
    <row r="40" spans="1:8" x14ac:dyDescent="0.25">
      <c r="A40" s="3">
        <v>45388</v>
      </c>
      <c r="B40" s="22">
        <v>47.3</v>
      </c>
      <c r="C40" s="24">
        <f t="shared" si="1"/>
        <v>716.66666666666663</v>
      </c>
      <c r="D40" s="26">
        <f t="shared" si="2"/>
        <v>-716.66666666666663</v>
      </c>
      <c r="E40" s="55">
        <f t="shared" si="0"/>
        <v>-15.151515151515127</v>
      </c>
      <c r="F40" s="19"/>
      <c r="G40" s="4"/>
      <c r="H40" s="4"/>
    </row>
    <row r="41" spans="1:8" x14ac:dyDescent="0.25">
      <c r="A41" s="3">
        <v>45389</v>
      </c>
      <c r="B41" s="22">
        <v>48.3</v>
      </c>
      <c r="C41" s="24">
        <f t="shared" si="1"/>
        <v>731.81818181818176</v>
      </c>
      <c r="D41" s="26">
        <f t="shared" si="2"/>
        <v>-731.81818181818176</v>
      </c>
      <c r="E41" s="55">
        <f t="shared" si="0"/>
        <v>-15.151515151515127</v>
      </c>
      <c r="F41" s="19"/>
      <c r="G41" s="4"/>
      <c r="H41" s="4"/>
    </row>
    <row r="42" spans="1:8" x14ac:dyDescent="0.25">
      <c r="A42" s="3">
        <v>45390</v>
      </c>
      <c r="B42" s="22">
        <v>49.3</v>
      </c>
      <c r="C42" s="24">
        <f t="shared" si="1"/>
        <v>746.969696969697</v>
      </c>
      <c r="D42" s="26">
        <f t="shared" si="2"/>
        <v>-746.969696969697</v>
      </c>
      <c r="E42" s="55">
        <f t="shared" si="0"/>
        <v>-15.151515151515241</v>
      </c>
      <c r="F42" s="19"/>
      <c r="G42" s="4"/>
      <c r="H42" s="4"/>
    </row>
    <row r="43" spans="1:8" x14ac:dyDescent="0.25">
      <c r="A43" s="3">
        <v>45391</v>
      </c>
      <c r="B43" s="22">
        <v>50.3</v>
      </c>
      <c r="C43" s="24">
        <f t="shared" si="1"/>
        <v>762.12121212121212</v>
      </c>
      <c r="D43" s="26">
        <f t="shared" si="2"/>
        <v>-762.12121212121212</v>
      </c>
      <c r="E43" s="55">
        <f t="shared" si="0"/>
        <v>-15.151515151515127</v>
      </c>
      <c r="F43" s="19"/>
      <c r="G43" s="4"/>
      <c r="H43" s="4"/>
    </row>
    <row r="44" spans="1:8" ht="15.75" thickBot="1" x14ac:dyDescent="0.3">
      <c r="A44" s="56">
        <v>45392</v>
      </c>
      <c r="B44" s="23">
        <v>51.3</v>
      </c>
      <c r="C44" s="57">
        <f t="shared" si="1"/>
        <v>777.27272727272725</v>
      </c>
      <c r="D44" s="58">
        <f t="shared" si="2"/>
        <v>-777.27272727272725</v>
      </c>
      <c r="E44" s="34">
        <f t="shared" si="0"/>
        <v>-15.151515151515127</v>
      </c>
      <c r="F44" s="19"/>
      <c r="G44" s="4"/>
      <c r="H44" s="4"/>
    </row>
    <row r="45" spans="1:8" x14ac:dyDescent="0.25">
      <c r="A45" s="15">
        <v>45423</v>
      </c>
      <c r="B45" s="21">
        <v>52.3</v>
      </c>
      <c r="C45" s="24">
        <f t="shared" si="1"/>
        <v>792.42424242424238</v>
      </c>
      <c r="D45" s="26">
        <f t="shared" si="2"/>
        <v>-792.42424242424238</v>
      </c>
      <c r="E45" s="49">
        <f t="shared" si="0"/>
        <v>-15.151515151515127</v>
      </c>
      <c r="F45" s="19"/>
      <c r="G45" s="4"/>
      <c r="H45" s="4"/>
    </row>
    <row r="46" spans="1:8" x14ac:dyDescent="0.25">
      <c r="A46" s="1">
        <v>45424</v>
      </c>
      <c r="B46" s="22">
        <v>53.3</v>
      </c>
      <c r="C46" s="24">
        <f t="shared" si="1"/>
        <v>807.57575757575762</v>
      </c>
      <c r="D46" s="26">
        <f t="shared" si="2"/>
        <v>-807.57575757575762</v>
      </c>
      <c r="E46" s="33">
        <f t="shared" si="0"/>
        <v>-15.151515151515241</v>
      </c>
      <c r="F46" s="19"/>
      <c r="G46" s="4"/>
      <c r="H46" s="4"/>
    </row>
    <row r="47" spans="1:8" x14ac:dyDescent="0.25">
      <c r="A47" s="1">
        <v>45425</v>
      </c>
      <c r="B47" s="22">
        <v>54.3</v>
      </c>
      <c r="C47" s="24">
        <f t="shared" si="1"/>
        <v>822.72727272727275</v>
      </c>
      <c r="D47" s="26">
        <f t="shared" si="2"/>
        <v>-822.72727272727275</v>
      </c>
      <c r="E47" s="33">
        <f t="shared" si="0"/>
        <v>-15.151515151515127</v>
      </c>
      <c r="F47" s="19"/>
      <c r="G47" s="4"/>
      <c r="H47" s="4"/>
    </row>
    <row r="48" spans="1:8" x14ac:dyDescent="0.25">
      <c r="A48" s="1">
        <v>45426</v>
      </c>
      <c r="B48" s="22">
        <v>55.3</v>
      </c>
      <c r="C48" s="24">
        <f t="shared" si="1"/>
        <v>837.87878787878788</v>
      </c>
      <c r="D48" s="26">
        <f t="shared" si="2"/>
        <v>-837.87878787878788</v>
      </c>
      <c r="E48" s="33">
        <f t="shared" si="0"/>
        <v>-15.151515151515127</v>
      </c>
      <c r="F48" s="19"/>
      <c r="G48" s="4"/>
      <c r="H48" s="4"/>
    </row>
    <row r="49" spans="1:8" x14ac:dyDescent="0.25">
      <c r="A49" s="1">
        <v>45427</v>
      </c>
      <c r="B49" s="22">
        <v>56.3</v>
      </c>
      <c r="C49" s="24">
        <f t="shared" si="1"/>
        <v>853.030303030303</v>
      </c>
      <c r="D49" s="26">
        <f t="shared" si="2"/>
        <v>-853.030303030303</v>
      </c>
      <c r="E49" s="33">
        <f t="shared" si="0"/>
        <v>-15.151515151515127</v>
      </c>
      <c r="F49" s="19"/>
      <c r="G49" s="4"/>
      <c r="H49" s="4"/>
    </row>
    <row r="50" spans="1:8" x14ac:dyDescent="0.25">
      <c r="A50" s="1">
        <v>45428</v>
      </c>
      <c r="B50" s="22">
        <v>57.3</v>
      </c>
      <c r="C50" s="24">
        <f t="shared" si="1"/>
        <v>868.18181818181813</v>
      </c>
      <c r="D50" s="26">
        <f t="shared" si="2"/>
        <v>-868.18181818181813</v>
      </c>
      <c r="E50" s="33">
        <f t="shared" si="0"/>
        <v>-15.151515151515127</v>
      </c>
      <c r="F50" s="19"/>
      <c r="G50" s="4"/>
      <c r="H50" s="4"/>
    </row>
    <row r="51" spans="1:8" x14ac:dyDescent="0.25">
      <c r="A51" s="1">
        <v>45429</v>
      </c>
      <c r="B51" s="22">
        <v>58.3</v>
      </c>
      <c r="C51" s="24">
        <f t="shared" si="1"/>
        <v>883.33333333333337</v>
      </c>
      <c r="D51" s="26">
        <f t="shared" si="2"/>
        <v>-883.33333333333337</v>
      </c>
      <c r="E51" s="33">
        <f t="shared" si="0"/>
        <v>-15.151515151515241</v>
      </c>
      <c r="F51" s="19"/>
      <c r="G51" s="4"/>
      <c r="H51" s="4"/>
    </row>
    <row r="52" spans="1:8" x14ac:dyDescent="0.25">
      <c r="A52" s="1">
        <v>45430</v>
      </c>
      <c r="B52" s="22">
        <v>59.3</v>
      </c>
      <c r="C52" s="24">
        <f t="shared" si="1"/>
        <v>898.4848484848485</v>
      </c>
      <c r="D52" s="26">
        <f t="shared" si="2"/>
        <v>-898.4848484848485</v>
      </c>
      <c r="E52" s="33">
        <f t="shared" si="0"/>
        <v>-15.151515151515127</v>
      </c>
      <c r="F52" s="19"/>
      <c r="G52" s="4"/>
      <c r="H52" s="4"/>
    </row>
    <row r="53" spans="1:8" x14ac:dyDescent="0.25">
      <c r="A53" s="1">
        <v>45431</v>
      </c>
      <c r="B53" s="22">
        <v>60.3</v>
      </c>
      <c r="C53" s="24">
        <f t="shared" si="1"/>
        <v>913.63636363636363</v>
      </c>
      <c r="D53" s="26">
        <f t="shared" si="2"/>
        <v>-913.63636363636363</v>
      </c>
      <c r="E53" s="33">
        <f t="shared" si="0"/>
        <v>-15.151515151515127</v>
      </c>
      <c r="F53" s="19"/>
      <c r="G53" s="4"/>
      <c r="H53" s="4"/>
    </row>
    <row r="54" spans="1:8" ht="15.75" thickBot="1" x14ac:dyDescent="0.3">
      <c r="A54" s="44">
        <v>45432</v>
      </c>
      <c r="B54" s="45">
        <v>61.3</v>
      </c>
      <c r="C54" s="46">
        <f t="shared" si="1"/>
        <v>928.78787878787875</v>
      </c>
      <c r="D54" s="47">
        <f t="shared" si="2"/>
        <v>-928.78787878787875</v>
      </c>
      <c r="E54" s="48">
        <f t="shared" si="0"/>
        <v>-15.151515151515127</v>
      </c>
      <c r="F54" s="19"/>
      <c r="G54" s="4"/>
      <c r="H54" s="4"/>
    </row>
    <row r="55" spans="1:8" x14ac:dyDescent="0.25">
      <c r="A55" s="50">
        <v>45464</v>
      </c>
      <c r="B55" s="51">
        <v>62.3</v>
      </c>
      <c r="C55" s="52">
        <f t="shared" si="1"/>
        <v>943.93939393939399</v>
      </c>
      <c r="D55" s="53">
        <f t="shared" si="2"/>
        <v>-943.93939393939399</v>
      </c>
      <c r="E55" s="54">
        <f t="shared" si="0"/>
        <v>-15.151515151515241</v>
      </c>
      <c r="F55" s="19"/>
      <c r="G55" s="4"/>
      <c r="H55" s="4"/>
    </row>
    <row r="56" spans="1:8" x14ac:dyDescent="0.25">
      <c r="A56" s="3">
        <v>45465</v>
      </c>
      <c r="B56" s="22">
        <v>63.3</v>
      </c>
      <c r="C56" s="24">
        <f t="shared" si="1"/>
        <v>959.09090909090912</v>
      </c>
      <c r="D56" s="26">
        <f t="shared" si="2"/>
        <v>-959.09090909090912</v>
      </c>
      <c r="E56" s="55">
        <f t="shared" si="0"/>
        <v>-15.151515151515127</v>
      </c>
      <c r="F56" s="19"/>
      <c r="G56" s="4"/>
      <c r="H56" s="4"/>
    </row>
    <row r="57" spans="1:8" x14ac:dyDescent="0.25">
      <c r="A57" s="3">
        <v>45466</v>
      </c>
      <c r="B57" s="22">
        <v>64.3</v>
      </c>
      <c r="C57" s="24">
        <f t="shared" si="1"/>
        <v>974.24242424242425</v>
      </c>
      <c r="D57" s="26">
        <f t="shared" si="2"/>
        <v>-974.24242424242425</v>
      </c>
      <c r="E57" s="55">
        <f t="shared" si="0"/>
        <v>-15.151515151515127</v>
      </c>
      <c r="F57" s="19"/>
      <c r="G57" s="4"/>
      <c r="H57" s="4"/>
    </row>
    <row r="58" spans="1:8" x14ac:dyDescent="0.25">
      <c r="A58" s="3">
        <v>45467</v>
      </c>
      <c r="B58" s="22">
        <v>64.900000000000006</v>
      </c>
      <c r="C58" s="24">
        <f t="shared" si="1"/>
        <v>983.33333333333348</v>
      </c>
      <c r="D58" s="26">
        <f t="shared" si="2"/>
        <v>-983.33333333333348</v>
      </c>
      <c r="E58" s="55">
        <f t="shared" si="0"/>
        <v>-9.0909090909092356</v>
      </c>
      <c r="F58" s="19"/>
      <c r="G58" s="4"/>
      <c r="H58" s="4"/>
    </row>
    <row r="59" spans="1:8" x14ac:dyDescent="0.25">
      <c r="A59" s="3">
        <v>45468</v>
      </c>
      <c r="B59" s="22">
        <v>65.599999999999994</v>
      </c>
      <c r="C59" s="24">
        <f t="shared" si="1"/>
        <v>993.93939393939388</v>
      </c>
      <c r="D59" s="26">
        <f t="shared" si="2"/>
        <v>-993.93939393939388</v>
      </c>
      <c r="E59" s="55">
        <f t="shared" si="0"/>
        <v>-10.606060606060396</v>
      </c>
      <c r="F59" s="19"/>
      <c r="G59" s="4"/>
      <c r="H59" s="4"/>
    </row>
    <row r="60" spans="1:8" x14ac:dyDescent="0.25">
      <c r="A60" s="3">
        <v>45469</v>
      </c>
      <c r="B60" s="22">
        <v>66.5</v>
      </c>
      <c r="C60" s="24">
        <f t="shared" si="1"/>
        <v>1007.5757575757576</v>
      </c>
      <c r="D60" s="26">
        <f t="shared" si="2"/>
        <v>-1007.5757575757576</v>
      </c>
      <c r="E60" s="55">
        <f t="shared" si="0"/>
        <v>-13.63636363636374</v>
      </c>
      <c r="F60" s="19"/>
      <c r="G60" s="4"/>
      <c r="H60" s="4"/>
    </row>
    <row r="61" spans="1:8" x14ac:dyDescent="0.25">
      <c r="A61" s="3">
        <v>45470</v>
      </c>
      <c r="B61" s="22">
        <v>67.2</v>
      </c>
      <c r="C61" s="24">
        <f t="shared" si="1"/>
        <v>1018.1818181818182</v>
      </c>
      <c r="D61" s="26">
        <f t="shared" si="2"/>
        <v>-1018.1818181818182</v>
      </c>
      <c r="E61" s="55">
        <f t="shared" si="0"/>
        <v>-10.606060606060623</v>
      </c>
      <c r="F61" s="19"/>
      <c r="G61" s="4"/>
      <c r="H61" s="4"/>
    </row>
    <row r="62" spans="1:8" x14ac:dyDescent="0.25">
      <c r="A62" s="3">
        <v>45471</v>
      </c>
      <c r="B62" s="22">
        <v>67.5</v>
      </c>
      <c r="C62" s="24">
        <f t="shared" si="1"/>
        <v>1022.7272727272727</v>
      </c>
      <c r="D62" s="26">
        <f t="shared" si="2"/>
        <v>-1022.7272727272727</v>
      </c>
      <c r="E62" s="55">
        <f t="shared" si="0"/>
        <v>-4.5454545454545041</v>
      </c>
      <c r="F62" s="19"/>
      <c r="G62" s="4"/>
      <c r="H62" s="4"/>
    </row>
    <row r="63" spans="1:8" x14ac:dyDescent="0.25">
      <c r="A63" s="3">
        <v>45472</v>
      </c>
      <c r="B63" s="22">
        <v>68</v>
      </c>
      <c r="C63" s="24">
        <f t="shared" si="1"/>
        <v>1030.3030303030303</v>
      </c>
      <c r="D63" s="26">
        <f t="shared" si="2"/>
        <v>-1030.3030303030303</v>
      </c>
      <c r="E63" s="55">
        <f t="shared" si="0"/>
        <v>-7.5757575757575069</v>
      </c>
      <c r="F63" s="19"/>
      <c r="G63" s="4"/>
      <c r="H63" s="4"/>
    </row>
    <row r="64" spans="1:8" ht="15.75" thickBot="1" x14ac:dyDescent="0.3">
      <c r="A64" s="56">
        <v>45473</v>
      </c>
      <c r="B64" s="23">
        <v>68.5</v>
      </c>
      <c r="C64" s="57">
        <f t="shared" si="1"/>
        <v>1037.878787878788</v>
      </c>
      <c r="D64" s="58">
        <f t="shared" si="2"/>
        <v>-1037.878787878788</v>
      </c>
      <c r="E64" s="34">
        <f t="shared" si="0"/>
        <v>-7.5757575757577342</v>
      </c>
      <c r="F64" s="19"/>
      <c r="G64" s="4"/>
      <c r="H64" s="4"/>
    </row>
    <row r="65" spans="1:8" x14ac:dyDescent="0.25">
      <c r="A65" s="15">
        <v>45474</v>
      </c>
      <c r="B65" s="21">
        <v>69</v>
      </c>
      <c r="C65" s="24">
        <f t="shared" si="1"/>
        <v>1045.4545454545455</v>
      </c>
      <c r="D65" s="26">
        <f t="shared" si="2"/>
        <v>-1045.4545454545455</v>
      </c>
      <c r="E65" s="49">
        <f t="shared" si="0"/>
        <v>-7.5757575757575069</v>
      </c>
      <c r="F65" s="19"/>
      <c r="G65" s="4"/>
      <c r="H65" s="4"/>
    </row>
    <row r="66" spans="1:8" x14ac:dyDescent="0.25">
      <c r="A66" s="1">
        <v>45475</v>
      </c>
      <c r="B66" s="22">
        <v>69.5</v>
      </c>
      <c r="C66" s="24">
        <f t="shared" si="1"/>
        <v>1053.030303030303</v>
      </c>
      <c r="D66" s="26">
        <f t="shared" si="2"/>
        <v>-1053.030303030303</v>
      </c>
      <c r="E66" s="33">
        <f t="shared" si="0"/>
        <v>-7.5757575757575069</v>
      </c>
      <c r="F66" s="19"/>
      <c r="G66" s="4"/>
      <c r="H66" s="4"/>
    </row>
    <row r="67" spans="1:8" x14ac:dyDescent="0.25">
      <c r="A67" s="1">
        <v>45476</v>
      </c>
      <c r="B67" s="22">
        <v>70</v>
      </c>
      <c r="C67" s="24">
        <f t="shared" si="1"/>
        <v>1060.6060606060607</v>
      </c>
      <c r="D67" s="26">
        <f t="shared" si="2"/>
        <v>-1060.6060606060607</v>
      </c>
      <c r="E67" s="33">
        <f t="shared" si="0"/>
        <v>-7.5757575757577342</v>
      </c>
      <c r="F67" s="19"/>
      <c r="G67" s="4"/>
      <c r="H67" s="4"/>
    </row>
    <row r="68" spans="1:8" x14ac:dyDescent="0.25">
      <c r="A68" s="1">
        <v>45477</v>
      </c>
      <c r="B68" s="22">
        <v>70.5</v>
      </c>
      <c r="C68" s="24">
        <f t="shared" si="1"/>
        <v>1068.1818181818182</v>
      </c>
      <c r="D68" s="26">
        <f t="shared" si="2"/>
        <v>-1068.1818181818182</v>
      </c>
      <c r="E68" s="33">
        <f t="shared" si="0"/>
        <v>-7.5757575757575069</v>
      </c>
      <c r="F68" s="19"/>
      <c r="G68" s="4"/>
      <c r="H68" s="4"/>
    </row>
    <row r="69" spans="1:8" x14ac:dyDescent="0.25">
      <c r="A69" s="1">
        <v>45478</v>
      </c>
      <c r="B69" s="22">
        <v>71</v>
      </c>
      <c r="C69" s="24">
        <f t="shared" si="1"/>
        <v>1075.7575757575758</v>
      </c>
      <c r="D69" s="26">
        <f t="shared" si="2"/>
        <v>-1075.7575757575758</v>
      </c>
      <c r="E69" s="33">
        <f t="shared" si="0"/>
        <v>-7.5757575757575069</v>
      </c>
      <c r="F69" s="19"/>
      <c r="G69" s="4"/>
      <c r="H69" s="4"/>
    </row>
    <row r="70" spans="1:8" x14ac:dyDescent="0.25">
      <c r="A70" s="1">
        <v>45479</v>
      </c>
      <c r="B70" s="22">
        <v>71.599999999999994</v>
      </c>
      <c r="C70" s="24">
        <f t="shared" ref="C70:C125" si="3">B70*$H$2</f>
        <v>1084.8484848484848</v>
      </c>
      <c r="D70" s="26">
        <f t="shared" ref="D70:D125" si="4">C70-(2*C70)</f>
        <v>-1084.8484848484848</v>
      </c>
      <c r="E70" s="33">
        <f t="shared" ref="E70:E125" si="5">IF(D70="","",D70-D69)</f>
        <v>-9.0909090909090082</v>
      </c>
      <c r="F70" s="19"/>
      <c r="G70" s="4"/>
      <c r="H70" s="4"/>
    </row>
    <row r="71" spans="1:8" x14ac:dyDescent="0.25">
      <c r="A71" s="1">
        <v>45480</v>
      </c>
      <c r="B71" s="22">
        <v>72.099999999999994</v>
      </c>
      <c r="C71" s="24">
        <f t="shared" si="3"/>
        <v>1092.4242424242425</v>
      </c>
      <c r="D71" s="26">
        <f t="shared" si="4"/>
        <v>-1092.4242424242425</v>
      </c>
      <c r="E71" s="33">
        <f t="shared" si="5"/>
        <v>-7.5757575757577342</v>
      </c>
      <c r="F71" s="19"/>
      <c r="G71" s="4"/>
      <c r="H71" s="4"/>
    </row>
    <row r="72" spans="1:8" x14ac:dyDescent="0.25">
      <c r="A72" s="1">
        <v>45481</v>
      </c>
      <c r="B72" s="22">
        <v>72.599999999999994</v>
      </c>
      <c r="C72" s="24">
        <f t="shared" si="3"/>
        <v>1100</v>
      </c>
      <c r="D72" s="26">
        <f t="shared" si="4"/>
        <v>-1100</v>
      </c>
      <c r="E72" s="33">
        <f t="shared" si="5"/>
        <v>-7.5757575757575069</v>
      </c>
      <c r="F72" s="19"/>
      <c r="G72" s="4"/>
      <c r="H72" s="4"/>
    </row>
    <row r="73" spans="1:8" x14ac:dyDescent="0.25">
      <c r="A73" s="1">
        <v>45482</v>
      </c>
      <c r="B73" s="22">
        <v>73.099999999999994</v>
      </c>
      <c r="C73" s="24">
        <f t="shared" si="3"/>
        <v>1107.5757575757575</v>
      </c>
      <c r="D73" s="26">
        <f t="shared" si="4"/>
        <v>-1107.5757575757575</v>
      </c>
      <c r="E73" s="33">
        <f t="shared" si="5"/>
        <v>-7.5757575757575069</v>
      </c>
      <c r="F73" s="19"/>
      <c r="G73" s="4"/>
      <c r="H73" s="4"/>
    </row>
    <row r="74" spans="1:8" ht="15.75" thickBot="1" x14ac:dyDescent="0.3">
      <c r="A74" s="44">
        <v>45483</v>
      </c>
      <c r="B74" s="45">
        <v>73.599999999999994</v>
      </c>
      <c r="C74" s="46">
        <f t="shared" si="3"/>
        <v>1115.151515151515</v>
      </c>
      <c r="D74" s="47">
        <f t="shared" si="4"/>
        <v>-1115.151515151515</v>
      </c>
      <c r="E74" s="48">
        <f t="shared" si="5"/>
        <v>-7.5757575757575069</v>
      </c>
      <c r="F74" s="19"/>
      <c r="G74" s="4"/>
      <c r="H74" s="4"/>
    </row>
    <row r="75" spans="1:8" x14ac:dyDescent="0.25">
      <c r="A75" s="50">
        <v>45515</v>
      </c>
      <c r="B75" s="51">
        <v>74.099999999999994</v>
      </c>
      <c r="C75" s="52">
        <f t="shared" si="3"/>
        <v>1122.7272727272727</v>
      </c>
      <c r="D75" s="53">
        <f t="shared" si="4"/>
        <v>-1122.7272727272727</v>
      </c>
      <c r="E75" s="54">
        <f t="shared" si="5"/>
        <v>-7.5757575757577342</v>
      </c>
      <c r="F75" s="19"/>
      <c r="G75" s="4"/>
      <c r="H75" s="4"/>
    </row>
    <row r="76" spans="1:8" x14ac:dyDescent="0.25">
      <c r="A76" s="3">
        <v>45516</v>
      </c>
      <c r="B76" s="22">
        <v>74.599999999999994</v>
      </c>
      <c r="C76" s="24">
        <f t="shared" si="3"/>
        <v>1130.3030303030303</v>
      </c>
      <c r="D76" s="26">
        <f t="shared" si="4"/>
        <v>-1130.3030303030303</v>
      </c>
      <c r="E76" s="55">
        <f t="shared" si="5"/>
        <v>-7.5757575757575069</v>
      </c>
      <c r="F76" s="19"/>
      <c r="G76" s="4"/>
      <c r="H76" s="4"/>
    </row>
    <row r="77" spans="1:8" x14ac:dyDescent="0.25">
      <c r="A77" s="3">
        <v>45517</v>
      </c>
      <c r="B77" s="22">
        <v>75.099999999999994</v>
      </c>
      <c r="C77" s="24">
        <f t="shared" si="3"/>
        <v>1137.8787878787878</v>
      </c>
      <c r="D77" s="26">
        <f t="shared" si="4"/>
        <v>-1137.8787878787878</v>
      </c>
      <c r="E77" s="55">
        <f t="shared" si="5"/>
        <v>-7.5757575757575069</v>
      </c>
      <c r="F77" s="19"/>
      <c r="G77" s="4"/>
      <c r="H77" s="4"/>
    </row>
    <row r="78" spans="1:8" x14ac:dyDescent="0.25">
      <c r="A78" s="3">
        <v>45518</v>
      </c>
      <c r="B78" s="22">
        <v>75.599999999999994</v>
      </c>
      <c r="C78" s="24">
        <f t="shared" si="3"/>
        <v>1145.4545454545455</v>
      </c>
      <c r="D78" s="26">
        <f t="shared" si="4"/>
        <v>-1145.4545454545455</v>
      </c>
      <c r="E78" s="55">
        <f t="shared" si="5"/>
        <v>-7.5757575757577342</v>
      </c>
      <c r="F78" s="19"/>
      <c r="G78" s="4"/>
      <c r="H78" s="4"/>
    </row>
    <row r="79" spans="1:8" x14ac:dyDescent="0.25">
      <c r="A79" s="3">
        <v>45519</v>
      </c>
      <c r="B79" s="22">
        <v>76.099999999999994</v>
      </c>
      <c r="C79" s="24">
        <f t="shared" si="3"/>
        <v>1153.030303030303</v>
      </c>
      <c r="D79" s="26">
        <f t="shared" si="4"/>
        <v>-1153.030303030303</v>
      </c>
      <c r="E79" s="55">
        <f t="shared" si="5"/>
        <v>-7.5757575757575069</v>
      </c>
      <c r="F79" s="19"/>
      <c r="G79" s="4"/>
      <c r="H79" s="4"/>
    </row>
    <row r="80" spans="1:8" x14ac:dyDescent="0.25">
      <c r="A80" s="3">
        <v>45520</v>
      </c>
      <c r="B80" s="22">
        <v>76.599999999999994</v>
      </c>
      <c r="C80" s="24">
        <f t="shared" si="3"/>
        <v>1160.6060606060605</v>
      </c>
      <c r="D80" s="26">
        <f t="shared" si="4"/>
        <v>-1160.6060606060605</v>
      </c>
      <c r="E80" s="55">
        <f t="shared" si="5"/>
        <v>-7.5757575757575069</v>
      </c>
      <c r="F80" s="19"/>
      <c r="G80" s="4"/>
      <c r="H80" s="4"/>
    </row>
    <row r="81" spans="1:8" x14ac:dyDescent="0.25">
      <c r="A81" s="3">
        <v>45521</v>
      </c>
      <c r="B81" s="22">
        <v>77.099999999999994</v>
      </c>
      <c r="C81" s="24">
        <f t="shared" si="3"/>
        <v>1168.1818181818182</v>
      </c>
      <c r="D81" s="26">
        <f t="shared" si="4"/>
        <v>-1168.1818181818182</v>
      </c>
      <c r="E81" s="55">
        <f t="shared" si="5"/>
        <v>-7.5757575757577342</v>
      </c>
      <c r="F81" s="19"/>
      <c r="G81" s="4"/>
      <c r="H81" s="4"/>
    </row>
    <row r="82" spans="1:8" x14ac:dyDescent="0.25">
      <c r="A82" s="3">
        <v>45522</v>
      </c>
      <c r="B82" s="22">
        <v>77.599999999999994</v>
      </c>
      <c r="C82" s="24">
        <f t="shared" si="3"/>
        <v>1175.7575757575758</v>
      </c>
      <c r="D82" s="26">
        <f t="shared" si="4"/>
        <v>-1175.7575757575758</v>
      </c>
      <c r="E82" s="55">
        <f t="shared" si="5"/>
        <v>-7.5757575757575069</v>
      </c>
      <c r="F82" s="19"/>
      <c r="G82" s="4"/>
      <c r="H82" s="4"/>
    </row>
    <row r="83" spans="1:8" x14ac:dyDescent="0.25">
      <c r="A83" s="3">
        <v>45523</v>
      </c>
      <c r="B83" s="22">
        <v>78.099999999999994</v>
      </c>
      <c r="C83" s="24">
        <f t="shared" si="3"/>
        <v>1183.3333333333333</v>
      </c>
      <c r="D83" s="26">
        <f t="shared" si="4"/>
        <v>-1183.3333333333333</v>
      </c>
      <c r="E83" s="55">
        <f t="shared" si="5"/>
        <v>-7.5757575757575069</v>
      </c>
      <c r="F83" s="19"/>
      <c r="G83" s="4"/>
      <c r="H83" s="4"/>
    </row>
    <row r="84" spans="1:8" ht="15.75" thickBot="1" x14ac:dyDescent="0.3">
      <c r="A84" s="56">
        <v>45524</v>
      </c>
      <c r="B84" s="23">
        <v>84.3</v>
      </c>
      <c r="C84" s="57">
        <f t="shared" si="3"/>
        <v>1277.2727272727273</v>
      </c>
      <c r="D84" s="58">
        <f t="shared" si="4"/>
        <v>-1277.2727272727273</v>
      </c>
      <c r="E84" s="34">
        <f t="shared" si="5"/>
        <v>-93.939393939393995</v>
      </c>
      <c r="F84" s="19"/>
      <c r="G84" s="4"/>
      <c r="H84" s="4"/>
    </row>
    <row r="85" spans="1:8" x14ac:dyDescent="0.25">
      <c r="A85" s="15">
        <v>45556</v>
      </c>
      <c r="B85" s="21">
        <v>84.9</v>
      </c>
      <c r="C85" s="24">
        <f t="shared" si="3"/>
        <v>1286.3636363636365</v>
      </c>
      <c r="D85" s="26">
        <f t="shared" si="4"/>
        <v>-1286.3636363636365</v>
      </c>
      <c r="E85" s="49">
        <f t="shared" si="5"/>
        <v>-9.0909090909092356</v>
      </c>
      <c r="F85" s="19"/>
      <c r="G85" s="4"/>
      <c r="H85" s="4"/>
    </row>
    <row r="86" spans="1:8" x14ac:dyDescent="0.25">
      <c r="A86" s="1">
        <v>45557</v>
      </c>
      <c r="B86" s="22">
        <v>85.6</v>
      </c>
      <c r="C86" s="24">
        <f t="shared" si="3"/>
        <v>1296.969696969697</v>
      </c>
      <c r="D86" s="26">
        <f t="shared" si="4"/>
        <v>-1296.969696969697</v>
      </c>
      <c r="E86" s="33">
        <f t="shared" si="5"/>
        <v>-10.60606060606051</v>
      </c>
      <c r="F86" s="19"/>
      <c r="G86" s="4"/>
      <c r="H86" s="4"/>
    </row>
    <row r="87" spans="1:8" x14ac:dyDescent="0.25">
      <c r="A87" s="1">
        <v>45558</v>
      </c>
      <c r="B87" s="22">
        <v>86.3</v>
      </c>
      <c r="C87" s="24">
        <f t="shared" si="3"/>
        <v>1307.5757575757575</v>
      </c>
      <c r="D87" s="26">
        <f t="shared" si="4"/>
        <v>-1307.5757575757575</v>
      </c>
      <c r="E87" s="33">
        <f t="shared" si="5"/>
        <v>-10.60606060606051</v>
      </c>
      <c r="F87" s="19"/>
      <c r="G87" s="4"/>
      <c r="H87" s="4"/>
    </row>
    <row r="88" spans="1:8" x14ac:dyDescent="0.25">
      <c r="A88" s="1">
        <v>45559</v>
      </c>
      <c r="B88" s="22">
        <v>86.9</v>
      </c>
      <c r="C88" s="24">
        <f t="shared" si="3"/>
        <v>1316.6666666666667</v>
      </c>
      <c r="D88" s="26">
        <f t="shared" si="4"/>
        <v>-1316.6666666666667</v>
      </c>
      <c r="E88" s="33">
        <f t="shared" si="5"/>
        <v>-9.0909090909092356</v>
      </c>
      <c r="F88" s="19"/>
      <c r="G88" s="4"/>
      <c r="H88" s="4"/>
    </row>
    <row r="89" spans="1:8" x14ac:dyDescent="0.25">
      <c r="A89" s="1">
        <v>45560</v>
      </c>
      <c r="B89" s="22">
        <v>87.6</v>
      </c>
      <c r="C89" s="24">
        <f t="shared" si="3"/>
        <v>1327.2727272727273</v>
      </c>
      <c r="D89" s="26">
        <f t="shared" si="4"/>
        <v>-1327.2727272727273</v>
      </c>
      <c r="E89" s="33">
        <f t="shared" si="5"/>
        <v>-10.60606060606051</v>
      </c>
      <c r="F89" s="19"/>
      <c r="G89" s="4"/>
      <c r="H89" s="4"/>
    </row>
    <row r="90" spans="1:8" x14ac:dyDescent="0.25">
      <c r="A90" s="1">
        <v>45561</v>
      </c>
      <c r="B90" s="22">
        <v>88.2</v>
      </c>
      <c r="C90" s="24">
        <f t="shared" si="3"/>
        <v>1336.3636363636365</v>
      </c>
      <c r="D90" s="26">
        <f t="shared" si="4"/>
        <v>-1336.3636363636365</v>
      </c>
      <c r="E90" s="33">
        <f t="shared" si="5"/>
        <v>-9.0909090909092356</v>
      </c>
      <c r="F90" s="19"/>
      <c r="G90" s="4"/>
      <c r="H90" s="4"/>
    </row>
    <row r="91" spans="1:8" x14ac:dyDescent="0.25">
      <c r="A91" s="1">
        <v>45562</v>
      </c>
      <c r="B91" s="22">
        <v>88.9</v>
      </c>
      <c r="C91" s="24">
        <f t="shared" si="3"/>
        <v>1346.9696969696972</v>
      </c>
      <c r="D91" s="26">
        <f t="shared" si="4"/>
        <v>-1346.9696969696972</v>
      </c>
      <c r="E91" s="33">
        <f t="shared" si="5"/>
        <v>-10.606060606060737</v>
      </c>
      <c r="F91" s="19"/>
      <c r="G91" s="4"/>
      <c r="H91" s="4"/>
    </row>
    <row r="92" spans="1:8" x14ac:dyDescent="0.25">
      <c r="A92" s="1">
        <v>45563</v>
      </c>
      <c r="B92" s="22">
        <v>89.5</v>
      </c>
      <c r="C92" s="24">
        <f t="shared" si="3"/>
        <v>1356.0606060606062</v>
      </c>
      <c r="D92" s="26">
        <f t="shared" si="4"/>
        <v>-1356.0606060606062</v>
      </c>
      <c r="E92" s="33">
        <f t="shared" si="5"/>
        <v>-9.0909090909090082</v>
      </c>
      <c r="F92" s="19"/>
      <c r="G92" s="4"/>
      <c r="H92" s="4"/>
    </row>
    <row r="93" spans="1:8" x14ac:dyDescent="0.25">
      <c r="A93" s="1">
        <v>45564</v>
      </c>
      <c r="B93" s="22">
        <v>90.2</v>
      </c>
      <c r="C93" s="24">
        <f t="shared" si="3"/>
        <v>1366.6666666666667</v>
      </c>
      <c r="D93" s="26">
        <f t="shared" si="4"/>
        <v>-1366.6666666666667</v>
      </c>
      <c r="E93" s="33">
        <f t="shared" si="5"/>
        <v>-10.60606060606051</v>
      </c>
      <c r="F93" s="19"/>
      <c r="G93" s="4"/>
      <c r="H93" s="4"/>
    </row>
    <row r="94" spans="1:8" ht="15.75" thickBot="1" x14ac:dyDescent="0.3">
      <c r="A94" s="44">
        <v>45565</v>
      </c>
      <c r="B94" s="45">
        <v>90.9</v>
      </c>
      <c r="C94" s="46">
        <f t="shared" si="3"/>
        <v>1377.2727272727275</v>
      </c>
      <c r="D94" s="47">
        <f t="shared" si="4"/>
        <v>-1377.2727272727275</v>
      </c>
      <c r="E94" s="48">
        <f t="shared" si="5"/>
        <v>-10.606060606060737</v>
      </c>
      <c r="F94" s="19"/>
      <c r="G94" s="4"/>
      <c r="H94" s="4"/>
    </row>
    <row r="95" spans="1:8" x14ac:dyDescent="0.25">
      <c r="A95" s="50">
        <v>45566</v>
      </c>
      <c r="B95" s="51">
        <v>91.5</v>
      </c>
      <c r="C95" s="52">
        <f t="shared" si="3"/>
        <v>1386.3636363636365</v>
      </c>
      <c r="D95" s="53">
        <f t="shared" si="4"/>
        <v>-1386.3636363636365</v>
      </c>
      <c r="E95" s="54">
        <f t="shared" si="5"/>
        <v>-9.0909090909090082</v>
      </c>
      <c r="F95" s="19"/>
      <c r="G95" s="4"/>
      <c r="H95" s="4"/>
    </row>
    <row r="96" spans="1:8" x14ac:dyDescent="0.25">
      <c r="A96" s="3">
        <v>45567</v>
      </c>
      <c r="B96" s="22">
        <v>92.2</v>
      </c>
      <c r="C96" s="24">
        <f t="shared" si="3"/>
        <v>1396.969696969697</v>
      </c>
      <c r="D96" s="26">
        <f t="shared" si="4"/>
        <v>-1396.969696969697</v>
      </c>
      <c r="E96" s="55">
        <f t="shared" si="5"/>
        <v>-10.60606060606051</v>
      </c>
      <c r="F96" s="19"/>
      <c r="G96" s="4"/>
      <c r="H96" s="4"/>
    </row>
    <row r="97" spans="1:8" x14ac:dyDescent="0.25">
      <c r="A97" s="3">
        <v>45568</v>
      </c>
      <c r="B97" s="22">
        <v>92.8</v>
      </c>
      <c r="C97" s="24">
        <f t="shared" si="3"/>
        <v>1406.060606060606</v>
      </c>
      <c r="D97" s="26">
        <f t="shared" si="4"/>
        <v>-1406.060606060606</v>
      </c>
      <c r="E97" s="55">
        <f t="shared" si="5"/>
        <v>-9.0909090909090082</v>
      </c>
      <c r="F97" s="19"/>
      <c r="G97" s="4"/>
      <c r="H97" s="4"/>
    </row>
    <row r="98" spans="1:8" x14ac:dyDescent="0.25">
      <c r="A98" s="3">
        <v>45569</v>
      </c>
      <c r="B98" s="22">
        <v>93.5</v>
      </c>
      <c r="C98" s="24">
        <f t="shared" si="3"/>
        <v>1416.6666666666667</v>
      </c>
      <c r="D98" s="26">
        <f t="shared" si="4"/>
        <v>-1416.6666666666667</v>
      </c>
      <c r="E98" s="55">
        <f t="shared" si="5"/>
        <v>-10.606060606060737</v>
      </c>
      <c r="F98" s="19"/>
      <c r="G98" s="4"/>
      <c r="H98" s="4"/>
    </row>
    <row r="99" spans="1:8" x14ac:dyDescent="0.25">
      <c r="A99" s="3">
        <v>45570</v>
      </c>
      <c r="B99" s="22">
        <v>94.1</v>
      </c>
      <c r="C99" s="24">
        <f t="shared" si="3"/>
        <v>1425.7575757575758</v>
      </c>
      <c r="D99" s="26">
        <f t="shared" si="4"/>
        <v>-1425.7575757575758</v>
      </c>
      <c r="E99" s="55">
        <f t="shared" si="5"/>
        <v>-9.0909090909090082</v>
      </c>
      <c r="F99" s="19"/>
      <c r="G99" s="4"/>
      <c r="H99" s="4"/>
    </row>
    <row r="100" spans="1:8" x14ac:dyDescent="0.25">
      <c r="A100" s="3">
        <v>45571</v>
      </c>
      <c r="B100" s="22">
        <v>94.8</v>
      </c>
      <c r="C100" s="24">
        <f t="shared" si="3"/>
        <v>1436.3636363636365</v>
      </c>
      <c r="D100" s="26">
        <f t="shared" si="4"/>
        <v>-1436.3636363636365</v>
      </c>
      <c r="E100" s="55">
        <f t="shared" si="5"/>
        <v>-10.606060606060737</v>
      </c>
      <c r="F100" s="19"/>
      <c r="G100" s="4"/>
      <c r="H100" s="4"/>
    </row>
    <row r="101" spans="1:8" x14ac:dyDescent="0.25">
      <c r="A101" s="3">
        <v>45572</v>
      </c>
      <c r="B101" s="22">
        <v>95.4</v>
      </c>
      <c r="C101" s="24">
        <f t="shared" si="3"/>
        <v>1445.4545454545457</v>
      </c>
      <c r="D101" s="26">
        <f t="shared" si="4"/>
        <v>-1445.4545454545457</v>
      </c>
      <c r="E101" s="55">
        <f t="shared" si="5"/>
        <v>-9.0909090909092356</v>
      </c>
      <c r="F101" s="19"/>
      <c r="G101" s="4"/>
      <c r="H101" s="4"/>
    </row>
    <row r="102" spans="1:8" x14ac:dyDescent="0.25">
      <c r="A102" s="3">
        <v>45573</v>
      </c>
      <c r="B102" s="22">
        <v>96.1</v>
      </c>
      <c r="C102" s="24">
        <f t="shared" si="3"/>
        <v>1456.060606060606</v>
      </c>
      <c r="D102" s="26">
        <f t="shared" si="4"/>
        <v>-1456.060606060606</v>
      </c>
      <c r="E102" s="55">
        <f t="shared" si="5"/>
        <v>-10.606060606060282</v>
      </c>
      <c r="F102" s="19"/>
      <c r="G102" s="4"/>
      <c r="H102" s="4"/>
    </row>
    <row r="103" spans="1:8" x14ac:dyDescent="0.25">
      <c r="A103" s="3">
        <v>45574</v>
      </c>
      <c r="B103" s="22">
        <v>96.8</v>
      </c>
      <c r="C103" s="24">
        <f t="shared" si="3"/>
        <v>1466.6666666666667</v>
      </c>
      <c r="D103" s="26">
        <f t="shared" si="4"/>
        <v>-1466.6666666666667</v>
      </c>
      <c r="E103" s="55">
        <f t="shared" si="5"/>
        <v>-10.606060606060737</v>
      </c>
      <c r="F103" s="19"/>
      <c r="G103" s="4"/>
      <c r="H103" s="4"/>
    </row>
    <row r="104" spans="1:8" ht="15.75" thickBot="1" x14ac:dyDescent="0.3">
      <c r="A104" s="56">
        <v>45575</v>
      </c>
      <c r="B104" s="23">
        <v>97.4</v>
      </c>
      <c r="C104" s="57">
        <f t="shared" si="3"/>
        <v>1475.757575757576</v>
      </c>
      <c r="D104" s="58">
        <f t="shared" si="4"/>
        <v>-1475.757575757576</v>
      </c>
      <c r="E104" s="34">
        <f t="shared" si="5"/>
        <v>-9.0909090909092356</v>
      </c>
      <c r="F104" s="19"/>
      <c r="G104" s="4"/>
      <c r="H104" s="4"/>
    </row>
    <row r="105" spans="1:8" x14ac:dyDescent="0.25">
      <c r="A105" s="15">
        <v>45607</v>
      </c>
      <c r="B105" s="21">
        <v>98.1</v>
      </c>
      <c r="C105" s="24">
        <f t="shared" si="3"/>
        <v>1486.3636363636363</v>
      </c>
      <c r="D105" s="26">
        <f t="shared" si="4"/>
        <v>-1486.3636363636363</v>
      </c>
      <c r="E105" s="49">
        <f t="shared" si="5"/>
        <v>-10.606060606060282</v>
      </c>
      <c r="F105" s="19"/>
      <c r="G105" s="4"/>
      <c r="H105" s="4"/>
    </row>
    <row r="106" spans="1:8" x14ac:dyDescent="0.25">
      <c r="A106" s="1">
        <v>45608</v>
      </c>
      <c r="B106" s="22">
        <v>98.7</v>
      </c>
      <c r="C106" s="24">
        <f t="shared" si="3"/>
        <v>1495.4545454545455</v>
      </c>
      <c r="D106" s="26">
        <f t="shared" si="4"/>
        <v>-1495.4545454545455</v>
      </c>
      <c r="E106" s="33">
        <f t="shared" si="5"/>
        <v>-9.0909090909092356</v>
      </c>
      <c r="F106" s="19"/>
      <c r="G106" s="4"/>
      <c r="H106" s="4"/>
    </row>
    <row r="107" spans="1:8" x14ac:dyDescent="0.25">
      <c r="A107" s="1">
        <v>45609</v>
      </c>
      <c r="B107" s="22">
        <v>99.4</v>
      </c>
      <c r="C107" s="24">
        <f t="shared" si="3"/>
        <v>1506.0606060606062</v>
      </c>
      <c r="D107" s="26">
        <f t="shared" si="4"/>
        <v>-1506.0606060606062</v>
      </c>
      <c r="E107" s="33">
        <f t="shared" si="5"/>
        <v>-10.606060606060737</v>
      </c>
      <c r="F107" s="19"/>
      <c r="G107" s="4"/>
      <c r="H107" s="4"/>
    </row>
    <row r="108" spans="1:8" x14ac:dyDescent="0.25">
      <c r="A108" s="1">
        <v>45610</v>
      </c>
      <c r="B108" s="22">
        <v>100</v>
      </c>
      <c r="C108" s="24">
        <f t="shared" si="3"/>
        <v>1515.1515151515152</v>
      </c>
      <c r="D108" s="26">
        <f t="shared" si="4"/>
        <v>-1515.1515151515152</v>
      </c>
      <c r="E108" s="33">
        <f t="shared" si="5"/>
        <v>-9.0909090909090082</v>
      </c>
      <c r="F108" s="19"/>
      <c r="G108" s="4"/>
      <c r="H108" s="4"/>
    </row>
    <row r="109" spans="1:8" x14ac:dyDescent="0.25">
      <c r="A109" s="1">
        <v>45611</v>
      </c>
      <c r="B109" s="22">
        <v>100.7</v>
      </c>
      <c r="C109" s="24">
        <f t="shared" si="3"/>
        <v>1525.757575757576</v>
      </c>
      <c r="D109" s="26">
        <f t="shared" si="4"/>
        <v>-1525.757575757576</v>
      </c>
      <c r="E109" s="33">
        <f t="shared" si="5"/>
        <v>-10.606060606060737</v>
      </c>
      <c r="F109" s="19"/>
      <c r="G109" s="4"/>
      <c r="H109" s="4"/>
    </row>
    <row r="110" spans="1:8" x14ac:dyDescent="0.25">
      <c r="A110" s="1">
        <v>45612</v>
      </c>
      <c r="B110" s="22">
        <v>101.3</v>
      </c>
      <c r="C110" s="24">
        <f t="shared" si="3"/>
        <v>1534.848484848485</v>
      </c>
      <c r="D110" s="26">
        <f t="shared" si="4"/>
        <v>-1534.848484848485</v>
      </c>
      <c r="E110" s="33">
        <f t="shared" si="5"/>
        <v>-9.0909090909090082</v>
      </c>
      <c r="F110" s="19"/>
      <c r="G110" s="4"/>
      <c r="H110" s="4"/>
    </row>
    <row r="111" spans="1:8" x14ac:dyDescent="0.25">
      <c r="A111" s="1">
        <v>45613</v>
      </c>
      <c r="B111" s="22">
        <v>102.1</v>
      </c>
      <c r="C111" s="24">
        <f t="shared" si="3"/>
        <v>1546.969696969697</v>
      </c>
      <c r="D111" s="26">
        <f t="shared" si="4"/>
        <v>-1546.969696969697</v>
      </c>
      <c r="E111" s="33">
        <f t="shared" si="5"/>
        <v>-12.121212121212011</v>
      </c>
      <c r="F111" s="19"/>
      <c r="G111" s="4"/>
      <c r="H111" s="4"/>
    </row>
    <row r="112" spans="1:8" x14ac:dyDescent="0.25">
      <c r="A112" s="1">
        <v>45614</v>
      </c>
      <c r="B112" s="22">
        <v>102.7</v>
      </c>
      <c r="C112" s="24">
        <f t="shared" si="3"/>
        <v>1556.0606060606062</v>
      </c>
      <c r="D112" s="26">
        <f t="shared" si="4"/>
        <v>-1556.0606060606062</v>
      </c>
      <c r="E112" s="33">
        <f t="shared" si="5"/>
        <v>-9.0909090909092356</v>
      </c>
      <c r="F112" s="19"/>
      <c r="G112" s="4"/>
      <c r="H112" s="4"/>
    </row>
    <row r="113" spans="1:8" x14ac:dyDescent="0.25">
      <c r="A113" s="1">
        <v>45615</v>
      </c>
      <c r="B113" s="22">
        <v>103.3</v>
      </c>
      <c r="C113" s="24">
        <f t="shared" si="3"/>
        <v>1565.1515151515152</v>
      </c>
      <c r="D113" s="26">
        <f t="shared" si="4"/>
        <v>-1565.1515151515152</v>
      </c>
      <c r="E113" s="33">
        <f t="shared" si="5"/>
        <v>-9.0909090909090082</v>
      </c>
      <c r="F113" s="19"/>
      <c r="G113" s="4"/>
      <c r="H113" s="4"/>
    </row>
    <row r="114" spans="1:8" ht="15.75" thickBot="1" x14ac:dyDescent="0.3">
      <c r="A114" s="20">
        <v>45616</v>
      </c>
      <c r="B114" s="23">
        <v>104.1</v>
      </c>
      <c r="C114" s="61">
        <f t="shared" si="3"/>
        <v>1577.2727272727273</v>
      </c>
      <c r="D114" s="28">
        <f t="shared" si="4"/>
        <v>-1577.2727272727273</v>
      </c>
      <c r="E114" s="34">
        <f t="shared" si="5"/>
        <v>-12.121212121212011</v>
      </c>
      <c r="F114" s="19"/>
      <c r="G114" s="4"/>
      <c r="H114" s="4"/>
    </row>
    <row r="115" spans="1:8" x14ac:dyDescent="0.25">
      <c r="A115" s="59">
        <v>45647</v>
      </c>
      <c r="B115" s="21">
        <v>105.3</v>
      </c>
      <c r="C115" s="24">
        <f t="shared" si="3"/>
        <v>1595.4545454545455</v>
      </c>
      <c r="D115" s="47">
        <f t="shared" si="4"/>
        <v>-1595.4545454545455</v>
      </c>
      <c r="E115" s="60">
        <f t="shared" si="5"/>
        <v>-18.181818181818244</v>
      </c>
      <c r="F115" s="19"/>
      <c r="G115" s="4"/>
      <c r="H115" s="4"/>
    </row>
    <row r="116" spans="1:8" x14ac:dyDescent="0.25">
      <c r="A116" s="3">
        <v>45648</v>
      </c>
      <c r="B116" s="22">
        <v>105.9</v>
      </c>
      <c r="C116" s="24">
        <f t="shared" si="3"/>
        <v>1604.5454545454547</v>
      </c>
      <c r="D116" s="27">
        <f t="shared" si="4"/>
        <v>-1604.5454545454547</v>
      </c>
      <c r="E116" s="48">
        <f t="shared" si="5"/>
        <v>-9.0909090909092356</v>
      </c>
      <c r="F116" s="19"/>
      <c r="G116" s="4"/>
      <c r="H116" s="4"/>
    </row>
    <row r="117" spans="1:8" x14ac:dyDescent="0.25">
      <c r="A117" s="3">
        <v>45649</v>
      </c>
      <c r="B117" s="22">
        <v>106.6</v>
      </c>
      <c r="C117" s="24">
        <f t="shared" si="3"/>
        <v>1615.1515151515152</v>
      </c>
      <c r="D117" s="27">
        <f t="shared" si="4"/>
        <v>-1615.1515151515152</v>
      </c>
      <c r="E117" s="48">
        <f t="shared" si="5"/>
        <v>-10.60606060606051</v>
      </c>
      <c r="F117" s="19"/>
      <c r="G117" s="4"/>
      <c r="H117" s="4"/>
    </row>
    <row r="118" spans="1:8" x14ac:dyDescent="0.25">
      <c r="A118" s="3">
        <v>45650</v>
      </c>
      <c r="B118" s="22">
        <v>107.3</v>
      </c>
      <c r="C118" s="24">
        <f t="shared" si="3"/>
        <v>1625.7575757575758</v>
      </c>
      <c r="D118" s="27">
        <f t="shared" si="4"/>
        <v>-1625.7575757575758</v>
      </c>
      <c r="E118" s="48">
        <f t="shared" si="5"/>
        <v>-10.60606060606051</v>
      </c>
      <c r="F118" s="19"/>
      <c r="G118" s="4"/>
      <c r="H118" s="4"/>
    </row>
    <row r="119" spans="1:8" x14ac:dyDescent="0.25">
      <c r="A119" s="3">
        <v>45651</v>
      </c>
      <c r="B119" s="22">
        <v>107.9</v>
      </c>
      <c r="C119" s="24">
        <f t="shared" si="3"/>
        <v>1634.848484848485</v>
      </c>
      <c r="D119" s="27">
        <f t="shared" si="4"/>
        <v>-1634.848484848485</v>
      </c>
      <c r="E119" s="48">
        <f t="shared" si="5"/>
        <v>-9.0909090909092356</v>
      </c>
      <c r="F119" s="19"/>
      <c r="G119" s="4"/>
      <c r="H119" s="4"/>
    </row>
    <row r="120" spans="1:8" x14ac:dyDescent="0.25">
      <c r="A120" s="3">
        <v>45652</v>
      </c>
      <c r="B120" s="22">
        <v>108.6</v>
      </c>
      <c r="C120" s="24">
        <f t="shared" si="3"/>
        <v>1645.4545454545455</v>
      </c>
      <c r="D120" s="27">
        <f t="shared" si="4"/>
        <v>-1645.4545454545455</v>
      </c>
      <c r="E120" s="48">
        <f t="shared" si="5"/>
        <v>-10.60606060606051</v>
      </c>
      <c r="F120" s="19"/>
      <c r="G120" s="4"/>
      <c r="H120" s="4"/>
    </row>
    <row r="121" spans="1:8" x14ac:dyDescent="0.25">
      <c r="A121" s="3">
        <v>45653</v>
      </c>
      <c r="B121" s="22">
        <v>109.2</v>
      </c>
      <c r="C121" s="24">
        <f t="shared" si="3"/>
        <v>1654.5454545454547</v>
      </c>
      <c r="D121" s="27">
        <f t="shared" si="4"/>
        <v>-1654.5454545454547</v>
      </c>
      <c r="E121" s="48">
        <f t="shared" si="5"/>
        <v>-9.0909090909092356</v>
      </c>
      <c r="F121" s="19"/>
      <c r="G121" s="4"/>
      <c r="H121" s="4"/>
    </row>
    <row r="122" spans="1:8" x14ac:dyDescent="0.25">
      <c r="A122" s="3">
        <v>45654</v>
      </c>
      <c r="B122" s="22">
        <v>109.9</v>
      </c>
      <c r="C122" s="24">
        <f t="shared" si="3"/>
        <v>1665.1515151515152</v>
      </c>
      <c r="D122" s="27">
        <f t="shared" si="4"/>
        <v>-1665.1515151515152</v>
      </c>
      <c r="E122" s="48">
        <f t="shared" si="5"/>
        <v>-10.60606060606051</v>
      </c>
      <c r="F122" s="19"/>
      <c r="G122" s="4"/>
      <c r="H122" s="4"/>
    </row>
    <row r="123" spans="1:8" x14ac:dyDescent="0.25">
      <c r="A123" s="3">
        <v>45655</v>
      </c>
      <c r="B123" s="22">
        <v>110.2</v>
      </c>
      <c r="C123" s="24">
        <f t="shared" si="3"/>
        <v>1669.6969696969697</v>
      </c>
      <c r="D123" s="27">
        <f t="shared" si="4"/>
        <v>-1669.6969696969697</v>
      </c>
      <c r="E123" s="48">
        <f t="shared" si="5"/>
        <v>-4.5454545454545041</v>
      </c>
      <c r="F123" s="19"/>
      <c r="G123" s="4"/>
      <c r="H123" s="4"/>
    </row>
    <row r="124" spans="1:8" x14ac:dyDescent="0.25">
      <c r="A124" s="3">
        <v>45656</v>
      </c>
      <c r="B124" s="22">
        <v>111.2</v>
      </c>
      <c r="C124" s="24">
        <f t="shared" si="3"/>
        <v>1684.848484848485</v>
      </c>
      <c r="D124" s="27">
        <f t="shared" si="4"/>
        <v>-1684.848484848485</v>
      </c>
      <c r="E124" s="48">
        <f t="shared" si="5"/>
        <v>-15.151515151515241</v>
      </c>
      <c r="F124" s="19"/>
      <c r="G124" s="4"/>
      <c r="H124" s="4"/>
    </row>
    <row r="125" spans="1:8" ht="15.75" thickBot="1" x14ac:dyDescent="0.3">
      <c r="A125" s="56">
        <v>45657</v>
      </c>
      <c r="B125" s="23">
        <v>111.8</v>
      </c>
      <c r="C125" s="57">
        <f t="shared" si="3"/>
        <v>1693.939393939394</v>
      </c>
      <c r="D125" s="58">
        <f t="shared" si="4"/>
        <v>-1693.939393939394</v>
      </c>
      <c r="E125" s="34">
        <f t="shared" si="5"/>
        <v>-9.0909090909090082</v>
      </c>
      <c r="F125" s="19"/>
      <c r="G125" s="4"/>
      <c r="H125" s="4"/>
    </row>
    <row r="126" spans="1:8" x14ac:dyDescent="0.25">
      <c r="G126" s="4"/>
      <c r="H126" s="4"/>
    </row>
  </sheetData>
  <conditionalFormatting sqref="A4:A125">
    <cfRule type="cellIs" dxfId="14" priority="4" operator="greaterThanOrEqual">
      <formula>$W$2</formula>
    </cfRule>
    <cfRule type="cellIs" dxfId="13" priority="5" operator="between">
      <formula>$V$2</formula>
      <formula>$W$2</formula>
    </cfRule>
    <cfRule type="cellIs" dxfId="12" priority="6" operator="between">
      <formula>$U$2</formula>
      <formula>$V$2</formula>
    </cfRule>
    <cfRule type="cellIs" dxfId="11" priority="7" operator="between">
      <formula>$T$2</formula>
      <formula>$U$2</formula>
    </cfRule>
    <cfRule type="cellIs" dxfId="10" priority="8" operator="between">
      <formula>$S$2</formula>
      <formula>$T$2</formula>
    </cfRule>
    <cfRule type="cellIs" dxfId="9" priority="9" operator="between">
      <formula>$R$2</formula>
      <formula>$S$2</formula>
    </cfRule>
    <cfRule type="cellIs" dxfId="8" priority="10" operator="between">
      <formula>$Q$2</formula>
      <formula>$R$2</formula>
    </cfRule>
    <cfRule type="cellIs" dxfId="7" priority="11" operator="between">
      <formula>$P$2</formula>
      <formula>$Q$2</formula>
    </cfRule>
    <cfRule type="cellIs" dxfId="6" priority="12" operator="between">
      <formula>$O$2</formula>
      <formula>$P$2</formula>
    </cfRule>
    <cfRule type="cellIs" dxfId="5" priority="13" operator="between">
      <formula>$N$2</formula>
      <formula>$O$2</formula>
    </cfRule>
    <cfRule type="cellIs" dxfId="4" priority="14" operator="between">
      <formula>$M$2</formula>
      <formula>$N$2</formula>
    </cfRule>
    <cfRule type="cellIs" dxfId="3" priority="15" operator="between">
      <formula>$L$2</formula>
      <formula>$M$2</formula>
    </cfRule>
  </conditionalFormatting>
  <conditionalFormatting sqref="K3:K15">
    <cfRule type="cellIs" dxfId="2" priority="3" operator="lessThan">
      <formula>0</formula>
    </cfRule>
  </conditionalFormatting>
  <conditionalFormatting sqref="K2">
    <cfRule type="cellIs" dxfId="1" priority="1" operator="equal">
      <formula>"FAUX"</formula>
    </cfRule>
    <cfRule type="cellIs" dxfId="0" priority="2" operator="equal">
      <formula>"ok"</formula>
    </cfRule>
  </conditionalFormatting>
  <pageMargins left="0.7" right="0.7" top="0.75" bottom="0.75" header="0.3" footer="0.3"/>
  <ignoredErrors>
    <ignoredError sqref="K4" emptyCellReference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2024-12-19T08:41:36Z</dcterms:created>
  <dcterms:modified xsi:type="dcterms:W3CDTF">2024-12-19T11:14:08Z</dcterms:modified>
</cp:coreProperties>
</file>