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116" windowHeight="9792"/>
  </bookViews>
  <sheets>
    <sheet name="Electrique" sheetId="1" r:id="rId1"/>
    <sheet name="Mecaniqu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30" i="1" l="1"/>
  <c r="H39" i="1" l="1"/>
  <c r="H38" i="1"/>
  <c r="H36" i="1" l="1"/>
  <c r="H35" i="1"/>
  <c r="H34" i="1"/>
  <c r="H33" i="1"/>
  <c r="H31" i="1"/>
  <c r="H32" i="1"/>
</calcChain>
</file>

<file path=xl/sharedStrings.xml><?xml version="1.0" encoding="utf-8"?>
<sst xmlns="http://schemas.openxmlformats.org/spreadsheetml/2006/main" count="994" uniqueCount="70">
  <si>
    <t>SERVICE TECHNIQUE HORAIRE 2015-2016</t>
  </si>
  <si>
    <t>PÉRIODE D'ÉTÉ</t>
  </si>
  <si>
    <t>GROUPE 10</t>
  </si>
  <si>
    <t xml:space="preserve">AVRIL  </t>
  </si>
  <si>
    <t xml:space="preserve">MAI  </t>
  </si>
  <si>
    <t xml:space="preserve">JUIN  </t>
  </si>
  <si>
    <t xml:space="preserve">JUILLET </t>
  </si>
  <si>
    <t>AOUT</t>
  </si>
  <si>
    <t>SEPTEMBRE</t>
  </si>
  <si>
    <t>OCTOBRE</t>
  </si>
  <si>
    <t>NOVEMBRE</t>
  </si>
  <si>
    <t>DECEMBRE</t>
  </si>
  <si>
    <t>JANVIER</t>
  </si>
  <si>
    <t>FÉVRIER</t>
  </si>
  <si>
    <t>MARS</t>
  </si>
  <si>
    <t xml:space="preserve"> </t>
  </si>
  <si>
    <t>SEMAINE FINISSANT</t>
  </si>
  <si>
    <t>CONGÉ STATUTAIRES</t>
  </si>
  <si>
    <t>SEMAINE</t>
  </si>
  <si>
    <t>NOM</t>
  </si>
  <si>
    <t>NO</t>
  </si>
  <si>
    <t>RANG</t>
  </si>
  <si>
    <t>QUART</t>
  </si>
  <si>
    <t>SEM.</t>
  </si>
  <si>
    <t>VAC.</t>
  </si>
  <si>
    <t>CM</t>
  </si>
  <si>
    <t>jrs</t>
  </si>
  <si>
    <t>Beauchamp B.</t>
  </si>
  <si>
    <t>A</t>
  </si>
  <si>
    <t>FSN</t>
  </si>
  <si>
    <t>V</t>
  </si>
  <si>
    <t>FSJ</t>
  </si>
  <si>
    <t>SS</t>
  </si>
  <si>
    <t>Carré M.</t>
  </si>
  <si>
    <t>Lebel A.</t>
  </si>
  <si>
    <t>Bessette M.</t>
  </si>
  <si>
    <t>B</t>
  </si>
  <si>
    <t>Ricard S.</t>
  </si>
  <si>
    <t>D</t>
  </si>
  <si>
    <t>Levesque D.</t>
  </si>
  <si>
    <t>Leboeuf P.</t>
  </si>
  <si>
    <t>MAX / HOM / VAC</t>
  </si>
  <si>
    <t>MAX de 2 per. / sem. - MAX de 14 sem. accordées</t>
  </si>
  <si>
    <t>Goyette D.</t>
  </si>
  <si>
    <t>DVS</t>
  </si>
  <si>
    <t>M</t>
  </si>
  <si>
    <t>MAX de 1 per. / sem. - MAX de 2 sem. accordées</t>
  </si>
  <si>
    <t>GROUPE 08</t>
  </si>
  <si>
    <t>Drolet G.</t>
  </si>
  <si>
    <t>Painchaud B.</t>
  </si>
  <si>
    <t>Belzile S.</t>
  </si>
  <si>
    <t>St-Jean L.</t>
  </si>
  <si>
    <t>L. Foucault</t>
  </si>
  <si>
    <t>Tremblay maxime</t>
  </si>
  <si>
    <t>Laverdière G.</t>
  </si>
  <si>
    <t>Larouche F.</t>
  </si>
  <si>
    <t>Mailly J.P.</t>
  </si>
  <si>
    <t>Minimum requis</t>
  </si>
  <si>
    <t>Instrumentation 1 gars Quart A</t>
  </si>
  <si>
    <t>Depanneur filtration 1 gars Quart A</t>
  </si>
  <si>
    <t>Depanneur brassage 1 gars Quart A</t>
  </si>
  <si>
    <t>Depanneur 1 gars Quart B</t>
  </si>
  <si>
    <t>Depanneur 1 gars Quart D</t>
  </si>
  <si>
    <t>Surplus</t>
  </si>
  <si>
    <t>Depanneur 1 gars Quart FSN</t>
  </si>
  <si>
    <t>Depanneur 1 gars Quart FSJ</t>
  </si>
  <si>
    <t>Maladie</t>
  </si>
  <si>
    <t>Vacance</t>
  </si>
  <si>
    <t>Question:</t>
  </si>
  <si>
    <t>Critere de selection ''A''     Donc Si H12 ou H14 = ''A'' Reponse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</si>
</sst>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name val="Helv"/>
    </font>
    <font>
      <b/>
      <sz val="14"/>
      <color indexed="10"/>
      <name val="Helv"/>
    </font>
    <font>
      <sz val="14"/>
      <color rgb="FFFF0000"/>
      <name val="Helv"/>
    </font>
    <font>
      <b/>
      <sz val="10"/>
      <name val="Arial"/>
      <family val="2"/>
    </font>
    <font>
      <sz val="14"/>
      <color indexed="10"/>
      <name val="Helv"/>
    </font>
    <font>
      <b/>
      <sz val="10"/>
      <name val="Helv"/>
    </font>
    <font>
      <sz val="12"/>
      <name val="Helv"/>
    </font>
    <font>
      <sz val="12"/>
      <color rgb="FFFF0000"/>
      <name val="Helv"/>
    </font>
    <font>
      <b/>
      <sz val="10"/>
      <color rgb="FF000000"/>
      <name val="Arial"/>
      <family val="2"/>
    </font>
    <font>
      <b/>
      <sz val="10"/>
      <color indexed="10"/>
      <name val="Helv"/>
    </font>
    <font>
      <sz val="10"/>
      <name val="Helv"/>
    </font>
    <font>
      <sz val="10"/>
      <color rgb="FFFF0000"/>
      <name val="Helv"/>
    </font>
    <font>
      <sz val="8"/>
      <color rgb="FFFF0000"/>
      <name val="Helv"/>
    </font>
    <font>
      <sz val="8"/>
      <name val="Helv"/>
    </font>
    <font>
      <sz val="12"/>
      <name val="Arial"/>
      <family val="2"/>
    </font>
    <font>
      <b/>
      <sz val="10"/>
      <color rgb="FFFF0000"/>
      <name val="Arial"/>
      <family val="2"/>
    </font>
    <font>
      <b/>
      <sz val="10"/>
      <color rgb="FFFF0000"/>
      <name val="Helv"/>
    </font>
    <font>
      <sz val="8"/>
      <name val="Arial"/>
      <family val="2"/>
    </font>
    <font>
      <b/>
      <sz val="8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EECE2"/>
        <bgColor indexed="64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 style="mediumDashDot">
        <color indexed="63"/>
      </left>
      <right/>
      <top/>
      <bottom/>
      <diagonal/>
    </border>
    <border>
      <left/>
      <right style="mediumDashDot">
        <color indexed="63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Dot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Dot">
        <color indexed="63"/>
      </left>
      <right/>
      <top style="mediumDashDot">
        <color indexed="63"/>
      </top>
      <bottom/>
      <diagonal/>
    </border>
    <border>
      <left/>
      <right/>
      <top style="mediumDashDot">
        <color indexed="63"/>
      </top>
      <bottom/>
      <diagonal/>
    </border>
    <border>
      <left/>
      <right style="mediumDashDot">
        <color indexed="63"/>
      </right>
      <top style="mediumDashDot">
        <color indexed="6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DashDot">
        <color indexed="64"/>
      </left>
      <right style="thin">
        <color indexed="64"/>
      </right>
      <top style="mediumDash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Dot">
        <color indexed="64"/>
      </top>
      <bottom style="thin">
        <color indexed="64"/>
      </bottom>
      <diagonal/>
    </border>
    <border>
      <left style="thin">
        <color indexed="64"/>
      </left>
      <right style="mediumDashDot">
        <color indexed="64"/>
      </right>
      <top style="mediumDashDot">
        <color indexed="64"/>
      </top>
      <bottom style="thin">
        <color indexed="64"/>
      </bottom>
      <diagonal/>
    </border>
    <border>
      <left style="mediumDashDot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DashDot">
        <color indexed="64"/>
      </right>
      <top style="thin">
        <color indexed="64"/>
      </top>
      <bottom/>
      <diagonal/>
    </border>
    <border>
      <left style="mediumDashDot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DashDot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">
        <color indexed="64"/>
      </left>
      <right style="thin">
        <color indexed="64"/>
      </right>
      <top style="thin">
        <color indexed="64"/>
      </top>
      <bottom style="medium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Dot">
        <color indexed="64"/>
      </bottom>
      <diagonal/>
    </border>
    <border>
      <left style="thin">
        <color indexed="64"/>
      </left>
      <right style="mediumDashDot">
        <color indexed="64"/>
      </right>
      <top style="thin">
        <color indexed="64"/>
      </top>
      <bottom style="mediumDashDot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DashDot">
        <color indexed="64"/>
      </left>
      <right style="thin">
        <color indexed="64"/>
      </right>
      <top style="mediumDashDot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DashDot">
        <color indexed="64"/>
      </top>
      <bottom style="medium">
        <color indexed="64"/>
      </bottom>
      <diagonal/>
    </border>
    <border>
      <left style="thin">
        <color indexed="64"/>
      </left>
      <right style="mediumDashDot">
        <color indexed="64"/>
      </right>
      <top style="mediumDashDot">
        <color indexed="64"/>
      </top>
      <bottom style="medium">
        <color indexed="64"/>
      </bottom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 style="mediumDashDot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DashDot">
        <color indexed="64"/>
      </right>
      <top style="medium">
        <color indexed="64"/>
      </top>
      <bottom style="medium">
        <color indexed="64"/>
      </bottom>
      <diagonal/>
    </border>
    <border>
      <left style="mediumDashDot">
        <color indexed="64"/>
      </left>
      <right style="thin">
        <color indexed="64"/>
      </right>
      <top style="medium">
        <color indexed="64"/>
      </top>
      <bottom style="mediumDash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DashDot">
        <color indexed="64"/>
      </bottom>
      <diagonal/>
    </border>
    <border>
      <left style="thin">
        <color indexed="64"/>
      </left>
      <right style="mediumDashDot">
        <color indexed="64"/>
      </right>
      <top style="medium">
        <color indexed="64"/>
      </top>
      <bottom style="mediumDashDot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DashDot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DashDot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49" fontId="3" fillId="2" borderId="0" xfId="0" applyNumberFormat="1" applyFont="1" applyFill="1" applyAlignment="1" applyProtection="1"/>
    <xf numFmtId="0" fontId="4" fillId="2" borderId="0" xfId="0" applyFont="1" applyFill="1" applyAlignment="1">
      <alignment horizontal="center"/>
    </xf>
    <xf numFmtId="49" fontId="5" fillId="2" borderId="0" xfId="0" applyNumberFormat="1" applyFont="1" applyFill="1" applyAlignment="1" applyProtection="1">
      <alignment horizontal="center"/>
    </xf>
    <xf numFmtId="49" fontId="6" fillId="2" borderId="0" xfId="0" applyNumberFormat="1" applyFont="1" applyFill="1" applyAlignment="1"/>
    <xf numFmtId="49" fontId="7" fillId="2" borderId="0" xfId="0" applyNumberFormat="1" applyFont="1" applyFill="1" applyAlignment="1"/>
    <xf numFmtId="0" fontId="4" fillId="2" borderId="0" xfId="0" applyFont="1" applyFill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 vertical="center"/>
    </xf>
    <xf numFmtId="49" fontId="9" fillId="2" borderId="0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49" fontId="10" fillId="2" borderId="0" xfId="0" applyNumberFormat="1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center" vertical="center"/>
    </xf>
    <xf numFmtId="49" fontId="14" fillId="2" borderId="0" xfId="0" applyNumberFormat="1" applyFont="1" applyFill="1" applyBorder="1" applyAlignment="1">
      <alignment horizontal="center" vertical="center"/>
    </xf>
    <xf numFmtId="49" fontId="10" fillId="2" borderId="13" xfId="0" applyNumberFormat="1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13" fillId="5" borderId="16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center"/>
    </xf>
    <xf numFmtId="0" fontId="13" fillId="6" borderId="15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7" borderId="14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49" fontId="10" fillId="2" borderId="3" xfId="0" applyNumberFormat="1" applyFont="1" applyFill="1" applyBorder="1" applyAlignment="1"/>
    <xf numFmtId="49" fontId="10" fillId="2" borderId="3" xfId="0" applyNumberFormat="1" applyFont="1" applyFill="1" applyBorder="1" applyAlignment="1">
      <alignment horizontal="center"/>
    </xf>
    <xf numFmtId="49" fontId="10" fillId="2" borderId="17" xfId="0" applyNumberFormat="1" applyFont="1" applyFill="1" applyBorder="1" applyAlignment="1">
      <alignment horizontal="left"/>
    </xf>
    <xf numFmtId="0" fontId="2" fillId="5" borderId="1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8" borderId="10" xfId="0" applyFont="1" applyFill="1" applyBorder="1" applyAlignment="1">
      <alignment horizontal="center"/>
    </xf>
    <xf numFmtId="0" fontId="2" fillId="9" borderId="10" xfId="0" applyFont="1" applyFill="1" applyBorder="1" applyAlignment="1">
      <alignment horizontal="center"/>
    </xf>
    <xf numFmtId="49" fontId="16" fillId="2" borderId="14" xfId="0" applyNumberFormat="1" applyFont="1" applyFill="1" applyBorder="1" applyAlignment="1" applyProtection="1">
      <alignment horizontal="center"/>
    </xf>
    <xf numFmtId="49" fontId="15" fillId="2" borderId="4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2" fillId="10" borderId="16" xfId="0" applyFont="1" applyFill="1" applyBorder="1" applyAlignment="1">
      <alignment horizontal="center" vertical="center"/>
    </xf>
    <xf numFmtId="0" fontId="2" fillId="10" borderId="16" xfId="0" applyFont="1" applyFill="1" applyBorder="1" applyAlignment="1">
      <alignment horizontal="center"/>
    </xf>
    <xf numFmtId="0" fontId="2" fillId="11" borderId="16" xfId="0" applyFont="1" applyFill="1" applyBorder="1" applyAlignment="1">
      <alignment horizontal="center"/>
    </xf>
    <xf numFmtId="0" fontId="2" fillId="9" borderId="16" xfId="0" applyFont="1" applyFill="1" applyBorder="1" applyAlignment="1">
      <alignment horizontal="center"/>
    </xf>
    <xf numFmtId="0" fontId="2" fillId="5" borderId="19" xfId="0" applyFont="1" applyFill="1" applyBorder="1" applyAlignment="1">
      <alignment horizontal="center"/>
    </xf>
    <xf numFmtId="49" fontId="17" fillId="2" borderId="10" xfId="0" applyNumberFormat="1" applyFont="1" applyFill="1" applyBorder="1" applyAlignment="1" applyProtection="1">
      <alignment horizontal="center"/>
    </xf>
    <xf numFmtId="49" fontId="18" fillId="2" borderId="11" xfId="0" applyNumberFormat="1" applyFont="1" applyFill="1" applyBorder="1" applyAlignment="1" applyProtection="1">
      <alignment horizontal="center"/>
    </xf>
    <xf numFmtId="0" fontId="2" fillId="5" borderId="21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2" fillId="9" borderId="14" xfId="0" applyFont="1" applyFill="1" applyBorder="1" applyAlignment="1">
      <alignment horizontal="center"/>
    </xf>
    <xf numFmtId="0" fontId="19" fillId="2" borderId="14" xfId="0" applyFont="1" applyFill="1" applyBorder="1" applyAlignment="1"/>
    <xf numFmtId="0" fontId="2" fillId="5" borderId="22" xfId="0" applyFont="1" applyFill="1" applyBorder="1" applyAlignment="1">
      <alignment horizontal="center"/>
    </xf>
    <xf numFmtId="49" fontId="15" fillId="10" borderId="14" xfId="0" applyNumberFormat="1" applyFont="1" applyFill="1" applyBorder="1" applyAlignment="1">
      <alignment horizontal="left" vertical="center"/>
    </xf>
    <xf numFmtId="0" fontId="15" fillId="10" borderId="14" xfId="0" applyNumberFormat="1" applyFont="1" applyFill="1" applyBorder="1" applyAlignment="1" applyProtection="1">
      <alignment horizontal="center" vertical="center"/>
    </xf>
    <xf numFmtId="49" fontId="15" fillId="10" borderId="14" xfId="0" applyNumberFormat="1" applyFont="1" applyFill="1" applyBorder="1" applyAlignment="1" applyProtection="1">
      <alignment horizontal="center" vertical="center"/>
    </xf>
    <xf numFmtId="0" fontId="16" fillId="10" borderId="14" xfId="0" applyNumberFormat="1" applyFont="1" applyFill="1" applyBorder="1" applyAlignment="1" applyProtection="1">
      <alignment horizontal="center" vertical="center"/>
    </xf>
    <xf numFmtId="0" fontId="15" fillId="10" borderId="4" xfId="0" applyNumberFormat="1" applyFont="1" applyFill="1" applyBorder="1" applyAlignment="1" applyProtection="1">
      <alignment horizontal="center" vertical="center"/>
    </xf>
    <xf numFmtId="0" fontId="20" fillId="10" borderId="14" xfId="0" applyFont="1" applyFill="1" applyBorder="1" applyAlignment="1">
      <alignment horizontal="center"/>
    </xf>
    <xf numFmtId="0" fontId="2" fillId="10" borderId="14" xfId="0" applyFont="1" applyFill="1" applyBorder="1" applyAlignment="1">
      <alignment horizontal="center"/>
    </xf>
    <xf numFmtId="0" fontId="20" fillId="11" borderId="14" xfId="0" applyFont="1" applyFill="1" applyBorder="1" applyAlignment="1">
      <alignment horizontal="center"/>
    </xf>
    <xf numFmtId="0" fontId="20" fillId="5" borderId="14" xfId="0" applyFont="1" applyFill="1" applyBorder="1" applyAlignment="1">
      <alignment horizontal="center"/>
    </xf>
    <xf numFmtId="49" fontId="15" fillId="2" borderId="14" xfId="0" applyNumberFormat="1" applyFont="1" applyFill="1" applyBorder="1" applyAlignment="1">
      <alignment horizontal="left" vertical="center"/>
    </xf>
    <xf numFmtId="0" fontId="15" fillId="2" borderId="14" xfId="0" applyNumberFormat="1" applyFont="1" applyFill="1" applyBorder="1" applyAlignment="1" applyProtection="1">
      <alignment horizontal="center" vertical="center"/>
    </xf>
    <xf numFmtId="49" fontId="15" fillId="2" borderId="14" xfId="0" applyNumberFormat="1" applyFont="1" applyFill="1" applyBorder="1" applyAlignment="1" applyProtection="1">
      <alignment horizontal="center" vertical="center"/>
    </xf>
    <xf numFmtId="0" fontId="21" fillId="2" borderId="14" xfId="0" applyNumberFormat="1" applyFont="1" applyFill="1" applyBorder="1" applyAlignment="1" applyProtection="1">
      <alignment horizontal="center" vertical="center"/>
    </xf>
    <xf numFmtId="0" fontId="15" fillId="2" borderId="4" xfId="0" applyNumberFormat="1" applyFont="1" applyFill="1" applyBorder="1" applyAlignment="1" applyProtection="1">
      <alignment horizontal="center" vertical="center"/>
    </xf>
    <xf numFmtId="0" fontId="2" fillId="8" borderId="23" xfId="0" applyFont="1" applyFill="1" applyBorder="1" applyAlignment="1">
      <alignment horizontal="center"/>
    </xf>
    <xf numFmtId="0" fontId="20" fillId="2" borderId="14" xfId="0" applyFont="1" applyFill="1" applyBorder="1" applyAlignment="1">
      <alignment horizontal="center"/>
    </xf>
    <xf numFmtId="0" fontId="21" fillId="10" borderId="14" xfId="0" applyNumberFormat="1" applyFont="1" applyFill="1" applyBorder="1" applyAlignment="1" applyProtection="1">
      <alignment horizontal="center" vertical="center"/>
    </xf>
    <xf numFmtId="0" fontId="2" fillId="11" borderId="14" xfId="0" applyFont="1" applyFill="1" applyBorder="1" applyAlignment="1">
      <alignment horizontal="center"/>
    </xf>
    <xf numFmtId="0" fontId="1" fillId="10" borderId="14" xfId="0" applyFont="1" applyFill="1" applyBorder="1" applyAlignment="1">
      <alignment horizontal="center"/>
    </xf>
    <xf numFmtId="0" fontId="20" fillId="8" borderId="14" xfId="0" applyFont="1" applyFill="1" applyBorder="1" applyAlignment="1">
      <alignment horizontal="center"/>
    </xf>
    <xf numFmtId="0" fontId="22" fillId="10" borderId="14" xfId="0" applyFont="1" applyFill="1" applyBorder="1" applyAlignment="1">
      <alignment horizontal="center"/>
    </xf>
    <xf numFmtId="0" fontId="22" fillId="5" borderId="14" xfId="0" applyFont="1" applyFill="1" applyBorder="1" applyAlignment="1">
      <alignment horizontal="center"/>
    </xf>
    <xf numFmtId="0" fontId="22" fillId="11" borderId="14" xfId="0" applyFont="1" applyFill="1" applyBorder="1" applyAlignment="1">
      <alignment horizontal="center"/>
    </xf>
    <xf numFmtId="49" fontId="21" fillId="2" borderId="14" xfId="0" applyNumberFormat="1" applyFont="1" applyFill="1" applyBorder="1" applyAlignment="1" applyProtection="1">
      <alignment horizontal="center" vertical="center"/>
    </xf>
    <xf numFmtId="49" fontId="15" fillId="2" borderId="4" xfId="0" applyNumberFormat="1" applyFont="1" applyFill="1" applyBorder="1" applyAlignment="1" applyProtection="1">
      <alignment horizontal="center" vertical="center"/>
    </xf>
    <xf numFmtId="0" fontId="20" fillId="10" borderId="21" xfId="0" applyFont="1" applyFill="1" applyBorder="1" applyAlignment="1">
      <alignment horizontal="center"/>
    </xf>
    <xf numFmtId="0" fontId="2" fillId="5" borderId="24" xfId="0" applyFont="1" applyFill="1" applyBorder="1" applyAlignment="1">
      <alignment horizontal="center"/>
    </xf>
    <xf numFmtId="0" fontId="2" fillId="5" borderId="25" xfId="0" applyFont="1" applyFill="1" applyBorder="1" applyAlignment="1">
      <alignment horizontal="center"/>
    </xf>
    <xf numFmtId="0" fontId="2" fillId="10" borderId="25" xfId="0" applyFont="1" applyFill="1" applyBorder="1" applyAlignment="1">
      <alignment horizontal="center"/>
    </xf>
    <xf numFmtId="0" fontId="2" fillId="11" borderId="25" xfId="0" applyFont="1" applyFill="1" applyBorder="1" applyAlignment="1">
      <alignment horizontal="center"/>
    </xf>
    <xf numFmtId="0" fontId="2" fillId="9" borderId="25" xfId="0" applyFont="1" applyFill="1" applyBorder="1" applyAlignment="1">
      <alignment horizontal="center"/>
    </xf>
    <xf numFmtId="0" fontId="2" fillId="5" borderId="26" xfId="0" applyFont="1" applyFill="1" applyBorder="1" applyAlignment="1">
      <alignment horizontal="center"/>
    </xf>
    <xf numFmtId="0" fontId="2" fillId="5" borderId="27" xfId="0" applyFont="1" applyFill="1" applyBorder="1" applyAlignment="1">
      <alignment horizontal="center"/>
    </xf>
    <xf numFmtId="0" fontId="2" fillId="5" borderId="28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2" fillId="8" borderId="28" xfId="0" applyFont="1" applyFill="1" applyBorder="1" applyAlignment="1">
      <alignment horizontal="center"/>
    </xf>
    <xf numFmtId="0" fontId="2" fillId="9" borderId="28" xfId="0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49" fontId="15" fillId="2" borderId="30" xfId="0" applyNumberFormat="1" applyFont="1" applyFill="1" applyBorder="1" applyAlignment="1">
      <alignment horizontal="center" vertical="center"/>
    </xf>
    <xf numFmtId="49" fontId="16" fillId="2" borderId="3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/>
    <xf numFmtId="0" fontId="19" fillId="2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0" fontId="1" fillId="2" borderId="3" xfId="0" applyFont="1" applyFill="1" applyBorder="1"/>
    <xf numFmtId="0" fontId="15" fillId="10" borderId="15" xfId="0" applyNumberFormat="1" applyFont="1" applyFill="1" applyBorder="1" applyAlignment="1" applyProtection="1">
      <alignment horizontal="left" vertical="center"/>
    </xf>
    <xf numFmtId="0" fontId="15" fillId="10" borderId="15" xfId="0" applyNumberFormat="1" applyFont="1" applyFill="1" applyBorder="1" applyAlignment="1" applyProtection="1">
      <alignment horizontal="center" vertical="center"/>
    </xf>
    <xf numFmtId="49" fontId="15" fillId="10" borderId="15" xfId="0" applyNumberFormat="1" applyFont="1" applyFill="1" applyBorder="1" applyAlignment="1" applyProtection="1">
      <alignment horizontal="center" vertical="center"/>
    </xf>
    <xf numFmtId="0" fontId="16" fillId="10" borderId="15" xfId="0" applyNumberFormat="1" applyFont="1" applyFill="1" applyBorder="1" applyAlignment="1" applyProtection="1">
      <alignment horizontal="center" vertical="center"/>
    </xf>
    <xf numFmtId="0" fontId="15" fillId="10" borderId="31" xfId="0" applyNumberFormat="1" applyFont="1" applyFill="1" applyBorder="1" applyAlignment="1" applyProtection="1">
      <alignment horizontal="center" vertical="center"/>
    </xf>
    <xf numFmtId="0" fontId="23" fillId="5" borderId="18" xfId="0" applyFont="1" applyFill="1" applyBorder="1" applyAlignment="1">
      <alignment horizontal="center"/>
    </xf>
    <xf numFmtId="0" fontId="23" fillId="5" borderId="16" xfId="0" applyFont="1" applyFill="1" applyBorder="1" applyAlignment="1">
      <alignment horizontal="center"/>
    </xf>
    <xf numFmtId="0" fontId="22" fillId="10" borderId="16" xfId="0" applyFont="1" applyFill="1" applyBorder="1" applyAlignment="1">
      <alignment horizontal="center"/>
    </xf>
    <xf numFmtId="0" fontId="22" fillId="5" borderId="16" xfId="0" applyFont="1" applyFill="1" applyBorder="1" applyAlignment="1">
      <alignment horizontal="center"/>
    </xf>
    <xf numFmtId="0" fontId="23" fillId="10" borderId="16" xfId="0" applyFont="1" applyFill="1" applyBorder="1" applyAlignment="1">
      <alignment horizontal="center"/>
    </xf>
    <xf numFmtId="0" fontId="23" fillId="5" borderId="19" xfId="0" applyFont="1" applyFill="1" applyBorder="1" applyAlignment="1">
      <alignment horizontal="center"/>
    </xf>
    <xf numFmtId="49" fontId="15" fillId="0" borderId="14" xfId="0" applyNumberFormat="1" applyFont="1" applyFill="1" applyBorder="1" applyAlignment="1">
      <alignment horizontal="left" vertical="center"/>
    </xf>
    <xf numFmtId="49" fontId="15" fillId="0" borderId="14" xfId="0" applyNumberFormat="1" applyFont="1" applyFill="1" applyBorder="1" applyAlignment="1" applyProtection="1">
      <alignment horizontal="center" vertical="center"/>
    </xf>
    <xf numFmtId="0" fontId="16" fillId="2" borderId="14" xfId="0" applyNumberFormat="1" applyFont="1" applyFill="1" applyBorder="1" applyAlignment="1" applyProtection="1">
      <alignment horizontal="center" vertical="center"/>
    </xf>
    <xf numFmtId="0" fontId="2" fillId="2" borderId="25" xfId="0" applyFont="1" applyFill="1" applyBorder="1" applyAlignment="1">
      <alignment horizontal="center"/>
    </xf>
    <xf numFmtId="0" fontId="20" fillId="2" borderId="25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0" fillId="5" borderId="25" xfId="0" applyFont="1" applyFill="1" applyBorder="1" applyAlignment="1">
      <alignment horizontal="center"/>
    </xf>
    <xf numFmtId="0" fontId="2" fillId="8" borderId="25" xfId="0" applyFont="1" applyFill="1" applyBorder="1" applyAlignment="1">
      <alignment horizontal="center"/>
    </xf>
    <xf numFmtId="0" fontId="20" fillId="11" borderId="25" xfId="0" applyFont="1" applyFill="1" applyBorder="1" applyAlignment="1">
      <alignment horizontal="center"/>
    </xf>
    <xf numFmtId="0" fontId="2" fillId="10" borderId="28" xfId="0" applyFont="1" applyFill="1" applyBorder="1" applyAlignment="1">
      <alignment horizontal="center"/>
    </xf>
    <xf numFmtId="0" fontId="2" fillId="11" borderId="28" xfId="0" applyFont="1" applyFill="1" applyBorder="1" applyAlignment="1">
      <alignment horizontal="center"/>
    </xf>
    <xf numFmtId="0" fontId="2" fillId="5" borderId="2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3" fillId="5" borderId="38" xfId="0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0" fontId="13" fillId="5" borderId="42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/>
    </xf>
    <xf numFmtId="0" fontId="2" fillId="5" borderId="42" xfId="0" applyFont="1" applyFill="1" applyBorder="1" applyAlignment="1">
      <alignment horizontal="center"/>
    </xf>
    <xf numFmtId="0" fontId="2" fillId="9" borderId="43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44" xfId="0" applyFont="1" applyFill="1" applyBorder="1" applyAlignment="1">
      <alignment horizontal="center"/>
    </xf>
    <xf numFmtId="0" fontId="2" fillId="9" borderId="45" xfId="0" applyFont="1" applyFill="1" applyBorder="1" applyAlignment="1">
      <alignment horizontal="center"/>
    </xf>
    <xf numFmtId="0" fontId="2" fillId="5" borderId="46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47" xfId="0" applyFont="1" applyFill="1" applyBorder="1" applyAlignment="1">
      <alignment horizontal="center"/>
    </xf>
    <xf numFmtId="0" fontId="2" fillId="9" borderId="23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49" fontId="15" fillId="10" borderId="15" xfId="0" applyNumberFormat="1" applyFont="1" applyFill="1" applyBorder="1" applyAlignment="1">
      <alignment horizontal="left" vertical="center"/>
    </xf>
    <xf numFmtId="0" fontId="20" fillId="5" borderId="47" xfId="0" applyFont="1" applyFill="1" applyBorder="1" applyAlignment="1">
      <alignment horizontal="center"/>
    </xf>
    <xf numFmtId="0" fontId="20" fillId="5" borderId="12" xfId="0" applyFont="1" applyFill="1" applyBorder="1" applyAlignment="1">
      <alignment horizontal="center"/>
    </xf>
    <xf numFmtId="49" fontId="15" fillId="2" borderId="15" xfId="0" applyNumberFormat="1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center"/>
    </xf>
    <xf numFmtId="0" fontId="20" fillId="9" borderId="23" xfId="0" applyFont="1" applyFill="1" applyBorder="1" applyAlignment="1">
      <alignment horizontal="center"/>
    </xf>
    <xf numFmtId="0" fontId="2" fillId="5" borderId="48" xfId="0" applyFont="1" applyFill="1" applyBorder="1" applyAlignment="1">
      <alignment horizontal="center"/>
    </xf>
    <xf numFmtId="0" fontId="2" fillId="11" borderId="49" xfId="0" applyFont="1" applyFill="1" applyBorder="1" applyAlignment="1">
      <alignment horizontal="center"/>
    </xf>
    <xf numFmtId="0" fontId="2" fillId="8" borderId="49" xfId="0" applyFont="1" applyFill="1" applyBorder="1" applyAlignment="1">
      <alignment horizontal="center"/>
    </xf>
    <xf numFmtId="0" fontId="2" fillId="9" borderId="50" xfId="0" applyFont="1" applyFill="1" applyBorder="1" applyAlignment="1">
      <alignment horizontal="center"/>
    </xf>
    <xf numFmtId="0" fontId="20" fillId="0" borderId="14" xfId="0" applyFont="1" applyFill="1" applyBorder="1" applyAlignment="1">
      <alignment horizontal="center"/>
    </xf>
    <xf numFmtId="49" fontId="15" fillId="2" borderId="5" xfId="0" applyNumberFormat="1" applyFont="1" applyFill="1" applyBorder="1" applyAlignment="1">
      <alignment horizontal="left" vertical="center"/>
    </xf>
    <xf numFmtId="49" fontId="15" fillId="2" borderId="5" xfId="0" applyNumberFormat="1" applyFont="1" applyFill="1" applyBorder="1" applyAlignment="1" applyProtection="1">
      <alignment horizontal="center" vertical="center"/>
    </xf>
    <xf numFmtId="49" fontId="16" fillId="2" borderId="5" xfId="0" applyNumberFormat="1" applyFont="1" applyFill="1" applyBorder="1" applyAlignment="1" applyProtection="1">
      <alignment horizontal="center" vertical="center"/>
    </xf>
    <xf numFmtId="0" fontId="21" fillId="10" borderId="15" xfId="0" applyNumberFormat="1" applyFont="1" applyFill="1" applyBorder="1" applyAlignment="1" applyProtection="1">
      <alignment horizontal="center" vertical="center"/>
    </xf>
    <xf numFmtId="1" fontId="15" fillId="10" borderId="31" xfId="0" applyNumberFormat="1" applyFont="1" applyFill="1" applyBorder="1" applyAlignment="1" applyProtection="1">
      <alignment horizontal="center" vertical="center"/>
    </xf>
    <xf numFmtId="0" fontId="2" fillId="5" borderId="51" xfId="0" applyFont="1" applyFill="1" applyBorder="1" applyAlignment="1">
      <alignment horizontal="center"/>
    </xf>
    <xf numFmtId="0" fontId="20" fillId="10" borderId="28" xfId="0" applyFont="1" applyFill="1" applyBorder="1" applyAlignment="1">
      <alignment horizontal="center"/>
    </xf>
    <xf numFmtId="0" fontId="20" fillId="5" borderId="52" xfId="0" applyFont="1" applyFill="1" applyBorder="1" applyAlignment="1">
      <alignment horizontal="center"/>
    </xf>
    <xf numFmtId="0" fontId="2" fillId="5" borderId="53" xfId="0" applyFont="1" applyFill="1" applyBorder="1" applyAlignment="1">
      <alignment horizontal="center"/>
    </xf>
    <xf numFmtId="0" fontId="2" fillId="11" borderId="54" xfId="0" applyFont="1" applyFill="1" applyBorder="1" applyAlignment="1">
      <alignment horizontal="center"/>
    </xf>
    <xf numFmtId="0" fontId="2" fillId="8" borderId="54" xfId="0" applyFont="1" applyFill="1" applyBorder="1" applyAlignment="1">
      <alignment horizontal="center"/>
    </xf>
    <xf numFmtId="0" fontId="20" fillId="11" borderId="54" xfId="0" applyFont="1" applyFill="1" applyBorder="1" applyAlignment="1">
      <alignment horizontal="center"/>
    </xf>
    <xf numFmtId="0" fontId="2" fillId="9" borderId="55" xfId="0" applyFont="1" applyFill="1" applyBorder="1" applyAlignment="1">
      <alignment horizontal="center"/>
    </xf>
    <xf numFmtId="0" fontId="20" fillId="5" borderId="28" xfId="0" applyFont="1" applyFill="1" applyBorder="1" applyAlignment="1">
      <alignment horizontal="center"/>
    </xf>
    <xf numFmtId="49" fontId="21" fillId="2" borderId="5" xfId="0" applyNumberFormat="1" applyFont="1" applyFill="1" applyBorder="1" applyAlignment="1" applyProtection="1">
      <alignment horizontal="center" vertical="center"/>
    </xf>
    <xf numFmtId="0" fontId="2" fillId="0" borderId="56" xfId="0" applyFont="1" applyFill="1" applyBorder="1" applyAlignment="1">
      <alignment horizontal="center"/>
    </xf>
    <xf numFmtId="0" fontId="2" fillId="0" borderId="57" xfId="0" applyFont="1" applyFill="1" applyBorder="1" applyAlignment="1">
      <alignment horizontal="center"/>
    </xf>
    <xf numFmtId="0" fontId="2" fillId="5" borderId="52" xfId="0" applyFont="1" applyFill="1" applyBorder="1" applyAlignment="1">
      <alignment horizontal="center"/>
    </xf>
    <xf numFmtId="0" fontId="2" fillId="5" borderId="58" xfId="0" applyFont="1" applyFill="1" applyBorder="1" applyAlignment="1">
      <alignment horizontal="center"/>
    </xf>
    <xf numFmtId="0" fontId="20" fillId="8" borderId="28" xfId="0" applyFont="1" applyFill="1" applyBorder="1" applyAlignment="1">
      <alignment horizontal="center"/>
    </xf>
    <xf numFmtId="0" fontId="20" fillId="11" borderId="28" xfId="0" applyFont="1" applyFill="1" applyBorder="1" applyAlignment="1">
      <alignment horizontal="center"/>
    </xf>
    <xf numFmtId="0" fontId="2" fillId="9" borderId="59" xfId="0" applyFont="1" applyFill="1" applyBorder="1" applyAlignment="1">
      <alignment horizontal="center"/>
    </xf>
    <xf numFmtId="0" fontId="2" fillId="5" borderId="60" xfId="0" applyFont="1" applyFill="1" applyBorder="1" applyAlignment="1">
      <alignment horizontal="center"/>
    </xf>
    <xf numFmtId="0" fontId="2" fillId="8" borderId="61" xfId="0" applyFont="1" applyFill="1" applyBorder="1" applyAlignment="1">
      <alignment horizontal="center"/>
    </xf>
    <xf numFmtId="0" fontId="2" fillId="9" borderId="62" xfId="0" applyFont="1" applyFill="1" applyBorder="1" applyAlignment="1">
      <alignment horizontal="center"/>
    </xf>
    <xf numFmtId="0" fontId="19" fillId="2" borderId="28" xfId="0" applyFont="1" applyFill="1" applyBorder="1" applyAlignment="1"/>
    <xf numFmtId="0" fontId="0" fillId="2" borderId="30" xfId="0" applyFill="1" applyBorder="1"/>
    <xf numFmtId="0" fontId="0" fillId="2" borderId="30" xfId="0" applyFill="1" applyBorder="1" applyAlignment="1">
      <alignment horizontal="center"/>
    </xf>
    <xf numFmtId="0" fontId="1" fillId="2" borderId="30" xfId="0" applyFont="1" applyFill="1" applyBorder="1"/>
    <xf numFmtId="0" fontId="2" fillId="0" borderId="0" xfId="0" applyFont="1" applyFill="1" applyBorder="1" applyAlignment="1"/>
    <xf numFmtId="0" fontId="19" fillId="0" borderId="0" xfId="0" applyFont="1" applyFill="1" applyBorder="1" applyAlignment="1">
      <alignment horizontal="center"/>
    </xf>
    <xf numFmtId="0" fontId="22" fillId="10" borderId="45" xfId="0" applyFont="1" applyFill="1" applyBorder="1" applyAlignment="1">
      <alignment horizontal="center"/>
    </xf>
    <xf numFmtId="0" fontId="22" fillId="5" borderId="38" xfId="0" applyFont="1" applyFill="1" applyBorder="1" applyAlignment="1">
      <alignment horizontal="center"/>
    </xf>
    <xf numFmtId="0" fontId="22" fillId="11" borderId="40" xfId="0" applyFont="1" applyFill="1" applyBorder="1" applyAlignment="1">
      <alignment horizontal="center"/>
    </xf>
    <xf numFmtId="0" fontId="23" fillId="11" borderId="40" xfId="0" applyFont="1" applyFill="1" applyBorder="1" applyAlignment="1">
      <alignment horizontal="center"/>
    </xf>
    <xf numFmtId="0" fontId="22" fillId="9" borderId="41" xfId="0" applyFont="1" applyFill="1" applyBorder="1" applyAlignment="1">
      <alignment horizontal="center"/>
    </xf>
    <xf numFmtId="0" fontId="23" fillId="5" borderId="46" xfId="0" applyFont="1" applyFill="1" applyBorder="1" applyAlignment="1">
      <alignment horizontal="center"/>
    </xf>
    <xf numFmtId="0" fontId="2" fillId="5" borderId="63" xfId="0" applyFont="1" applyFill="1" applyBorder="1" applyAlignment="1">
      <alignment horizontal="center"/>
    </xf>
    <xf numFmtId="0" fontId="2" fillId="5" borderId="64" xfId="0" applyFont="1" applyFill="1" applyBorder="1" applyAlignment="1">
      <alignment horizontal="center"/>
    </xf>
    <xf numFmtId="0" fontId="2" fillId="0" borderId="64" xfId="0" applyFont="1" applyFill="1" applyBorder="1" applyAlignment="1">
      <alignment horizontal="center"/>
    </xf>
    <xf numFmtId="0" fontId="2" fillId="2" borderId="64" xfId="0" applyFont="1" applyFill="1" applyBorder="1" applyAlignment="1">
      <alignment horizontal="center"/>
    </xf>
    <xf numFmtId="0" fontId="2" fillId="5" borderId="65" xfId="0" applyFont="1" applyFill="1" applyBorder="1" applyAlignment="1">
      <alignment horizontal="center"/>
    </xf>
    <xf numFmtId="0" fontId="2" fillId="5" borderId="66" xfId="0" applyFont="1" applyFill="1" applyBorder="1" applyAlignment="1">
      <alignment horizontal="center"/>
    </xf>
    <xf numFmtId="0" fontId="2" fillId="8" borderId="64" xfId="0" applyFont="1" applyFill="1" applyBorder="1" applyAlignment="1">
      <alignment horizontal="center"/>
    </xf>
    <xf numFmtId="0" fontId="2" fillId="9" borderId="67" xfId="0" applyFont="1" applyFill="1" applyBorder="1" applyAlignment="1">
      <alignment horizontal="center"/>
    </xf>
    <xf numFmtId="0" fontId="2" fillId="5" borderId="68" xfId="0" applyFont="1" applyFill="1" applyBorder="1" applyAlignment="1">
      <alignment horizontal="center"/>
    </xf>
    <xf numFmtId="0" fontId="2" fillId="5" borderId="69" xfId="0" applyFont="1" applyFill="1" applyBorder="1" applyAlignment="1">
      <alignment horizontal="center"/>
    </xf>
    <xf numFmtId="0" fontId="2" fillId="11" borderId="61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20" fillId="5" borderId="5" xfId="0" applyFont="1" applyFill="1" applyBorder="1" applyAlignment="1">
      <alignment horizontal="center"/>
    </xf>
    <xf numFmtId="0" fontId="0" fillId="0" borderId="0" xfId="0" applyFill="1"/>
    <xf numFmtId="0" fontId="23" fillId="6" borderId="16" xfId="0" applyFont="1" applyFill="1" applyBorder="1" applyAlignment="1">
      <alignment horizontal="center"/>
    </xf>
    <xf numFmtId="49" fontId="15" fillId="2" borderId="10" xfId="0" applyNumberFormat="1" applyFont="1" applyFill="1" applyBorder="1" applyAlignment="1">
      <alignment horizontal="center" vertical="center"/>
    </xf>
    <xf numFmtId="49" fontId="15" fillId="2" borderId="11" xfId="0" applyNumberFormat="1" applyFont="1" applyFill="1" applyBorder="1" applyAlignment="1">
      <alignment horizontal="center" vertical="center"/>
    </xf>
    <xf numFmtId="49" fontId="15" fillId="2" borderId="4" xfId="0" applyNumberFormat="1" applyFont="1" applyFill="1" applyBorder="1" applyAlignment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/>
    </xf>
    <xf numFmtId="49" fontId="11" fillId="2" borderId="5" xfId="0" applyNumberFormat="1" applyFont="1" applyFill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/>
    </xf>
    <xf numFmtId="49" fontId="11" fillId="2" borderId="5" xfId="0" applyNumberFormat="1" applyFont="1" applyFill="1" applyBorder="1" applyAlignment="1">
      <alignment horizontal="center"/>
    </xf>
    <xf numFmtId="49" fontId="15" fillId="2" borderId="20" xfId="0" applyNumberFormat="1" applyFont="1" applyFill="1" applyBorder="1" applyAlignment="1">
      <alignment horizontal="center" vertical="center"/>
    </xf>
    <xf numFmtId="49" fontId="15" fillId="2" borderId="10" xfId="0" applyNumberFormat="1" applyFont="1" applyFill="1" applyBorder="1" applyAlignment="1" applyProtection="1">
      <alignment horizontal="center" vertical="center"/>
    </xf>
    <xf numFmtId="49" fontId="15" fillId="2" borderId="20" xfId="0" applyNumberFormat="1" applyFont="1" applyFill="1" applyBorder="1" applyAlignment="1" applyProtection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49" fontId="3" fillId="2" borderId="0" xfId="0" applyNumberFormat="1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readingOrder="1"/>
    </xf>
    <xf numFmtId="0" fontId="13" fillId="0" borderId="10" xfId="0" applyFont="1" applyFill="1" applyBorder="1" applyAlignment="1">
      <alignment horizontal="center" vertical="center" readingOrder="1"/>
    </xf>
    <xf numFmtId="0" fontId="13" fillId="0" borderId="11" xfId="0" applyFont="1" applyFill="1" applyBorder="1" applyAlignment="1">
      <alignment horizontal="center" vertical="center" readingOrder="1"/>
    </xf>
    <xf numFmtId="0" fontId="13" fillId="4" borderId="6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49" fontId="15" fillId="2" borderId="30" xfId="0" applyNumberFormat="1" applyFont="1" applyFill="1" applyBorder="1" applyAlignment="1">
      <alignment horizontal="center" vertical="center"/>
    </xf>
    <xf numFmtId="49" fontId="15" fillId="2" borderId="15" xfId="0" applyNumberFormat="1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1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41"/>
  <sheetViews>
    <sheetView tabSelected="1" workbookViewId="0">
      <selection activeCell="H30" sqref="H30"/>
    </sheetView>
  </sheetViews>
  <sheetFormatPr baseColWidth="10" defaultRowHeight="14.4" x14ac:dyDescent="0.3"/>
  <sheetData>
    <row r="1" spans="1:59" x14ac:dyDescent="0.3">
      <c r="A1" s="1"/>
      <c r="B1" s="2"/>
      <c r="C1" s="2"/>
      <c r="D1" s="1"/>
      <c r="E1" s="1"/>
      <c r="F1" s="3"/>
      <c r="G1" s="1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4"/>
      <c r="V1" s="4"/>
      <c r="W1" s="4"/>
      <c r="X1" s="4"/>
      <c r="Y1" s="4"/>
      <c r="Z1" s="4"/>
      <c r="AA1" s="4"/>
      <c r="AB1" s="4"/>
      <c r="AC1" s="4"/>
      <c r="AD1" s="4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</row>
    <row r="2" spans="1:59" ht="17.399999999999999" x14ac:dyDescent="0.3">
      <c r="A2" s="6" t="s">
        <v>0</v>
      </c>
      <c r="B2" s="7"/>
      <c r="C2" s="8"/>
      <c r="D2" s="9"/>
      <c r="E2" s="9"/>
      <c r="F2" s="10"/>
      <c r="G2" s="9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237" t="s">
        <v>1</v>
      </c>
      <c r="V2" s="238"/>
      <c r="W2" s="238"/>
      <c r="X2" s="238"/>
      <c r="Y2" s="238"/>
      <c r="Z2" s="238"/>
      <c r="AA2" s="238"/>
      <c r="AB2" s="238"/>
      <c r="AC2" s="238"/>
      <c r="AD2" s="239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</row>
    <row r="3" spans="1:59" ht="18" thickBot="1" x14ac:dyDescent="0.35">
      <c r="A3" s="11"/>
      <c r="B3" s="11"/>
      <c r="C3" s="12"/>
      <c r="D3" s="13"/>
      <c r="E3" s="13"/>
      <c r="F3" s="14"/>
      <c r="G3" s="15"/>
      <c r="H3" s="16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5"/>
      <c r="U3" s="240"/>
      <c r="V3" s="238"/>
      <c r="W3" s="238"/>
      <c r="X3" s="238"/>
      <c r="Y3" s="238"/>
      <c r="Z3" s="238"/>
      <c r="AA3" s="238"/>
      <c r="AB3" s="238"/>
      <c r="AC3" s="238"/>
      <c r="AD3" s="239"/>
      <c r="AE3" s="18"/>
      <c r="AF3" s="19"/>
      <c r="AG3" s="19"/>
      <c r="AH3" s="19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17"/>
      <c r="BE3" s="17"/>
      <c r="BF3" s="17"/>
      <c r="BG3" s="17"/>
    </row>
    <row r="4" spans="1:59" ht="18" thickBot="1" x14ac:dyDescent="0.35">
      <c r="A4" s="241" t="s">
        <v>2</v>
      </c>
      <c r="B4" s="241"/>
      <c r="C4" s="241"/>
      <c r="D4" s="21"/>
      <c r="E4" s="22"/>
      <c r="F4" s="23"/>
      <c r="G4" s="22"/>
      <c r="H4" s="242" t="s">
        <v>3</v>
      </c>
      <c r="I4" s="243"/>
      <c r="J4" s="243"/>
      <c r="K4" s="243"/>
      <c r="L4" s="244" t="s">
        <v>4</v>
      </c>
      <c r="M4" s="245"/>
      <c r="N4" s="245"/>
      <c r="O4" s="245"/>
      <c r="P4" s="246"/>
      <c r="Q4" s="247" t="s">
        <v>5</v>
      </c>
      <c r="R4" s="248"/>
      <c r="S4" s="248"/>
      <c r="T4" s="249"/>
      <c r="U4" s="250" t="s">
        <v>6</v>
      </c>
      <c r="V4" s="251"/>
      <c r="W4" s="251"/>
      <c r="X4" s="252"/>
      <c r="Y4" s="244" t="s">
        <v>7</v>
      </c>
      <c r="Z4" s="245"/>
      <c r="AA4" s="245"/>
      <c r="AB4" s="245"/>
      <c r="AC4" s="246"/>
      <c r="AD4" s="244" t="s">
        <v>8</v>
      </c>
      <c r="AE4" s="245"/>
      <c r="AF4" s="245"/>
      <c r="AG4" s="245"/>
      <c r="AH4" s="253" t="s">
        <v>9</v>
      </c>
      <c r="AI4" s="245"/>
      <c r="AJ4" s="245"/>
      <c r="AK4" s="245"/>
      <c r="AL4" s="246"/>
      <c r="AM4" s="254" t="s">
        <v>10</v>
      </c>
      <c r="AN4" s="245"/>
      <c r="AO4" s="245"/>
      <c r="AP4" s="246"/>
      <c r="AQ4" s="255" t="s">
        <v>11</v>
      </c>
      <c r="AR4" s="235"/>
      <c r="AS4" s="235"/>
      <c r="AT4" s="236"/>
      <c r="AU4" s="234" t="s">
        <v>12</v>
      </c>
      <c r="AV4" s="235"/>
      <c r="AW4" s="235"/>
      <c r="AX4" s="235"/>
      <c r="AY4" s="236"/>
      <c r="AZ4" s="256" t="s">
        <v>13</v>
      </c>
      <c r="BA4" s="235"/>
      <c r="BB4" s="235"/>
      <c r="BC4" s="236"/>
      <c r="BD4" s="234" t="s">
        <v>14</v>
      </c>
      <c r="BE4" s="235"/>
      <c r="BF4" s="235"/>
      <c r="BG4" s="236"/>
    </row>
    <row r="5" spans="1:59" ht="15.6" x14ac:dyDescent="0.3">
      <c r="A5" s="24" t="s">
        <v>15</v>
      </c>
      <c r="B5" s="21"/>
      <c r="C5" s="21"/>
      <c r="D5" s="25"/>
      <c r="E5" s="227" t="s">
        <v>16</v>
      </c>
      <c r="F5" s="228"/>
      <c r="G5" s="228"/>
      <c r="H5" s="26">
        <v>4</v>
      </c>
      <c r="I5" s="26">
        <v>11</v>
      </c>
      <c r="J5" s="27">
        <v>18</v>
      </c>
      <c r="K5" s="27">
        <v>25</v>
      </c>
      <c r="L5" s="27">
        <v>2</v>
      </c>
      <c r="M5" s="27">
        <v>9</v>
      </c>
      <c r="N5" s="27">
        <v>16</v>
      </c>
      <c r="O5" s="28">
        <v>23</v>
      </c>
      <c r="P5" s="27">
        <v>30</v>
      </c>
      <c r="Q5" s="27">
        <v>6</v>
      </c>
      <c r="R5" s="27">
        <v>13</v>
      </c>
      <c r="S5" s="27">
        <v>20</v>
      </c>
      <c r="T5" s="29">
        <v>27</v>
      </c>
      <c r="U5" s="29">
        <v>4</v>
      </c>
      <c r="V5" s="30">
        <v>11</v>
      </c>
      <c r="W5" s="30">
        <v>18</v>
      </c>
      <c r="X5" s="30">
        <v>25</v>
      </c>
      <c r="Y5" s="27">
        <v>1</v>
      </c>
      <c r="Z5" s="27">
        <v>8</v>
      </c>
      <c r="AA5" s="27">
        <v>15</v>
      </c>
      <c r="AB5" s="27">
        <v>22</v>
      </c>
      <c r="AC5" s="27">
        <v>29</v>
      </c>
      <c r="AD5" s="31">
        <v>5</v>
      </c>
      <c r="AE5" s="32">
        <v>12</v>
      </c>
      <c r="AF5" s="27">
        <v>19</v>
      </c>
      <c r="AG5" s="27">
        <v>26</v>
      </c>
      <c r="AH5" s="33">
        <v>3</v>
      </c>
      <c r="AI5" s="33">
        <v>10</v>
      </c>
      <c r="AJ5" s="28">
        <v>17</v>
      </c>
      <c r="AK5" s="33">
        <v>24</v>
      </c>
      <c r="AL5" s="33">
        <v>31</v>
      </c>
      <c r="AM5" s="33">
        <v>7</v>
      </c>
      <c r="AN5" s="33">
        <v>14</v>
      </c>
      <c r="AO5" s="33">
        <v>21</v>
      </c>
      <c r="AP5" s="33">
        <v>28</v>
      </c>
      <c r="AQ5" s="34">
        <v>5</v>
      </c>
      <c r="AR5" s="34">
        <v>12</v>
      </c>
      <c r="AS5" s="34">
        <v>19</v>
      </c>
      <c r="AT5" s="26">
        <v>26</v>
      </c>
      <c r="AU5" s="26">
        <v>2</v>
      </c>
      <c r="AV5" s="34">
        <v>9</v>
      </c>
      <c r="AW5" s="34">
        <v>16</v>
      </c>
      <c r="AX5" s="34">
        <v>23</v>
      </c>
      <c r="AY5" s="34">
        <v>30</v>
      </c>
      <c r="AZ5" s="34">
        <v>6</v>
      </c>
      <c r="BA5" s="34">
        <v>13</v>
      </c>
      <c r="BB5" s="34">
        <v>20</v>
      </c>
      <c r="BC5" s="35">
        <v>27</v>
      </c>
      <c r="BD5" s="35">
        <v>5</v>
      </c>
      <c r="BE5" s="34">
        <v>12</v>
      </c>
      <c r="BF5" s="34">
        <v>19</v>
      </c>
      <c r="BG5" s="26">
        <v>26</v>
      </c>
    </row>
    <row r="6" spans="1:59" ht="15.6" x14ac:dyDescent="0.3">
      <c r="A6" s="21"/>
      <c r="B6" s="21"/>
      <c r="C6" s="21"/>
      <c r="D6" s="25"/>
      <c r="E6" s="227" t="s">
        <v>17</v>
      </c>
      <c r="F6" s="228"/>
      <c r="G6" s="228"/>
      <c r="H6" s="36">
        <v>1</v>
      </c>
      <c r="I6" s="36">
        <v>1</v>
      </c>
      <c r="J6" s="37"/>
      <c r="K6" s="37"/>
      <c r="L6" s="37"/>
      <c r="M6" s="37"/>
      <c r="N6" s="37"/>
      <c r="O6" s="36">
        <v>1</v>
      </c>
      <c r="P6" s="37"/>
      <c r="Q6" s="37"/>
      <c r="R6" s="37"/>
      <c r="S6" s="37"/>
      <c r="T6" s="36">
        <v>1</v>
      </c>
      <c r="U6" s="36">
        <v>1</v>
      </c>
      <c r="V6" s="37"/>
      <c r="W6" s="37"/>
      <c r="X6" s="37"/>
      <c r="Y6" s="37"/>
      <c r="Z6" s="37"/>
      <c r="AA6" s="37"/>
      <c r="AB6" s="37"/>
      <c r="AC6" s="37"/>
      <c r="AD6" s="37"/>
      <c r="AE6" s="38">
        <v>1</v>
      </c>
      <c r="AF6" s="37"/>
      <c r="AG6" s="37"/>
      <c r="AH6" s="37"/>
      <c r="AI6" s="37"/>
      <c r="AJ6" s="36">
        <v>1</v>
      </c>
      <c r="AK6" s="39"/>
      <c r="AL6" s="39"/>
      <c r="AM6" s="39"/>
      <c r="AN6" s="39"/>
      <c r="AO6" s="39"/>
      <c r="AP6" s="39"/>
      <c r="AQ6" s="39"/>
      <c r="AR6" s="39"/>
      <c r="AS6" s="39"/>
      <c r="AT6" s="36">
        <v>2</v>
      </c>
      <c r="AU6" s="36">
        <v>2</v>
      </c>
      <c r="AV6" s="37"/>
      <c r="AW6" s="37"/>
      <c r="AX6" s="39"/>
      <c r="AY6" s="39"/>
      <c r="AZ6" s="39"/>
      <c r="BA6" s="39"/>
      <c r="BB6" s="39"/>
      <c r="BC6" s="39"/>
      <c r="BD6" s="39"/>
      <c r="BE6" s="39"/>
      <c r="BF6" s="39"/>
      <c r="BG6" s="36">
        <v>1</v>
      </c>
    </row>
    <row r="7" spans="1:59" ht="16.2" thickBot="1" x14ac:dyDescent="0.4">
      <c r="A7" s="40"/>
      <c r="B7" s="41"/>
      <c r="C7" s="41"/>
      <c r="D7" s="42"/>
      <c r="E7" s="229" t="s">
        <v>18</v>
      </c>
      <c r="F7" s="230"/>
      <c r="G7" s="230"/>
      <c r="H7" s="43"/>
      <c r="I7" s="43"/>
      <c r="J7" s="44"/>
      <c r="K7" s="45"/>
      <c r="L7" s="44"/>
      <c r="M7" s="45"/>
      <c r="N7" s="45"/>
      <c r="O7" s="43"/>
      <c r="P7" s="46"/>
      <c r="Q7" s="45"/>
      <c r="R7" s="45"/>
      <c r="S7" s="45"/>
      <c r="T7" s="43"/>
      <c r="U7" s="43"/>
      <c r="V7" s="47"/>
      <c r="W7" s="47"/>
      <c r="X7" s="47"/>
      <c r="Y7" s="47"/>
      <c r="Z7" s="47"/>
      <c r="AA7" s="47"/>
      <c r="AB7" s="47"/>
      <c r="AC7" s="47"/>
      <c r="AD7" s="48"/>
      <c r="AE7" s="43"/>
      <c r="AF7" s="45"/>
      <c r="AG7" s="45"/>
      <c r="AH7" s="45"/>
      <c r="AI7" s="45"/>
      <c r="AJ7" s="43"/>
      <c r="AK7" s="45"/>
      <c r="AL7" s="45"/>
      <c r="AM7" s="45"/>
      <c r="AN7" s="45"/>
      <c r="AO7" s="45"/>
      <c r="AP7" s="45"/>
      <c r="AQ7" s="45"/>
      <c r="AR7" s="45"/>
      <c r="AS7" s="45"/>
      <c r="AT7" s="43"/>
      <c r="AU7" s="43"/>
      <c r="AV7" s="46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3"/>
    </row>
    <row r="8" spans="1:59" x14ac:dyDescent="0.3">
      <c r="A8" s="223" t="s">
        <v>19</v>
      </c>
      <c r="B8" s="232" t="s">
        <v>20</v>
      </c>
      <c r="C8" s="232" t="s">
        <v>21</v>
      </c>
      <c r="D8" s="232" t="s">
        <v>22</v>
      </c>
      <c r="E8" s="232" t="s">
        <v>23</v>
      </c>
      <c r="F8" s="49" t="s">
        <v>24</v>
      </c>
      <c r="G8" s="50" t="s">
        <v>25</v>
      </c>
      <c r="H8" s="51"/>
      <c r="I8" s="52"/>
      <c r="J8" s="53"/>
      <c r="K8" s="54"/>
      <c r="L8" s="53"/>
      <c r="M8" s="54"/>
      <c r="N8" s="54"/>
      <c r="O8" s="52"/>
      <c r="P8" s="54"/>
      <c r="Q8" s="54"/>
      <c r="R8" s="54"/>
      <c r="S8" s="54"/>
      <c r="T8" s="52"/>
      <c r="U8" s="52"/>
      <c r="V8" s="55"/>
      <c r="W8" s="55"/>
      <c r="X8" s="55"/>
      <c r="Y8" s="55"/>
      <c r="Z8" s="55"/>
      <c r="AA8" s="55"/>
      <c r="AB8" s="55"/>
      <c r="AC8" s="55"/>
      <c r="AD8" s="56"/>
      <c r="AE8" s="52"/>
      <c r="AF8" s="54"/>
      <c r="AG8" s="54"/>
      <c r="AH8" s="54"/>
      <c r="AI8" s="54"/>
      <c r="AJ8" s="52"/>
      <c r="AK8" s="54"/>
      <c r="AL8" s="54"/>
      <c r="AM8" s="54"/>
      <c r="AN8" s="54"/>
      <c r="AO8" s="54"/>
      <c r="AP8" s="54"/>
      <c r="AQ8" s="54"/>
      <c r="AR8" s="54"/>
      <c r="AS8" s="54"/>
      <c r="AT8" s="52"/>
      <c r="AU8" s="52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7"/>
    </row>
    <row r="9" spans="1:59" ht="15.6" x14ac:dyDescent="0.3">
      <c r="A9" s="231"/>
      <c r="B9" s="233"/>
      <c r="C9" s="233"/>
      <c r="D9" s="233"/>
      <c r="E9" s="233"/>
      <c r="F9" s="58" t="s">
        <v>23</v>
      </c>
      <c r="G9" s="59" t="s">
        <v>26</v>
      </c>
      <c r="H9" s="60"/>
      <c r="I9" s="61"/>
      <c r="J9" s="62"/>
      <c r="K9" s="63"/>
      <c r="L9" s="62"/>
      <c r="M9" s="63"/>
      <c r="N9" s="63"/>
      <c r="O9" s="61"/>
      <c r="P9" s="64"/>
      <c r="Q9" s="63"/>
      <c r="R9" s="63"/>
      <c r="S9" s="63"/>
      <c r="T9" s="61"/>
      <c r="U9" s="61"/>
      <c r="V9" s="65"/>
      <c r="W9" s="65"/>
      <c r="X9" s="65"/>
      <c r="Y9" s="65"/>
      <c r="Z9" s="65"/>
      <c r="AA9" s="65"/>
      <c r="AB9" s="65"/>
      <c r="AC9" s="65"/>
      <c r="AD9" s="66"/>
      <c r="AE9" s="61"/>
      <c r="AF9" s="67"/>
      <c r="AG9" s="63"/>
      <c r="AH9" s="63"/>
      <c r="AI9" s="63"/>
      <c r="AJ9" s="61"/>
      <c r="AK9" s="63"/>
      <c r="AL9" s="63"/>
      <c r="AM9" s="63"/>
      <c r="AN9" s="63"/>
      <c r="AO9" s="63"/>
      <c r="AP9" s="63"/>
      <c r="AQ9" s="63"/>
      <c r="AR9" s="63"/>
      <c r="AS9" s="63"/>
      <c r="AT9" s="61"/>
      <c r="AU9" s="61"/>
      <c r="AV9" s="64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8"/>
    </row>
    <row r="10" spans="1:59" x14ac:dyDescent="0.3">
      <c r="A10" s="69" t="s">
        <v>27</v>
      </c>
      <c r="B10" s="70">
        <v>150796</v>
      </c>
      <c r="C10" s="70">
        <v>1</v>
      </c>
      <c r="D10" s="71" t="s">
        <v>28</v>
      </c>
      <c r="E10" s="71"/>
      <c r="F10" s="72">
        <v>7</v>
      </c>
      <c r="G10" s="73">
        <v>5</v>
      </c>
      <c r="H10" s="60" t="s">
        <v>29</v>
      </c>
      <c r="I10" s="61" t="s">
        <v>29</v>
      </c>
      <c r="J10" s="74" t="s">
        <v>30</v>
      </c>
      <c r="K10" s="75" t="s">
        <v>29</v>
      </c>
      <c r="L10" s="75" t="s">
        <v>29</v>
      </c>
      <c r="M10" s="75" t="s">
        <v>29</v>
      </c>
      <c r="N10" s="75" t="s">
        <v>29</v>
      </c>
      <c r="O10" s="61" t="s">
        <v>29</v>
      </c>
      <c r="P10" s="75" t="s">
        <v>29</v>
      </c>
      <c r="Q10" s="75" t="s">
        <v>29</v>
      </c>
      <c r="R10" s="75" t="s">
        <v>29</v>
      </c>
      <c r="S10" s="75" t="s">
        <v>29</v>
      </c>
      <c r="T10" s="61" t="s">
        <v>29</v>
      </c>
      <c r="U10" s="61" t="s">
        <v>29</v>
      </c>
      <c r="V10" s="75" t="s">
        <v>31</v>
      </c>
      <c r="W10" s="75" t="s">
        <v>31</v>
      </c>
      <c r="X10" s="75" t="s">
        <v>31</v>
      </c>
      <c r="Y10" s="75" t="s">
        <v>31</v>
      </c>
      <c r="Z10" s="76" t="s">
        <v>30</v>
      </c>
      <c r="AA10" s="76" t="s">
        <v>30</v>
      </c>
      <c r="AB10" s="76" t="s">
        <v>30</v>
      </c>
      <c r="AC10" s="75" t="s">
        <v>31</v>
      </c>
      <c r="AD10" s="75" t="s">
        <v>31</v>
      </c>
      <c r="AE10" s="77" t="s">
        <v>30</v>
      </c>
      <c r="AF10" s="75" t="s">
        <v>28</v>
      </c>
      <c r="AG10" s="75" t="s">
        <v>28</v>
      </c>
      <c r="AH10" s="75" t="s">
        <v>28</v>
      </c>
      <c r="AI10" s="75" t="s">
        <v>28</v>
      </c>
      <c r="AJ10" s="61" t="s">
        <v>28</v>
      </c>
      <c r="AK10" s="75" t="s">
        <v>28</v>
      </c>
      <c r="AL10" s="75" t="s">
        <v>28</v>
      </c>
      <c r="AM10" s="75" t="s">
        <v>28</v>
      </c>
      <c r="AN10" s="75" t="s">
        <v>28</v>
      </c>
      <c r="AO10" s="75" t="s">
        <v>28</v>
      </c>
      <c r="AP10" s="75" t="s">
        <v>28</v>
      </c>
      <c r="AQ10" s="75" t="s">
        <v>28</v>
      </c>
      <c r="AR10" s="75" t="s">
        <v>28</v>
      </c>
      <c r="AS10" s="75" t="s">
        <v>28</v>
      </c>
      <c r="AT10" s="77" t="s">
        <v>30</v>
      </c>
      <c r="AU10" s="61" t="s">
        <v>28</v>
      </c>
      <c r="AV10" s="75" t="s">
        <v>28</v>
      </c>
      <c r="AW10" s="75" t="s">
        <v>28</v>
      </c>
      <c r="AX10" s="75" t="s">
        <v>28</v>
      </c>
      <c r="AY10" s="75" t="s">
        <v>28</v>
      </c>
      <c r="AZ10" s="75" t="s">
        <v>28</v>
      </c>
      <c r="BA10" s="75" t="s">
        <v>28</v>
      </c>
      <c r="BB10" s="75" t="s">
        <v>28</v>
      </c>
      <c r="BC10" s="75" t="s">
        <v>28</v>
      </c>
      <c r="BD10" s="74" t="s">
        <v>30</v>
      </c>
      <c r="BE10" s="74" t="s">
        <v>32</v>
      </c>
      <c r="BF10" s="75" t="s">
        <v>28</v>
      </c>
      <c r="BG10" s="68" t="s">
        <v>28</v>
      </c>
    </row>
    <row r="11" spans="1:59" x14ac:dyDescent="0.3">
      <c r="A11" s="78" t="s">
        <v>33</v>
      </c>
      <c r="B11" s="79">
        <v>150809</v>
      </c>
      <c r="C11" s="79">
        <v>2</v>
      </c>
      <c r="D11" s="80" t="s">
        <v>28</v>
      </c>
      <c r="E11" s="80"/>
      <c r="F11" s="81">
        <v>7</v>
      </c>
      <c r="G11" s="82">
        <v>5</v>
      </c>
      <c r="H11" s="60" t="s">
        <v>28</v>
      </c>
      <c r="I11" s="61" t="s">
        <v>28</v>
      </c>
      <c r="J11" s="64" t="s">
        <v>28</v>
      </c>
      <c r="K11" s="63" t="s">
        <v>28</v>
      </c>
      <c r="L11" s="64" t="s">
        <v>28</v>
      </c>
      <c r="M11" s="63" t="s">
        <v>28</v>
      </c>
      <c r="N11" s="63" t="s">
        <v>28</v>
      </c>
      <c r="O11" s="61" t="s">
        <v>28</v>
      </c>
      <c r="P11" s="83" t="s">
        <v>28</v>
      </c>
      <c r="Q11" s="63" t="s">
        <v>28</v>
      </c>
      <c r="R11" s="63" t="s">
        <v>28</v>
      </c>
      <c r="S11" s="63" t="s">
        <v>28</v>
      </c>
      <c r="T11" s="77" t="s">
        <v>30</v>
      </c>
      <c r="U11" s="61" t="s">
        <v>28</v>
      </c>
      <c r="V11" s="65" t="s">
        <v>28</v>
      </c>
      <c r="W11" s="76" t="s">
        <v>30</v>
      </c>
      <c r="X11" s="76" t="s">
        <v>30</v>
      </c>
      <c r="Y11" s="65" t="s">
        <v>28</v>
      </c>
      <c r="Z11" s="65" t="s">
        <v>28</v>
      </c>
      <c r="AA11" s="65" t="s">
        <v>28</v>
      </c>
      <c r="AB11" s="65" t="s">
        <v>28</v>
      </c>
      <c r="AC11" s="65" t="s">
        <v>28</v>
      </c>
      <c r="AD11" s="65" t="s">
        <v>28</v>
      </c>
      <c r="AE11" s="77" t="s">
        <v>30</v>
      </c>
      <c r="AF11" s="63" t="s">
        <v>28</v>
      </c>
      <c r="AG11" s="63" t="s">
        <v>28</v>
      </c>
      <c r="AH11" s="63" t="s">
        <v>28</v>
      </c>
      <c r="AI11" s="63" t="s">
        <v>28</v>
      </c>
      <c r="AJ11" s="77" t="s">
        <v>32</v>
      </c>
      <c r="AK11" s="63" t="s">
        <v>28</v>
      </c>
      <c r="AL11" s="63" t="s">
        <v>28</v>
      </c>
      <c r="AM11" s="63" t="s">
        <v>28</v>
      </c>
      <c r="AN11" s="84" t="s">
        <v>30</v>
      </c>
      <c r="AO11" s="63" t="s">
        <v>28</v>
      </c>
      <c r="AP11" s="63" t="s">
        <v>28</v>
      </c>
      <c r="AQ11" s="63" t="s">
        <v>28</v>
      </c>
      <c r="AR11" s="63" t="s">
        <v>28</v>
      </c>
      <c r="AS11" s="65" t="s">
        <v>28</v>
      </c>
      <c r="AT11" s="61" t="s">
        <v>28</v>
      </c>
      <c r="AU11" s="77" t="s">
        <v>30</v>
      </c>
      <c r="AV11" s="64" t="s">
        <v>28</v>
      </c>
      <c r="AW11" s="63" t="s">
        <v>28</v>
      </c>
      <c r="AX11" s="63" t="s">
        <v>28</v>
      </c>
      <c r="AY11" s="63" t="s">
        <v>28</v>
      </c>
      <c r="AZ11" s="63" t="s">
        <v>28</v>
      </c>
      <c r="BA11" s="63" t="s">
        <v>28</v>
      </c>
      <c r="BB11" s="63" t="s">
        <v>28</v>
      </c>
      <c r="BC11" s="63" t="s">
        <v>28</v>
      </c>
      <c r="BD11" s="63" t="s">
        <v>28</v>
      </c>
      <c r="BE11" s="84" t="s">
        <v>30</v>
      </c>
      <c r="BF11" s="63" t="s">
        <v>28</v>
      </c>
      <c r="BG11" s="68" t="s">
        <v>28</v>
      </c>
    </row>
    <row r="12" spans="1:59" x14ac:dyDescent="0.3">
      <c r="A12" s="69" t="s">
        <v>34</v>
      </c>
      <c r="B12" s="70">
        <v>150816</v>
      </c>
      <c r="C12" s="70">
        <v>3</v>
      </c>
      <c r="D12" s="71" t="s">
        <v>28</v>
      </c>
      <c r="E12" s="71"/>
      <c r="F12" s="85">
        <v>7</v>
      </c>
      <c r="G12" s="73">
        <v>6</v>
      </c>
      <c r="H12" s="60" t="s">
        <v>28</v>
      </c>
      <c r="I12" s="61" t="s">
        <v>28</v>
      </c>
      <c r="J12" s="75" t="s">
        <v>28</v>
      </c>
      <c r="K12" s="75" t="s">
        <v>28</v>
      </c>
      <c r="L12" s="75" t="s">
        <v>28</v>
      </c>
      <c r="M12" s="75" t="s">
        <v>28</v>
      </c>
      <c r="N12" s="75" t="s">
        <v>28</v>
      </c>
      <c r="O12" s="61" t="s">
        <v>28</v>
      </c>
      <c r="P12" s="75" t="s">
        <v>28</v>
      </c>
      <c r="Q12" s="75" t="s">
        <v>28</v>
      </c>
      <c r="R12" s="75" t="s">
        <v>28</v>
      </c>
      <c r="S12" s="75" t="s">
        <v>28</v>
      </c>
      <c r="T12" s="77" t="s">
        <v>30</v>
      </c>
      <c r="U12" s="61" t="s">
        <v>28</v>
      </c>
      <c r="V12" s="86" t="s">
        <v>28</v>
      </c>
      <c r="W12" s="76" t="s">
        <v>30</v>
      </c>
      <c r="X12" s="76" t="s">
        <v>30</v>
      </c>
      <c r="Y12" s="76" t="s">
        <v>30</v>
      </c>
      <c r="Z12" s="86" t="s">
        <v>28</v>
      </c>
      <c r="AA12" s="86" t="s">
        <v>28</v>
      </c>
      <c r="AB12" s="86" t="s">
        <v>28</v>
      </c>
      <c r="AC12" s="86" t="s">
        <v>28</v>
      </c>
      <c r="AD12" s="66" t="s">
        <v>28</v>
      </c>
      <c r="AE12" s="61" t="s">
        <v>28</v>
      </c>
      <c r="AF12" s="75" t="s">
        <v>28</v>
      </c>
      <c r="AG12" s="75" t="s">
        <v>28</v>
      </c>
      <c r="AH12" s="75" t="s">
        <v>28</v>
      </c>
      <c r="AI12" s="75" t="s">
        <v>28</v>
      </c>
      <c r="AJ12" s="61" t="s">
        <v>28</v>
      </c>
      <c r="AK12" s="75" t="s">
        <v>28</v>
      </c>
      <c r="AL12" s="75" t="s">
        <v>28</v>
      </c>
      <c r="AM12" s="75" t="s">
        <v>28</v>
      </c>
      <c r="AN12" s="75" t="s">
        <v>28</v>
      </c>
      <c r="AO12" s="75" t="s">
        <v>28</v>
      </c>
      <c r="AP12" s="75" t="s">
        <v>28</v>
      </c>
      <c r="AQ12" s="75" t="s">
        <v>28</v>
      </c>
      <c r="AR12" s="75" t="s">
        <v>28</v>
      </c>
      <c r="AS12" s="75" t="s">
        <v>28</v>
      </c>
      <c r="AT12" s="77" t="s">
        <v>30</v>
      </c>
      <c r="AU12" s="77" t="s">
        <v>30</v>
      </c>
      <c r="AV12" s="75" t="s">
        <v>28</v>
      </c>
      <c r="AW12" s="75" t="s">
        <v>28</v>
      </c>
      <c r="AX12" s="75" t="s">
        <v>28</v>
      </c>
      <c r="AY12" s="75" t="s">
        <v>28</v>
      </c>
      <c r="AZ12" s="75" t="s">
        <v>28</v>
      </c>
      <c r="BA12" s="75" t="s">
        <v>28</v>
      </c>
      <c r="BB12" s="87" t="s">
        <v>30</v>
      </c>
      <c r="BC12" s="75" t="s">
        <v>28</v>
      </c>
      <c r="BD12" s="75" t="s">
        <v>28</v>
      </c>
      <c r="BE12" s="75" t="s">
        <v>28</v>
      </c>
      <c r="BF12" s="75" t="s">
        <v>28</v>
      </c>
      <c r="BG12" s="68" t="s">
        <v>28</v>
      </c>
    </row>
    <row r="13" spans="1:59" x14ac:dyDescent="0.3">
      <c r="A13" s="78" t="s">
        <v>35</v>
      </c>
      <c r="B13" s="79">
        <v>150817</v>
      </c>
      <c r="C13" s="79">
        <v>4</v>
      </c>
      <c r="D13" s="80" t="s">
        <v>28</v>
      </c>
      <c r="E13" s="80"/>
      <c r="F13" s="81">
        <v>7</v>
      </c>
      <c r="G13" s="82">
        <v>4</v>
      </c>
      <c r="H13" s="60" t="s">
        <v>28</v>
      </c>
      <c r="I13" s="61" t="s">
        <v>28</v>
      </c>
      <c r="J13" s="64" t="s">
        <v>28</v>
      </c>
      <c r="K13" s="63" t="s">
        <v>28</v>
      </c>
      <c r="L13" s="64" t="s">
        <v>28</v>
      </c>
      <c r="M13" s="63" t="s">
        <v>28</v>
      </c>
      <c r="N13" s="63" t="s">
        <v>36</v>
      </c>
      <c r="O13" s="61" t="s">
        <v>28</v>
      </c>
      <c r="P13" s="64" t="s">
        <v>28</v>
      </c>
      <c r="Q13" s="63" t="s">
        <v>28</v>
      </c>
      <c r="R13" s="84" t="s">
        <v>30</v>
      </c>
      <c r="S13" s="63" t="s">
        <v>28</v>
      </c>
      <c r="T13" s="61" t="s">
        <v>28</v>
      </c>
      <c r="U13" s="61" t="s">
        <v>28</v>
      </c>
      <c r="V13" s="65" t="s">
        <v>28</v>
      </c>
      <c r="W13" s="65" t="s">
        <v>28</v>
      </c>
      <c r="X13" s="86" t="s">
        <v>28</v>
      </c>
      <c r="Y13" s="76" t="s">
        <v>30</v>
      </c>
      <c r="Z13" s="88" t="s">
        <v>30</v>
      </c>
      <c r="AA13" s="88" t="s">
        <v>30</v>
      </c>
      <c r="AB13" s="65" t="s">
        <v>28</v>
      </c>
      <c r="AC13" s="65" t="s">
        <v>28</v>
      </c>
      <c r="AD13" s="66" t="s">
        <v>28</v>
      </c>
      <c r="AE13" s="77" t="s">
        <v>30</v>
      </c>
      <c r="AF13" s="84" t="s">
        <v>30</v>
      </c>
      <c r="AG13" s="63" t="s">
        <v>36</v>
      </c>
      <c r="AH13" s="63" t="s">
        <v>28</v>
      </c>
      <c r="AI13" s="63" t="s">
        <v>28</v>
      </c>
      <c r="AJ13" s="61" t="s">
        <v>28</v>
      </c>
      <c r="AK13" s="63" t="s">
        <v>28</v>
      </c>
      <c r="AL13" s="63" t="s">
        <v>28</v>
      </c>
      <c r="AM13" s="63" t="s">
        <v>28</v>
      </c>
      <c r="AN13" s="63" t="s">
        <v>28</v>
      </c>
      <c r="AO13" s="63" t="s">
        <v>28</v>
      </c>
      <c r="AP13" s="63" t="s">
        <v>28</v>
      </c>
      <c r="AQ13" s="63" t="s">
        <v>28</v>
      </c>
      <c r="AR13" s="63" t="s">
        <v>28</v>
      </c>
      <c r="AS13" s="63" t="s">
        <v>28</v>
      </c>
      <c r="AT13" s="61" t="s">
        <v>28</v>
      </c>
      <c r="AU13" s="77" t="s">
        <v>30</v>
      </c>
      <c r="AV13" s="63" t="s">
        <v>28</v>
      </c>
      <c r="AW13" s="63" t="s">
        <v>28</v>
      </c>
      <c r="AX13" s="63" t="s">
        <v>28</v>
      </c>
      <c r="AY13" s="63" t="s">
        <v>28</v>
      </c>
      <c r="AZ13" s="63" t="s">
        <v>28</v>
      </c>
      <c r="BA13" s="63" t="s">
        <v>28</v>
      </c>
      <c r="BB13" s="63" t="s">
        <v>28</v>
      </c>
      <c r="BC13" s="63" t="s">
        <v>28</v>
      </c>
      <c r="BD13" s="63" t="s">
        <v>28</v>
      </c>
      <c r="BE13" s="63" t="s">
        <v>28</v>
      </c>
      <c r="BF13" s="63" t="s">
        <v>28</v>
      </c>
      <c r="BG13" s="68" t="s">
        <v>28</v>
      </c>
    </row>
    <row r="14" spans="1:59" x14ac:dyDescent="0.3">
      <c r="A14" s="69" t="s">
        <v>37</v>
      </c>
      <c r="B14" s="70">
        <v>151316</v>
      </c>
      <c r="C14" s="70">
        <v>6</v>
      </c>
      <c r="D14" s="71" t="s">
        <v>28</v>
      </c>
      <c r="E14" s="71"/>
      <c r="F14" s="85">
        <v>6</v>
      </c>
      <c r="G14" s="73">
        <v>5</v>
      </c>
      <c r="H14" s="60" t="s">
        <v>28</v>
      </c>
      <c r="I14" s="61" t="s">
        <v>28</v>
      </c>
      <c r="J14" s="75" t="s">
        <v>28</v>
      </c>
      <c r="K14" s="75" t="s">
        <v>28</v>
      </c>
      <c r="L14" s="75" t="s">
        <v>28</v>
      </c>
      <c r="M14" s="74" t="s">
        <v>30</v>
      </c>
      <c r="N14" s="74" t="s">
        <v>30</v>
      </c>
      <c r="O14" s="61" t="s">
        <v>28</v>
      </c>
      <c r="P14" s="75" t="s">
        <v>28</v>
      </c>
      <c r="Q14" s="75" t="s">
        <v>28</v>
      </c>
      <c r="R14" s="75" t="s">
        <v>38</v>
      </c>
      <c r="S14" s="75" t="s">
        <v>38</v>
      </c>
      <c r="T14" s="61" t="s">
        <v>28</v>
      </c>
      <c r="U14" s="61" t="s">
        <v>28</v>
      </c>
      <c r="V14" s="86" t="s">
        <v>28</v>
      </c>
      <c r="W14" s="86" t="s">
        <v>28</v>
      </c>
      <c r="X14" s="86" t="s">
        <v>28</v>
      </c>
      <c r="Y14" s="86" t="s">
        <v>28</v>
      </c>
      <c r="Z14" s="86" t="s">
        <v>28</v>
      </c>
      <c r="AA14" s="76" t="s">
        <v>30</v>
      </c>
      <c r="AB14" s="76" t="s">
        <v>30</v>
      </c>
      <c r="AC14" s="86" t="s">
        <v>38</v>
      </c>
      <c r="AD14" s="86" t="s">
        <v>38</v>
      </c>
      <c r="AE14" s="61" t="s">
        <v>28</v>
      </c>
      <c r="AF14" s="75" t="s">
        <v>28</v>
      </c>
      <c r="AG14" s="74" t="s">
        <v>30</v>
      </c>
      <c r="AH14" s="75" t="s">
        <v>38</v>
      </c>
      <c r="AI14" s="75" t="s">
        <v>28</v>
      </c>
      <c r="AJ14" s="61" t="s">
        <v>38</v>
      </c>
      <c r="AK14" s="75" t="s">
        <v>28</v>
      </c>
      <c r="AL14" s="75" t="s">
        <v>28</v>
      </c>
      <c r="AM14" s="75" t="s">
        <v>28</v>
      </c>
      <c r="AN14" s="75" t="s">
        <v>28</v>
      </c>
      <c r="AO14" s="75" t="s">
        <v>28</v>
      </c>
      <c r="AP14" s="75" t="s">
        <v>28</v>
      </c>
      <c r="AQ14" s="75" t="s">
        <v>28</v>
      </c>
      <c r="AR14" s="75" t="s">
        <v>28</v>
      </c>
      <c r="AS14" s="75" t="s">
        <v>28</v>
      </c>
      <c r="AT14" s="61" t="s">
        <v>38</v>
      </c>
      <c r="AU14" s="61" t="s">
        <v>28</v>
      </c>
      <c r="AV14" s="75" t="s">
        <v>28</v>
      </c>
      <c r="AW14" s="75" t="s">
        <v>38</v>
      </c>
      <c r="AX14" s="75" t="s">
        <v>28</v>
      </c>
      <c r="AY14" s="75" t="s">
        <v>28</v>
      </c>
      <c r="AZ14" s="74" t="s">
        <v>30</v>
      </c>
      <c r="BA14" s="75" t="s">
        <v>28</v>
      </c>
      <c r="BB14" s="75" t="s">
        <v>28</v>
      </c>
      <c r="BC14" s="74" t="s">
        <v>32</v>
      </c>
      <c r="BD14" s="75" t="s">
        <v>28</v>
      </c>
      <c r="BE14" s="75" t="s">
        <v>28</v>
      </c>
      <c r="BF14" s="75" t="s">
        <v>28</v>
      </c>
      <c r="BG14" s="68" t="s">
        <v>28</v>
      </c>
    </row>
    <row r="15" spans="1:59" x14ac:dyDescent="0.3">
      <c r="A15" s="78"/>
      <c r="B15" s="79"/>
      <c r="C15" s="79"/>
      <c r="D15" s="80"/>
      <c r="E15" s="80"/>
      <c r="F15" s="81"/>
      <c r="G15" s="82"/>
      <c r="H15" s="60"/>
      <c r="I15" s="61"/>
      <c r="J15" s="64"/>
      <c r="K15" s="63"/>
      <c r="L15" s="64"/>
      <c r="M15" s="63"/>
      <c r="N15" s="63"/>
      <c r="O15" s="61"/>
      <c r="P15" s="64"/>
      <c r="Q15" s="63"/>
      <c r="R15" s="63"/>
      <c r="S15" s="63"/>
      <c r="T15" s="61"/>
      <c r="U15" s="61"/>
      <c r="V15" s="65"/>
      <c r="W15" s="65"/>
      <c r="X15" s="86"/>
      <c r="Y15" s="86"/>
      <c r="Z15" s="65"/>
      <c r="AA15" s="65"/>
      <c r="AB15" s="65"/>
      <c r="AC15" s="65"/>
      <c r="AD15" s="66"/>
      <c r="AE15" s="61"/>
      <c r="AF15" s="63"/>
      <c r="AG15" s="63"/>
      <c r="AH15" s="63"/>
      <c r="AI15" s="63"/>
      <c r="AJ15" s="61"/>
      <c r="AK15" s="63"/>
      <c r="AL15" s="63"/>
      <c r="AM15" s="63"/>
      <c r="AN15" s="63"/>
      <c r="AO15" s="63"/>
      <c r="AP15" s="63"/>
      <c r="AQ15" s="63"/>
      <c r="AR15" s="63"/>
      <c r="AS15" s="63"/>
      <c r="AT15" s="61"/>
      <c r="AU15" s="61"/>
      <c r="AV15" s="64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8"/>
    </row>
    <row r="16" spans="1:59" x14ac:dyDescent="0.3">
      <c r="A16" s="69"/>
      <c r="B16" s="70"/>
      <c r="C16" s="70"/>
      <c r="D16" s="71"/>
      <c r="E16" s="71"/>
      <c r="F16" s="85"/>
      <c r="G16" s="73"/>
      <c r="H16" s="60"/>
      <c r="I16" s="61"/>
      <c r="J16" s="75"/>
      <c r="K16" s="75"/>
      <c r="L16" s="75"/>
      <c r="M16" s="75"/>
      <c r="N16" s="75"/>
      <c r="O16" s="61"/>
      <c r="P16" s="75"/>
      <c r="Q16" s="89"/>
      <c r="R16" s="89"/>
      <c r="S16" s="89"/>
      <c r="T16" s="90"/>
      <c r="U16" s="90"/>
      <c r="V16" s="91"/>
      <c r="W16" s="91"/>
      <c r="X16" s="91"/>
      <c r="Y16" s="91"/>
      <c r="Z16" s="91"/>
      <c r="AA16" s="91"/>
      <c r="AB16" s="91"/>
      <c r="AC16" s="91"/>
      <c r="AD16" s="66"/>
      <c r="AE16" s="61"/>
      <c r="AF16" s="75"/>
      <c r="AG16" s="75"/>
      <c r="AH16" s="75"/>
      <c r="AI16" s="75"/>
      <c r="AJ16" s="61"/>
      <c r="AK16" s="75"/>
      <c r="AL16" s="75"/>
      <c r="AM16" s="75"/>
      <c r="AN16" s="75"/>
      <c r="AO16" s="75"/>
      <c r="AP16" s="75"/>
      <c r="AQ16" s="75"/>
      <c r="AR16" s="75"/>
      <c r="AS16" s="75"/>
      <c r="AT16" s="61"/>
      <c r="AU16" s="61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68"/>
    </row>
    <row r="17" spans="1:59" ht="15.6" x14ac:dyDescent="0.3">
      <c r="A17" s="78"/>
      <c r="B17" s="80"/>
      <c r="C17" s="80"/>
      <c r="D17" s="80"/>
      <c r="E17" s="80"/>
      <c r="F17" s="92"/>
      <c r="G17" s="93"/>
      <c r="H17" s="60"/>
      <c r="I17" s="61"/>
      <c r="J17" s="62"/>
      <c r="K17" s="63"/>
      <c r="L17" s="62"/>
      <c r="M17" s="63"/>
      <c r="N17" s="63"/>
      <c r="O17" s="61"/>
      <c r="P17" s="64"/>
      <c r="Q17" s="63"/>
      <c r="R17" s="63"/>
      <c r="S17" s="63"/>
      <c r="T17" s="61"/>
      <c r="U17" s="61"/>
      <c r="V17" s="65"/>
      <c r="W17" s="65"/>
      <c r="X17" s="65"/>
      <c r="Y17" s="65"/>
      <c r="Z17" s="65"/>
      <c r="AA17" s="65"/>
      <c r="AB17" s="65"/>
      <c r="AC17" s="65"/>
      <c r="AD17" s="66"/>
      <c r="AE17" s="61"/>
      <c r="AF17" s="67"/>
      <c r="AG17" s="63"/>
      <c r="AH17" s="63"/>
      <c r="AI17" s="63"/>
      <c r="AJ17" s="61"/>
      <c r="AK17" s="63"/>
      <c r="AL17" s="63"/>
      <c r="AM17" s="63"/>
      <c r="AN17" s="63"/>
      <c r="AO17" s="63"/>
      <c r="AP17" s="63"/>
      <c r="AQ17" s="63"/>
      <c r="AR17" s="63"/>
      <c r="AS17" s="63"/>
      <c r="AT17" s="61"/>
      <c r="AU17" s="61"/>
      <c r="AV17" s="64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8"/>
    </row>
    <row r="18" spans="1:59" x14ac:dyDescent="0.3">
      <c r="A18" s="69" t="s">
        <v>39</v>
      </c>
      <c r="B18" s="70">
        <v>150829</v>
      </c>
      <c r="C18" s="70">
        <v>5</v>
      </c>
      <c r="D18" s="71" t="s">
        <v>36</v>
      </c>
      <c r="E18" s="71"/>
      <c r="F18" s="85">
        <v>7</v>
      </c>
      <c r="G18" s="73">
        <v>5</v>
      </c>
      <c r="H18" s="61" t="s">
        <v>36</v>
      </c>
      <c r="I18" s="61" t="s">
        <v>36</v>
      </c>
      <c r="J18" s="75" t="s">
        <v>36</v>
      </c>
      <c r="K18" s="75" t="s">
        <v>36</v>
      </c>
      <c r="L18" s="75" t="s">
        <v>36</v>
      </c>
      <c r="M18" s="75" t="s">
        <v>36</v>
      </c>
      <c r="N18" s="94" t="s">
        <v>30</v>
      </c>
      <c r="O18" s="61" t="s">
        <v>36</v>
      </c>
      <c r="P18" s="75" t="s">
        <v>36</v>
      </c>
      <c r="Q18" s="75" t="s">
        <v>36</v>
      </c>
      <c r="R18" s="74" t="s">
        <v>30</v>
      </c>
      <c r="S18" s="74" t="s">
        <v>30</v>
      </c>
      <c r="T18" s="61" t="s">
        <v>36</v>
      </c>
      <c r="U18" s="61" t="s">
        <v>36</v>
      </c>
      <c r="V18" s="86" t="s">
        <v>36</v>
      </c>
      <c r="W18" s="86" t="s">
        <v>36</v>
      </c>
      <c r="X18" s="86" t="s">
        <v>36</v>
      </c>
      <c r="Y18" s="86" t="s">
        <v>36</v>
      </c>
      <c r="Z18" s="86" t="s">
        <v>36</v>
      </c>
      <c r="AA18" s="86" t="s">
        <v>36</v>
      </c>
      <c r="AB18" s="86" t="s">
        <v>36</v>
      </c>
      <c r="AC18" s="76" t="s">
        <v>30</v>
      </c>
      <c r="AD18" s="76" t="s">
        <v>30</v>
      </c>
      <c r="AE18" s="61" t="s">
        <v>36</v>
      </c>
      <c r="AF18" s="75" t="s">
        <v>36</v>
      </c>
      <c r="AG18" s="75" t="s">
        <v>38</v>
      </c>
      <c r="AH18" s="75" t="s">
        <v>36</v>
      </c>
      <c r="AI18" s="75" t="s">
        <v>36</v>
      </c>
      <c r="AJ18" s="77" t="s">
        <v>30</v>
      </c>
      <c r="AK18" s="75" t="s">
        <v>36</v>
      </c>
      <c r="AL18" s="75" t="s">
        <v>36</v>
      </c>
      <c r="AM18" s="75" t="s">
        <v>36</v>
      </c>
      <c r="AN18" s="75" t="s">
        <v>36</v>
      </c>
      <c r="AO18" s="75" t="s">
        <v>36</v>
      </c>
      <c r="AP18" s="75" t="s">
        <v>36</v>
      </c>
      <c r="AQ18" s="75" t="s">
        <v>36</v>
      </c>
      <c r="AR18" s="75" t="s">
        <v>36</v>
      </c>
      <c r="AS18" s="75" t="s">
        <v>36</v>
      </c>
      <c r="AT18" s="77" t="s">
        <v>30</v>
      </c>
      <c r="AU18" s="61" t="s">
        <v>36</v>
      </c>
      <c r="AV18" s="75" t="s">
        <v>36</v>
      </c>
      <c r="AW18" s="74" t="s">
        <v>32</v>
      </c>
      <c r="AX18" s="75" t="s">
        <v>36</v>
      </c>
      <c r="AY18" s="75" t="s">
        <v>36</v>
      </c>
      <c r="AZ18" s="75" t="s">
        <v>36</v>
      </c>
      <c r="BA18" s="75" t="s">
        <v>36</v>
      </c>
      <c r="BB18" s="75" t="s">
        <v>36</v>
      </c>
      <c r="BC18" s="75" t="s">
        <v>36</v>
      </c>
      <c r="BD18" s="75" t="s">
        <v>36</v>
      </c>
      <c r="BE18" s="75" t="s">
        <v>36</v>
      </c>
      <c r="BF18" s="75" t="s">
        <v>36</v>
      </c>
      <c r="BG18" s="68" t="s">
        <v>36</v>
      </c>
    </row>
    <row r="19" spans="1:59" ht="15.6" x14ac:dyDescent="0.3">
      <c r="A19" s="78"/>
      <c r="B19" s="79"/>
      <c r="C19" s="79"/>
      <c r="D19" s="80"/>
      <c r="E19" s="80"/>
      <c r="F19" s="92"/>
      <c r="G19" s="93"/>
      <c r="H19" s="60"/>
      <c r="I19" s="61"/>
      <c r="J19" s="62"/>
      <c r="K19" s="63"/>
      <c r="L19" s="62"/>
      <c r="M19" s="63"/>
      <c r="N19" s="63"/>
      <c r="O19" s="61"/>
      <c r="P19" s="64"/>
      <c r="Q19" s="63"/>
      <c r="R19" s="63"/>
      <c r="S19" s="63"/>
      <c r="T19" s="61"/>
      <c r="U19" s="61"/>
      <c r="V19" s="65"/>
      <c r="W19" s="65"/>
      <c r="X19" s="65"/>
      <c r="Y19" s="65"/>
      <c r="Z19" s="65"/>
      <c r="AA19" s="65"/>
      <c r="AB19" s="65"/>
      <c r="AC19" s="65"/>
      <c r="AD19" s="66"/>
      <c r="AE19" s="61"/>
      <c r="AF19" s="67"/>
      <c r="AG19" s="63"/>
      <c r="AH19" s="63"/>
      <c r="AI19" s="63"/>
      <c r="AJ19" s="61"/>
      <c r="AK19" s="63"/>
      <c r="AL19" s="63"/>
      <c r="AM19" s="63"/>
      <c r="AN19" s="63"/>
      <c r="AO19" s="63"/>
      <c r="AP19" s="63"/>
      <c r="AQ19" s="63"/>
      <c r="AR19" s="63"/>
      <c r="AS19" s="63"/>
      <c r="AT19" s="61"/>
      <c r="AU19" s="61"/>
      <c r="AV19" s="64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8"/>
    </row>
    <row r="20" spans="1:59" ht="15" thickBot="1" x14ac:dyDescent="0.35">
      <c r="A20" s="69" t="s">
        <v>40</v>
      </c>
      <c r="B20" s="70">
        <v>203235</v>
      </c>
      <c r="C20" s="70">
        <v>8</v>
      </c>
      <c r="D20" s="71" t="s">
        <v>38</v>
      </c>
      <c r="E20" s="71"/>
      <c r="F20" s="85">
        <v>2</v>
      </c>
      <c r="G20" s="73">
        <v>5</v>
      </c>
      <c r="H20" s="95" t="s">
        <v>38</v>
      </c>
      <c r="I20" s="96" t="s">
        <v>38</v>
      </c>
      <c r="J20" s="97" t="s">
        <v>38</v>
      </c>
      <c r="K20" s="97" t="s">
        <v>38</v>
      </c>
      <c r="L20" s="97" t="s">
        <v>38</v>
      </c>
      <c r="M20" s="97" t="s">
        <v>38</v>
      </c>
      <c r="N20" s="97" t="s">
        <v>38</v>
      </c>
      <c r="O20" s="96" t="s">
        <v>38</v>
      </c>
      <c r="P20" s="97" t="s">
        <v>38</v>
      </c>
      <c r="Q20" s="97" t="s">
        <v>38</v>
      </c>
      <c r="R20" s="97" t="s">
        <v>36</v>
      </c>
      <c r="S20" s="97" t="s">
        <v>36</v>
      </c>
      <c r="T20" s="96" t="s">
        <v>38</v>
      </c>
      <c r="U20" s="96" t="s">
        <v>38</v>
      </c>
      <c r="V20" s="98" t="s">
        <v>38</v>
      </c>
      <c r="W20" s="98" t="s">
        <v>38</v>
      </c>
      <c r="X20" s="98" t="s">
        <v>38</v>
      </c>
      <c r="Y20" s="98" t="s">
        <v>38</v>
      </c>
      <c r="Z20" s="98" t="s">
        <v>38</v>
      </c>
      <c r="AA20" s="98" t="s">
        <v>38</v>
      </c>
      <c r="AB20" s="98" t="s">
        <v>38</v>
      </c>
      <c r="AC20" s="98" t="s">
        <v>36</v>
      </c>
      <c r="AD20" s="99" t="s">
        <v>36</v>
      </c>
      <c r="AE20" s="96" t="s">
        <v>38</v>
      </c>
      <c r="AF20" s="97" t="s">
        <v>38</v>
      </c>
      <c r="AG20" s="74" t="s">
        <v>30</v>
      </c>
      <c r="AH20" s="74" t="s">
        <v>30</v>
      </c>
      <c r="AI20" s="97" t="s">
        <v>38</v>
      </c>
      <c r="AJ20" s="96" t="s">
        <v>36</v>
      </c>
      <c r="AK20" s="97" t="s">
        <v>38</v>
      </c>
      <c r="AL20" s="97" t="s">
        <v>38</v>
      </c>
      <c r="AM20" s="97" t="s">
        <v>38</v>
      </c>
      <c r="AN20" s="97" t="s">
        <v>38</v>
      </c>
      <c r="AO20" s="97" t="s">
        <v>38</v>
      </c>
      <c r="AP20" s="97" t="s">
        <v>38</v>
      </c>
      <c r="AQ20" s="97" t="s">
        <v>38</v>
      </c>
      <c r="AR20" s="97" t="s">
        <v>38</v>
      </c>
      <c r="AS20" s="97" t="s">
        <v>38</v>
      </c>
      <c r="AT20" s="96" t="s">
        <v>36</v>
      </c>
      <c r="AU20" s="96" t="s">
        <v>38</v>
      </c>
      <c r="AV20" s="97" t="s">
        <v>38</v>
      </c>
      <c r="AW20" s="97" t="s">
        <v>36</v>
      </c>
      <c r="AX20" s="97" t="s">
        <v>38</v>
      </c>
      <c r="AY20" s="97" t="s">
        <v>38</v>
      </c>
      <c r="AZ20" s="97" t="s">
        <v>38</v>
      </c>
      <c r="BA20" s="97" t="s">
        <v>38</v>
      </c>
      <c r="BB20" s="97" t="s">
        <v>38</v>
      </c>
      <c r="BC20" s="97" t="s">
        <v>38</v>
      </c>
      <c r="BD20" s="97" t="s">
        <v>38</v>
      </c>
      <c r="BE20" s="97" t="s">
        <v>38</v>
      </c>
      <c r="BF20" s="97" t="s">
        <v>38</v>
      </c>
      <c r="BG20" s="100" t="s">
        <v>38</v>
      </c>
    </row>
    <row r="21" spans="1:59" ht="15" thickBot="1" x14ac:dyDescent="0.35">
      <c r="A21" s="223" t="s">
        <v>41</v>
      </c>
      <c r="B21" s="223"/>
      <c r="C21" s="223"/>
      <c r="D21" s="223"/>
      <c r="E21" s="223"/>
      <c r="F21" s="223"/>
      <c r="G21" s="224"/>
      <c r="H21" s="101">
        <v>2</v>
      </c>
      <c r="I21" s="102">
        <v>2</v>
      </c>
      <c r="J21" s="103">
        <v>2</v>
      </c>
      <c r="K21" s="103">
        <v>2</v>
      </c>
      <c r="L21" s="103">
        <v>2</v>
      </c>
      <c r="M21" s="103">
        <v>2</v>
      </c>
      <c r="N21" s="103">
        <v>2</v>
      </c>
      <c r="O21" s="102">
        <v>2</v>
      </c>
      <c r="P21" s="104">
        <v>2</v>
      </c>
      <c r="Q21" s="104">
        <v>2</v>
      </c>
      <c r="R21" s="104">
        <v>2</v>
      </c>
      <c r="S21" s="104">
        <v>2</v>
      </c>
      <c r="T21" s="102">
        <v>2</v>
      </c>
      <c r="U21" s="102">
        <v>2</v>
      </c>
      <c r="V21" s="105">
        <v>2</v>
      </c>
      <c r="W21" s="105">
        <v>2</v>
      </c>
      <c r="X21" s="105">
        <v>2</v>
      </c>
      <c r="Y21" s="105">
        <v>2</v>
      </c>
      <c r="Z21" s="105">
        <v>2</v>
      </c>
      <c r="AA21" s="105">
        <v>2</v>
      </c>
      <c r="AB21" s="105">
        <v>2</v>
      </c>
      <c r="AC21" s="105">
        <v>2</v>
      </c>
      <c r="AD21" s="106">
        <v>2</v>
      </c>
      <c r="AE21" s="102">
        <v>2</v>
      </c>
      <c r="AF21" s="104">
        <v>2</v>
      </c>
      <c r="AG21" s="104">
        <v>2</v>
      </c>
      <c r="AH21" s="104">
        <v>2</v>
      </c>
      <c r="AI21" s="104">
        <v>2</v>
      </c>
      <c r="AJ21" s="102">
        <v>2</v>
      </c>
      <c r="AK21" s="103">
        <v>2</v>
      </c>
      <c r="AL21" s="103">
        <v>2</v>
      </c>
      <c r="AM21" s="103">
        <v>2</v>
      </c>
      <c r="AN21" s="103">
        <v>2</v>
      </c>
      <c r="AO21" s="103">
        <v>2</v>
      </c>
      <c r="AP21" s="103">
        <v>2</v>
      </c>
      <c r="AQ21" s="103">
        <v>2</v>
      </c>
      <c r="AR21" s="103">
        <v>2</v>
      </c>
      <c r="AS21" s="103">
        <v>2</v>
      </c>
      <c r="AT21" s="102">
        <v>3</v>
      </c>
      <c r="AU21" s="102">
        <v>3</v>
      </c>
      <c r="AV21" s="104">
        <v>2</v>
      </c>
      <c r="AW21" s="104">
        <v>2</v>
      </c>
      <c r="AX21" s="104">
        <v>2</v>
      </c>
      <c r="AY21" s="104">
        <v>2</v>
      </c>
      <c r="AZ21" s="104">
        <v>2</v>
      </c>
      <c r="BA21" s="104">
        <v>2</v>
      </c>
      <c r="BB21" s="104">
        <v>2</v>
      </c>
      <c r="BC21" s="104">
        <v>3</v>
      </c>
      <c r="BD21" s="104">
        <v>3</v>
      </c>
      <c r="BE21" s="104">
        <v>2</v>
      </c>
      <c r="BF21" s="104">
        <v>2</v>
      </c>
      <c r="BG21" s="107">
        <v>2</v>
      </c>
    </row>
    <row r="22" spans="1:59" ht="15.6" x14ac:dyDescent="0.3">
      <c r="A22" s="108"/>
      <c r="B22" s="108"/>
      <c r="C22" s="108"/>
      <c r="D22" s="108"/>
      <c r="E22" s="108"/>
      <c r="F22" s="109"/>
      <c r="G22" s="108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110" t="s">
        <v>42</v>
      </c>
      <c r="U22" s="110"/>
      <c r="V22" s="110"/>
      <c r="W22" s="110"/>
      <c r="X22" s="110"/>
      <c r="Y22" s="110"/>
      <c r="Z22" s="110"/>
      <c r="AA22" s="110"/>
      <c r="AB22" s="110"/>
      <c r="AC22" s="110"/>
      <c r="AD22" s="111"/>
      <c r="AE22" s="112"/>
      <c r="AF22" s="112"/>
      <c r="AG22" s="112"/>
      <c r="AH22" s="112"/>
      <c r="AI22" s="112"/>
      <c r="AJ22" s="112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112"/>
      <c r="AV22" s="112"/>
      <c r="AW22" s="112"/>
      <c r="AX22" s="112"/>
      <c r="AY22" s="112"/>
      <c r="AZ22" s="112"/>
      <c r="BA22" s="112"/>
      <c r="BB22" s="112"/>
      <c r="BC22" s="112"/>
      <c r="BD22" s="112"/>
      <c r="BE22" s="112"/>
      <c r="BF22" s="112"/>
      <c r="BG22" s="4"/>
    </row>
    <row r="23" spans="1:59" ht="15" thickBot="1" x14ac:dyDescent="0.35">
      <c r="A23" s="113"/>
      <c r="B23" s="114"/>
      <c r="C23" s="114"/>
      <c r="D23" s="113"/>
      <c r="E23" s="113"/>
      <c r="F23" s="115"/>
      <c r="G23" s="113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112"/>
      <c r="AF23" s="112"/>
      <c r="AG23" s="112"/>
      <c r="AH23" s="112"/>
      <c r="AI23" s="112"/>
      <c r="AJ23" s="112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112"/>
      <c r="AV23" s="112"/>
      <c r="AW23" s="112"/>
      <c r="AX23" s="112"/>
      <c r="AY23" s="112"/>
      <c r="AZ23" s="112"/>
      <c r="BA23" s="112"/>
      <c r="BB23" s="112"/>
      <c r="BC23" s="112"/>
      <c r="BD23" s="112"/>
      <c r="BE23" s="112"/>
      <c r="BF23" s="112"/>
      <c r="BG23" s="4"/>
    </row>
    <row r="24" spans="1:59" ht="15" thickBot="1" x14ac:dyDescent="0.35">
      <c r="A24" s="116" t="s">
        <v>43</v>
      </c>
      <c r="B24" s="117">
        <v>125952</v>
      </c>
      <c r="C24" s="117">
        <v>7</v>
      </c>
      <c r="D24" s="118" t="s">
        <v>44</v>
      </c>
      <c r="E24" s="117"/>
      <c r="F24" s="119">
        <v>5</v>
      </c>
      <c r="G24" s="120">
        <v>0</v>
      </c>
      <c r="H24" s="121" t="s">
        <v>45</v>
      </c>
      <c r="I24" s="122" t="s">
        <v>45</v>
      </c>
      <c r="J24" s="222" t="s">
        <v>45</v>
      </c>
      <c r="K24" s="222" t="s">
        <v>45</v>
      </c>
      <c r="L24" s="222" t="s">
        <v>45</v>
      </c>
      <c r="M24" s="222" t="s">
        <v>45</v>
      </c>
      <c r="N24" s="222" t="s">
        <v>45</v>
      </c>
      <c r="O24" s="122" t="s">
        <v>45</v>
      </c>
      <c r="P24" s="222" t="s">
        <v>45</v>
      </c>
      <c r="Q24" s="222" t="s">
        <v>45</v>
      </c>
      <c r="R24" s="222" t="s">
        <v>45</v>
      </c>
      <c r="S24" s="222" t="s">
        <v>45</v>
      </c>
      <c r="T24" s="122" t="s">
        <v>45</v>
      </c>
      <c r="U24" s="122" t="s">
        <v>45</v>
      </c>
      <c r="V24" s="123" t="s">
        <v>29</v>
      </c>
      <c r="W24" s="123" t="s">
        <v>29</v>
      </c>
      <c r="X24" s="123" t="s">
        <v>29</v>
      </c>
      <c r="Y24" s="123" t="s">
        <v>29</v>
      </c>
      <c r="Z24" s="123" t="s">
        <v>29</v>
      </c>
      <c r="AA24" s="123" t="s">
        <v>29</v>
      </c>
      <c r="AB24" s="123" t="s">
        <v>29</v>
      </c>
      <c r="AC24" s="123" t="s">
        <v>29</v>
      </c>
      <c r="AD24" s="123" t="s">
        <v>29</v>
      </c>
      <c r="AE24" s="124" t="s">
        <v>29</v>
      </c>
      <c r="AF24" s="125" t="s">
        <v>30</v>
      </c>
      <c r="AG24" s="123" t="s">
        <v>44</v>
      </c>
      <c r="AH24" s="123" t="s">
        <v>44</v>
      </c>
      <c r="AI24" s="123" t="s">
        <v>44</v>
      </c>
      <c r="AJ24" s="124" t="s">
        <v>44</v>
      </c>
      <c r="AK24" s="123" t="s">
        <v>44</v>
      </c>
      <c r="AL24" s="123" t="s">
        <v>44</v>
      </c>
      <c r="AM24" s="123" t="s">
        <v>44</v>
      </c>
      <c r="AN24" s="123" t="s">
        <v>44</v>
      </c>
      <c r="AO24" s="123" t="s">
        <v>44</v>
      </c>
      <c r="AP24" s="123" t="s">
        <v>44</v>
      </c>
      <c r="AQ24" s="123" t="s">
        <v>44</v>
      </c>
      <c r="AR24" s="123" t="s">
        <v>44</v>
      </c>
      <c r="AS24" s="123" t="s">
        <v>44</v>
      </c>
      <c r="AT24" s="124" t="s">
        <v>44</v>
      </c>
      <c r="AU24" s="122" t="s">
        <v>30</v>
      </c>
      <c r="AV24" s="123" t="s">
        <v>44</v>
      </c>
      <c r="AW24" s="123" t="s">
        <v>44</v>
      </c>
      <c r="AX24" s="75" t="s">
        <v>44</v>
      </c>
      <c r="AY24" s="97" t="s">
        <v>44</v>
      </c>
      <c r="AZ24" s="97" t="s">
        <v>44</v>
      </c>
      <c r="BA24" s="97" t="s">
        <v>44</v>
      </c>
      <c r="BB24" s="97" t="s">
        <v>44</v>
      </c>
      <c r="BC24" s="97" t="s">
        <v>44</v>
      </c>
      <c r="BD24" s="97" t="s">
        <v>44</v>
      </c>
      <c r="BE24" s="97" t="s">
        <v>44</v>
      </c>
      <c r="BF24" s="123" t="s">
        <v>44</v>
      </c>
      <c r="BG24" s="126" t="s">
        <v>32</v>
      </c>
    </row>
    <row r="25" spans="1:59" ht="15" thickBot="1" x14ac:dyDescent="0.35">
      <c r="A25" s="127"/>
      <c r="B25" s="79"/>
      <c r="C25" s="79"/>
      <c r="D25" s="80"/>
      <c r="E25" s="128"/>
      <c r="F25" s="129"/>
      <c r="G25" s="82"/>
      <c r="H25" s="95"/>
      <c r="I25" s="96"/>
      <c r="J25" s="130"/>
      <c r="K25" s="131"/>
      <c r="L25" s="130"/>
      <c r="M25" s="131"/>
      <c r="N25" s="132"/>
      <c r="O25" s="96"/>
      <c r="P25" s="132"/>
      <c r="Q25" s="130"/>
      <c r="R25" s="132"/>
      <c r="S25" s="132"/>
      <c r="T25" s="133"/>
      <c r="U25" s="133"/>
      <c r="V25" s="134"/>
      <c r="W25" s="134"/>
      <c r="X25" s="134"/>
      <c r="Y25" s="134"/>
      <c r="Z25" s="135"/>
      <c r="AA25" s="134"/>
      <c r="AB25" s="98"/>
      <c r="AC25" s="134"/>
      <c r="AD25" s="99"/>
      <c r="AE25" s="96"/>
      <c r="AF25" s="132"/>
      <c r="AG25" s="130"/>
      <c r="AH25" s="131"/>
      <c r="AI25" s="131"/>
      <c r="AJ25" s="96"/>
      <c r="AK25" s="130"/>
      <c r="AL25" s="130"/>
      <c r="AM25" s="130"/>
      <c r="AN25" s="130"/>
      <c r="AO25" s="130"/>
      <c r="AP25" s="130"/>
      <c r="AQ25" s="130"/>
      <c r="AR25" s="130"/>
      <c r="AS25" s="131"/>
      <c r="AT25" s="133"/>
      <c r="AU25" s="96"/>
      <c r="AV25" s="132"/>
      <c r="AW25" s="130"/>
      <c r="AX25" s="130"/>
      <c r="AY25" s="130"/>
      <c r="AZ25" s="130"/>
      <c r="BA25" s="130"/>
      <c r="BB25" s="130"/>
      <c r="BC25" s="130"/>
      <c r="BD25" s="131"/>
      <c r="BE25" s="130"/>
      <c r="BF25" s="130"/>
      <c r="BG25" s="100"/>
    </row>
    <row r="26" spans="1:59" ht="15" thickBot="1" x14ac:dyDescent="0.35">
      <c r="A26" s="225" t="s">
        <v>41</v>
      </c>
      <c r="B26" s="226"/>
      <c r="C26" s="226"/>
      <c r="D26" s="226"/>
      <c r="E26" s="226"/>
      <c r="F26" s="226"/>
      <c r="G26" s="226"/>
      <c r="H26" s="101"/>
      <c r="I26" s="102"/>
      <c r="J26" s="136"/>
      <c r="K26" s="136"/>
      <c r="L26" s="136"/>
      <c r="M26" s="136"/>
      <c r="N26" s="136"/>
      <c r="O26" s="102"/>
      <c r="P26" s="136"/>
      <c r="Q26" s="136"/>
      <c r="R26" s="136"/>
      <c r="S26" s="136"/>
      <c r="T26" s="102"/>
      <c r="U26" s="102"/>
      <c r="V26" s="137"/>
      <c r="W26" s="137"/>
      <c r="X26" s="137"/>
      <c r="Y26" s="137"/>
      <c r="Z26" s="137"/>
      <c r="AA26" s="137"/>
      <c r="AB26" s="137"/>
      <c r="AC26" s="137"/>
      <c r="AD26" s="106"/>
      <c r="AE26" s="102"/>
      <c r="AF26" s="136"/>
      <c r="AG26" s="136"/>
      <c r="AH26" s="136"/>
      <c r="AI26" s="136"/>
      <c r="AJ26" s="102"/>
      <c r="AK26" s="136"/>
      <c r="AL26" s="136"/>
      <c r="AM26" s="136"/>
      <c r="AN26" s="136"/>
      <c r="AO26" s="136"/>
      <c r="AP26" s="136"/>
      <c r="AQ26" s="136"/>
      <c r="AR26" s="136"/>
      <c r="AS26" s="136"/>
      <c r="AT26" s="102"/>
      <c r="AU26" s="102"/>
      <c r="AV26" s="136"/>
      <c r="AW26" s="136"/>
      <c r="AX26" s="136"/>
      <c r="AY26" s="136"/>
      <c r="AZ26" s="136"/>
      <c r="BA26" s="136"/>
      <c r="BB26" s="136"/>
      <c r="BC26" s="136"/>
      <c r="BD26" s="136"/>
      <c r="BE26" s="136"/>
      <c r="BF26" s="136"/>
      <c r="BG26" s="138"/>
    </row>
    <row r="27" spans="1:59" x14ac:dyDescent="0.3">
      <c r="A27" s="1"/>
      <c r="B27" s="2"/>
      <c r="C27" s="2"/>
      <c r="D27" s="1"/>
      <c r="E27" s="1"/>
      <c r="F27" s="3"/>
      <c r="G27" s="1"/>
      <c r="H27" s="4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10" t="s">
        <v>46</v>
      </c>
      <c r="U27" s="4"/>
      <c r="V27" s="4"/>
      <c r="W27" s="4"/>
      <c r="X27" s="4"/>
      <c r="Y27" s="4"/>
      <c r="Z27" s="4"/>
      <c r="AA27" s="4"/>
      <c r="AB27" s="4"/>
      <c r="AC27" s="4"/>
      <c r="AD27" s="4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</row>
    <row r="29" spans="1:59" x14ac:dyDescent="0.3">
      <c r="F29" t="s">
        <v>57</v>
      </c>
      <c r="I29" s="221"/>
    </row>
    <row r="30" spans="1:59" x14ac:dyDescent="0.3">
      <c r="G30" s="219" t="s">
        <v>58</v>
      </c>
      <c r="H30">
        <f>COUNTIF($H$12,"A")</f>
        <v>1</v>
      </c>
      <c r="J30" s="265" t="s">
        <v>68</v>
      </c>
      <c r="K30" t="s">
        <v>69</v>
      </c>
    </row>
    <row r="31" spans="1:59" x14ac:dyDescent="0.3">
      <c r="G31" s="219" t="s">
        <v>59</v>
      </c>
      <c r="H31">
        <f t="shared" ref="H31:H32" si="0">COUNTIF($H$10:$H$25,"A")</f>
        <v>4</v>
      </c>
    </row>
    <row r="32" spans="1:59" x14ac:dyDescent="0.3">
      <c r="G32" s="219" t="s">
        <v>60</v>
      </c>
      <c r="H32">
        <f t="shared" si="0"/>
        <v>4</v>
      </c>
    </row>
    <row r="33" spans="7:8" x14ac:dyDescent="0.3">
      <c r="G33" s="219" t="s">
        <v>61</v>
      </c>
      <c r="H33">
        <f>COUNTIF($H$10:$H$25,"B")</f>
        <v>1</v>
      </c>
    </row>
    <row r="34" spans="7:8" x14ac:dyDescent="0.3">
      <c r="G34" s="219" t="s">
        <v>62</v>
      </c>
      <c r="H34">
        <f>COUNTIF($H$10:$H$25,"D")</f>
        <v>1</v>
      </c>
    </row>
    <row r="35" spans="7:8" x14ac:dyDescent="0.3">
      <c r="G35" s="219" t="s">
        <v>64</v>
      </c>
      <c r="H35">
        <f>COUNTIF($H$10:$H$25,"FSN")</f>
        <v>1</v>
      </c>
    </row>
    <row r="36" spans="7:8" x14ac:dyDescent="0.3">
      <c r="G36" s="219" t="s">
        <v>65</v>
      </c>
      <c r="H36">
        <f>COUNTIF($H$10:$H$25,"FSJ")</f>
        <v>0</v>
      </c>
    </row>
    <row r="38" spans="7:8" x14ac:dyDescent="0.3">
      <c r="G38" s="219" t="s">
        <v>66</v>
      </c>
      <c r="H38">
        <f>COUNTIF($H$10:$H$25,"M")</f>
        <v>1</v>
      </c>
    </row>
    <row r="39" spans="7:8" x14ac:dyDescent="0.3">
      <c r="G39" s="219" t="s">
        <v>67</v>
      </c>
      <c r="H39">
        <f>COUNTIF($H$10:$H$25,"V")</f>
        <v>0</v>
      </c>
    </row>
    <row r="41" spans="7:8" x14ac:dyDescent="0.3">
      <c r="G41" s="219" t="s">
        <v>63</v>
      </c>
    </row>
  </sheetData>
  <mergeCells count="24">
    <mergeCell ref="BD4:BG4"/>
    <mergeCell ref="U2:AD3"/>
    <mergeCell ref="A4:C4"/>
    <mergeCell ref="H4:K4"/>
    <mergeCell ref="L4:P4"/>
    <mergeCell ref="Q4:T4"/>
    <mergeCell ref="U4:X4"/>
    <mergeCell ref="Y4:AC4"/>
    <mergeCell ref="AD4:AG4"/>
    <mergeCell ref="AH4:AL4"/>
    <mergeCell ref="AM4:AP4"/>
    <mergeCell ref="AQ4:AT4"/>
    <mergeCell ref="AU4:AY4"/>
    <mergeCell ref="AZ4:BC4"/>
    <mergeCell ref="A21:G21"/>
    <mergeCell ref="A26:G26"/>
    <mergeCell ref="E5:G5"/>
    <mergeCell ref="E6:G6"/>
    <mergeCell ref="E7:G7"/>
    <mergeCell ref="A8:A9"/>
    <mergeCell ref="B8:B9"/>
    <mergeCell ref="C8:C9"/>
    <mergeCell ref="D8:D9"/>
    <mergeCell ref="E8:E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25"/>
  <sheetViews>
    <sheetView workbookViewId="0">
      <selection activeCell="E16" sqref="E16"/>
    </sheetView>
  </sheetViews>
  <sheetFormatPr baseColWidth="10" defaultRowHeight="14.4" x14ac:dyDescent="0.3"/>
  <sheetData>
    <row r="1" spans="1:59" x14ac:dyDescent="0.3">
      <c r="A1" s="1"/>
      <c r="B1" s="2"/>
      <c r="C1" s="2"/>
      <c r="D1" s="1"/>
      <c r="E1" s="1"/>
      <c r="F1" s="3"/>
      <c r="G1" s="1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4"/>
      <c r="V1" s="4"/>
      <c r="W1" s="4"/>
      <c r="X1" s="4"/>
      <c r="Y1" s="4"/>
      <c r="Z1" s="4"/>
      <c r="AA1" s="4"/>
      <c r="AB1" s="4"/>
      <c r="AC1" s="4"/>
      <c r="AD1" s="4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</row>
    <row r="2" spans="1:59" ht="18" thickBot="1" x14ac:dyDescent="0.35">
      <c r="A2" s="6" t="s">
        <v>0</v>
      </c>
      <c r="B2" s="7"/>
      <c r="C2" s="8"/>
      <c r="D2" s="9"/>
      <c r="E2" s="9"/>
      <c r="F2" s="10"/>
      <c r="G2" s="9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39"/>
      <c r="V2" s="4"/>
      <c r="W2" s="4"/>
      <c r="X2" s="4"/>
      <c r="Y2" s="4"/>
      <c r="Z2" s="4"/>
      <c r="AA2" s="4"/>
      <c r="AB2" s="4"/>
      <c r="AC2" s="4"/>
      <c r="AD2" s="140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</row>
    <row r="3" spans="1:59" ht="18" thickBot="1" x14ac:dyDescent="0.35">
      <c r="A3" s="11"/>
      <c r="B3" s="11"/>
      <c r="C3" s="12"/>
      <c r="D3" s="13"/>
      <c r="E3" s="13"/>
      <c r="F3" s="14"/>
      <c r="G3" s="15"/>
      <c r="H3" s="16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5"/>
      <c r="U3" s="259" t="s">
        <v>1</v>
      </c>
      <c r="V3" s="260"/>
      <c r="W3" s="260"/>
      <c r="X3" s="260"/>
      <c r="Y3" s="260"/>
      <c r="Z3" s="260"/>
      <c r="AA3" s="260"/>
      <c r="AB3" s="260"/>
      <c r="AC3" s="260"/>
      <c r="AD3" s="261"/>
      <c r="AE3" s="18"/>
      <c r="AF3" s="19"/>
      <c r="AG3" s="19"/>
      <c r="AH3" s="19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17"/>
      <c r="BE3" s="17"/>
      <c r="BF3" s="17"/>
      <c r="BG3" s="17"/>
    </row>
    <row r="4" spans="1:59" ht="18" thickBot="1" x14ac:dyDescent="0.35">
      <c r="A4" s="241" t="s">
        <v>47</v>
      </c>
      <c r="B4" s="241"/>
      <c r="C4" s="241"/>
      <c r="D4" s="21"/>
      <c r="E4" s="22"/>
      <c r="F4" s="23"/>
      <c r="G4" s="22"/>
      <c r="H4" s="242" t="s">
        <v>3</v>
      </c>
      <c r="I4" s="243"/>
      <c r="J4" s="243"/>
      <c r="K4" s="243"/>
      <c r="L4" s="244" t="s">
        <v>4</v>
      </c>
      <c r="M4" s="245"/>
      <c r="N4" s="245"/>
      <c r="O4" s="245"/>
      <c r="P4" s="246"/>
      <c r="Q4" s="247" t="s">
        <v>5</v>
      </c>
      <c r="R4" s="248"/>
      <c r="S4" s="248"/>
      <c r="T4" s="249"/>
      <c r="U4" s="250" t="s">
        <v>6</v>
      </c>
      <c r="V4" s="251"/>
      <c r="W4" s="251"/>
      <c r="X4" s="252"/>
      <c r="Y4" s="262" t="s">
        <v>7</v>
      </c>
      <c r="Z4" s="263"/>
      <c r="AA4" s="263"/>
      <c r="AB4" s="263"/>
      <c r="AC4" s="264"/>
      <c r="AD4" s="262" t="s">
        <v>8</v>
      </c>
      <c r="AE4" s="245"/>
      <c r="AF4" s="245"/>
      <c r="AG4" s="245"/>
      <c r="AH4" s="253" t="s">
        <v>9</v>
      </c>
      <c r="AI4" s="245"/>
      <c r="AJ4" s="245"/>
      <c r="AK4" s="245"/>
      <c r="AL4" s="246"/>
      <c r="AM4" s="254" t="s">
        <v>10</v>
      </c>
      <c r="AN4" s="245"/>
      <c r="AO4" s="245"/>
      <c r="AP4" s="246"/>
      <c r="AQ4" s="255" t="s">
        <v>11</v>
      </c>
      <c r="AR4" s="235"/>
      <c r="AS4" s="235"/>
      <c r="AT4" s="236"/>
      <c r="AU4" s="234" t="s">
        <v>12</v>
      </c>
      <c r="AV4" s="235"/>
      <c r="AW4" s="235"/>
      <c r="AX4" s="235"/>
      <c r="AY4" s="236"/>
      <c r="AZ4" s="256" t="s">
        <v>13</v>
      </c>
      <c r="BA4" s="235"/>
      <c r="BB4" s="235"/>
      <c r="BC4" s="236"/>
      <c r="BD4" s="234" t="s">
        <v>14</v>
      </c>
      <c r="BE4" s="235"/>
      <c r="BF4" s="235"/>
      <c r="BG4" s="236"/>
    </row>
    <row r="5" spans="1:59" ht="15.6" x14ac:dyDescent="0.3">
      <c r="A5" s="24" t="s">
        <v>15</v>
      </c>
      <c r="B5" s="21"/>
      <c r="C5" s="21"/>
      <c r="D5" s="25"/>
      <c r="E5" s="227" t="s">
        <v>16</v>
      </c>
      <c r="F5" s="228"/>
      <c r="G5" s="228"/>
      <c r="H5" s="26">
        <v>4</v>
      </c>
      <c r="I5" s="26">
        <v>11</v>
      </c>
      <c r="J5" s="27">
        <v>18</v>
      </c>
      <c r="K5" s="27">
        <v>25</v>
      </c>
      <c r="L5" s="27">
        <v>2</v>
      </c>
      <c r="M5" s="27">
        <v>9</v>
      </c>
      <c r="N5" s="27">
        <v>16</v>
      </c>
      <c r="O5" s="28">
        <v>23</v>
      </c>
      <c r="P5" s="27">
        <v>30</v>
      </c>
      <c r="Q5" s="27">
        <v>6</v>
      </c>
      <c r="R5" s="27">
        <v>13</v>
      </c>
      <c r="S5" s="27">
        <v>20</v>
      </c>
      <c r="T5" s="141">
        <v>27</v>
      </c>
      <c r="U5" s="142">
        <v>4</v>
      </c>
      <c r="V5" s="143">
        <v>11</v>
      </c>
      <c r="W5" s="143">
        <v>18</v>
      </c>
      <c r="X5" s="143">
        <v>25</v>
      </c>
      <c r="Y5" s="143">
        <v>1</v>
      </c>
      <c r="Z5" s="143">
        <v>8</v>
      </c>
      <c r="AA5" s="143">
        <v>15</v>
      </c>
      <c r="AB5" s="143">
        <v>22</v>
      </c>
      <c r="AC5" s="143">
        <v>29</v>
      </c>
      <c r="AD5" s="144">
        <v>5</v>
      </c>
      <c r="AE5" s="32">
        <v>12</v>
      </c>
      <c r="AF5" s="27">
        <v>19</v>
      </c>
      <c r="AG5" s="27">
        <v>26</v>
      </c>
      <c r="AH5" s="33">
        <v>3</v>
      </c>
      <c r="AI5" s="33">
        <v>10</v>
      </c>
      <c r="AJ5" s="28">
        <v>17</v>
      </c>
      <c r="AK5" s="33">
        <v>24</v>
      </c>
      <c r="AL5" s="33">
        <v>31</v>
      </c>
      <c r="AM5" s="33">
        <v>7</v>
      </c>
      <c r="AN5" s="33">
        <v>14</v>
      </c>
      <c r="AO5" s="33">
        <v>21</v>
      </c>
      <c r="AP5" s="33">
        <v>28</v>
      </c>
      <c r="AQ5" s="34">
        <v>5</v>
      </c>
      <c r="AR5" s="34">
        <v>12</v>
      </c>
      <c r="AS5" s="34">
        <v>19</v>
      </c>
      <c r="AT5" s="26">
        <v>26</v>
      </c>
      <c r="AU5" s="26">
        <v>2</v>
      </c>
      <c r="AV5" s="34">
        <v>9</v>
      </c>
      <c r="AW5" s="34">
        <v>16</v>
      </c>
      <c r="AX5" s="34">
        <v>23</v>
      </c>
      <c r="AY5" s="34">
        <v>30</v>
      </c>
      <c r="AZ5" s="34">
        <v>6</v>
      </c>
      <c r="BA5" s="34">
        <v>13</v>
      </c>
      <c r="BB5" s="34">
        <v>20</v>
      </c>
      <c r="BC5" s="35">
        <v>27</v>
      </c>
      <c r="BD5" s="35">
        <v>5</v>
      </c>
      <c r="BE5" s="34">
        <v>12</v>
      </c>
      <c r="BF5" s="34">
        <v>19</v>
      </c>
      <c r="BG5" s="26">
        <v>26</v>
      </c>
    </row>
    <row r="6" spans="1:59" ht="15.6" x14ac:dyDescent="0.3">
      <c r="A6" s="21"/>
      <c r="B6" s="21"/>
      <c r="C6" s="21"/>
      <c r="D6" s="25"/>
      <c r="E6" s="227" t="s">
        <v>17</v>
      </c>
      <c r="F6" s="228"/>
      <c r="G6" s="228"/>
      <c r="H6" s="36">
        <v>1</v>
      </c>
      <c r="I6" s="36">
        <v>1</v>
      </c>
      <c r="J6" s="37"/>
      <c r="K6" s="37"/>
      <c r="L6" s="37"/>
      <c r="M6" s="37"/>
      <c r="N6" s="37"/>
      <c r="O6" s="36">
        <v>1</v>
      </c>
      <c r="P6" s="37"/>
      <c r="Q6" s="37"/>
      <c r="R6" s="37"/>
      <c r="S6" s="37"/>
      <c r="T6" s="145">
        <v>1</v>
      </c>
      <c r="U6" s="146">
        <v>1</v>
      </c>
      <c r="V6" s="37"/>
      <c r="W6" s="37"/>
      <c r="X6" s="37"/>
      <c r="Y6" s="37"/>
      <c r="Z6" s="37"/>
      <c r="AA6" s="37"/>
      <c r="AB6" s="37"/>
      <c r="AC6" s="37"/>
      <c r="AD6" s="147"/>
      <c r="AE6" s="38">
        <v>1</v>
      </c>
      <c r="AF6" s="37"/>
      <c r="AG6" s="37"/>
      <c r="AH6" s="37"/>
      <c r="AI6" s="37"/>
      <c r="AJ6" s="36">
        <v>1</v>
      </c>
      <c r="AK6" s="39"/>
      <c r="AL6" s="39"/>
      <c r="AM6" s="39"/>
      <c r="AN6" s="39"/>
      <c r="AO6" s="39"/>
      <c r="AP6" s="39"/>
      <c r="AQ6" s="39"/>
      <c r="AR6" s="39"/>
      <c r="AS6" s="39"/>
      <c r="AT6" s="36">
        <v>2</v>
      </c>
      <c r="AU6" s="36">
        <v>2</v>
      </c>
      <c r="AV6" s="37"/>
      <c r="AW6" s="37"/>
      <c r="AX6" s="39"/>
      <c r="AY6" s="39"/>
      <c r="AZ6" s="39"/>
      <c r="BA6" s="39"/>
      <c r="BB6" s="39"/>
      <c r="BC6" s="39"/>
      <c r="BD6" s="39"/>
      <c r="BE6" s="39"/>
      <c r="BF6" s="39"/>
      <c r="BG6" s="36">
        <v>1</v>
      </c>
    </row>
    <row r="7" spans="1:59" ht="16.2" thickBot="1" x14ac:dyDescent="0.4">
      <c r="A7" s="40"/>
      <c r="B7" s="41"/>
      <c r="C7" s="41"/>
      <c r="D7" s="42"/>
      <c r="E7" s="229" t="s">
        <v>18</v>
      </c>
      <c r="F7" s="230"/>
      <c r="G7" s="230"/>
      <c r="H7" s="43"/>
      <c r="I7" s="43"/>
      <c r="J7" s="44"/>
      <c r="K7" s="45"/>
      <c r="L7" s="44"/>
      <c r="M7" s="45"/>
      <c r="N7" s="45"/>
      <c r="O7" s="43"/>
      <c r="P7" s="46"/>
      <c r="Q7" s="45"/>
      <c r="R7" s="45"/>
      <c r="S7" s="45"/>
      <c r="T7" s="148"/>
      <c r="U7" s="149"/>
      <c r="V7" s="47"/>
      <c r="W7" s="47"/>
      <c r="X7" s="47"/>
      <c r="Y7" s="47"/>
      <c r="Z7" s="47"/>
      <c r="AA7" s="47"/>
      <c r="AB7" s="47"/>
      <c r="AC7" s="47"/>
      <c r="AD7" s="150"/>
      <c r="AE7" s="151"/>
      <c r="AF7" s="45"/>
      <c r="AG7" s="45"/>
      <c r="AH7" s="45"/>
      <c r="AI7" s="45"/>
      <c r="AJ7" s="43"/>
      <c r="AK7" s="45"/>
      <c r="AL7" s="45"/>
      <c r="AM7" s="45"/>
      <c r="AN7" s="45"/>
      <c r="AO7" s="45"/>
      <c r="AP7" s="45"/>
      <c r="AQ7" s="45"/>
      <c r="AR7" s="45"/>
      <c r="AS7" s="45"/>
      <c r="AT7" s="43"/>
      <c r="AU7" s="43"/>
      <c r="AV7" s="46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3"/>
    </row>
    <row r="8" spans="1:59" x14ac:dyDescent="0.3">
      <c r="A8" s="223" t="s">
        <v>19</v>
      </c>
      <c r="B8" s="232" t="s">
        <v>20</v>
      </c>
      <c r="C8" s="232" t="s">
        <v>21</v>
      </c>
      <c r="D8" s="232" t="s">
        <v>22</v>
      </c>
      <c r="E8" s="232" t="s">
        <v>23</v>
      </c>
      <c r="F8" s="49" t="s">
        <v>24</v>
      </c>
      <c r="G8" s="50" t="s">
        <v>25</v>
      </c>
      <c r="H8" s="51"/>
      <c r="I8" s="52"/>
      <c r="J8" s="53"/>
      <c r="K8" s="54"/>
      <c r="L8" s="53"/>
      <c r="M8" s="54"/>
      <c r="N8" s="54"/>
      <c r="O8" s="52"/>
      <c r="P8" s="54"/>
      <c r="Q8" s="54"/>
      <c r="R8" s="54"/>
      <c r="S8" s="54"/>
      <c r="T8" s="152"/>
      <c r="U8" s="153"/>
      <c r="V8" s="55"/>
      <c r="W8" s="55"/>
      <c r="X8" s="55"/>
      <c r="Y8" s="55"/>
      <c r="Z8" s="55"/>
      <c r="AA8" s="55"/>
      <c r="AB8" s="55"/>
      <c r="AC8" s="55"/>
      <c r="AD8" s="154"/>
      <c r="AE8" s="155"/>
      <c r="AF8" s="54"/>
      <c r="AG8" s="54"/>
      <c r="AH8" s="54"/>
      <c r="AI8" s="54"/>
      <c r="AJ8" s="52"/>
      <c r="AK8" s="54"/>
      <c r="AL8" s="54"/>
      <c r="AM8" s="54"/>
      <c r="AN8" s="54"/>
      <c r="AO8" s="54"/>
      <c r="AP8" s="54"/>
      <c r="AQ8" s="54"/>
      <c r="AR8" s="54"/>
      <c r="AS8" s="54"/>
      <c r="AT8" s="52"/>
      <c r="AU8" s="52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7"/>
    </row>
    <row r="9" spans="1:59" ht="15.6" x14ac:dyDescent="0.3">
      <c r="A9" s="258"/>
      <c r="B9" s="233"/>
      <c r="C9" s="233"/>
      <c r="D9" s="233"/>
      <c r="E9" s="233"/>
      <c r="F9" s="58" t="s">
        <v>23</v>
      </c>
      <c r="G9" s="59" t="s">
        <v>26</v>
      </c>
      <c r="H9" s="60"/>
      <c r="I9" s="61"/>
      <c r="J9" s="62"/>
      <c r="K9" s="63"/>
      <c r="L9" s="62"/>
      <c r="M9" s="63"/>
      <c r="N9" s="63"/>
      <c r="O9" s="61"/>
      <c r="P9" s="64"/>
      <c r="Q9" s="63"/>
      <c r="R9" s="63"/>
      <c r="S9" s="63"/>
      <c r="T9" s="156"/>
      <c r="U9" s="157"/>
      <c r="V9" s="65"/>
      <c r="W9" s="65"/>
      <c r="X9" s="65"/>
      <c r="Y9" s="65"/>
      <c r="Z9" s="65"/>
      <c r="AA9" s="65"/>
      <c r="AB9" s="65"/>
      <c r="AC9" s="65"/>
      <c r="AD9" s="158"/>
      <c r="AE9" s="159"/>
      <c r="AF9" s="67"/>
      <c r="AG9" s="63"/>
      <c r="AH9" s="63"/>
      <c r="AI9" s="63"/>
      <c r="AJ9" s="61"/>
      <c r="AK9" s="63"/>
      <c r="AL9" s="63"/>
      <c r="AM9" s="63"/>
      <c r="AN9" s="63"/>
      <c r="AO9" s="63"/>
      <c r="AP9" s="63"/>
      <c r="AQ9" s="63"/>
      <c r="AR9" s="63"/>
      <c r="AS9" s="63"/>
      <c r="AT9" s="61"/>
      <c r="AU9" s="61"/>
      <c r="AV9" s="64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8"/>
    </row>
    <row r="10" spans="1:59" x14ac:dyDescent="0.3">
      <c r="A10" s="160" t="s">
        <v>48</v>
      </c>
      <c r="B10" s="70">
        <v>150776</v>
      </c>
      <c r="C10" s="70">
        <v>3</v>
      </c>
      <c r="D10" s="71" t="s">
        <v>28</v>
      </c>
      <c r="E10" s="71"/>
      <c r="F10" s="85">
        <v>7</v>
      </c>
      <c r="G10" s="73">
        <v>6</v>
      </c>
      <c r="H10" s="60" t="s">
        <v>28</v>
      </c>
      <c r="I10" s="61" t="s">
        <v>28</v>
      </c>
      <c r="J10" s="75" t="s">
        <v>28</v>
      </c>
      <c r="K10" s="75" t="s">
        <v>28</v>
      </c>
      <c r="L10" s="75" t="s">
        <v>28</v>
      </c>
      <c r="M10" s="75" t="s">
        <v>28</v>
      </c>
      <c r="N10" s="75" t="s">
        <v>28</v>
      </c>
      <c r="O10" s="77" t="s">
        <v>30</v>
      </c>
      <c r="P10" s="75" t="s">
        <v>28</v>
      </c>
      <c r="Q10" s="75" t="s">
        <v>28</v>
      </c>
      <c r="R10" s="75" t="s">
        <v>28</v>
      </c>
      <c r="S10" s="75" t="s">
        <v>28</v>
      </c>
      <c r="T10" s="77" t="s">
        <v>30</v>
      </c>
      <c r="U10" s="157" t="s">
        <v>28</v>
      </c>
      <c r="V10" s="86" t="s">
        <v>28</v>
      </c>
      <c r="W10" s="86" t="s">
        <v>28</v>
      </c>
      <c r="X10" s="76" t="s">
        <v>30</v>
      </c>
      <c r="Y10" s="76" t="s">
        <v>30</v>
      </c>
      <c r="Z10" s="76" t="s">
        <v>30</v>
      </c>
      <c r="AA10" s="86" t="s">
        <v>28</v>
      </c>
      <c r="AB10" s="86" t="s">
        <v>28</v>
      </c>
      <c r="AC10" s="86" t="s">
        <v>28</v>
      </c>
      <c r="AD10" s="158" t="s">
        <v>28</v>
      </c>
      <c r="AE10" s="159" t="s">
        <v>28</v>
      </c>
      <c r="AF10" s="75" t="s">
        <v>28</v>
      </c>
      <c r="AG10" s="74" t="s">
        <v>30</v>
      </c>
      <c r="AH10" s="75" t="s">
        <v>28</v>
      </c>
      <c r="AI10" s="75" t="s">
        <v>28</v>
      </c>
      <c r="AJ10" s="61" t="s">
        <v>28</v>
      </c>
      <c r="AK10" s="75" t="s">
        <v>28</v>
      </c>
      <c r="AL10" s="75" t="s">
        <v>28</v>
      </c>
      <c r="AM10" s="75" t="s">
        <v>28</v>
      </c>
      <c r="AN10" s="75" t="s">
        <v>28</v>
      </c>
      <c r="AO10" s="74" t="s">
        <v>32</v>
      </c>
      <c r="AP10" s="75" t="s">
        <v>28</v>
      </c>
      <c r="AQ10" s="75" t="s">
        <v>28</v>
      </c>
      <c r="AR10" s="75" t="s">
        <v>28</v>
      </c>
      <c r="AS10" s="75" t="s">
        <v>28</v>
      </c>
      <c r="AT10" s="61" t="s">
        <v>28</v>
      </c>
      <c r="AU10" s="61" t="s">
        <v>28</v>
      </c>
      <c r="AV10" s="75" t="s">
        <v>28</v>
      </c>
      <c r="AW10" s="75" t="s">
        <v>28</v>
      </c>
      <c r="AX10" s="75" t="s">
        <v>28</v>
      </c>
      <c r="AY10" s="75" t="s">
        <v>28</v>
      </c>
      <c r="AZ10" s="75" t="s">
        <v>28</v>
      </c>
      <c r="BA10" s="75" t="s">
        <v>28</v>
      </c>
      <c r="BB10" s="75" t="s">
        <v>28</v>
      </c>
      <c r="BC10" s="75" t="s">
        <v>28</v>
      </c>
      <c r="BD10" s="75" t="s">
        <v>28</v>
      </c>
      <c r="BE10" s="75" t="s">
        <v>28</v>
      </c>
      <c r="BF10" s="75" t="s">
        <v>28</v>
      </c>
      <c r="BG10" s="77" t="s">
        <v>30</v>
      </c>
    </row>
    <row r="11" spans="1:59" x14ac:dyDescent="0.3">
      <c r="A11" s="78" t="s">
        <v>49</v>
      </c>
      <c r="B11" s="79">
        <v>151576</v>
      </c>
      <c r="C11" s="79">
        <v>4</v>
      </c>
      <c r="D11" s="80" t="s">
        <v>28</v>
      </c>
      <c r="E11" s="80"/>
      <c r="F11" s="81">
        <v>7</v>
      </c>
      <c r="G11" s="82">
        <v>6</v>
      </c>
      <c r="H11" s="61" t="s">
        <v>28</v>
      </c>
      <c r="I11" s="61" t="s">
        <v>28</v>
      </c>
      <c r="J11" s="64" t="s">
        <v>28</v>
      </c>
      <c r="K11" s="63" t="s">
        <v>28</v>
      </c>
      <c r="L11" s="64" t="s">
        <v>28</v>
      </c>
      <c r="M11" s="63" t="s">
        <v>28</v>
      </c>
      <c r="N11" s="63" t="s">
        <v>28</v>
      </c>
      <c r="O11" s="61" t="s">
        <v>28</v>
      </c>
      <c r="P11" s="64" t="s">
        <v>28</v>
      </c>
      <c r="Q11" s="63" t="s">
        <v>28</v>
      </c>
      <c r="R11" s="63" t="s">
        <v>28</v>
      </c>
      <c r="S11" s="84" t="s">
        <v>30</v>
      </c>
      <c r="T11" s="156" t="s">
        <v>28</v>
      </c>
      <c r="U11" s="157" t="s">
        <v>28</v>
      </c>
      <c r="V11" s="86" t="s">
        <v>28</v>
      </c>
      <c r="W11" s="76" t="s">
        <v>30</v>
      </c>
      <c r="X11" s="65" t="s">
        <v>28</v>
      </c>
      <c r="Y11" s="65" t="s">
        <v>28</v>
      </c>
      <c r="Z11" s="65" t="s">
        <v>28</v>
      </c>
      <c r="AA11" s="76" t="s">
        <v>30</v>
      </c>
      <c r="AB11" s="76" t="s">
        <v>30</v>
      </c>
      <c r="AC11" s="65" t="s">
        <v>28</v>
      </c>
      <c r="AD11" s="158" t="s">
        <v>28</v>
      </c>
      <c r="AE11" s="159" t="s">
        <v>28</v>
      </c>
      <c r="AF11" s="84" t="s">
        <v>30</v>
      </c>
      <c r="AG11" s="63" t="s">
        <v>28</v>
      </c>
      <c r="AH11" s="63" t="s">
        <v>28</v>
      </c>
      <c r="AI11" s="63" t="s">
        <v>28</v>
      </c>
      <c r="AJ11" s="77" t="s">
        <v>30</v>
      </c>
      <c r="AK11" s="63" t="s">
        <v>28</v>
      </c>
      <c r="AL11" s="63" t="s">
        <v>28</v>
      </c>
      <c r="AM11" s="63" t="s">
        <v>28</v>
      </c>
      <c r="AN11" s="63" t="s">
        <v>28</v>
      </c>
      <c r="AO11" s="63" t="s">
        <v>28</v>
      </c>
      <c r="AP11" s="63" t="s">
        <v>28</v>
      </c>
      <c r="AQ11" s="63" t="s">
        <v>28</v>
      </c>
      <c r="AR11" s="63" t="s">
        <v>28</v>
      </c>
      <c r="AS11" s="63" t="s">
        <v>28</v>
      </c>
      <c r="AT11" s="77" t="s">
        <v>30</v>
      </c>
      <c r="AU11" s="61" t="s">
        <v>28</v>
      </c>
      <c r="AV11" s="64" t="s">
        <v>28</v>
      </c>
      <c r="AW11" s="63" t="s">
        <v>28</v>
      </c>
      <c r="AX11" s="63" t="s">
        <v>28</v>
      </c>
      <c r="AY11" s="63" t="s">
        <v>28</v>
      </c>
      <c r="AZ11" s="63" t="s">
        <v>28</v>
      </c>
      <c r="BA11" s="63" t="s">
        <v>28</v>
      </c>
      <c r="BB11" s="63" t="s">
        <v>28</v>
      </c>
      <c r="BC11" s="63" t="s">
        <v>28</v>
      </c>
      <c r="BD11" s="63" t="s">
        <v>28</v>
      </c>
      <c r="BE11" s="63" t="s">
        <v>28</v>
      </c>
      <c r="BF11" s="63" t="s">
        <v>28</v>
      </c>
      <c r="BG11" s="68" t="s">
        <v>28</v>
      </c>
    </row>
    <row r="12" spans="1:59" x14ac:dyDescent="0.3">
      <c r="A12" s="160" t="s">
        <v>50</v>
      </c>
      <c r="B12" s="70">
        <v>125961</v>
      </c>
      <c r="C12" s="70">
        <v>5</v>
      </c>
      <c r="D12" s="71" t="s">
        <v>28</v>
      </c>
      <c r="E12" s="71"/>
      <c r="F12" s="85">
        <v>5</v>
      </c>
      <c r="G12" s="73">
        <v>6</v>
      </c>
      <c r="H12" s="60" t="s">
        <v>28</v>
      </c>
      <c r="I12" s="61" t="s">
        <v>28</v>
      </c>
      <c r="J12" s="75" t="s">
        <v>28</v>
      </c>
      <c r="K12" s="75" t="s">
        <v>28</v>
      </c>
      <c r="L12" s="75" t="s">
        <v>28</v>
      </c>
      <c r="M12" s="75" t="s">
        <v>28</v>
      </c>
      <c r="N12" s="75" t="s">
        <v>28</v>
      </c>
      <c r="O12" s="61" t="s">
        <v>28</v>
      </c>
      <c r="P12" s="75" t="s">
        <v>28</v>
      </c>
      <c r="Q12" s="75" t="s">
        <v>28</v>
      </c>
      <c r="R12" s="75" t="s">
        <v>28</v>
      </c>
      <c r="S12" s="75" t="s">
        <v>28</v>
      </c>
      <c r="T12" s="156" t="s">
        <v>28</v>
      </c>
      <c r="U12" s="161" t="s">
        <v>30</v>
      </c>
      <c r="V12" s="88" t="s">
        <v>30</v>
      </c>
      <c r="W12" s="86" t="s">
        <v>28</v>
      </c>
      <c r="X12" s="86" t="s">
        <v>28</v>
      </c>
      <c r="Y12" s="86" t="s">
        <v>28</v>
      </c>
      <c r="Z12" s="65" t="s">
        <v>28</v>
      </c>
      <c r="AA12" s="65" t="s">
        <v>28</v>
      </c>
      <c r="AB12" s="86" t="s">
        <v>28</v>
      </c>
      <c r="AC12" s="86" t="s">
        <v>36</v>
      </c>
      <c r="AD12" s="158" t="s">
        <v>28</v>
      </c>
      <c r="AE12" s="162" t="s">
        <v>30</v>
      </c>
      <c r="AF12" s="74" t="s">
        <v>30</v>
      </c>
      <c r="AG12" s="74" t="s">
        <v>32</v>
      </c>
      <c r="AH12" s="75" t="s">
        <v>28</v>
      </c>
      <c r="AI12" s="75" t="s">
        <v>28</v>
      </c>
      <c r="AJ12" s="61" t="s">
        <v>28</v>
      </c>
      <c r="AK12" s="75" t="s">
        <v>28</v>
      </c>
      <c r="AL12" s="75" t="s">
        <v>28</v>
      </c>
      <c r="AM12" s="75" t="s">
        <v>28</v>
      </c>
      <c r="AN12" s="75" t="s">
        <v>28</v>
      </c>
      <c r="AO12" s="75" t="s">
        <v>28</v>
      </c>
      <c r="AP12" s="75" t="s">
        <v>28</v>
      </c>
      <c r="AQ12" s="75" t="s">
        <v>28</v>
      </c>
      <c r="AR12" s="75" t="s">
        <v>28</v>
      </c>
      <c r="AS12" s="75" t="s">
        <v>28</v>
      </c>
      <c r="AT12" s="77" t="s">
        <v>30</v>
      </c>
      <c r="AU12" s="61" t="s">
        <v>36</v>
      </c>
      <c r="AV12" s="75" t="s">
        <v>28</v>
      </c>
      <c r="AW12" s="75" t="s">
        <v>28</v>
      </c>
      <c r="AX12" s="75" t="s">
        <v>28</v>
      </c>
      <c r="AY12" s="75" t="s">
        <v>28</v>
      </c>
      <c r="AZ12" s="75" t="s">
        <v>28</v>
      </c>
      <c r="BA12" s="75" t="s">
        <v>36</v>
      </c>
      <c r="BB12" s="75" t="s">
        <v>28</v>
      </c>
      <c r="BC12" s="75" t="s">
        <v>28</v>
      </c>
      <c r="BD12" s="75" t="s">
        <v>28</v>
      </c>
      <c r="BE12" s="75" t="s">
        <v>28</v>
      </c>
      <c r="BF12" s="75" t="s">
        <v>28</v>
      </c>
      <c r="BG12" s="68" t="s">
        <v>28</v>
      </c>
    </row>
    <row r="13" spans="1:59" x14ac:dyDescent="0.3">
      <c r="A13" s="163" t="s">
        <v>51</v>
      </c>
      <c r="B13" s="79">
        <v>134803</v>
      </c>
      <c r="C13" s="79">
        <v>6</v>
      </c>
      <c r="D13" s="80" t="s">
        <v>28</v>
      </c>
      <c r="E13" s="80"/>
      <c r="F13" s="81">
        <v>4</v>
      </c>
      <c r="G13" s="82">
        <v>6</v>
      </c>
      <c r="H13" s="60" t="s">
        <v>28</v>
      </c>
      <c r="I13" s="61" t="s">
        <v>28</v>
      </c>
      <c r="J13" s="64" t="s">
        <v>28</v>
      </c>
      <c r="K13" s="64" t="s">
        <v>28</v>
      </c>
      <c r="L13" s="64" t="s">
        <v>28</v>
      </c>
      <c r="M13" s="64" t="s">
        <v>28</v>
      </c>
      <c r="N13" s="64" t="s">
        <v>28</v>
      </c>
      <c r="O13" s="61" t="s">
        <v>28</v>
      </c>
      <c r="P13" s="64" t="s">
        <v>36</v>
      </c>
      <c r="Q13" s="64" t="s">
        <v>28</v>
      </c>
      <c r="R13" s="63" t="s">
        <v>28</v>
      </c>
      <c r="S13" s="84" t="s">
        <v>32</v>
      </c>
      <c r="T13" s="164" t="s">
        <v>36</v>
      </c>
      <c r="U13" s="157" t="s">
        <v>28</v>
      </c>
      <c r="V13" s="65" t="s">
        <v>28</v>
      </c>
      <c r="W13" s="65" t="s">
        <v>28</v>
      </c>
      <c r="X13" s="65" t="s">
        <v>28</v>
      </c>
      <c r="Y13" s="65" t="s">
        <v>38</v>
      </c>
      <c r="Z13" s="65" t="s">
        <v>38</v>
      </c>
      <c r="AA13" s="65" t="s">
        <v>38</v>
      </c>
      <c r="AB13" s="65" t="s">
        <v>38</v>
      </c>
      <c r="AC13" s="88" t="s">
        <v>30</v>
      </c>
      <c r="AD13" s="165" t="s">
        <v>30</v>
      </c>
      <c r="AE13" s="159" t="s">
        <v>28</v>
      </c>
      <c r="AF13" s="63" t="s">
        <v>38</v>
      </c>
      <c r="AG13" s="63" t="s">
        <v>28</v>
      </c>
      <c r="AH13" s="63" t="s">
        <v>36</v>
      </c>
      <c r="AI13" s="63" t="s">
        <v>28</v>
      </c>
      <c r="AJ13" s="61" t="s">
        <v>28</v>
      </c>
      <c r="AK13" s="63" t="s">
        <v>28</v>
      </c>
      <c r="AL13" s="63" t="s">
        <v>28</v>
      </c>
      <c r="AM13" s="63" t="s">
        <v>28</v>
      </c>
      <c r="AN13" s="63" t="s">
        <v>28</v>
      </c>
      <c r="AO13" s="63" t="s">
        <v>28</v>
      </c>
      <c r="AP13" s="63" t="s">
        <v>28</v>
      </c>
      <c r="AQ13" s="63" t="s">
        <v>28</v>
      </c>
      <c r="AR13" s="63" t="s">
        <v>28</v>
      </c>
      <c r="AS13" s="63" t="s">
        <v>28</v>
      </c>
      <c r="AT13" s="61" t="s">
        <v>28</v>
      </c>
      <c r="AU13" s="61" t="s">
        <v>38</v>
      </c>
      <c r="AV13" s="64" t="s">
        <v>28</v>
      </c>
      <c r="AW13" s="63" t="s">
        <v>28</v>
      </c>
      <c r="AX13" s="63" t="s">
        <v>28</v>
      </c>
      <c r="AY13" s="84" t="s">
        <v>30</v>
      </c>
      <c r="AZ13" s="63" t="s">
        <v>28</v>
      </c>
      <c r="BA13" s="84" t="s">
        <v>30</v>
      </c>
      <c r="BB13" s="63" t="s">
        <v>28</v>
      </c>
      <c r="BC13" s="63" t="s">
        <v>28</v>
      </c>
      <c r="BD13" s="63" t="s">
        <v>28</v>
      </c>
      <c r="BE13" s="63" t="s">
        <v>28</v>
      </c>
      <c r="BF13" s="63" t="s">
        <v>28</v>
      </c>
      <c r="BG13" s="68" t="s">
        <v>28</v>
      </c>
    </row>
    <row r="14" spans="1:59" ht="15" thickBot="1" x14ac:dyDescent="0.35">
      <c r="A14" s="160" t="s">
        <v>52</v>
      </c>
      <c r="B14" s="70">
        <v>202825</v>
      </c>
      <c r="C14" s="70">
        <v>8</v>
      </c>
      <c r="D14" s="71" t="s">
        <v>28</v>
      </c>
      <c r="E14" s="71"/>
      <c r="F14" s="85">
        <v>2</v>
      </c>
      <c r="G14" s="73">
        <v>6</v>
      </c>
      <c r="H14" s="60" t="s">
        <v>28</v>
      </c>
      <c r="I14" s="61" t="s">
        <v>28</v>
      </c>
      <c r="J14" s="75" t="s">
        <v>28</v>
      </c>
      <c r="K14" s="75" t="s">
        <v>28</v>
      </c>
      <c r="L14" s="75" t="s">
        <v>28</v>
      </c>
      <c r="M14" s="75" t="s">
        <v>28</v>
      </c>
      <c r="N14" s="75" t="s">
        <v>28</v>
      </c>
      <c r="O14" s="61" t="s">
        <v>28</v>
      </c>
      <c r="P14" s="75" t="s">
        <v>28</v>
      </c>
      <c r="Q14" s="75" t="s">
        <v>28</v>
      </c>
      <c r="R14" s="75" t="s">
        <v>28</v>
      </c>
      <c r="S14" s="75" t="s">
        <v>28</v>
      </c>
      <c r="T14" s="156" t="s">
        <v>28</v>
      </c>
      <c r="U14" s="166" t="s">
        <v>28</v>
      </c>
      <c r="V14" s="167" t="s">
        <v>28</v>
      </c>
      <c r="W14" s="167" t="s">
        <v>28</v>
      </c>
      <c r="X14" s="167" t="s">
        <v>28</v>
      </c>
      <c r="Y14" s="167" t="s">
        <v>28</v>
      </c>
      <c r="Z14" s="167" t="s">
        <v>28</v>
      </c>
      <c r="AA14" s="167" t="s">
        <v>28</v>
      </c>
      <c r="AB14" s="168" t="s">
        <v>28</v>
      </c>
      <c r="AC14" s="168" t="s">
        <v>28</v>
      </c>
      <c r="AD14" s="169" t="s">
        <v>28</v>
      </c>
      <c r="AE14" s="159" t="s">
        <v>28</v>
      </c>
      <c r="AF14" s="75" t="s">
        <v>28</v>
      </c>
      <c r="AG14" s="75" t="s">
        <v>28</v>
      </c>
      <c r="AH14" s="75" t="s">
        <v>28</v>
      </c>
      <c r="AI14" s="75" t="s">
        <v>28</v>
      </c>
      <c r="AJ14" s="61" t="s">
        <v>28</v>
      </c>
      <c r="AK14" s="75" t="s">
        <v>28</v>
      </c>
      <c r="AL14" s="75" t="s">
        <v>28</v>
      </c>
      <c r="AM14" s="75" t="s">
        <v>28</v>
      </c>
      <c r="AN14" s="75" t="s">
        <v>28</v>
      </c>
      <c r="AO14" s="75" t="s">
        <v>28</v>
      </c>
      <c r="AP14" s="75" t="s">
        <v>28</v>
      </c>
      <c r="AQ14" s="75" t="s">
        <v>28</v>
      </c>
      <c r="AR14" s="75" t="s">
        <v>28</v>
      </c>
      <c r="AS14" s="75" t="s">
        <v>28</v>
      </c>
      <c r="AT14" s="77" t="s">
        <v>30</v>
      </c>
      <c r="AU14" s="61" t="s">
        <v>28</v>
      </c>
      <c r="AV14" s="75" t="s">
        <v>28</v>
      </c>
      <c r="AW14" s="75" t="s">
        <v>28</v>
      </c>
      <c r="AX14" s="75" t="s">
        <v>28</v>
      </c>
      <c r="AY14" s="75" t="s">
        <v>28</v>
      </c>
      <c r="AZ14" s="75" t="s">
        <v>28</v>
      </c>
      <c r="BA14" s="75" t="s">
        <v>28</v>
      </c>
      <c r="BB14" s="75" t="s">
        <v>28</v>
      </c>
      <c r="BC14" s="75" t="s">
        <v>28</v>
      </c>
      <c r="BD14" s="75" t="s">
        <v>28</v>
      </c>
      <c r="BE14" s="74" t="s">
        <v>30</v>
      </c>
      <c r="BF14" s="75" t="s">
        <v>28</v>
      </c>
      <c r="BG14" s="68" t="s">
        <v>28</v>
      </c>
    </row>
    <row r="15" spans="1:59" x14ac:dyDescent="0.3">
      <c r="A15" s="163" t="s">
        <v>53</v>
      </c>
      <c r="B15" s="79">
        <v>204413</v>
      </c>
      <c r="C15" s="79">
        <v>9</v>
      </c>
      <c r="D15" s="80" t="s">
        <v>28</v>
      </c>
      <c r="E15" s="80"/>
      <c r="F15" s="81">
        <v>2</v>
      </c>
      <c r="G15" s="82">
        <v>0.5</v>
      </c>
      <c r="H15" s="60" t="s">
        <v>28</v>
      </c>
      <c r="I15" s="61" t="s">
        <v>28</v>
      </c>
      <c r="J15" s="64" t="s">
        <v>28</v>
      </c>
      <c r="K15" s="64" t="s">
        <v>28</v>
      </c>
      <c r="L15" s="64" t="s">
        <v>28</v>
      </c>
      <c r="M15" s="64" t="s">
        <v>28</v>
      </c>
      <c r="N15" s="170" t="s">
        <v>32</v>
      </c>
      <c r="O15" s="61" t="s">
        <v>28</v>
      </c>
      <c r="P15" s="64" t="s">
        <v>28</v>
      </c>
      <c r="Q15" s="64" t="s">
        <v>28</v>
      </c>
      <c r="R15" s="63" t="s">
        <v>28</v>
      </c>
      <c r="S15" s="63" t="s">
        <v>28</v>
      </c>
      <c r="T15" s="164" t="s">
        <v>28</v>
      </c>
      <c r="U15" s="220" t="s">
        <v>30</v>
      </c>
      <c r="V15" s="65" t="s">
        <v>28</v>
      </c>
      <c r="W15" s="65" t="s">
        <v>28</v>
      </c>
      <c r="X15" s="65" t="s">
        <v>28</v>
      </c>
      <c r="Y15" s="65" t="s">
        <v>28</v>
      </c>
      <c r="Z15" s="65" t="s">
        <v>28</v>
      </c>
      <c r="AA15" s="65" t="s">
        <v>28</v>
      </c>
      <c r="AB15" s="65" t="s">
        <v>28</v>
      </c>
      <c r="AC15" s="65" t="s">
        <v>28</v>
      </c>
      <c r="AD15" s="158" t="s">
        <v>28</v>
      </c>
      <c r="AE15" s="159" t="s">
        <v>28</v>
      </c>
      <c r="AF15" s="63" t="s">
        <v>28</v>
      </c>
      <c r="AG15" s="63" t="s">
        <v>28</v>
      </c>
      <c r="AH15" s="63" t="s">
        <v>28</v>
      </c>
      <c r="AI15" s="63" t="s">
        <v>28</v>
      </c>
      <c r="AJ15" s="61" t="s">
        <v>28</v>
      </c>
      <c r="AK15" s="63" t="s">
        <v>28</v>
      </c>
      <c r="AL15" s="63" t="s">
        <v>28</v>
      </c>
      <c r="AM15" s="63" t="s">
        <v>28</v>
      </c>
      <c r="AN15" s="63" t="s">
        <v>28</v>
      </c>
      <c r="AO15" s="63" t="s">
        <v>28</v>
      </c>
      <c r="AP15" s="63" t="s">
        <v>28</v>
      </c>
      <c r="AQ15" s="63" t="s">
        <v>28</v>
      </c>
      <c r="AR15" s="63" t="s">
        <v>28</v>
      </c>
      <c r="AS15" s="63" t="s">
        <v>28</v>
      </c>
      <c r="AT15" s="61" t="s">
        <v>28</v>
      </c>
      <c r="AU15" s="77" t="s">
        <v>30</v>
      </c>
      <c r="AV15" s="64" t="s">
        <v>28</v>
      </c>
      <c r="AW15" s="63" t="s">
        <v>28</v>
      </c>
      <c r="AX15" s="63" t="s">
        <v>28</v>
      </c>
      <c r="AY15" s="63" t="s">
        <v>28</v>
      </c>
      <c r="AZ15" s="63" t="s">
        <v>28</v>
      </c>
      <c r="BA15" s="63" t="s">
        <v>28</v>
      </c>
      <c r="BB15" s="63" t="s">
        <v>28</v>
      </c>
      <c r="BC15" s="63" t="s">
        <v>28</v>
      </c>
      <c r="BD15" s="63" t="s">
        <v>28</v>
      </c>
      <c r="BE15" s="63" t="s">
        <v>28</v>
      </c>
      <c r="BF15" s="63" t="s">
        <v>28</v>
      </c>
      <c r="BG15" s="68" t="s">
        <v>28</v>
      </c>
    </row>
    <row r="16" spans="1:59" ht="15" thickBot="1" x14ac:dyDescent="0.35">
      <c r="A16" s="171"/>
      <c r="B16" s="172"/>
      <c r="C16" s="172"/>
      <c r="D16" s="172"/>
      <c r="E16" s="172"/>
      <c r="F16" s="173"/>
      <c r="G16" s="172"/>
      <c r="H16" s="4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112"/>
      <c r="AU16" s="112"/>
      <c r="AV16" s="112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</row>
    <row r="17" spans="1:59" ht="15" thickBot="1" x14ac:dyDescent="0.35">
      <c r="A17" s="160" t="s">
        <v>54</v>
      </c>
      <c r="B17" s="117">
        <v>150647</v>
      </c>
      <c r="C17" s="117">
        <v>1</v>
      </c>
      <c r="D17" s="118" t="s">
        <v>36</v>
      </c>
      <c r="E17" s="118"/>
      <c r="F17" s="174">
        <v>7</v>
      </c>
      <c r="G17" s="175">
        <v>4</v>
      </c>
      <c r="H17" s="176" t="s">
        <v>36</v>
      </c>
      <c r="I17" s="176" t="s">
        <v>36</v>
      </c>
      <c r="J17" s="136" t="s">
        <v>36</v>
      </c>
      <c r="K17" s="136" t="s">
        <v>36</v>
      </c>
      <c r="L17" s="136" t="s">
        <v>36</v>
      </c>
      <c r="M17" s="136" t="s">
        <v>36</v>
      </c>
      <c r="N17" s="136" t="s">
        <v>36</v>
      </c>
      <c r="O17" s="102" t="s">
        <v>36</v>
      </c>
      <c r="P17" s="177" t="s">
        <v>30</v>
      </c>
      <c r="Q17" s="136" t="s">
        <v>36</v>
      </c>
      <c r="R17" s="136" t="s">
        <v>36</v>
      </c>
      <c r="S17" s="136" t="s">
        <v>36</v>
      </c>
      <c r="T17" s="178" t="s">
        <v>30</v>
      </c>
      <c r="U17" s="179" t="s">
        <v>36</v>
      </c>
      <c r="V17" s="180" t="s">
        <v>36</v>
      </c>
      <c r="W17" s="180" t="s">
        <v>36</v>
      </c>
      <c r="X17" s="181" t="s">
        <v>36</v>
      </c>
      <c r="Y17" s="181" t="s">
        <v>36</v>
      </c>
      <c r="Z17" s="180" t="s">
        <v>36</v>
      </c>
      <c r="AA17" s="182" t="s">
        <v>30</v>
      </c>
      <c r="AB17" s="182" t="s">
        <v>30</v>
      </c>
      <c r="AC17" s="182" t="s">
        <v>30</v>
      </c>
      <c r="AD17" s="183" t="s">
        <v>36</v>
      </c>
      <c r="AE17" s="176" t="s">
        <v>36</v>
      </c>
      <c r="AF17" s="136" t="s">
        <v>36</v>
      </c>
      <c r="AG17" s="136" t="s">
        <v>36</v>
      </c>
      <c r="AH17" s="177" t="s">
        <v>30</v>
      </c>
      <c r="AI17" s="136" t="s">
        <v>36</v>
      </c>
      <c r="AJ17" s="102" t="s">
        <v>36</v>
      </c>
      <c r="AK17" s="136" t="s">
        <v>36</v>
      </c>
      <c r="AL17" s="136" t="s">
        <v>36</v>
      </c>
      <c r="AM17" s="136" t="s">
        <v>36</v>
      </c>
      <c r="AN17" s="136" t="s">
        <v>36</v>
      </c>
      <c r="AO17" s="136" t="s">
        <v>36</v>
      </c>
      <c r="AP17" s="136" t="s">
        <v>36</v>
      </c>
      <c r="AQ17" s="136" t="s">
        <v>36</v>
      </c>
      <c r="AR17" s="136" t="s">
        <v>36</v>
      </c>
      <c r="AS17" s="136" t="s">
        <v>36</v>
      </c>
      <c r="AT17" s="176" t="s">
        <v>36</v>
      </c>
      <c r="AU17" s="184" t="s">
        <v>32</v>
      </c>
      <c r="AV17" s="136" t="s">
        <v>36</v>
      </c>
      <c r="AW17" s="136" t="s">
        <v>36</v>
      </c>
      <c r="AX17" s="136" t="s">
        <v>36</v>
      </c>
      <c r="AY17" s="136" t="s">
        <v>36</v>
      </c>
      <c r="AZ17" s="136" t="s">
        <v>36</v>
      </c>
      <c r="BA17" s="177" t="s">
        <v>30</v>
      </c>
      <c r="BB17" s="136" t="s">
        <v>36</v>
      </c>
      <c r="BC17" s="136" t="s">
        <v>36</v>
      </c>
      <c r="BD17" s="136" t="s">
        <v>36</v>
      </c>
      <c r="BE17" s="136" t="s">
        <v>36</v>
      </c>
      <c r="BF17" s="136" t="s">
        <v>36</v>
      </c>
      <c r="BG17" s="138" t="s">
        <v>36</v>
      </c>
    </row>
    <row r="18" spans="1:59" ht="15" thickBot="1" x14ac:dyDescent="0.35">
      <c r="A18" s="171"/>
      <c r="B18" s="172"/>
      <c r="C18" s="172"/>
      <c r="D18" s="172"/>
      <c r="E18" s="172"/>
      <c r="F18" s="185"/>
      <c r="G18" s="172"/>
      <c r="H18" s="4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86"/>
      <c r="V18" s="112"/>
      <c r="W18" s="112"/>
      <c r="X18" s="112"/>
      <c r="Y18" s="112"/>
      <c r="Z18" s="112"/>
      <c r="AA18" s="112"/>
      <c r="AB18" s="112"/>
      <c r="AC18" s="112"/>
      <c r="AD18" s="187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  <c r="AP18" s="112"/>
      <c r="AQ18" s="112"/>
      <c r="AR18" s="112"/>
      <c r="AS18" s="112"/>
      <c r="AT18" s="112"/>
      <c r="AU18" s="112"/>
      <c r="AV18" s="112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</row>
    <row r="19" spans="1:59" ht="15" thickBot="1" x14ac:dyDescent="0.35">
      <c r="A19" s="160" t="s">
        <v>55</v>
      </c>
      <c r="B19" s="117">
        <v>155036</v>
      </c>
      <c r="C19" s="117">
        <v>7</v>
      </c>
      <c r="D19" s="118" t="s">
        <v>38</v>
      </c>
      <c r="E19" s="118"/>
      <c r="F19" s="174">
        <v>4</v>
      </c>
      <c r="G19" s="120">
        <v>6</v>
      </c>
      <c r="H19" s="101" t="s">
        <v>38</v>
      </c>
      <c r="I19" s="102" t="s">
        <v>38</v>
      </c>
      <c r="J19" s="136" t="s">
        <v>38</v>
      </c>
      <c r="K19" s="136" t="s">
        <v>38</v>
      </c>
      <c r="L19" s="136" t="s">
        <v>38</v>
      </c>
      <c r="M19" s="136" t="s">
        <v>38</v>
      </c>
      <c r="N19" s="136" t="s">
        <v>38</v>
      </c>
      <c r="O19" s="102" t="s">
        <v>38</v>
      </c>
      <c r="P19" s="136" t="s">
        <v>38</v>
      </c>
      <c r="Q19" s="136" t="s">
        <v>38</v>
      </c>
      <c r="R19" s="136" t="s">
        <v>38</v>
      </c>
      <c r="S19" s="136" t="s">
        <v>38</v>
      </c>
      <c r="T19" s="188" t="s">
        <v>38</v>
      </c>
      <c r="U19" s="189" t="s">
        <v>38</v>
      </c>
      <c r="V19" s="137" t="s">
        <v>38</v>
      </c>
      <c r="W19" s="137" t="s">
        <v>38</v>
      </c>
      <c r="X19" s="105" t="s">
        <v>38</v>
      </c>
      <c r="Y19" s="190" t="s">
        <v>30</v>
      </c>
      <c r="Z19" s="191" t="s">
        <v>30</v>
      </c>
      <c r="AA19" s="137" t="s">
        <v>38</v>
      </c>
      <c r="AB19" s="137" t="s">
        <v>38</v>
      </c>
      <c r="AC19" s="137" t="s">
        <v>38</v>
      </c>
      <c r="AD19" s="192" t="s">
        <v>38</v>
      </c>
      <c r="AE19" s="176" t="s">
        <v>38</v>
      </c>
      <c r="AF19" s="177" t="s">
        <v>30</v>
      </c>
      <c r="AG19" s="136" t="s">
        <v>38</v>
      </c>
      <c r="AH19" s="136" t="s">
        <v>38</v>
      </c>
      <c r="AI19" s="136" t="s">
        <v>38</v>
      </c>
      <c r="AJ19" s="102" t="s">
        <v>38</v>
      </c>
      <c r="AK19" s="136" t="s">
        <v>38</v>
      </c>
      <c r="AL19" s="136" t="s">
        <v>38</v>
      </c>
      <c r="AM19" s="136" t="s">
        <v>38</v>
      </c>
      <c r="AN19" s="136" t="s">
        <v>38</v>
      </c>
      <c r="AO19" s="136" t="s">
        <v>38</v>
      </c>
      <c r="AP19" s="136" t="s">
        <v>38</v>
      </c>
      <c r="AQ19" s="136" t="s">
        <v>38</v>
      </c>
      <c r="AR19" s="136" t="s">
        <v>38</v>
      </c>
      <c r="AS19" s="136" t="s">
        <v>38</v>
      </c>
      <c r="AT19" s="176" t="s">
        <v>38</v>
      </c>
      <c r="AU19" s="184" t="s">
        <v>30</v>
      </c>
      <c r="AV19" s="136" t="s">
        <v>38</v>
      </c>
      <c r="AW19" s="136" t="s">
        <v>38</v>
      </c>
      <c r="AX19" s="136" t="s">
        <v>38</v>
      </c>
      <c r="AY19" s="136" t="s">
        <v>38</v>
      </c>
      <c r="AZ19" s="136" t="s">
        <v>38</v>
      </c>
      <c r="BA19" s="136" t="s">
        <v>38</v>
      </c>
      <c r="BB19" s="136" t="s">
        <v>38</v>
      </c>
      <c r="BC19" s="136" t="s">
        <v>38</v>
      </c>
      <c r="BD19" s="136" t="s">
        <v>38</v>
      </c>
      <c r="BE19" s="136" t="s">
        <v>38</v>
      </c>
      <c r="BF19" s="136" t="s">
        <v>38</v>
      </c>
      <c r="BG19" s="138" t="s">
        <v>38</v>
      </c>
    </row>
    <row r="20" spans="1:59" ht="16.2" thickBot="1" x14ac:dyDescent="0.35">
      <c r="A20" s="224" t="s">
        <v>41</v>
      </c>
      <c r="B20" s="257"/>
      <c r="C20" s="257"/>
      <c r="D20" s="257"/>
      <c r="E20" s="257"/>
      <c r="F20" s="257"/>
      <c r="G20" s="257"/>
      <c r="H20" s="101">
        <v>2</v>
      </c>
      <c r="I20" s="102">
        <v>2</v>
      </c>
      <c r="J20" s="104">
        <v>2</v>
      </c>
      <c r="K20" s="103">
        <v>2</v>
      </c>
      <c r="L20" s="104">
        <v>2</v>
      </c>
      <c r="M20" s="103">
        <v>2</v>
      </c>
      <c r="N20" s="103">
        <v>2</v>
      </c>
      <c r="O20" s="102">
        <v>2</v>
      </c>
      <c r="P20" s="104">
        <v>2</v>
      </c>
      <c r="Q20" s="103">
        <v>2</v>
      </c>
      <c r="R20" s="103">
        <v>2</v>
      </c>
      <c r="S20" s="103">
        <v>2</v>
      </c>
      <c r="T20" s="188">
        <v>2</v>
      </c>
      <c r="U20" s="193">
        <v>2</v>
      </c>
      <c r="V20" s="194">
        <v>2</v>
      </c>
      <c r="W20" s="194">
        <v>2</v>
      </c>
      <c r="X20" s="194">
        <v>2</v>
      </c>
      <c r="Y20" s="194">
        <v>2</v>
      </c>
      <c r="Z20" s="194">
        <v>2</v>
      </c>
      <c r="AA20" s="194">
        <v>2</v>
      </c>
      <c r="AB20" s="194">
        <v>2</v>
      </c>
      <c r="AC20" s="194">
        <v>2</v>
      </c>
      <c r="AD20" s="195">
        <v>2</v>
      </c>
      <c r="AE20" s="176">
        <v>2</v>
      </c>
      <c r="AF20" s="196">
        <v>2</v>
      </c>
      <c r="AG20" s="103">
        <v>2</v>
      </c>
      <c r="AH20" s="103">
        <v>2</v>
      </c>
      <c r="AI20" s="103">
        <v>2</v>
      </c>
      <c r="AJ20" s="102">
        <v>2</v>
      </c>
      <c r="AK20" s="103">
        <v>2</v>
      </c>
      <c r="AL20" s="103">
        <v>2</v>
      </c>
      <c r="AM20" s="103">
        <v>2</v>
      </c>
      <c r="AN20" s="103">
        <v>2</v>
      </c>
      <c r="AO20" s="103">
        <v>2</v>
      </c>
      <c r="AP20" s="103">
        <v>2</v>
      </c>
      <c r="AQ20" s="103">
        <v>2</v>
      </c>
      <c r="AR20" s="103">
        <v>2</v>
      </c>
      <c r="AS20" s="103">
        <v>2</v>
      </c>
      <c r="AT20" s="102">
        <v>3</v>
      </c>
      <c r="AU20" s="102">
        <v>3</v>
      </c>
      <c r="AV20" s="104">
        <v>2</v>
      </c>
      <c r="AW20" s="103">
        <v>2</v>
      </c>
      <c r="AX20" s="103">
        <v>2</v>
      </c>
      <c r="AY20" s="103">
        <v>2</v>
      </c>
      <c r="AZ20" s="103">
        <v>2</v>
      </c>
      <c r="BA20" s="103">
        <v>2</v>
      </c>
      <c r="BB20" s="103">
        <v>2</v>
      </c>
      <c r="BC20" s="103">
        <v>3</v>
      </c>
      <c r="BD20" s="103">
        <v>3</v>
      </c>
      <c r="BE20" s="103">
        <v>2</v>
      </c>
      <c r="BF20" s="103">
        <v>2</v>
      </c>
      <c r="BG20" s="138">
        <v>2</v>
      </c>
    </row>
    <row r="21" spans="1:59" ht="15.6" x14ac:dyDescent="0.3">
      <c r="A21" s="197"/>
      <c r="B21" s="198"/>
      <c r="C21" s="198"/>
      <c r="D21" s="197"/>
      <c r="E21" s="197"/>
      <c r="F21" s="199"/>
      <c r="G21" s="197"/>
      <c r="H21" s="4"/>
      <c r="I21" s="4"/>
      <c r="J21" s="4"/>
      <c r="K21" s="112"/>
      <c r="L21" s="112"/>
      <c r="M21" s="112"/>
      <c r="N21" s="112"/>
      <c r="O21" s="112"/>
      <c r="P21" s="112"/>
      <c r="Q21" s="112"/>
      <c r="R21" s="112"/>
      <c r="S21" s="112"/>
      <c r="T21" s="200" t="s">
        <v>42</v>
      </c>
      <c r="U21" s="201"/>
      <c r="V21" s="200"/>
      <c r="W21" s="200"/>
      <c r="X21" s="200"/>
      <c r="Y21" s="200"/>
      <c r="Z21" s="200"/>
      <c r="AA21" s="200"/>
      <c r="AB21" s="200"/>
      <c r="AC21" s="200"/>
      <c r="AD21" s="200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  <c r="AQ21" s="112"/>
      <c r="AR21" s="112"/>
      <c r="AS21" s="112"/>
      <c r="AT21" s="112"/>
      <c r="AU21" s="112"/>
      <c r="AV21" s="112"/>
      <c r="AW21" s="112"/>
      <c r="AX21" s="112"/>
      <c r="AY21" s="112"/>
      <c r="AZ21" s="112"/>
      <c r="BA21" s="112"/>
      <c r="BB21" s="112"/>
      <c r="BC21" s="112"/>
      <c r="BD21" s="112"/>
      <c r="BE21" s="112"/>
      <c r="BF21" s="112"/>
      <c r="BG21" s="112"/>
    </row>
    <row r="22" spans="1:59" ht="15" thickBot="1" x14ac:dyDescent="0.35">
      <c r="A22" s="113"/>
      <c r="B22" s="114"/>
      <c r="C22" s="114"/>
      <c r="D22" s="113"/>
      <c r="E22" s="113"/>
      <c r="F22" s="115"/>
      <c r="G22" s="113"/>
      <c r="H22" s="4"/>
      <c r="I22" s="4"/>
      <c r="J22" s="4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2"/>
      <c r="AT22" s="112"/>
      <c r="AU22" s="112"/>
      <c r="AV22" s="112"/>
      <c r="AW22" s="112"/>
      <c r="AX22" s="112"/>
      <c r="AY22" s="112"/>
      <c r="AZ22" s="112"/>
      <c r="BA22" s="112"/>
      <c r="BB22" s="112"/>
      <c r="BC22" s="112"/>
      <c r="BD22" s="112"/>
      <c r="BE22" s="112"/>
      <c r="BF22" s="112"/>
      <c r="BG22" s="112"/>
    </row>
    <row r="23" spans="1:59" x14ac:dyDescent="0.3">
      <c r="A23" s="160" t="s">
        <v>56</v>
      </c>
      <c r="B23" s="117">
        <v>150648</v>
      </c>
      <c r="C23" s="117">
        <v>2</v>
      </c>
      <c r="D23" s="118" t="s">
        <v>44</v>
      </c>
      <c r="E23" s="118"/>
      <c r="F23" s="174">
        <v>7</v>
      </c>
      <c r="G23" s="120">
        <v>0</v>
      </c>
      <c r="H23" s="121" t="s">
        <v>30</v>
      </c>
      <c r="I23" s="124" t="s">
        <v>44</v>
      </c>
      <c r="J23" s="123" t="s">
        <v>44</v>
      </c>
      <c r="K23" s="123" t="s">
        <v>44</v>
      </c>
      <c r="L23" s="123" t="s">
        <v>44</v>
      </c>
      <c r="M23" s="123" t="s">
        <v>44</v>
      </c>
      <c r="N23" s="123" t="s">
        <v>44</v>
      </c>
      <c r="O23" s="122" t="s">
        <v>30</v>
      </c>
      <c r="P23" s="202" t="s">
        <v>44</v>
      </c>
      <c r="Q23" s="123" t="s">
        <v>44</v>
      </c>
      <c r="R23" s="202" t="s">
        <v>44</v>
      </c>
      <c r="S23" s="202" t="s">
        <v>44</v>
      </c>
      <c r="T23" s="203" t="s">
        <v>44</v>
      </c>
      <c r="U23" s="122" t="s">
        <v>30</v>
      </c>
      <c r="V23" s="204" t="s">
        <v>44</v>
      </c>
      <c r="W23" s="204" t="s">
        <v>44</v>
      </c>
      <c r="X23" s="204" t="s">
        <v>44</v>
      </c>
      <c r="Y23" s="204" t="s">
        <v>44</v>
      </c>
      <c r="Z23" s="204" t="s">
        <v>44</v>
      </c>
      <c r="AA23" s="205" t="s">
        <v>30</v>
      </c>
      <c r="AB23" s="204" t="s">
        <v>44</v>
      </c>
      <c r="AC23" s="204" t="s">
        <v>44</v>
      </c>
      <c r="AD23" s="206" t="s">
        <v>44</v>
      </c>
      <c r="AE23" s="207" t="s">
        <v>30</v>
      </c>
      <c r="AF23" s="54" t="s">
        <v>44</v>
      </c>
      <c r="AG23" s="123" t="s">
        <v>44</v>
      </c>
      <c r="AH23" s="123" t="s">
        <v>44</v>
      </c>
      <c r="AI23" s="123" t="s">
        <v>44</v>
      </c>
      <c r="AJ23" s="122" t="s">
        <v>30</v>
      </c>
      <c r="AK23" s="123" t="s">
        <v>44</v>
      </c>
      <c r="AL23" s="123" t="s">
        <v>44</v>
      </c>
      <c r="AM23" s="123" t="s">
        <v>44</v>
      </c>
      <c r="AN23" s="123" t="s">
        <v>44</v>
      </c>
      <c r="AO23" s="123" t="s">
        <v>44</v>
      </c>
      <c r="AP23" s="123" t="s">
        <v>44</v>
      </c>
      <c r="AQ23" s="123" t="s">
        <v>44</v>
      </c>
      <c r="AR23" s="123" t="s">
        <v>44</v>
      </c>
      <c r="AS23" s="123" t="s">
        <v>44</v>
      </c>
      <c r="AT23" s="122" t="s">
        <v>30</v>
      </c>
      <c r="AU23" s="124" t="s">
        <v>44</v>
      </c>
      <c r="AV23" s="123" t="s">
        <v>44</v>
      </c>
      <c r="AW23" s="123" t="s">
        <v>44</v>
      </c>
      <c r="AX23" s="123" t="s">
        <v>44</v>
      </c>
      <c r="AY23" s="123" t="s">
        <v>44</v>
      </c>
      <c r="AZ23" s="123" t="s">
        <v>44</v>
      </c>
      <c r="BA23" s="123" t="s">
        <v>44</v>
      </c>
      <c r="BB23" s="123" t="s">
        <v>44</v>
      </c>
      <c r="BC23" s="123" t="s">
        <v>44</v>
      </c>
      <c r="BD23" s="123" t="s">
        <v>44</v>
      </c>
      <c r="BE23" s="123" t="s">
        <v>44</v>
      </c>
      <c r="BF23" s="123" t="s">
        <v>44</v>
      </c>
      <c r="BG23" s="126" t="s">
        <v>32</v>
      </c>
    </row>
    <row r="24" spans="1:59" ht="15" thickBot="1" x14ac:dyDescent="0.35">
      <c r="A24" s="163"/>
      <c r="B24" s="79"/>
      <c r="C24" s="79"/>
      <c r="D24" s="80"/>
      <c r="E24" s="80"/>
      <c r="F24" s="129"/>
      <c r="G24" s="82"/>
      <c r="H24" s="208"/>
      <c r="I24" s="209"/>
      <c r="J24" s="210"/>
      <c r="K24" s="210"/>
      <c r="L24" s="210"/>
      <c r="M24" s="210"/>
      <c r="N24" s="210"/>
      <c r="O24" s="209"/>
      <c r="P24" s="210"/>
      <c r="Q24" s="210"/>
      <c r="R24" s="211"/>
      <c r="S24" s="211"/>
      <c r="T24" s="212"/>
      <c r="U24" s="213"/>
      <c r="V24" s="214"/>
      <c r="W24" s="214"/>
      <c r="X24" s="214"/>
      <c r="Y24" s="214"/>
      <c r="Z24" s="214"/>
      <c r="AA24" s="214"/>
      <c r="AB24" s="214"/>
      <c r="AC24" s="214"/>
      <c r="AD24" s="215"/>
      <c r="AE24" s="216"/>
      <c r="AF24" s="211"/>
      <c r="AG24" s="211"/>
      <c r="AH24" s="211"/>
      <c r="AI24" s="211"/>
      <c r="AJ24" s="209"/>
      <c r="AK24" s="211"/>
      <c r="AL24" s="211"/>
      <c r="AM24" s="211"/>
      <c r="AN24" s="211"/>
      <c r="AO24" s="211"/>
      <c r="AP24" s="211"/>
      <c r="AQ24" s="211"/>
      <c r="AR24" s="211"/>
      <c r="AS24" s="211"/>
      <c r="AT24" s="209"/>
      <c r="AU24" s="209"/>
      <c r="AV24" s="210"/>
      <c r="AW24" s="211"/>
      <c r="AX24" s="211"/>
      <c r="AY24" s="211"/>
      <c r="AZ24" s="211"/>
      <c r="BA24" s="211"/>
      <c r="BB24" s="211"/>
      <c r="BC24" s="211"/>
      <c r="BD24" s="211"/>
      <c r="BE24" s="211"/>
      <c r="BF24" s="211"/>
      <c r="BG24" s="217"/>
    </row>
    <row r="25" spans="1:59" ht="15" thickBot="1" x14ac:dyDescent="0.35">
      <c r="A25" s="225" t="s">
        <v>41</v>
      </c>
      <c r="B25" s="226"/>
      <c r="C25" s="226"/>
      <c r="D25" s="226"/>
      <c r="E25" s="226"/>
      <c r="F25" s="226"/>
      <c r="G25" s="226"/>
      <c r="H25" s="101">
        <v>1</v>
      </c>
      <c r="I25" s="102">
        <v>1</v>
      </c>
      <c r="J25" s="136">
        <v>1</v>
      </c>
      <c r="K25" s="136">
        <v>1</v>
      </c>
      <c r="L25" s="136">
        <v>1</v>
      </c>
      <c r="M25" s="136">
        <v>1</v>
      </c>
      <c r="N25" s="136">
        <v>1</v>
      </c>
      <c r="O25" s="102">
        <v>1</v>
      </c>
      <c r="P25" s="136">
        <v>1</v>
      </c>
      <c r="Q25" s="136">
        <v>1</v>
      </c>
      <c r="R25" s="136">
        <v>1</v>
      </c>
      <c r="S25" s="136">
        <v>1</v>
      </c>
      <c r="T25" s="188">
        <v>1</v>
      </c>
      <c r="U25" s="193">
        <v>1</v>
      </c>
      <c r="V25" s="218">
        <v>1</v>
      </c>
      <c r="W25" s="218">
        <v>1</v>
      </c>
      <c r="X25" s="218">
        <v>1</v>
      </c>
      <c r="Y25" s="218">
        <v>1</v>
      </c>
      <c r="Z25" s="218">
        <v>1</v>
      </c>
      <c r="AA25" s="218">
        <v>1</v>
      </c>
      <c r="AB25" s="218">
        <v>1</v>
      </c>
      <c r="AC25" s="218">
        <v>1</v>
      </c>
      <c r="AD25" s="195">
        <v>1</v>
      </c>
      <c r="AE25" s="176">
        <v>1</v>
      </c>
      <c r="AF25" s="136">
        <v>1</v>
      </c>
      <c r="AG25" s="136">
        <v>1</v>
      </c>
      <c r="AH25" s="136">
        <v>1</v>
      </c>
      <c r="AI25" s="136">
        <v>1</v>
      </c>
      <c r="AJ25" s="102">
        <v>1</v>
      </c>
      <c r="AK25" s="136">
        <v>1</v>
      </c>
      <c r="AL25" s="136">
        <v>1</v>
      </c>
      <c r="AM25" s="136">
        <v>1</v>
      </c>
      <c r="AN25" s="136">
        <v>1</v>
      </c>
      <c r="AO25" s="136">
        <v>1</v>
      </c>
      <c r="AP25" s="136">
        <v>1</v>
      </c>
      <c r="AQ25" s="136">
        <v>1</v>
      </c>
      <c r="AR25" s="136">
        <v>1</v>
      </c>
      <c r="AS25" s="136">
        <v>1</v>
      </c>
      <c r="AT25" s="102">
        <v>1</v>
      </c>
      <c r="AU25" s="102">
        <v>1</v>
      </c>
      <c r="AV25" s="136">
        <v>1</v>
      </c>
      <c r="AW25" s="136">
        <v>1</v>
      </c>
      <c r="AX25" s="136">
        <v>1</v>
      </c>
      <c r="AY25" s="136">
        <v>1</v>
      </c>
      <c r="AZ25" s="136">
        <v>1</v>
      </c>
      <c r="BA25" s="136">
        <v>1</v>
      </c>
      <c r="BB25" s="136">
        <v>1</v>
      </c>
      <c r="BC25" s="136">
        <v>1</v>
      </c>
      <c r="BD25" s="136">
        <v>1</v>
      </c>
      <c r="BE25" s="136">
        <v>1</v>
      </c>
      <c r="BF25" s="136">
        <v>1</v>
      </c>
      <c r="BG25" s="138">
        <v>1</v>
      </c>
    </row>
  </sheetData>
  <mergeCells count="24">
    <mergeCell ref="BD4:BG4"/>
    <mergeCell ref="U3:AD3"/>
    <mergeCell ref="A4:C4"/>
    <mergeCell ref="H4:K4"/>
    <mergeCell ref="L4:P4"/>
    <mergeCell ref="Q4:T4"/>
    <mergeCell ref="U4:X4"/>
    <mergeCell ref="Y4:AC4"/>
    <mergeCell ref="AD4:AG4"/>
    <mergeCell ref="AH4:AL4"/>
    <mergeCell ref="AM4:AP4"/>
    <mergeCell ref="AQ4:AT4"/>
    <mergeCell ref="AU4:AY4"/>
    <mergeCell ref="AZ4:BC4"/>
    <mergeCell ref="A20:G20"/>
    <mergeCell ref="A25:G25"/>
    <mergeCell ref="E5:G5"/>
    <mergeCell ref="E6:G6"/>
    <mergeCell ref="E7:G7"/>
    <mergeCell ref="A8:A9"/>
    <mergeCell ref="B8:B9"/>
    <mergeCell ref="C8:C9"/>
    <mergeCell ref="D8:D9"/>
    <mergeCell ref="E8:E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Electrique</vt:lpstr>
      <vt:lpstr>Mecanique</vt:lpstr>
      <vt:lpstr>Feuil3</vt:lpstr>
    </vt:vector>
  </TitlesOfParts>
  <Company>Molson Coors Brewing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MCBC</dc:creator>
  <cp:lastModifiedBy>MCBC</cp:lastModifiedBy>
  <dcterms:created xsi:type="dcterms:W3CDTF">2015-04-07T16:50:11Z</dcterms:created>
  <dcterms:modified xsi:type="dcterms:W3CDTF">2015-04-09T14:35:38Z</dcterms:modified>
</cp:coreProperties>
</file>