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any\Desktop\Code VBA\"/>
    </mc:Choice>
  </mc:AlternateContent>
  <bookViews>
    <workbookView xWindow="480" yWindow="30" windowWidth="13350" windowHeight="7230" activeTab="1"/>
  </bookViews>
  <sheets>
    <sheet name="Feuille 1" sheetId="1" r:id="rId1"/>
    <sheet name="Feuille 2" sheetId="3" r:id="rId2"/>
  </sheets>
  <definedNames>
    <definedName name="_MailAutoSig" localSheetId="0">'Feuille 1'!$A$1</definedName>
    <definedName name="_xlnm.Print_Titles" localSheetId="1">'Feuille 2'!$1:$1</definedName>
    <definedName name="IVARA">'Feuille 1'!$1:$1048576</definedName>
  </definedNames>
  <calcPr calcId="152511"/>
</workbook>
</file>

<file path=xl/calcChain.xml><?xml version="1.0" encoding="utf-8"?>
<calcChain xmlns="http://schemas.openxmlformats.org/spreadsheetml/2006/main">
  <c r="D8" i="3" l="1"/>
  <c r="E8" i="3"/>
  <c r="F7" i="3"/>
  <c r="D9" i="3"/>
  <c r="E9" i="3"/>
  <c r="F6" i="3"/>
  <c r="D10" i="3"/>
  <c r="E10" i="3"/>
  <c r="F5" i="3"/>
  <c r="D7" i="3"/>
  <c r="E7" i="3"/>
  <c r="F12" i="3"/>
  <c r="D6" i="3"/>
  <c r="E6" i="3"/>
  <c r="F13" i="3"/>
  <c r="D5" i="3"/>
  <c r="E5" i="3"/>
  <c r="F14" i="3"/>
  <c r="D16" i="3"/>
  <c r="E16" i="3"/>
  <c r="F16" i="3"/>
  <c r="D17" i="3"/>
  <c r="E17" i="3"/>
  <c r="F17" i="3"/>
  <c r="D18" i="3"/>
  <c r="E18" i="3"/>
  <c r="F18" i="3"/>
  <c r="D19" i="3"/>
  <c r="E19" i="3"/>
  <c r="F19" i="3"/>
  <c r="D20" i="3"/>
  <c r="E20" i="3"/>
  <c r="F20" i="3"/>
  <c r="D21" i="3"/>
  <c r="E21" i="3"/>
  <c r="F21" i="3"/>
  <c r="D4" i="3"/>
  <c r="E4" i="3"/>
  <c r="F4" i="3"/>
  <c r="E11" i="3"/>
  <c r="F11" i="3"/>
  <c r="D22" i="3"/>
  <c r="E22" i="3"/>
  <c r="F22" i="3"/>
  <c r="D23" i="3"/>
  <c r="E23" i="3"/>
  <c r="F23" i="3"/>
  <c r="D24" i="3"/>
  <c r="E24" i="3"/>
  <c r="F24" i="3"/>
  <c r="D25" i="3"/>
  <c r="E25" i="3"/>
  <c r="F25" i="3"/>
  <c r="D26" i="3"/>
  <c r="E26" i="3"/>
  <c r="F26" i="3"/>
  <c r="D27" i="3"/>
  <c r="E27" i="3"/>
  <c r="F27" i="3"/>
  <c r="D15" i="3"/>
  <c r="E15" i="3"/>
  <c r="F15" i="3"/>
  <c r="D13" i="3" l="1"/>
  <c r="E13" i="3"/>
  <c r="F9" i="3"/>
  <c r="D14" i="3"/>
  <c r="E14" i="3"/>
  <c r="F10" i="3"/>
  <c r="F8" i="3"/>
  <c r="E12" i="3"/>
  <c r="D12" i="3" l="1"/>
</calcChain>
</file>

<file path=xl/sharedStrings.xml><?xml version="1.0" encoding="utf-8"?>
<sst xmlns="http://schemas.openxmlformats.org/spreadsheetml/2006/main" count="253" uniqueCount="137">
  <si>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</si>
  <si>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</si>
  <si>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</si>
  <si>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</si>
  <si>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</si>
  <si>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</si>
  <si>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</si>
  <si>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</si>
  <si>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</si>
  <si>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</si>
  <si>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</si>
  <si>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</si>
  <si>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</si>
  <si>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</si>
  <si>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</si>
  <si>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</si>
  <si>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</si>
  <si>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</si>
  <si>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</si>
  <si>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</si>
  <si>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</si>
  <si>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</si>
  <si>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</si>
  <si>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</si>
  <si>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</si>
  <si>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</si>
  <si>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</si>
  <si>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</si>
  <si>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</si>
  <si>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</si>
  <si>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4 - 15 jours à 1 mois</t>
  </si>
  <si>
    <t>Mécanicien Empaquetage</t>
  </si>
  <si>
    <t>Service technique</t>
  </si>
  <si>
    <t>Davide Natale</t>
  </si>
  <si>
    <t>Fernand Buteau</t>
  </si>
  <si>
    <t>Electricien Brassage</t>
  </si>
  <si>
    <t>heure</t>
  </si>
  <si>
    <t>Non approuvé</t>
  </si>
  <si>
    <t>Correctif</t>
  </si>
  <si>
    <t>Daniel Blouin</t>
  </si>
  <si>
    <t>Généré par requête</t>
  </si>
  <si>
    <t>Réactif</t>
  </si>
  <si>
    <t>Opérations Centrale thermique</t>
  </si>
  <si>
    <t>657801</t>
  </si>
  <si>
    <t>Homme metier</t>
  </si>
  <si>
    <t>BT</t>
  </si>
  <si>
    <t>Description</t>
  </si>
  <si>
    <t>Alain Cyr</t>
  </si>
  <si>
    <t>Yves Vary</t>
  </si>
  <si>
    <t>Travail commencé</t>
  </si>
  <si>
    <t>Entretien</t>
  </si>
  <si>
    <t>5 - Prochain arrêt planifié / réfection</t>
  </si>
  <si>
    <t>Bâtiment</t>
  </si>
  <si>
    <t>00515</t>
  </si>
  <si>
    <t>C.MTL.ENT.S.ST.00515</t>
  </si>
  <si>
    <t>Service technique général</t>
  </si>
  <si>
    <t>00523</t>
  </si>
  <si>
    <t>C.MTL.ENT.CT.00523</t>
  </si>
  <si>
    <t>Centrale thermique générale</t>
  </si>
  <si>
    <t>Projet Opération</t>
  </si>
  <si>
    <t>00350</t>
  </si>
  <si>
    <t>C.MTL.ENT.BAT.Serv.Gen..00350</t>
  </si>
  <si>
    <t>Edifice général</t>
  </si>
  <si>
    <t>Dépannage</t>
  </si>
  <si>
    <t>00507</t>
  </si>
  <si>
    <t>C.MTL.ENT.A.00507</t>
  </si>
  <si>
    <t>Autre service général</t>
  </si>
  <si>
    <t>00452</t>
  </si>
  <si>
    <t>C.MTL.ENT.E.M1.00461.00452</t>
  </si>
  <si>
    <t>Général lubrification général</t>
  </si>
  <si>
    <t>00508</t>
  </si>
  <si>
    <t>C.MTL.ENT.S.MAG.00508</t>
  </si>
  <si>
    <t>Magasin serv tech général</t>
  </si>
  <si>
    <t>00446</t>
  </si>
  <si>
    <t>C.MTL.ENT.BAT.Élec.Gen..00446</t>
  </si>
  <si>
    <t>Éclairage général</t>
  </si>
  <si>
    <t>Approbation non requise</t>
  </si>
  <si>
    <t>Complétée</t>
  </si>
  <si>
    <t>Jean-Claude Levenberg</t>
  </si>
  <si>
    <t>00513</t>
  </si>
  <si>
    <t>C.MTL.ENT.S.ST.00513</t>
  </si>
  <si>
    <t>Outils Consigne</t>
  </si>
  <si>
    <t>00505</t>
  </si>
  <si>
    <t>C.MTL.ENT.L.00505</t>
  </si>
  <si>
    <t>Logistique général</t>
  </si>
  <si>
    <t>00514</t>
  </si>
  <si>
    <t>C.MTL.ENT.S.ST.00514</t>
  </si>
  <si>
    <t>Alloc. outils hommes métier</t>
  </si>
  <si>
    <t>514000</t>
  </si>
  <si>
    <t>ALLOCATIONS. OUTILS HOMMES MÉTIERS</t>
  </si>
  <si>
    <t>513000</t>
  </si>
  <si>
    <t>APPROVISIONNEMENT CONSIGNE D'OUTILS</t>
  </si>
  <si>
    <t>446000</t>
  </si>
  <si>
    <t>RÉPARATION ÉCLAIRAGE GÉNÉRAL</t>
  </si>
  <si>
    <t>200000</t>
  </si>
  <si>
    <t>FOURNITURES MAGASIN</t>
  </si>
  <si>
    <t>009855</t>
  </si>
  <si>
    <t>LUBRIFICATION ROUTINE</t>
  </si>
  <si>
    <t>002843</t>
  </si>
  <si>
    <t>RÉPARATION RADIOS</t>
  </si>
  <si>
    <t>02843</t>
  </si>
  <si>
    <t>C.MTL.ENT.S.ST.radios</t>
  </si>
  <si>
    <t>Radios émetteurs/récepteurs</t>
  </si>
  <si>
    <t>000990</t>
  </si>
  <si>
    <t>DÉPANNAGE BÂTIMENTS</t>
  </si>
  <si>
    <t>000980</t>
  </si>
  <si>
    <t>DÉPANNAGE AUTRES SERVICES</t>
  </si>
  <si>
    <t>000970</t>
  </si>
  <si>
    <t>DÉPANNAGE LOGISTIQUE</t>
  </si>
  <si>
    <t>000966</t>
  </si>
  <si>
    <t>OPÉRATION STATION THERMIQUE</t>
  </si>
  <si>
    <t>000965</t>
  </si>
  <si>
    <t>DÉPANNAGE STATION THERMIQUE</t>
  </si>
  <si>
    <t>000960</t>
  </si>
  <si>
    <t>DÉPANNAGE SERVICE TECHNIQUE</t>
  </si>
  <si>
    <t>000950</t>
  </si>
  <si>
    <t>DÉPANNAGE SOUS-PRODUITS</t>
  </si>
  <si>
    <t>00502</t>
  </si>
  <si>
    <t>Sous-produits général</t>
  </si>
  <si>
    <t>C.MTL.ENT.B.BRA.00501.00502</t>
  </si>
  <si>
    <t>Priorite</t>
  </si>
  <si>
    <t>1</t>
  </si>
  <si>
    <t>2</t>
  </si>
  <si>
    <t>5</t>
  </si>
  <si>
    <t>dany gagnon</t>
  </si>
  <si>
    <t>0 Brassage</t>
  </si>
  <si>
    <t>0 Filtration</t>
  </si>
  <si>
    <t>0 brassage</t>
  </si>
  <si>
    <t>agaga</t>
  </si>
  <si>
    <t>aggg</t>
  </si>
  <si>
    <t>agdgg</t>
  </si>
  <si>
    <t>aggga</t>
  </si>
  <si>
    <t>Note 1 :  Afdgahgagag</t>
  </si>
  <si>
    <t>Note 2 :  Bdhshsjhsid;hghhjdakfgjalgak</t>
  </si>
  <si>
    <t xml:space="preserve">Note : Adfsggagagag </t>
  </si>
  <si>
    <t>Cette ligne devrais etre effacer / pas de donne feuille 1</t>
  </si>
  <si>
    <t>657235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</si>
</sst>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22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0" fillId="2" borderId="0" xfId="0" applyNumberForma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4"/>
  <sheetViews>
    <sheetView workbookViewId="0">
      <selection activeCell="D33" sqref="D32:D33"/>
    </sheetView>
  </sheetViews>
  <sheetFormatPr baseColWidth="10" defaultRowHeight="15" x14ac:dyDescent="0.25"/>
  <cols>
    <col min="1" max="1" width="11.5703125" style="2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 x14ac:dyDescent="0.25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7" t="s">
        <v>5</v>
      </c>
      <c r="G1" s="8" t="s">
        <v>6</v>
      </c>
      <c r="H1" s="8" t="s">
        <v>7</v>
      </c>
      <c r="I1" s="8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8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8" t="s">
        <v>24</v>
      </c>
      <c r="Z1" s="7" t="s">
        <v>25</v>
      </c>
      <c r="AA1" s="7" t="s">
        <v>26</v>
      </c>
      <c r="AB1" s="8" t="s">
        <v>27</v>
      </c>
      <c r="AC1" s="8" t="s">
        <v>28</v>
      </c>
    </row>
    <row r="2" spans="1:29" x14ac:dyDescent="0.25">
      <c r="A2" s="6" t="s">
        <v>96</v>
      </c>
      <c r="B2" s="6" t="s">
        <v>97</v>
      </c>
      <c r="C2" s="6"/>
      <c r="D2" s="10">
        <v>30727</v>
      </c>
      <c r="E2" s="10">
        <v>30727</v>
      </c>
      <c r="F2" s="6"/>
      <c r="G2" s="5" t="s">
        <v>49</v>
      </c>
      <c r="H2" s="5">
        <v>0</v>
      </c>
      <c r="I2" s="5" t="s">
        <v>29</v>
      </c>
      <c r="J2" s="6" t="s">
        <v>67</v>
      </c>
      <c r="K2" s="6" t="s">
        <v>68</v>
      </c>
      <c r="L2" s="6" t="s">
        <v>69</v>
      </c>
      <c r="M2" s="6"/>
      <c r="N2" s="6"/>
      <c r="O2" s="6"/>
      <c r="P2" s="6"/>
      <c r="Q2" s="6" t="s">
        <v>32</v>
      </c>
      <c r="R2" s="6"/>
      <c r="S2" s="5" t="b">
        <v>0</v>
      </c>
      <c r="T2" s="6" t="s">
        <v>39</v>
      </c>
      <c r="U2" s="6" t="s">
        <v>41</v>
      </c>
      <c r="V2" s="6" t="s">
        <v>63</v>
      </c>
      <c r="W2" s="6" t="s">
        <v>30</v>
      </c>
      <c r="X2" s="6" t="s">
        <v>39</v>
      </c>
      <c r="Y2" s="5" t="s">
        <v>76</v>
      </c>
      <c r="Z2" s="6"/>
      <c r="AA2" s="6"/>
      <c r="AB2" s="5" t="b">
        <v>0</v>
      </c>
      <c r="AC2" s="5" t="b">
        <v>1</v>
      </c>
    </row>
    <row r="3" spans="1:29" x14ac:dyDescent="0.25">
      <c r="A3" s="6" t="s">
        <v>103</v>
      </c>
      <c r="B3" s="6" t="s">
        <v>104</v>
      </c>
      <c r="C3" s="6"/>
      <c r="D3" s="10">
        <v>32457</v>
      </c>
      <c r="E3" s="10">
        <v>32457</v>
      </c>
      <c r="F3" s="6"/>
      <c r="G3" s="5" t="s">
        <v>49</v>
      </c>
      <c r="H3" s="5">
        <v>0</v>
      </c>
      <c r="I3" s="5" t="s">
        <v>29</v>
      </c>
      <c r="J3" s="6" t="s">
        <v>60</v>
      </c>
      <c r="K3" s="6" t="s">
        <v>61</v>
      </c>
      <c r="L3" s="6" t="s">
        <v>62</v>
      </c>
      <c r="M3" s="6"/>
      <c r="N3" s="6"/>
      <c r="O3" s="6"/>
      <c r="P3" s="6"/>
      <c r="Q3" s="6" t="s">
        <v>32</v>
      </c>
      <c r="R3" s="6"/>
      <c r="S3" s="5" t="b">
        <v>0</v>
      </c>
      <c r="T3" s="6" t="s">
        <v>34</v>
      </c>
      <c r="U3" s="6" t="s">
        <v>41</v>
      </c>
      <c r="V3" s="6" t="s">
        <v>63</v>
      </c>
      <c r="W3" s="6" t="s">
        <v>51</v>
      </c>
      <c r="X3" s="6" t="s">
        <v>39</v>
      </c>
      <c r="Y3" s="5" t="s">
        <v>76</v>
      </c>
      <c r="Z3" s="6"/>
      <c r="AA3" s="6"/>
      <c r="AB3" s="5" t="b">
        <v>0</v>
      </c>
      <c r="AC3" s="5" t="b">
        <v>1</v>
      </c>
    </row>
    <row r="4" spans="1:29" x14ac:dyDescent="0.25">
      <c r="A4" s="6" t="s">
        <v>105</v>
      </c>
      <c r="B4" s="6" t="s">
        <v>106</v>
      </c>
      <c r="C4" s="6"/>
      <c r="D4" s="10">
        <v>32457</v>
      </c>
      <c r="E4" s="10">
        <v>32457</v>
      </c>
      <c r="F4" s="6"/>
      <c r="G4" s="5" t="s">
        <v>49</v>
      </c>
      <c r="H4" s="5">
        <v>0</v>
      </c>
      <c r="I4" s="5" t="s">
        <v>29</v>
      </c>
      <c r="J4" s="6" t="s">
        <v>64</v>
      </c>
      <c r="K4" s="6" t="s">
        <v>65</v>
      </c>
      <c r="L4" s="6" t="s">
        <v>66</v>
      </c>
      <c r="M4" s="6"/>
      <c r="N4" s="6"/>
      <c r="O4" s="6"/>
      <c r="P4" s="6"/>
      <c r="Q4" s="6" t="s">
        <v>32</v>
      </c>
      <c r="R4" s="6"/>
      <c r="S4" s="5" t="b">
        <v>0</v>
      </c>
      <c r="T4" s="6" t="s">
        <v>39</v>
      </c>
      <c r="U4" s="6" t="s">
        <v>41</v>
      </c>
      <c r="V4" s="6" t="s">
        <v>63</v>
      </c>
      <c r="W4" s="6" t="s">
        <v>51</v>
      </c>
      <c r="X4" s="6" t="s">
        <v>39</v>
      </c>
      <c r="Y4" s="5" t="s">
        <v>76</v>
      </c>
      <c r="Z4" s="6"/>
      <c r="AA4" s="6"/>
      <c r="AB4" s="5" t="b">
        <v>0</v>
      </c>
      <c r="AC4" s="5" t="b">
        <v>1</v>
      </c>
    </row>
    <row r="5" spans="1:29" x14ac:dyDescent="0.25">
      <c r="A5" s="6" t="s">
        <v>107</v>
      </c>
      <c r="B5" s="6" t="s">
        <v>108</v>
      </c>
      <c r="C5" s="6"/>
      <c r="D5" s="10">
        <v>32457</v>
      </c>
      <c r="E5" s="10">
        <v>32457</v>
      </c>
      <c r="F5" s="6"/>
      <c r="G5" s="5" t="s">
        <v>49</v>
      </c>
      <c r="H5" s="5">
        <v>0</v>
      </c>
      <c r="I5" s="5" t="s">
        <v>29</v>
      </c>
      <c r="J5" s="6" t="s">
        <v>82</v>
      </c>
      <c r="K5" s="6" t="s">
        <v>83</v>
      </c>
      <c r="L5" s="6" t="s">
        <v>84</v>
      </c>
      <c r="M5" s="6"/>
      <c r="N5" s="6"/>
      <c r="O5" s="6"/>
      <c r="P5" s="6"/>
      <c r="Q5" s="6" t="s">
        <v>32</v>
      </c>
      <c r="R5" s="6"/>
      <c r="S5" s="5" t="b">
        <v>0</v>
      </c>
      <c r="T5" s="6" t="s">
        <v>39</v>
      </c>
      <c r="U5" s="6" t="s">
        <v>41</v>
      </c>
      <c r="V5" s="6" t="s">
        <v>63</v>
      </c>
      <c r="W5" s="6" t="s">
        <v>51</v>
      </c>
      <c r="X5" s="6" t="s">
        <v>39</v>
      </c>
      <c r="Y5" s="5" t="s">
        <v>76</v>
      </c>
      <c r="Z5" s="6"/>
      <c r="AA5" s="6"/>
      <c r="AB5" s="5" t="b">
        <v>0</v>
      </c>
      <c r="AC5" s="5" t="b">
        <v>1</v>
      </c>
    </row>
    <row r="6" spans="1:29" x14ac:dyDescent="0.25">
      <c r="A6" s="6" t="s">
        <v>109</v>
      </c>
      <c r="B6" s="6" t="s">
        <v>110</v>
      </c>
      <c r="C6" s="6"/>
      <c r="D6" s="10">
        <v>32457</v>
      </c>
      <c r="E6" s="10">
        <v>32457</v>
      </c>
      <c r="F6" s="6"/>
      <c r="G6" s="5" t="s">
        <v>49</v>
      </c>
      <c r="H6" s="5">
        <v>0</v>
      </c>
      <c r="I6" s="5" t="s">
        <v>29</v>
      </c>
      <c r="J6" s="6" t="s">
        <v>56</v>
      </c>
      <c r="K6" s="6" t="s">
        <v>57</v>
      </c>
      <c r="L6" s="6" t="s">
        <v>58</v>
      </c>
      <c r="M6" s="6"/>
      <c r="N6" s="6"/>
      <c r="O6" s="6"/>
      <c r="P6" s="6"/>
      <c r="Q6" s="6" t="s">
        <v>32</v>
      </c>
      <c r="R6" s="6"/>
      <c r="S6" s="5" t="b">
        <v>0</v>
      </c>
      <c r="T6" s="6" t="s">
        <v>39</v>
      </c>
      <c r="U6" s="6" t="s">
        <v>41</v>
      </c>
      <c r="V6" s="6" t="s">
        <v>42</v>
      </c>
      <c r="W6" s="6" t="s">
        <v>51</v>
      </c>
      <c r="X6" s="6" t="s">
        <v>39</v>
      </c>
      <c r="Y6" s="5" t="s">
        <v>76</v>
      </c>
      <c r="Z6" s="6"/>
      <c r="AA6" s="6"/>
      <c r="AB6" s="5" t="b">
        <v>0</v>
      </c>
      <c r="AC6" s="5" t="b">
        <v>1</v>
      </c>
    </row>
    <row r="7" spans="1:29" x14ac:dyDescent="0.25">
      <c r="A7" s="6" t="s">
        <v>111</v>
      </c>
      <c r="B7" s="6" t="s">
        <v>112</v>
      </c>
      <c r="C7" s="6"/>
      <c r="D7" s="10">
        <v>32457</v>
      </c>
      <c r="E7" s="10">
        <v>32457</v>
      </c>
      <c r="F7" s="6"/>
      <c r="G7" s="5" t="s">
        <v>49</v>
      </c>
      <c r="H7" s="5">
        <v>0</v>
      </c>
      <c r="I7" s="5" t="s">
        <v>29</v>
      </c>
      <c r="J7" s="6" t="s">
        <v>56</v>
      </c>
      <c r="K7" s="6" t="s">
        <v>57</v>
      </c>
      <c r="L7" s="6" t="s">
        <v>58</v>
      </c>
      <c r="M7" s="6"/>
      <c r="N7" s="6"/>
      <c r="O7" s="6"/>
      <c r="P7" s="6"/>
      <c r="Q7" s="6" t="s">
        <v>32</v>
      </c>
      <c r="R7" s="6"/>
      <c r="S7" s="5" t="b">
        <v>0</v>
      </c>
      <c r="T7" s="6" t="s">
        <v>39</v>
      </c>
      <c r="U7" s="6" t="s">
        <v>41</v>
      </c>
      <c r="V7" s="6" t="s">
        <v>63</v>
      </c>
      <c r="W7" s="6" t="s">
        <v>51</v>
      </c>
      <c r="X7" s="6" t="s">
        <v>39</v>
      </c>
      <c r="Y7" s="5" t="s">
        <v>37</v>
      </c>
      <c r="Z7" s="6"/>
      <c r="AA7" s="6"/>
      <c r="AB7" s="5" t="b">
        <v>0</v>
      </c>
      <c r="AC7" s="5" t="b">
        <v>1</v>
      </c>
    </row>
    <row r="8" spans="1:29" x14ac:dyDescent="0.25">
      <c r="A8" s="6" t="s">
        <v>113</v>
      </c>
      <c r="B8" s="6" t="s">
        <v>114</v>
      </c>
      <c r="C8" s="6"/>
      <c r="D8" s="10">
        <v>32457</v>
      </c>
      <c r="E8" s="10">
        <v>32457</v>
      </c>
      <c r="F8" s="6"/>
      <c r="G8" s="5" t="s">
        <v>49</v>
      </c>
      <c r="H8" s="5">
        <v>0</v>
      </c>
      <c r="I8" s="5" t="s">
        <v>29</v>
      </c>
      <c r="J8" s="6" t="s">
        <v>53</v>
      </c>
      <c r="K8" s="6" t="s">
        <v>54</v>
      </c>
      <c r="L8" s="6" t="s">
        <v>55</v>
      </c>
      <c r="M8" s="6"/>
      <c r="N8" s="6"/>
      <c r="O8" s="6"/>
      <c r="P8" s="6"/>
      <c r="Q8" s="6" t="s">
        <v>32</v>
      </c>
      <c r="R8" s="6"/>
      <c r="S8" s="5" t="b">
        <v>0</v>
      </c>
      <c r="T8" s="6" t="s">
        <v>39</v>
      </c>
      <c r="U8" s="6" t="s">
        <v>41</v>
      </c>
      <c r="V8" s="6" t="s">
        <v>63</v>
      </c>
      <c r="W8" s="6" t="s">
        <v>51</v>
      </c>
      <c r="X8" s="6" t="s">
        <v>39</v>
      </c>
      <c r="Y8" s="5" t="s">
        <v>76</v>
      </c>
      <c r="Z8" s="6"/>
      <c r="AA8" s="6"/>
      <c r="AB8" s="5" t="b">
        <v>0</v>
      </c>
      <c r="AC8" s="5" t="b">
        <v>1</v>
      </c>
    </row>
    <row r="9" spans="1:29" x14ac:dyDescent="0.25">
      <c r="A9" s="6" t="s">
        <v>115</v>
      </c>
      <c r="B9" s="6" t="s">
        <v>116</v>
      </c>
      <c r="C9" s="6"/>
      <c r="D9" s="10">
        <v>32457</v>
      </c>
      <c r="E9" s="10">
        <v>32457</v>
      </c>
      <c r="F9" s="6"/>
      <c r="G9" s="5" t="s">
        <v>49</v>
      </c>
      <c r="H9" s="5">
        <v>0</v>
      </c>
      <c r="I9" s="5" t="s">
        <v>29</v>
      </c>
      <c r="J9" s="6" t="s">
        <v>117</v>
      </c>
      <c r="K9" s="6" t="s">
        <v>119</v>
      </c>
      <c r="L9" s="6" t="s">
        <v>118</v>
      </c>
      <c r="M9" s="6"/>
      <c r="N9" s="6"/>
      <c r="O9" s="6"/>
      <c r="P9" s="6"/>
      <c r="Q9" s="6" t="s">
        <v>32</v>
      </c>
      <c r="R9" s="6"/>
      <c r="S9" s="5" t="b">
        <v>0</v>
      </c>
      <c r="T9" s="6" t="s">
        <v>39</v>
      </c>
      <c r="U9" s="6" t="s">
        <v>41</v>
      </c>
      <c r="V9" s="6" t="s">
        <v>63</v>
      </c>
      <c r="W9" s="6" t="s">
        <v>51</v>
      </c>
      <c r="X9" s="6" t="s">
        <v>39</v>
      </c>
      <c r="Y9" s="5" t="s">
        <v>76</v>
      </c>
      <c r="Z9" s="6"/>
      <c r="AA9" s="6"/>
      <c r="AB9" s="5" t="b">
        <v>0</v>
      </c>
      <c r="AC9" s="5" t="b">
        <v>1</v>
      </c>
    </row>
    <row r="10" spans="1:29" x14ac:dyDescent="0.25">
      <c r="A10" s="6" t="s">
        <v>88</v>
      </c>
      <c r="B10" s="6" t="s">
        <v>89</v>
      </c>
      <c r="C10" s="6"/>
      <c r="D10" s="10">
        <v>32519</v>
      </c>
      <c r="E10" s="10">
        <v>32519</v>
      </c>
      <c r="F10" s="6"/>
      <c r="G10" s="5" t="s">
        <v>49</v>
      </c>
      <c r="H10" s="5">
        <v>0</v>
      </c>
      <c r="I10" s="5" t="s">
        <v>29</v>
      </c>
      <c r="J10" s="6" t="s">
        <v>85</v>
      </c>
      <c r="K10" s="6" t="s">
        <v>86</v>
      </c>
      <c r="L10" s="6" t="s">
        <v>87</v>
      </c>
      <c r="M10" s="6"/>
      <c r="N10" s="6"/>
      <c r="O10" s="6"/>
      <c r="P10" s="6"/>
      <c r="Q10" s="6" t="s">
        <v>32</v>
      </c>
      <c r="R10" s="6"/>
      <c r="S10" s="5" t="b">
        <v>0</v>
      </c>
      <c r="T10" s="6" t="s">
        <v>39</v>
      </c>
      <c r="U10" s="6" t="s">
        <v>59</v>
      </c>
      <c r="V10" s="6" t="s">
        <v>50</v>
      </c>
      <c r="W10" s="6" t="s">
        <v>51</v>
      </c>
      <c r="X10" s="6" t="s">
        <v>39</v>
      </c>
      <c r="Y10" s="5" t="s">
        <v>76</v>
      </c>
      <c r="Z10" s="6"/>
      <c r="AA10" s="6"/>
      <c r="AB10" s="5" t="b">
        <v>0</v>
      </c>
      <c r="AC10" s="5" t="b">
        <v>1</v>
      </c>
    </row>
    <row r="11" spans="1:29" x14ac:dyDescent="0.25">
      <c r="A11" s="6" t="s">
        <v>90</v>
      </c>
      <c r="B11" s="6" t="s">
        <v>91</v>
      </c>
      <c r="C11" s="6"/>
      <c r="D11" s="10">
        <v>32519</v>
      </c>
      <c r="E11" s="10">
        <v>32519</v>
      </c>
      <c r="F11" s="6"/>
      <c r="G11" s="5" t="s">
        <v>49</v>
      </c>
      <c r="H11" s="5">
        <v>0</v>
      </c>
      <c r="I11" s="5" t="s">
        <v>29</v>
      </c>
      <c r="J11" s="6" t="s">
        <v>79</v>
      </c>
      <c r="K11" s="6" t="s">
        <v>80</v>
      </c>
      <c r="L11" s="6" t="s">
        <v>81</v>
      </c>
      <c r="M11" s="6"/>
      <c r="N11" s="6"/>
      <c r="O11" s="6"/>
      <c r="P11" s="6"/>
      <c r="Q11" s="6" t="s">
        <v>32</v>
      </c>
      <c r="R11" s="6"/>
      <c r="S11" s="5" t="b">
        <v>0</v>
      </c>
      <c r="T11" s="6" t="s">
        <v>33</v>
      </c>
      <c r="U11" s="6" t="s">
        <v>59</v>
      </c>
      <c r="V11" s="6" t="s">
        <v>50</v>
      </c>
      <c r="W11" s="6" t="s">
        <v>51</v>
      </c>
      <c r="X11" s="6" t="s">
        <v>39</v>
      </c>
      <c r="Y11" s="5" t="s">
        <v>76</v>
      </c>
      <c r="Z11" s="6"/>
      <c r="AA11" s="6"/>
      <c r="AB11" s="5" t="b">
        <v>0</v>
      </c>
      <c r="AC11" s="5" t="b">
        <v>1</v>
      </c>
    </row>
    <row r="12" spans="1:29" x14ac:dyDescent="0.25">
      <c r="A12" s="6" t="s">
        <v>92</v>
      </c>
      <c r="B12" s="6" t="s">
        <v>93</v>
      </c>
      <c r="C12" s="6"/>
      <c r="D12" s="10">
        <v>32542</v>
      </c>
      <c r="E12" s="9">
        <v>32542.041666666668</v>
      </c>
      <c r="F12" s="6"/>
      <c r="G12" s="5" t="s">
        <v>77</v>
      </c>
      <c r="H12" s="5">
        <v>1</v>
      </c>
      <c r="I12" s="5" t="s">
        <v>36</v>
      </c>
      <c r="J12" s="6" t="s">
        <v>73</v>
      </c>
      <c r="K12" s="6" t="s">
        <v>74</v>
      </c>
      <c r="L12" s="6" t="s">
        <v>75</v>
      </c>
      <c r="M12" s="6"/>
      <c r="N12" s="6"/>
      <c r="O12" s="6"/>
      <c r="P12" s="6"/>
      <c r="Q12" s="6" t="s">
        <v>52</v>
      </c>
      <c r="R12" s="6" t="s">
        <v>35</v>
      </c>
      <c r="S12" s="5" t="b">
        <v>0</v>
      </c>
      <c r="T12" s="6" t="s">
        <v>78</v>
      </c>
      <c r="U12" s="6" t="s">
        <v>38</v>
      </c>
      <c r="V12" s="6" t="s">
        <v>40</v>
      </c>
      <c r="W12" s="6" t="s">
        <v>30</v>
      </c>
      <c r="X12" s="6" t="s">
        <v>39</v>
      </c>
      <c r="Y12" s="5" t="s">
        <v>37</v>
      </c>
      <c r="Z12" s="6"/>
      <c r="AA12" s="6"/>
      <c r="AB12" s="5" t="b">
        <v>0</v>
      </c>
      <c r="AC12" s="5" t="b">
        <v>1</v>
      </c>
    </row>
    <row r="13" spans="1:29" x14ac:dyDescent="0.25">
      <c r="A13" s="6" t="s">
        <v>94</v>
      </c>
      <c r="B13" s="6" t="s">
        <v>95</v>
      </c>
      <c r="C13" s="6"/>
      <c r="D13" s="10">
        <v>32861</v>
      </c>
      <c r="E13" s="9">
        <v>32861.333333333336</v>
      </c>
      <c r="F13" s="6"/>
      <c r="G13" s="5" t="s">
        <v>49</v>
      </c>
      <c r="H13" s="5">
        <v>1</v>
      </c>
      <c r="I13" s="5" t="s">
        <v>36</v>
      </c>
      <c r="J13" s="6" t="s">
        <v>70</v>
      </c>
      <c r="K13" s="6" t="s">
        <v>71</v>
      </c>
      <c r="L13" s="6" t="s">
        <v>72</v>
      </c>
      <c r="M13" s="6"/>
      <c r="N13" s="6"/>
      <c r="O13" s="6"/>
      <c r="P13" s="6"/>
      <c r="Q13" s="6" t="s">
        <v>32</v>
      </c>
      <c r="R13" s="6" t="s">
        <v>31</v>
      </c>
      <c r="S13" s="5" t="b">
        <v>0</v>
      </c>
      <c r="T13" s="6" t="s">
        <v>39</v>
      </c>
      <c r="U13" s="6" t="s">
        <v>38</v>
      </c>
      <c r="V13" s="6" t="s">
        <v>40</v>
      </c>
      <c r="W13" s="6" t="s">
        <v>51</v>
      </c>
      <c r="X13" s="6" t="s">
        <v>39</v>
      </c>
      <c r="Y13" s="5" t="s">
        <v>37</v>
      </c>
      <c r="Z13" s="6"/>
      <c r="AA13" s="6"/>
      <c r="AB13" s="5" t="b">
        <v>0</v>
      </c>
      <c r="AC13" s="5" t="b">
        <v>1</v>
      </c>
    </row>
    <row r="14" spans="1:29" x14ac:dyDescent="0.25">
      <c r="A14" s="6" t="s">
        <v>98</v>
      </c>
      <c r="B14" s="6" t="s">
        <v>99</v>
      </c>
      <c r="C14" s="6"/>
      <c r="D14" s="10">
        <v>33717</v>
      </c>
      <c r="E14" s="10">
        <v>33717</v>
      </c>
      <c r="F14" s="6"/>
      <c r="G14" s="5" t="s">
        <v>49</v>
      </c>
      <c r="H14" s="5">
        <v>0</v>
      </c>
      <c r="I14" s="5" t="s">
        <v>29</v>
      </c>
      <c r="J14" s="6" t="s">
        <v>100</v>
      </c>
      <c r="K14" s="6" t="s">
        <v>101</v>
      </c>
      <c r="L14" s="6" t="s">
        <v>102</v>
      </c>
      <c r="M14" s="6"/>
      <c r="N14" s="6"/>
      <c r="O14" s="6"/>
      <c r="P14" s="6"/>
      <c r="Q14" s="6" t="s">
        <v>32</v>
      </c>
      <c r="R14" s="6"/>
      <c r="S14" s="5" t="b">
        <v>0</v>
      </c>
      <c r="T14" s="6" t="s">
        <v>39</v>
      </c>
      <c r="U14" s="6" t="s">
        <v>41</v>
      </c>
      <c r="V14" s="6" t="s">
        <v>63</v>
      </c>
      <c r="W14" s="6" t="s">
        <v>51</v>
      </c>
      <c r="X14" s="6" t="s">
        <v>39</v>
      </c>
      <c r="Y14" s="5" t="s">
        <v>76</v>
      </c>
      <c r="Z14" s="6"/>
      <c r="AA14" s="6"/>
      <c r="AB14" s="5" t="b">
        <v>0</v>
      </c>
      <c r="AC14" s="5" t="b">
        <v>1</v>
      </c>
    </row>
  </sheetData>
  <sortState ref="A2:AC9268">
    <sortCondition ref="D2:D9268"/>
    <sortCondition ref="R2:R92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7"/>
  <sheetViews>
    <sheetView tabSelected="1" workbookViewId="0">
      <selection activeCell="D30" sqref="D30"/>
    </sheetView>
  </sheetViews>
  <sheetFormatPr baseColWidth="10" defaultColWidth="11.5703125" defaultRowHeight="15" x14ac:dyDescent="0.25"/>
  <cols>
    <col min="1" max="1" width="20.7109375" style="11" customWidth="1"/>
    <col min="2" max="2" width="7.5703125" style="4" customWidth="1"/>
    <col min="3" max="3" width="7" style="4" bestFit="1" customWidth="1"/>
    <col min="4" max="4" width="60.7109375" style="12" customWidth="1"/>
    <col min="5" max="5" width="35.28515625" style="12" customWidth="1"/>
    <col min="6" max="6" width="23" style="4" customWidth="1"/>
    <col min="7" max="16384" width="11.5703125" style="11"/>
  </cols>
  <sheetData>
    <row r="1" spans="1:12" s="3" customFormat="1" ht="23.45" customHeight="1" x14ac:dyDescent="0.25">
      <c r="A1" s="3" t="s">
        <v>44</v>
      </c>
      <c r="B1" s="3" t="s">
        <v>120</v>
      </c>
      <c r="C1" s="3" t="s">
        <v>45</v>
      </c>
      <c r="D1" s="3" t="s">
        <v>46</v>
      </c>
      <c r="E1" s="3" t="s">
        <v>11</v>
      </c>
      <c r="F1" s="3" t="s">
        <v>16</v>
      </c>
    </row>
    <row r="2" spans="1:12" x14ac:dyDescent="0.25">
      <c r="A2" s="11" t="s">
        <v>125</v>
      </c>
      <c r="B2" s="4" t="s">
        <v>121</v>
      </c>
      <c r="D2" s="12" t="s">
        <v>132</v>
      </c>
      <c r="E2" s="12" t="s">
        <v>129</v>
      </c>
      <c r="F2" s="4" t="s">
        <v>131</v>
      </c>
    </row>
    <row r="3" spans="1:12" x14ac:dyDescent="0.25">
      <c r="A3" s="11" t="s">
        <v>127</v>
      </c>
      <c r="B3" s="4" t="s">
        <v>122</v>
      </c>
      <c r="D3" s="12" t="s">
        <v>133</v>
      </c>
      <c r="E3" s="12" t="s">
        <v>128</v>
      </c>
      <c r="F3" s="4" t="s">
        <v>130</v>
      </c>
    </row>
    <row r="4" spans="1:12" x14ac:dyDescent="0.25">
      <c r="A4" s="11" t="s">
        <v>126</v>
      </c>
      <c r="D4" s="12" t="e">
        <f t="shared" ref="D4:D10" si="0">VLOOKUP(C4,IVARA,2,FALSE)</f>
        <v>#N/A</v>
      </c>
      <c r="E4" s="12" t="e">
        <f t="shared" ref="E4:E27" si="1">VLOOKUP(C4,IVARA,12,FALSE)</f>
        <v>#N/A</v>
      </c>
      <c r="F4" s="4" t="e">
        <f t="shared" ref="F4:F27" si="2">VLOOKUP(C4,IVARA,17,FALSE)</f>
        <v>#N/A</v>
      </c>
    </row>
    <row r="5" spans="1:12" x14ac:dyDescent="0.25">
      <c r="A5" s="11" t="s">
        <v>47</v>
      </c>
      <c r="B5" s="4" t="s">
        <v>121</v>
      </c>
      <c r="D5" s="12" t="e">
        <f t="shared" si="0"/>
        <v>#N/A</v>
      </c>
      <c r="E5" s="12" t="e">
        <f t="shared" si="1"/>
        <v>#N/A</v>
      </c>
      <c r="F5" s="4" t="e">
        <f t="shared" si="2"/>
        <v>#N/A</v>
      </c>
    </row>
    <row r="6" spans="1:12" x14ac:dyDescent="0.25">
      <c r="A6" s="11" t="s">
        <v>47</v>
      </c>
      <c r="B6" s="4" t="s">
        <v>122</v>
      </c>
      <c r="D6" s="12" t="e">
        <f t="shared" si="0"/>
        <v>#N/A</v>
      </c>
      <c r="E6" s="12" t="e">
        <f t="shared" si="1"/>
        <v>#N/A</v>
      </c>
      <c r="F6" s="4" t="e">
        <f t="shared" si="2"/>
        <v>#N/A</v>
      </c>
    </row>
    <row r="7" spans="1:12" x14ac:dyDescent="0.25">
      <c r="A7" s="11" t="s">
        <v>47</v>
      </c>
      <c r="B7" s="4" t="s">
        <v>123</v>
      </c>
      <c r="D7" s="12" t="e">
        <f t="shared" si="0"/>
        <v>#N/A</v>
      </c>
      <c r="E7" s="12" t="e">
        <f t="shared" si="1"/>
        <v>#N/A</v>
      </c>
      <c r="F7" s="4" t="e">
        <f t="shared" si="2"/>
        <v>#N/A</v>
      </c>
    </row>
    <row r="8" spans="1:12" x14ac:dyDescent="0.25">
      <c r="A8" s="11" t="s">
        <v>47</v>
      </c>
      <c r="D8" s="12" t="e">
        <f t="shared" si="0"/>
        <v>#N/A</v>
      </c>
      <c r="E8" s="12" t="e">
        <f t="shared" si="1"/>
        <v>#N/A</v>
      </c>
      <c r="F8" s="4" t="e">
        <f t="shared" si="2"/>
        <v>#N/A</v>
      </c>
    </row>
    <row r="9" spans="1:12" x14ac:dyDescent="0.25">
      <c r="A9" s="11" t="s">
        <v>47</v>
      </c>
      <c r="D9" s="12" t="e">
        <f t="shared" si="0"/>
        <v>#N/A</v>
      </c>
      <c r="E9" s="12" t="e">
        <f t="shared" si="1"/>
        <v>#N/A</v>
      </c>
      <c r="F9" s="4" t="e">
        <f t="shared" si="2"/>
        <v>#N/A</v>
      </c>
    </row>
    <row r="10" spans="1:12" x14ac:dyDescent="0.25">
      <c r="A10" s="11" t="s">
        <v>47</v>
      </c>
      <c r="D10" s="12" t="e">
        <f t="shared" si="0"/>
        <v>#N/A</v>
      </c>
      <c r="E10" s="12" t="e">
        <f t="shared" si="1"/>
        <v>#N/A</v>
      </c>
      <c r="F10" s="4" t="e">
        <f t="shared" si="2"/>
        <v>#N/A</v>
      </c>
    </row>
    <row r="11" spans="1:12" x14ac:dyDescent="0.25">
      <c r="A11" s="11" t="s">
        <v>124</v>
      </c>
      <c r="D11" s="12" t="s">
        <v>134</v>
      </c>
      <c r="E11" s="12" t="e">
        <f t="shared" si="1"/>
        <v>#N/A</v>
      </c>
      <c r="F11" s="4" t="e">
        <f t="shared" si="2"/>
        <v>#N/A</v>
      </c>
    </row>
    <row r="12" spans="1:12" x14ac:dyDescent="0.25">
      <c r="A12" s="11" t="s">
        <v>124</v>
      </c>
      <c r="B12" s="4" t="s">
        <v>121</v>
      </c>
      <c r="C12" s="4" t="s">
        <v>105</v>
      </c>
      <c r="D12" s="12" t="str">
        <f t="shared" ref="D12:D27" si="3">VLOOKUP(C12,IVARA,2,FALSE)</f>
        <v>DÉPANNAGE AUTRES SERVICES</v>
      </c>
      <c r="E12" s="12" t="str">
        <f t="shared" si="1"/>
        <v>Autre service général</v>
      </c>
      <c r="F12" s="4" t="str">
        <f t="shared" si="2"/>
        <v>Service technique</v>
      </c>
    </row>
    <row r="13" spans="1:12" x14ac:dyDescent="0.25">
      <c r="A13" s="11" t="s">
        <v>124</v>
      </c>
      <c r="B13" s="4" t="s">
        <v>122</v>
      </c>
      <c r="C13" s="4" t="s">
        <v>136</v>
      </c>
      <c r="D13" s="12" t="e">
        <f t="shared" si="3"/>
        <v>#N/A</v>
      </c>
      <c r="E13" s="12" t="e">
        <f t="shared" si="1"/>
        <v>#N/A</v>
      </c>
      <c r="F13" s="4" t="e">
        <f t="shared" si="2"/>
        <v>#N/A</v>
      </c>
      <c r="H13" s="14" t="s">
        <v>135</v>
      </c>
      <c r="I13" s="13"/>
      <c r="J13" s="13"/>
      <c r="K13" s="13"/>
      <c r="L13" s="13"/>
    </row>
    <row r="14" spans="1:12" x14ac:dyDescent="0.25">
      <c r="A14" s="11" t="s">
        <v>48</v>
      </c>
      <c r="C14" s="4" t="s">
        <v>115</v>
      </c>
      <c r="D14" s="12" t="str">
        <f t="shared" si="3"/>
        <v>DÉPANNAGE SOUS-PRODUITS</v>
      </c>
      <c r="E14" s="12" t="str">
        <f t="shared" si="1"/>
        <v>Sous-produits général</v>
      </c>
      <c r="F14" s="4" t="str">
        <f t="shared" si="2"/>
        <v>Service technique</v>
      </c>
    </row>
    <row r="15" spans="1:12" x14ac:dyDescent="0.25">
      <c r="B15" s="4" t="s">
        <v>121</v>
      </c>
      <c r="C15" s="4" t="s">
        <v>43</v>
      </c>
      <c r="D15" s="12" t="e">
        <f t="shared" si="3"/>
        <v>#N/A</v>
      </c>
      <c r="E15" s="12" t="e">
        <f t="shared" si="1"/>
        <v>#N/A</v>
      </c>
      <c r="F15" s="4" t="e">
        <f t="shared" si="2"/>
        <v>#N/A</v>
      </c>
      <c r="H15" s="14" t="s">
        <v>135</v>
      </c>
      <c r="I15" s="13"/>
      <c r="J15" s="13"/>
      <c r="K15" s="13"/>
      <c r="L15" s="13"/>
    </row>
    <row r="16" spans="1:12" x14ac:dyDescent="0.25">
      <c r="D16" s="12" t="e">
        <f t="shared" si="3"/>
        <v>#N/A</v>
      </c>
      <c r="E16" s="12" t="e">
        <f t="shared" si="1"/>
        <v>#N/A</v>
      </c>
      <c r="F16" s="4" t="e">
        <f t="shared" si="2"/>
        <v>#N/A</v>
      </c>
    </row>
    <row r="17" spans="4:6" x14ac:dyDescent="0.25">
      <c r="D17" s="12" t="e">
        <f t="shared" si="3"/>
        <v>#N/A</v>
      </c>
      <c r="E17" s="12" t="e">
        <f t="shared" si="1"/>
        <v>#N/A</v>
      </c>
      <c r="F17" s="4" t="e">
        <f t="shared" si="2"/>
        <v>#N/A</v>
      </c>
    </row>
    <row r="18" spans="4:6" x14ac:dyDescent="0.25">
      <c r="D18" s="12" t="e">
        <f t="shared" si="3"/>
        <v>#N/A</v>
      </c>
      <c r="E18" s="12" t="e">
        <f t="shared" si="1"/>
        <v>#N/A</v>
      </c>
      <c r="F18" s="4" t="e">
        <f t="shared" si="2"/>
        <v>#N/A</v>
      </c>
    </row>
    <row r="19" spans="4:6" x14ac:dyDescent="0.25">
      <c r="D19" s="12" t="e">
        <f t="shared" si="3"/>
        <v>#N/A</v>
      </c>
      <c r="E19" s="12" t="e">
        <f t="shared" si="1"/>
        <v>#N/A</v>
      </c>
      <c r="F19" s="4" t="e">
        <f t="shared" si="2"/>
        <v>#N/A</v>
      </c>
    </row>
    <row r="20" spans="4:6" x14ac:dyDescent="0.25">
      <c r="D20" s="12" t="e">
        <f t="shared" si="3"/>
        <v>#N/A</v>
      </c>
      <c r="E20" s="12" t="e">
        <f t="shared" si="1"/>
        <v>#N/A</v>
      </c>
      <c r="F20" s="4" t="e">
        <f t="shared" si="2"/>
        <v>#N/A</v>
      </c>
    </row>
    <row r="21" spans="4:6" x14ac:dyDescent="0.25">
      <c r="D21" s="12" t="e">
        <f t="shared" si="3"/>
        <v>#N/A</v>
      </c>
      <c r="E21" s="12" t="e">
        <f t="shared" si="1"/>
        <v>#N/A</v>
      </c>
      <c r="F21" s="4" t="e">
        <f t="shared" si="2"/>
        <v>#N/A</v>
      </c>
    </row>
    <row r="22" spans="4:6" x14ac:dyDescent="0.25">
      <c r="D22" s="12" t="e">
        <f t="shared" si="3"/>
        <v>#N/A</v>
      </c>
      <c r="E22" s="12" t="e">
        <f t="shared" si="1"/>
        <v>#N/A</v>
      </c>
      <c r="F22" s="4" t="e">
        <f t="shared" si="2"/>
        <v>#N/A</v>
      </c>
    </row>
    <row r="23" spans="4:6" x14ac:dyDescent="0.25">
      <c r="D23" s="12" t="e">
        <f t="shared" si="3"/>
        <v>#N/A</v>
      </c>
      <c r="E23" s="12" t="e">
        <f t="shared" si="1"/>
        <v>#N/A</v>
      </c>
      <c r="F23" s="4" t="e">
        <f t="shared" si="2"/>
        <v>#N/A</v>
      </c>
    </row>
    <row r="24" spans="4:6" x14ac:dyDescent="0.25">
      <c r="D24" s="12" t="e">
        <f t="shared" si="3"/>
        <v>#N/A</v>
      </c>
      <c r="E24" s="12" t="e">
        <f t="shared" si="1"/>
        <v>#N/A</v>
      </c>
      <c r="F24" s="4" t="e">
        <f t="shared" si="2"/>
        <v>#N/A</v>
      </c>
    </row>
    <row r="25" spans="4:6" x14ac:dyDescent="0.25">
      <c r="D25" s="12" t="e">
        <f t="shared" si="3"/>
        <v>#N/A</v>
      </c>
      <c r="E25" s="12" t="e">
        <f t="shared" si="1"/>
        <v>#N/A</v>
      </c>
      <c r="F25" s="4" t="e">
        <f t="shared" si="2"/>
        <v>#N/A</v>
      </c>
    </row>
    <row r="26" spans="4:6" x14ac:dyDescent="0.25">
      <c r="D26" s="12" t="e">
        <f t="shared" si="3"/>
        <v>#N/A</v>
      </c>
      <c r="E26" s="12" t="e">
        <f t="shared" si="1"/>
        <v>#N/A</v>
      </c>
      <c r="F26" s="4" t="e">
        <f t="shared" si="2"/>
        <v>#N/A</v>
      </c>
    </row>
    <row r="27" spans="4:6" x14ac:dyDescent="0.25">
      <c r="D27" s="12" t="e">
        <f t="shared" si="3"/>
        <v>#N/A</v>
      </c>
      <c r="E27" s="12" t="e">
        <f t="shared" si="1"/>
        <v>#N/A</v>
      </c>
      <c r="F27" s="4" t="e">
        <f t="shared" si="2"/>
        <v>#N/A</v>
      </c>
    </row>
  </sheetData>
  <sortState ref="A2:F27">
    <sortCondition ref="A2"/>
    <sortCondition ref="B2"/>
  </sortState>
  <dataValidations count="1">
    <dataValidation type="list" errorStyle="warning" showInputMessage="1" showErrorMessage="1" sqref="A1:A1048576">
      <formula1>#REF!</formula1>
    </dataValidation>
  </dataValidations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1</vt:lpstr>
      <vt:lpstr>Feuille 2</vt:lpstr>
      <vt:lpstr>'Feuille 1'!_MailAutoSig</vt:lpstr>
      <vt:lpstr>'Feuille 2'!Impression_des_titres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Dany Gagnon</cp:lastModifiedBy>
  <cp:lastPrinted>2015-03-06T17:16:20Z</cp:lastPrinted>
  <dcterms:created xsi:type="dcterms:W3CDTF">2013-02-22T13:53:18Z</dcterms:created>
  <dcterms:modified xsi:type="dcterms:W3CDTF">2015-03-08T11:19:34Z</dcterms:modified>
</cp:coreProperties>
</file>