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djat\Downloads\"/>
    </mc:Choice>
  </mc:AlternateContent>
  <bookViews>
    <workbookView xWindow="0" yWindow="0" windowWidth="13365" windowHeight="8235" tabRatio="761" activeTab="3"/>
  </bookViews>
  <sheets>
    <sheet name="ACCUEIL" sheetId="1" r:id="rId1"/>
    <sheet name="base marchandises" sheetId="6" r:id="rId2"/>
    <sheet name="ENTREE" sheetId="2" r:id="rId3"/>
    <sheet name="SORTIE" sheetId="3" r:id="rId4"/>
    <sheet name="STOCK" sheetId="4" r:id="rId5"/>
    <sheet name="MOUVEMENTS" sheetId="5" r:id="rId6"/>
    <sheet name="FACTURES achat" sheetId="7" r:id="rId7"/>
  </sheets>
  <definedNames>
    <definedName name="base_fruits">'base marchandises'!$A$3:$B$5</definedName>
    <definedName name="fruits">'base marchandises'!$A$3:$A$5</definedName>
  </definedNames>
  <calcPr calcId="152511"/>
</workbook>
</file>

<file path=xl/calcChain.xml><?xml version="1.0" encoding="utf-8"?>
<calcChain xmlns="http://schemas.openxmlformats.org/spreadsheetml/2006/main">
  <c r="F14" i="3" l="1"/>
  <c r="E14" i="4"/>
  <c r="E15" i="4"/>
  <c r="E13" i="4"/>
  <c r="D19" i="2"/>
  <c r="D18" i="2"/>
  <c r="D12" i="3"/>
  <c r="D12" i="2"/>
</calcChain>
</file>

<file path=xl/sharedStrings.xml><?xml version="1.0" encoding="utf-8"?>
<sst xmlns="http://schemas.openxmlformats.org/spreadsheetml/2006/main" count="56" uniqueCount="27">
  <si>
    <t>ENTREE</t>
  </si>
  <si>
    <t>Sortie</t>
  </si>
  <si>
    <t>Historique des mouvements de stock</t>
  </si>
  <si>
    <t>Date</t>
  </si>
  <si>
    <t>Ref.</t>
  </si>
  <si>
    <t>Quantité</t>
  </si>
  <si>
    <t>Prix unitaire</t>
  </si>
  <si>
    <t>Prix total</t>
  </si>
  <si>
    <t>Valider</t>
  </si>
  <si>
    <t>SORTIE</t>
  </si>
  <si>
    <t>Réf.</t>
  </si>
  <si>
    <t>STOCK en temps reel</t>
  </si>
  <si>
    <t>Entrée</t>
  </si>
  <si>
    <t>Lorsque l'on valide une entrée ou une sortie de marchandise, les valeurs s'enregistrent directement</t>
  </si>
  <si>
    <t>Factures  àvenir</t>
  </si>
  <si>
    <t>Lorsque l'on valide une entrée de marchandise, les valeurs s'enregistrent directement</t>
  </si>
  <si>
    <t>Si c'est une sortie, les quantités doivent être précédées du signe "-"</t>
  </si>
  <si>
    <t>Si c'est une entrée, afficher "E" ou "S" si c'est une sortie</t>
  </si>
  <si>
    <t>E</t>
  </si>
  <si>
    <t>S</t>
  </si>
  <si>
    <t>pommes</t>
  </si>
  <si>
    <t>bananes</t>
  </si>
  <si>
    <t>kiwis</t>
  </si>
  <si>
    <t>Fournisseur</t>
  </si>
  <si>
    <t>Pommes</t>
  </si>
  <si>
    <t>Bananes</t>
  </si>
  <si>
    <t>Kiwis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</si>
</sst>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#,##0.00\ &quot;€&quot;;\-#,##0.00\ &quot;€&quot;"/>
    <numFmt numFmtId="172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172" fontId="0" fillId="0" borderId="0" xfId="0" applyNumberFormat="1"/>
    <xf numFmtId="0" fontId="0" fillId="0" borderId="2" xfId="0" applyBorder="1"/>
    <xf numFmtId="14" fontId="0" fillId="0" borderId="0" xfId="0" applyNumberFormat="1"/>
    <xf numFmtId="0" fontId="0" fillId="2" borderId="0" xfId="0" applyFill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72" fontId="0" fillId="0" borderId="16" xfId="0" applyNumberFormat="1" applyBorder="1"/>
    <xf numFmtId="172" fontId="0" fillId="0" borderId="17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/>
    <xf numFmtId="16" fontId="0" fillId="0" borderId="2" xfId="0" applyNumberFormat="1" applyBorder="1"/>
    <xf numFmtId="14" fontId="0" fillId="0" borderId="10" xfId="0" applyNumberFormat="1" applyBorder="1"/>
    <xf numFmtId="0" fontId="0" fillId="0" borderId="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0" fontId="1" fillId="2" borderId="18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0" fillId="3" borderId="20" xfId="0" applyFill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1438275</xdr:colOff>
      <xdr:row>5</xdr:row>
      <xdr:rowOff>81915</xdr:rowOff>
    </xdr:from>
    <xdr:to>
      <xdr:col>4</xdr:col>
      <xdr:colOff>438150</xdr:colOff>
      <xdr:row>7</xdr:row>
      <xdr:rowOff>81915</xdr:rowOff>
    </xdr:to>
    <xdr:sp macro="[0]!Entrée" textlink="">
      <xdr:nvSpPr>
        <xdr:cNvPr id="2" name="ZoneTexte 1"/>
        <xdr:cNvSpPr txBox="1"/>
      </xdr:nvSpPr>
      <xdr:spPr>
        <a:xfrm>
          <a:off x="5162550" y="103441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ENTREE</a:t>
          </a:r>
        </a:p>
      </xdr:txBody>
    </xdr:sp>
    <xdr:clientData fPrintsWithSheet="0"/>
  </xdr:twoCellAnchor>
  <xdr:twoCellAnchor editAs="absolute">
    <xdr:from>
      <xdr:col>2</xdr:col>
      <xdr:colOff>1438275</xdr:colOff>
      <xdr:row>8</xdr:row>
      <xdr:rowOff>116205</xdr:rowOff>
    </xdr:from>
    <xdr:to>
      <xdr:col>4</xdr:col>
      <xdr:colOff>438150</xdr:colOff>
      <xdr:row>10</xdr:row>
      <xdr:rowOff>116205</xdr:rowOff>
    </xdr:to>
    <xdr:sp macro="[0]!Sortie" textlink="">
      <xdr:nvSpPr>
        <xdr:cNvPr id="3" name="ZoneTexte 2"/>
        <xdr:cNvSpPr txBox="1"/>
      </xdr:nvSpPr>
      <xdr:spPr>
        <a:xfrm>
          <a:off x="5162550" y="164020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SORTIE</a:t>
          </a:r>
        </a:p>
      </xdr:txBody>
    </xdr:sp>
    <xdr:clientData fPrintsWithSheet="0"/>
  </xdr:twoCellAnchor>
  <xdr:twoCellAnchor editAs="absolute">
    <xdr:from>
      <xdr:col>2</xdr:col>
      <xdr:colOff>1438275</xdr:colOff>
      <xdr:row>11</xdr:row>
      <xdr:rowOff>150495</xdr:rowOff>
    </xdr:from>
    <xdr:to>
      <xdr:col>4</xdr:col>
      <xdr:colOff>438150</xdr:colOff>
      <xdr:row>13</xdr:row>
      <xdr:rowOff>150495</xdr:rowOff>
    </xdr:to>
    <xdr:sp macro="[0]!Stock" textlink="">
      <xdr:nvSpPr>
        <xdr:cNvPr id="4" name="ZoneTexte 3"/>
        <xdr:cNvSpPr txBox="1"/>
      </xdr:nvSpPr>
      <xdr:spPr>
        <a:xfrm>
          <a:off x="5162550" y="224599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STOCK</a:t>
          </a:r>
        </a:p>
      </xdr:txBody>
    </xdr:sp>
    <xdr:clientData fPrintsWithSheet="0"/>
  </xdr:twoCellAnchor>
  <xdr:twoCellAnchor editAs="absolute">
    <xdr:from>
      <xdr:col>2</xdr:col>
      <xdr:colOff>1438275</xdr:colOff>
      <xdr:row>14</xdr:row>
      <xdr:rowOff>184785</xdr:rowOff>
    </xdr:from>
    <xdr:to>
      <xdr:col>4</xdr:col>
      <xdr:colOff>438150</xdr:colOff>
      <xdr:row>16</xdr:row>
      <xdr:rowOff>184785</xdr:rowOff>
    </xdr:to>
    <xdr:sp macro="[0]!¨Mouvements" textlink="">
      <xdr:nvSpPr>
        <xdr:cNvPr id="5" name="ZoneTexte 4"/>
        <xdr:cNvSpPr txBox="1"/>
      </xdr:nvSpPr>
      <xdr:spPr>
        <a:xfrm>
          <a:off x="5162550" y="285178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MOUVEMENTS</a:t>
          </a:r>
        </a:p>
      </xdr:txBody>
    </xdr:sp>
    <xdr:clientData fPrintsWithSheet="0"/>
  </xdr:twoCellAnchor>
  <xdr:twoCellAnchor editAs="absolute">
    <xdr:from>
      <xdr:col>2</xdr:col>
      <xdr:colOff>1447800</xdr:colOff>
      <xdr:row>2</xdr:row>
      <xdr:rowOff>47625</xdr:rowOff>
    </xdr:from>
    <xdr:to>
      <xdr:col>4</xdr:col>
      <xdr:colOff>447675</xdr:colOff>
      <xdr:row>4</xdr:row>
      <xdr:rowOff>47625</xdr:rowOff>
    </xdr:to>
    <xdr:sp macro="[0]!BaseMarchandises" textlink="">
      <xdr:nvSpPr>
        <xdr:cNvPr id="6" name="ZoneTexte 5"/>
        <xdr:cNvSpPr txBox="1"/>
      </xdr:nvSpPr>
      <xdr:spPr>
        <a:xfrm>
          <a:off x="5172075" y="42862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Base</a:t>
          </a:r>
          <a:r>
            <a:rPr lang="fr-FR" sz="1100" baseline="0">
              <a:solidFill>
                <a:srgbClr val="0000FF"/>
              </a:solidFill>
            </a:rPr>
            <a:t> Marchandise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1438275</xdr:colOff>
      <xdr:row>18</xdr:row>
      <xdr:rowOff>28575</xdr:rowOff>
    </xdr:from>
    <xdr:to>
      <xdr:col>4</xdr:col>
      <xdr:colOff>438150</xdr:colOff>
      <xdr:row>20</xdr:row>
      <xdr:rowOff>28575</xdr:rowOff>
    </xdr:to>
    <xdr:sp macro="[0]!FactureAchat" textlink="">
      <xdr:nvSpPr>
        <xdr:cNvPr id="7" name="ZoneTexte 6"/>
        <xdr:cNvSpPr txBox="1"/>
      </xdr:nvSpPr>
      <xdr:spPr>
        <a:xfrm>
          <a:off x="5162550" y="34575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FACTURES Achat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4</xdr:col>
      <xdr:colOff>561975</xdr:colOff>
      <xdr:row>3</xdr:row>
      <xdr:rowOff>0</xdr:rowOff>
    </xdr:to>
    <xdr:sp macro="[0]!RetourAccueil" textlink="">
      <xdr:nvSpPr>
        <xdr:cNvPr id="2" name="ZoneTexte 1"/>
        <xdr:cNvSpPr txBox="1"/>
      </xdr:nvSpPr>
      <xdr:spPr>
        <a:xfrm>
          <a:off x="2286000" y="20002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1</xdr:col>
      <xdr:colOff>561975</xdr:colOff>
      <xdr:row>4</xdr:row>
      <xdr:rowOff>0</xdr:rowOff>
    </xdr:to>
    <xdr:sp macro="[0]!RetourAccueil" textlink="">
      <xdr:nvSpPr>
        <xdr:cNvPr id="2" name="ZoneTexte 1"/>
        <xdr:cNvSpPr txBox="1"/>
      </xdr:nvSpPr>
      <xdr:spPr>
        <a:xfrm>
          <a:off x="0" y="38100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2</xdr:col>
      <xdr:colOff>590551</xdr:colOff>
      <xdr:row>20</xdr:row>
      <xdr:rowOff>114300</xdr:rowOff>
    </xdr:from>
    <xdr:to>
      <xdr:col>4</xdr:col>
      <xdr:colOff>9526</xdr:colOff>
      <xdr:row>22</xdr:row>
      <xdr:rowOff>95250</xdr:rowOff>
    </xdr:to>
    <xdr:sp macro="[0]!Validation" textlink="">
      <xdr:nvSpPr>
        <xdr:cNvPr id="3" name="ZoneTexte 2"/>
        <xdr:cNvSpPr txBox="1"/>
      </xdr:nvSpPr>
      <xdr:spPr>
        <a:xfrm>
          <a:off x="2114551" y="3943350"/>
          <a:ext cx="1047750" cy="381000"/>
        </a:xfrm>
        <a:prstGeom prst="bevel">
          <a:avLst/>
        </a:prstGeom>
        <a:ln>
          <a:noFill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VALIDATION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1</xdr:col>
      <xdr:colOff>561975</xdr:colOff>
      <xdr:row>4</xdr:row>
      <xdr:rowOff>0</xdr:rowOff>
    </xdr:to>
    <xdr:sp macro="[0]!RetourAccueil" textlink="">
      <xdr:nvSpPr>
        <xdr:cNvPr id="2" name="ZoneTexte 1"/>
        <xdr:cNvSpPr txBox="1"/>
      </xdr:nvSpPr>
      <xdr:spPr>
        <a:xfrm>
          <a:off x="0" y="38100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2</xdr:col>
      <xdr:colOff>609600</xdr:colOff>
      <xdr:row>17</xdr:row>
      <xdr:rowOff>104775</xdr:rowOff>
    </xdr:from>
    <xdr:to>
      <xdr:col>4</xdr:col>
      <xdr:colOff>133350</xdr:colOff>
      <xdr:row>19</xdr:row>
      <xdr:rowOff>104775</xdr:rowOff>
    </xdr:to>
    <xdr:sp macro="[0]!Validation" textlink="">
      <xdr:nvSpPr>
        <xdr:cNvPr id="3" name="ZoneTexte 2"/>
        <xdr:cNvSpPr txBox="1"/>
      </xdr:nvSpPr>
      <xdr:spPr>
        <a:xfrm>
          <a:off x="2133600" y="3400425"/>
          <a:ext cx="1047750" cy="381000"/>
        </a:xfrm>
        <a:prstGeom prst="bevel">
          <a:avLst/>
        </a:prstGeom>
        <a:ln>
          <a:noFill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VALIDATION</a:t>
          </a:r>
        </a:p>
      </xdr:txBody>
    </xdr:sp>
    <xdr:clientData fPrintsWithSheet="0"/>
  </xdr:twoCellAnchor>
  <xdr:twoCellAnchor>
    <xdr:from>
      <xdr:col>6</xdr:col>
      <xdr:colOff>409575</xdr:colOff>
      <xdr:row>8</xdr:row>
      <xdr:rowOff>66675</xdr:rowOff>
    </xdr:from>
    <xdr:to>
      <xdr:col>10</xdr:col>
      <xdr:colOff>95250</xdr:colOff>
      <xdr:row>10</xdr:row>
      <xdr:rowOff>9525</xdr:rowOff>
    </xdr:to>
    <xdr:sp macro="" textlink="">
      <xdr:nvSpPr>
        <xdr:cNvPr id="4" name="ZoneTexte 3"/>
        <xdr:cNvSpPr txBox="1"/>
      </xdr:nvSpPr>
      <xdr:spPr>
        <a:xfrm>
          <a:off x="4981575" y="1609725"/>
          <a:ext cx="2733675" cy="323850"/>
        </a:xfrm>
        <a:prstGeom prst="rect">
          <a:avLst/>
        </a:prstGeom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stock</a:t>
          </a:r>
        </a:p>
      </xdr:txBody>
    </xdr:sp>
    <xdr:clientData/>
  </xdr:twoCellAnchor>
  <xdr:twoCellAnchor>
    <xdr:from>
      <xdr:col>6</xdr:col>
      <xdr:colOff>57151</xdr:colOff>
      <xdr:row>10</xdr:row>
      <xdr:rowOff>9525</xdr:rowOff>
    </xdr:from>
    <xdr:to>
      <xdr:col>8</xdr:col>
      <xdr:colOff>252413</xdr:colOff>
      <xdr:row>12</xdr:row>
      <xdr:rowOff>161925</xdr:rowOff>
    </xdr:to>
    <xdr:cxnSp macro="">
      <xdr:nvCxnSpPr>
        <xdr:cNvPr id="6" name="Connecteur droit avec flèche 5"/>
        <xdr:cNvCxnSpPr>
          <a:stCxn id="4" idx="2"/>
        </xdr:cNvCxnSpPr>
      </xdr:nvCxnSpPr>
      <xdr:spPr>
        <a:xfrm flipH="1">
          <a:off x="4629151" y="1933575"/>
          <a:ext cx="1719262" cy="533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1</xdr:col>
      <xdr:colOff>561975</xdr:colOff>
      <xdr:row>4</xdr:row>
      <xdr:rowOff>0</xdr:rowOff>
    </xdr:to>
    <xdr:sp macro="[0]!RetourAccueil" textlink="">
      <xdr:nvSpPr>
        <xdr:cNvPr id="2" name="ZoneTexte 1"/>
        <xdr:cNvSpPr txBox="1"/>
      </xdr:nvSpPr>
      <xdr:spPr>
        <a:xfrm>
          <a:off x="0" y="38100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9525</xdr:colOff>
      <xdr:row>0</xdr:row>
      <xdr:rowOff>57150</xdr:rowOff>
    </xdr:from>
    <xdr:to>
      <xdr:col>9</xdr:col>
      <xdr:colOff>571500</xdr:colOff>
      <xdr:row>2</xdr:row>
      <xdr:rowOff>47625</xdr:rowOff>
    </xdr:to>
    <xdr:sp macro="[0]!RetourAccueil" textlink="">
      <xdr:nvSpPr>
        <xdr:cNvPr id="2" name="ZoneTexte 1"/>
        <xdr:cNvSpPr txBox="1"/>
      </xdr:nvSpPr>
      <xdr:spPr>
        <a:xfrm>
          <a:off x="6105525" y="5715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1</xdr:row>
      <xdr:rowOff>0</xdr:rowOff>
    </xdr:from>
    <xdr:to>
      <xdr:col>7</xdr:col>
      <xdr:colOff>561975</xdr:colOff>
      <xdr:row>2</xdr:row>
      <xdr:rowOff>180975</xdr:rowOff>
    </xdr:to>
    <xdr:sp macro="[0]!RetourAccueil" textlink="">
      <xdr:nvSpPr>
        <xdr:cNvPr id="2" name="ZoneTexte 1"/>
        <xdr:cNvSpPr txBox="1"/>
      </xdr:nvSpPr>
      <xdr:spPr>
        <a:xfrm>
          <a:off x="4572000" y="20002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23" sqref="B23"/>
    </sheetView>
  </sheetViews>
  <sheetFormatPr baseColWidth="10" defaultRowHeight="15" x14ac:dyDescent="0.25"/>
  <cols>
    <col min="1" max="1" width="44.42578125" bestFit="1" customWidth="1"/>
    <col min="3" max="3" width="23.42578125" bestFit="1" customWidth="1"/>
    <col min="5" max="5" width="27.5703125" bestFit="1" customWidth="1"/>
    <col min="7" max="7" width="34.28515625" bestFit="1" customWidth="1"/>
    <col min="9" max="9" width="1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workbookViewId="0">
      <selection activeCell="E16" sqref="E16"/>
    </sheetView>
  </sheetViews>
  <sheetFormatPr baseColWidth="10" defaultRowHeight="15" x14ac:dyDescent="0.25"/>
  <sheetData>
    <row r="1" spans="1:2" ht="15.75" thickBot="1" x14ac:dyDescent="0.3"/>
    <row r="2" spans="1:2" x14ac:dyDescent="0.25">
      <c r="A2" s="18" t="s">
        <v>4</v>
      </c>
      <c r="B2" s="20" t="s">
        <v>6</v>
      </c>
    </row>
    <row r="3" spans="1:2" x14ac:dyDescent="0.25">
      <c r="A3" s="15" t="s">
        <v>24</v>
      </c>
      <c r="B3" s="22">
        <v>1</v>
      </c>
    </row>
    <row r="4" spans="1:2" x14ac:dyDescent="0.25">
      <c r="A4" s="15" t="s">
        <v>25</v>
      </c>
      <c r="B4" s="22">
        <v>2</v>
      </c>
    </row>
    <row r="5" spans="1:2" ht="15.75" thickBot="1" x14ac:dyDescent="0.3">
      <c r="A5" s="16" t="s">
        <v>26</v>
      </c>
      <c r="B5" s="23">
        <v>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7:D22"/>
  <sheetViews>
    <sheetView workbookViewId="0">
      <selection activeCell="D20" sqref="D20"/>
    </sheetView>
  </sheetViews>
  <sheetFormatPr baseColWidth="10" defaultRowHeight="15" x14ac:dyDescent="0.25"/>
  <cols>
    <col min="3" max="3" width="13" customWidth="1"/>
  </cols>
  <sheetData>
    <row r="7" spans="3:4" ht="15.75" thickBot="1" x14ac:dyDescent="0.3"/>
    <row r="8" spans="3:4" ht="15.75" thickBot="1" x14ac:dyDescent="0.3">
      <c r="D8" s="2" t="s">
        <v>0</v>
      </c>
    </row>
    <row r="12" spans="3:4" x14ac:dyDescent="0.25">
      <c r="C12" t="s">
        <v>3</v>
      </c>
      <c r="D12" s="5">
        <f ca="1">TODAY()</f>
        <v>42078</v>
      </c>
    </row>
    <row r="14" spans="3:4" x14ac:dyDescent="0.25">
      <c r="C14" t="s">
        <v>4</v>
      </c>
      <c r="D14" s="6"/>
    </row>
    <row r="16" spans="3:4" x14ac:dyDescent="0.25">
      <c r="C16" t="s">
        <v>5</v>
      </c>
      <c r="D16" s="6"/>
    </row>
    <row r="18" spans="3:4" x14ac:dyDescent="0.25">
      <c r="C18" t="s">
        <v>6</v>
      </c>
      <c r="D18" s="3" t="str">
        <f>IFERROR(VLOOKUP(D14,base_fruits,2,FALSE), " ")</f>
        <v xml:space="preserve"> </v>
      </c>
    </row>
    <row r="19" spans="3:4" x14ac:dyDescent="0.25">
      <c r="C19" t="s">
        <v>7</v>
      </c>
      <c r="D19" s="3" t="str">
        <f>IFERROR(D18*D16, " ")</f>
        <v xml:space="preserve"> </v>
      </c>
    </row>
    <row r="21" spans="3:4" ht="15.75" thickBot="1" x14ac:dyDescent="0.3"/>
    <row r="22" spans="3:4" ht="15.75" thickBot="1" x14ac:dyDescent="0.3">
      <c r="D22" s="24" t="s">
        <v>8</v>
      </c>
    </row>
  </sheetData>
  <dataValidations count="1">
    <dataValidation type="list" allowBlank="1" showInputMessage="1" showErrorMessage="1" sqref="D14">
      <formula1>fruits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7:F18"/>
  <sheetViews>
    <sheetView tabSelected="1" workbookViewId="0">
      <selection activeCell="F19" sqref="F19"/>
    </sheetView>
  </sheetViews>
  <sheetFormatPr baseColWidth="10" defaultRowHeight="15" x14ac:dyDescent="0.25"/>
  <sheetData>
    <row r="7" spans="3:6" ht="15.75" thickBot="1" x14ac:dyDescent="0.3"/>
    <row r="8" spans="3:6" ht="15.75" thickBot="1" x14ac:dyDescent="0.3">
      <c r="D8" s="2" t="s">
        <v>9</v>
      </c>
    </row>
    <row r="12" spans="3:6" x14ac:dyDescent="0.25">
      <c r="C12" t="s">
        <v>3</v>
      </c>
      <c r="D12" s="5">
        <f ca="1">TODAY()</f>
        <v>42078</v>
      </c>
    </row>
    <row r="13" spans="3:6" ht="15.75" thickBot="1" x14ac:dyDescent="0.3"/>
    <row r="14" spans="3:6" ht="16.5" thickTop="1" thickBot="1" x14ac:dyDescent="0.3">
      <c r="C14" t="s">
        <v>4</v>
      </c>
      <c r="D14" s="6" t="s">
        <v>26</v>
      </c>
      <c r="F14" s="37">
        <f>IFERROR(VLOOKUP(D14,STOCK!C13:D15,2,FALSE), " ")</f>
        <v>1</v>
      </c>
    </row>
    <row r="15" spans="3:6" ht="15.75" thickTop="1" x14ac:dyDescent="0.25"/>
    <row r="16" spans="3:6" x14ac:dyDescent="0.25">
      <c r="C16" t="s">
        <v>5</v>
      </c>
      <c r="D16" s="6">
        <v>2</v>
      </c>
    </row>
    <row r="18" spans="4:4" x14ac:dyDescent="0.25">
      <c r="D18" s="3"/>
    </row>
  </sheetData>
  <conditionalFormatting sqref="F14">
    <cfRule type="cellIs" dxfId="0" priority="1" stopIfTrue="1" operator="lessThan">
      <formula>2</formula>
    </cfRule>
  </conditionalFormatting>
  <dataValidations count="2">
    <dataValidation type="list" allowBlank="1" showInputMessage="1" showErrorMessage="1" sqref="D14">
      <formula1>fruits</formula1>
    </dataValidation>
    <dataValidation type="list" allowBlank="1" showInputMessage="1" showErrorMessage="1" sqref="D15">
      <formula1>base_fruits</formula1>
    </dataValidation>
  </dataValidations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6:F15"/>
  <sheetViews>
    <sheetView workbookViewId="0">
      <selection activeCell="E15" sqref="E15"/>
    </sheetView>
  </sheetViews>
  <sheetFormatPr baseColWidth="10" defaultRowHeight="15" x14ac:dyDescent="0.25"/>
  <cols>
    <col min="5" max="5" width="33.5703125" bestFit="1" customWidth="1"/>
  </cols>
  <sheetData>
    <row r="6" spans="3:6" ht="15.75" thickBot="1" x14ac:dyDescent="0.3"/>
    <row r="7" spans="3:6" ht="15.75" thickBot="1" x14ac:dyDescent="0.3">
      <c r="E7" s="34" t="s">
        <v>11</v>
      </c>
      <c r="F7" s="35"/>
    </row>
    <row r="11" spans="3:6" ht="15.75" thickBot="1" x14ac:dyDescent="0.3"/>
    <row r="12" spans="3:6" ht="15.75" thickBot="1" x14ac:dyDescent="0.3">
      <c r="C12" s="7" t="s">
        <v>10</v>
      </c>
      <c r="D12" s="8" t="s">
        <v>5</v>
      </c>
    </row>
    <row r="13" spans="3:6" x14ac:dyDescent="0.25">
      <c r="C13" s="12" t="s">
        <v>24</v>
      </c>
      <c r="D13" s="9">
        <v>5</v>
      </c>
      <c r="E13" t="str">
        <f>IF(D13&lt;2,"Il faut comander, stock presque vide","Stock Suffisant")</f>
        <v>Stock Suffisant</v>
      </c>
    </row>
    <row r="14" spans="3:6" x14ac:dyDescent="0.25">
      <c r="C14" s="13" t="s">
        <v>25</v>
      </c>
      <c r="D14" s="10">
        <v>5</v>
      </c>
      <c r="E14" t="str">
        <f t="shared" ref="E14:E15" si="0">IF(D14&lt;2,"Il faut comander, stock presque vide","Stock Suffisant")</f>
        <v>Stock Suffisant</v>
      </c>
    </row>
    <row r="15" spans="3:6" ht="15.75" thickBot="1" x14ac:dyDescent="0.3">
      <c r="C15" s="14" t="s">
        <v>26</v>
      </c>
      <c r="D15" s="11">
        <v>1</v>
      </c>
      <c r="E15" t="str">
        <f t="shared" si="0"/>
        <v>Il faut comander, stock presque vide</v>
      </c>
    </row>
  </sheetData>
  <mergeCells count="1">
    <mergeCell ref="E7:F7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27"/>
  <sheetViews>
    <sheetView workbookViewId="0">
      <selection sqref="A1:C1"/>
    </sheetView>
  </sheetViews>
  <sheetFormatPr baseColWidth="10" defaultRowHeight="15" x14ac:dyDescent="0.25"/>
  <sheetData>
    <row r="1" spans="1:6" ht="15.75" thickBot="1" x14ac:dyDescent="0.3">
      <c r="A1" s="34" t="s">
        <v>2</v>
      </c>
      <c r="B1" s="36"/>
      <c r="C1" s="35"/>
    </row>
    <row r="3" spans="1:6" x14ac:dyDescent="0.25">
      <c r="A3" s="21" t="s">
        <v>3</v>
      </c>
      <c r="B3" s="21" t="s">
        <v>23</v>
      </c>
      <c r="C3" s="21" t="s">
        <v>12</v>
      </c>
      <c r="D3" s="21" t="s">
        <v>1</v>
      </c>
      <c r="E3" s="21" t="s">
        <v>10</v>
      </c>
      <c r="F3" s="21" t="s">
        <v>5</v>
      </c>
    </row>
    <row r="4" spans="1:6" x14ac:dyDescent="0.25">
      <c r="A4" s="26">
        <v>42072</v>
      </c>
      <c r="B4" s="26"/>
      <c r="C4" s="25" t="s">
        <v>18</v>
      </c>
      <c r="D4" s="25"/>
      <c r="E4" s="25" t="s">
        <v>20</v>
      </c>
      <c r="F4" s="4">
        <v>7</v>
      </c>
    </row>
    <row r="5" spans="1:6" x14ac:dyDescent="0.25">
      <c r="A5" s="4"/>
      <c r="B5" s="4"/>
      <c r="C5" s="25" t="s">
        <v>18</v>
      </c>
      <c r="D5" s="25"/>
      <c r="E5" s="25" t="s">
        <v>21</v>
      </c>
      <c r="F5" s="4">
        <v>3</v>
      </c>
    </row>
    <row r="6" spans="1:6" x14ac:dyDescent="0.25">
      <c r="A6" s="4"/>
      <c r="B6" s="4"/>
      <c r="C6" s="25" t="s">
        <v>18</v>
      </c>
      <c r="D6" s="25"/>
      <c r="E6" s="25" t="s">
        <v>22</v>
      </c>
      <c r="F6" s="4">
        <v>5</v>
      </c>
    </row>
    <row r="7" spans="1:6" x14ac:dyDescent="0.25">
      <c r="A7" s="27">
        <v>42070</v>
      </c>
      <c r="B7" s="27"/>
      <c r="C7" s="25"/>
      <c r="D7" s="25" t="s">
        <v>19</v>
      </c>
      <c r="E7" s="25" t="s">
        <v>22</v>
      </c>
      <c r="F7" s="4">
        <v>-3</v>
      </c>
    </row>
    <row r="8" spans="1:6" x14ac:dyDescent="0.25">
      <c r="A8" s="27">
        <v>42069</v>
      </c>
      <c r="B8" s="27"/>
      <c r="C8" s="25" t="s">
        <v>18</v>
      </c>
      <c r="D8" s="25"/>
      <c r="E8" s="25" t="s">
        <v>20</v>
      </c>
      <c r="F8" s="4">
        <v>6</v>
      </c>
    </row>
    <row r="9" spans="1:6" x14ac:dyDescent="0.25">
      <c r="A9" s="4"/>
      <c r="B9" s="4"/>
      <c r="C9" s="25" t="s">
        <v>18</v>
      </c>
      <c r="D9" s="25"/>
      <c r="E9" s="25" t="s">
        <v>21</v>
      </c>
      <c r="F9" s="4">
        <v>4</v>
      </c>
    </row>
    <row r="10" spans="1:6" x14ac:dyDescent="0.25">
      <c r="A10" s="4"/>
      <c r="B10" s="4"/>
      <c r="C10" s="25" t="s">
        <v>18</v>
      </c>
      <c r="D10" s="25"/>
      <c r="E10" s="25" t="s">
        <v>22</v>
      </c>
      <c r="F10" s="4">
        <v>8</v>
      </c>
    </row>
    <row r="11" spans="1:6" x14ac:dyDescent="0.25">
      <c r="A11" s="27">
        <v>42078</v>
      </c>
      <c r="B11" s="27"/>
      <c r="C11" s="25"/>
      <c r="D11" s="25" t="s">
        <v>19</v>
      </c>
      <c r="E11" s="4" t="s">
        <v>26</v>
      </c>
      <c r="F11" s="4">
        <v>-19</v>
      </c>
    </row>
    <row r="12" spans="1:6" x14ac:dyDescent="0.25">
      <c r="A12" s="27"/>
      <c r="B12" s="4"/>
      <c r="C12" s="25"/>
      <c r="D12" s="25"/>
      <c r="E12" s="4"/>
      <c r="F12" s="4"/>
    </row>
    <row r="13" spans="1:6" x14ac:dyDescent="0.25">
      <c r="A13" s="27"/>
      <c r="B13" s="4"/>
      <c r="C13" s="25"/>
      <c r="D13" s="25"/>
      <c r="E13" s="4"/>
      <c r="F13" s="4"/>
    </row>
    <row r="14" spans="1:6" x14ac:dyDescent="0.25">
      <c r="A14" s="27"/>
      <c r="B14" s="4"/>
      <c r="C14" s="25"/>
      <c r="D14" s="25"/>
      <c r="E14" s="4"/>
      <c r="F14" s="4"/>
    </row>
    <row r="15" spans="1:6" x14ac:dyDescent="0.25">
      <c r="A15" s="27"/>
      <c r="B15" s="4"/>
      <c r="C15" s="25"/>
      <c r="D15" s="25"/>
      <c r="E15" s="4"/>
      <c r="F15" s="4"/>
    </row>
    <row r="16" spans="1:6" x14ac:dyDescent="0.25">
      <c r="A16" s="27"/>
      <c r="B16" s="4"/>
      <c r="C16" s="25"/>
      <c r="D16" s="25"/>
      <c r="E16" s="4"/>
      <c r="F16" s="4"/>
    </row>
    <row r="17" spans="1:6" x14ac:dyDescent="0.25">
      <c r="A17" s="27"/>
      <c r="B17" s="4"/>
      <c r="C17" s="25"/>
      <c r="D17" s="25"/>
      <c r="E17" s="4"/>
      <c r="F17" s="4"/>
    </row>
    <row r="18" spans="1:6" x14ac:dyDescent="0.25">
      <c r="A18" s="27"/>
      <c r="B18" s="4"/>
      <c r="C18" s="25"/>
      <c r="D18" s="25"/>
      <c r="E18" s="4"/>
      <c r="F18" s="4"/>
    </row>
    <row r="19" spans="1:6" x14ac:dyDescent="0.25">
      <c r="A19" s="27"/>
      <c r="B19" s="4"/>
      <c r="C19" s="25"/>
      <c r="D19" s="25"/>
      <c r="E19" s="4"/>
      <c r="F19" s="4"/>
    </row>
    <row r="20" spans="1:6" x14ac:dyDescent="0.25">
      <c r="A20" s="27"/>
      <c r="B20" s="4"/>
      <c r="C20" s="25"/>
      <c r="D20" s="25"/>
      <c r="E20" s="4"/>
      <c r="F20" s="4"/>
    </row>
    <row r="21" spans="1:6" x14ac:dyDescent="0.25">
      <c r="A21" s="27"/>
      <c r="B21" s="4"/>
      <c r="C21" s="25"/>
      <c r="D21" s="25"/>
      <c r="E21" s="4"/>
      <c r="F21" s="4"/>
    </row>
    <row r="22" spans="1:6" x14ac:dyDescent="0.25">
      <c r="A22" s="27"/>
      <c r="B22" s="4"/>
      <c r="C22" s="25"/>
      <c r="D22" s="25"/>
      <c r="E22" s="4"/>
      <c r="F22" s="4"/>
    </row>
    <row r="23" spans="1:6" x14ac:dyDescent="0.25">
      <c r="A23" s="27"/>
      <c r="B23" s="4"/>
      <c r="C23" s="25"/>
      <c r="D23" s="25"/>
      <c r="E23" s="4"/>
      <c r="F23" s="4"/>
    </row>
    <row r="25" spans="1:6" x14ac:dyDescent="0.25">
      <c r="A25" t="s">
        <v>13</v>
      </c>
    </row>
    <row r="26" spans="1:6" x14ac:dyDescent="0.25">
      <c r="A26" t="s">
        <v>17</v>
      </c>
    </row>
    <row r="27" spans="1:6" x14ac:dyDescent="0.25">
      <c r="A27" t="s">
        <v>16</v>
      </c>
    </row>
  </sheetData>
  <mergeCells count="1">
    <mergeCell ref="A1:C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5"/>
  <sheetViews>
    <sheetView workbookViewId="0">
      <selection sqref="A1:B1"/>
    </sheetView>
  </sheetViews>
  <sheetFormatPr baseColWidth="10" defaultRowHeight="15" x14ac:dyDescent="0.25"/>
  <sheetData>
    <row r="1" spans="1:5" ht="15.75" thickBot="1" x14ac:dyDescent="0.3">
      <c r="A1" s="34" t="s">
        <v>14</v>
      </c>
      <c r="B1" s="35"/>
    </row>
    <row r="2" spans="1:5" ht="15.75" thickBot="1" x14ac:dyDescent="0.3"/>
    <row r="3" spans="1:5" s="1" customFormat="1" x14ac:dyDescent="0.25">
      <c r="A3" s="18" t="s">
        <v>3</v>
      </c>
      <c r="B3" s="19" t="s">
        <v>4</v>
      </c>
      <c r="C3" s="19" t="s">
        <v>5</v>
      </c>
      <c r="D3" s="19" t="s">
        <v>6</v>
      </c>
      <c r="E3" s="20" t="s">
        <v>7</v>
      </c>
    </row>
    <row r="4" spans="1:5" x14ac:dyDescent="0.25">
      <c r="A4" s="28"/>
      <c r="B4" s="4"/>
      <c r="C4" s="29"/>
      <c r="D4" s="33"/>
      <c r="E4" s="30"/>
    </row>
    <row r="5" spans="1:5" x14ac:dyDescent="0.25">
      <c r="A5" s="28"/>
      <c r="B5" s="4"/>
      <c r="C5" s="29"/>
      <c r="D5" s="33"/>
      <c r="E5" s="30"/>
    </row>
    <row r="6" spans="1:5" x14ac:dyDescent="0.25">
      <c r="A6" s="28"/>
      <c r="B6" s="4"/>
      <c r="C6" s="29"/>
      <c r="D6" s="33"/>
      <c r="E6" s="30"/>
    </row>
    <row r="7" spans="1:5" x14ac:dyDescent="0.25">
      <c r="A7" s="28"/>
      <c r="B7" s="4"/>
      <c r="C7" s="29"/>
      <c r="D7" s="33"/>
      <c r="E7" s="30"/>
    </row>
    <row r="8" spans="1:5" x14ac:dyDescent="0.25">
      <c r="A8" s="15"/>
      <c r="B8" s="4"/>
      <c r="C8" s="29"/>
      <c r="D8" s="29"/>
      <c r="E8" s="30"/>
    </row>
    <row r="9" spans="1:5" x14ac:dyDescent="0.25">
      <c r="A9" s="15"/>
      <c r="B9" s="4"/>
      <c r="C9" s="29"/>
      <c r="D9" s="29"/>
      <c r="E9" s="30"/>
    </row>
    <row r="10" spans="1:5" x14ac:dyDescent="0.25">
      <c r="A10" s="15"/>
      <c r="B10" s="4"/>
      <c r="C10" s="29"/>
      <c r="D10" s="29"/>
      <c r="E10" s="30"/>
    </row>
    <row r="11" spans="1:5" ht="15.75" thickBot="1" x14ac:dyDescent="0.3">
      <c r="A11" s="16"/>
      <c r="B11" s="17"/>
      <c r="C11" s="31"/>
      <c r="D11" s="31"/>
      <c r="E11" s="32"/>
    </row>
    <row r="15" spans="1:5" x14ac:dyDescent="0.25">
      <c r="A15" t="s">
        <v>15</v>
      </c>
    </row>
  </sheetData>
  <mergeCells count="1">
    <mergeCell ref="A1:B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ACCUEIL</vt:lpstr>
      <vt:lpstr>base marchandises</vt:lpstr>
      <vt:lpstr>ENTREE</vt:lpstr>
      <vt:lpstr>SORTIE</vt:lpstr>
      <vt:lpstr>STOCK</vt:lpstr>
      <vt:lpstr>MOUVEMENTS</vt:lpstr>
      <vt:lpstr>FACTURES achat</vt:lpstr>
      <vt:lpstr>base_fruits</vt:lpstr>
      <vt:lpstr>fruits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MASKAGAZ 974</dc:creator>
  <cp:lastModifiedBy>nadjat</cp:lastModifiedBy>
  <dcterms:created xsi:type="dcterms:W3CDTF">2015-03-06T12:44:29Z</dcterms:created>
  <dcterms:modified xsi:type="dcterms:W3CDTF">2015-03-15T16:01:29Z</dcterms:modified>
</cp:coreProperties>
</file>