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200" windowHeight="1159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0" i="1" l="1"/>
  <c r="M30" i="1"/>
  <c r="L30" i="1"/>
  <c r="N29" i="1"/>
  <c r="M29" i="1"/>
  <c r="L29" i="1"/>
  <c r="N28" i="1"/>
  <c r="M28" i="1"/>
  <c r="L28" i="1"/>
  <c r="J28" i="1"/>
  <c r="I28" i="1"/>
  <c r="H28" i="1"/>
  <c r="N27" i="1"/>
  <c r="M27" i="1"/>
  <c r="L27" i="1"/>
  <c r="J27" i="1"/>
  <c r="I27" i="1"/>
  <c r="H27" i="1"/>
  <c r="N26" i="1"/>
  <c r="M26" i="1"/>
  <c r="L26" i="1"/>
  <c r="J26" i="1"/>
  <c r="I26" i="1"/>
  <c r="H26" i="1"/>
  <c r="N25" i="1"/>
  <c r="M25" i="1"/>
  <c r="L25" i="1"/>
  <c r="J25" i="1"/>
  <c r="I25" i="1"/>
  <c r="H25" i="1"/>
  <c r="N24" i="1"/>
  <c r="M24" i="1"/>
  <c r="L24" i="1"/>
  <c r="J24" i="1"/>
  <c r="I24" i="1"/>
  <c r="H24" i="1"/>
  <c r="N23" i="1"/>
  <c r="M23" i="1"/>
  <c r="L23" i="1"/>
  <c r="J23" i="1"/>
  <c r="I23" i="1"/>
  <c r="H23" i="1"/>
  <c r="N22" i="1"/>
  <c r="M22" i="1"/>
  <c r="L22" i="1"/>
  <c r="J22" i="1"/>
  <c r="I22" i="1"/>
  <c r="H22" i="1"/>
  <c r="N21" i="1"/>
  <c r="M21" i="1"/>
  <c r="L21" i="1"/>
  <c r="J21" i="1"/>
  <c r="I21" i="1"/>
  <c r="H21" i="1"/>
  <c r="N20" i="1"/>
  <c r="M20" i="1"/>
  <c r="L20" i="1"/>
  <c r="J20" i="1"/>
  <c r="I20" i="1"/>
  <c r="H20" i="1"/>
  <c r="N19" i="1"/>
  <c r="M19" i="1"/>
  <c r="L19" i="1"/>
  <c r="J19" i="1"/>
  <c r="I19" i="1"/>
  <c r="H19" i="1"/>
  <c r="N18" i="1"/>
  <c r="M18" i="1"/>
  <c r="L18" i="1"/>
  <c r="J18" i="1"/>
  <c r="I18" i="1"/>
  <c r="H18" i="1"/>
  <c r="N17" i="1"/>
  <c r="M17" i="1"/>
  <c r="L17" i="1"/>
  <c r="J17" i="1"/>
  <c r="I17" i="1"/>
  <c r="H17" i="1"/>
  <c r="N16" i="1"/>
  <c r="M16" i="1"/>
  <c r="L16" i="1"/>
  <c r="J16" i="1"/>
  <c r="I16" i="1"/>
  <c r="H16" i="1"/>
  <c r="N15" i="1"/>
  <c r="M15" i="1"/>
  <c r="L15" i="1"/>
  <c r="J15" i="1"/>
  <c r="I15" i="1"/>
  <c r="H15" i="1"/>
  <c r="N14" i="1"/>
  <c r="M14" i="1"/>
  <c r="L14" i="1"/>
  <c r="J14" i="1"/>
  <c r="I14" i="1"/>
  <c r="H14" i="1"/>
  <c r="N13" i="1"/>
  <c r="M13" i="1"/>
  <c r="L13" i="1"/>
  <c r="J13" i="1"/>
  <c r="I13" i="1"/>
  <c r="H13" i="1"/>
  <c r="N12" i="1"/>
  <c r="M12" i="1"/>
  <c r="L12" i="1"/>
  <c r="J12" i="1"/>
  <c r="I12" i="1"/>
  <c r="H12" i="1"/>
  <c r="N11" i="1"/>
  <c r="M11" i="1"/>
  <c r="L11" i="1"/>
  <c r="J11" i="1"/>
  <c r="I11" i="1"/>
  <c r="H11" i="1"/>
  <c r="N10" i="1"/>
  <c r="M10" i="1"/>
  <c r="L10" i="1"/>
  <c r="J10" i="1"/>
  <c r="I10" i="1"/>
  <c r="H10" i="1"/>
  <c r="N9" i="1"/>
  <c r="M9" i="1"/>
  <c r="L9" i="1"/>
  <c r="J9" i="1"/>
  <c r="I9" i="1"/>
  <c r="H9" i="1"/>
  <c r="N8" i="1"/>
  <c r="M8" i="1"/>
  <c r="L8" i="1"/>
  <c r="J8" i="1"/>
  <c r="I8" i="1"/>
  <c r="H8" i="1"/>
  <c r="N7" i="1"/>
  <c r="M7" i="1"/>
  <c r="L7" i="1"/>
  <c r="J7" i="1"/>
  <c r="I7" i="1"/>
  <c r="H7" i="1"/>
  <c r="N6" i="1"/>
  <c r="M6" i="1"/>
  <c r="L6" i="1"/>
  <c r="J6" i="1"/>
  <c r="I6" i="1"/>
  <c r="H6" i="1"/>
  <c r="N5" i="1"/>
  <c r="M5" i="1"/>
  <c r="L5" i="1"/>
  <c r="J5" i="1"/>
  <c r="I5" i="1"/>
  <c r="H5" i="1"/>
  <c r="F5" i="1"/>
  <c r="N4" i="1"/>
  <c r="M4" i="1"/>
  <c r="L4" i="1"/>
  <c r="J4" i="1"/>
  <c r="I4" i="1"/>
  <c r="H4" i="1"/>
  <c r="N3" i="1"/>
  <c r="M3" i="1"/>
  <c r="L3" i="1"/>
  <c r="J3" i="1"/>
  <c r="I3" i="1"/>
  <c r="H3" i="1"/>
  <c r="N2" i="1"/>
  <c r="M2" i="1"/>
  <c r="L2" i="1"/>
  <c r="J2" i="1"/>
  <c r="I2" i="1"/>
  <c r="H2" i="1"/>
  <c r="C11" i="1" l="1"/>
  <c r="E11" i="1"/>
  <c r="F11" i="1" l="1"/>
</calcChain>
</file>

<file path=xl/sharedStrings.xml><?xml version="1.0" encoding="utf-8"?>
<sst xmlns="http://schemas.openxmlformats.org/spreadsheetml/2006/main" count="11" uniqueCount="11">
  <si>
    <t xml:space="preserve">RECAP DE LA SEMAINE - REGION : OUEST </t>
  </si>
  <si>
    <t>PERIODE</t>
  </si>
  <si>
    <t>du</t>
  </si>
  <si>
    <t>au</t>
  </si>
  <si>
    <t>1- Consolidé Taux de transformation Commandes :</t>
  </si>
  <si>
    <t>Affaire :</t>
  </si>
  <si>
    <t>Taux de transformation 
de la semaine passé</t>
  </si>
  <si>
    <t>Fréquentation 
du mois</t>
  </si>
  <si>
    <t>commande 
de la semaine</t>
  </si>
  <si>
    <t>Taux de transformation 
de la semaine</t>
  </si>
  <si>
    <t>BOUAYED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</si>
</sst>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1" x14ac:knownFonts="1">
    <font>
      <sz val="11"/>
      <color theme="1"/>
      <name val="Calibri"/>
      <family val="2"/>
      <charset val="1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i/>
      <u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206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indexed="9"/>
      </left>
      <right style="thick">
        <color indexed="9"/>
      </right>
      <top style="thick">
        <color indexed="9"/>
      </top>
      <bottom style="thick">
        <color indexed="9"/>
      </bottom>
      <diagonal/>
    </border>
    <border>
      <left style="thick">
        <color indexed="9"/>
      </left>
      <right style="thick">
        <color indexed="9"/>
      </right>
      <top style="thick">
        <color indexed="9"/>
      </top>
      <bottom/>
      <diagonal/>
    </border>
    <border>
      <left style="thick">
        <color indexed="9"/>
      </left>
      <right style="thick">
        <color indexed="9"/>
      </right>
      <top/>
      <bottom style="thick">
        <color indexed="9"/>
      </bottom>
      <diagonal/>
    </border>
    <border>
      <left style="thick">
        <color indexed="9"/>
      </left>
      <right/>
      <top style="thick">
        <color indexed="9"/>
      </top>
      <bottom style="thick">
        <color indexed="9"/>
      </bottom>
      <diagonal/>
    </border>
    <border>
      <left/>
      <right style="thick">
        <color indexed="9"/>
      </right>
      <top style="thick">
        <color indexed="9"/>
      </top>
      <bottom style="thick">
        <color indexed="9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</cellStyleXfs>
  <cellXfs count="34">
    <xf numFmtId="0" fontId="0" fillId="0" borderId="0" xfId="0"/>
    <xf numFmtId="0" fontId="2" fillId="0" borderId="0" xfId="1" applyFont="1" applyAlignment="1">
      <alignment horizontal="center" vertical="center"/>
    </xf>
    <xf numFmtId="0" fontId="2" fillId="0" borderId="0" xfId="1" applyFont="1"/>
    <xf numFmtId="14" fontId="2" fillId="0" borderId="0" xfId="1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center"/>
    </xf>
    <xf numFmtId="14" fontId="4" fillId="3" borderId="8" xfId="0" applyNumberFormat="1" applyFont="1" applyFill="1" applyBorder="1" applyAlignment="1">
      <alignment horizontal="center"/>
    </xf>
    <xf numFmtId="0" fontId="5" fillId="4" borderId="0" xfId="1" applyNumberFormat="1" applyFont="1" applyFill="1" applyBorder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14" fontId="5" fillId="4" borderId="0" xfId="1" applyNumberFormat="1" applyFont="1" applyFill="1" applyBorder="1" applyAlignment="1">
      <alignment horizontal="center" vertical="center"/>
    </xf>
    <xf numFmtId="14" fontId="4" fillId="5" borderId="8" xfId="0" applyNumberFormat="1" applyFont="1" applyFill="1" applyBorder="1" applyAlignment="1">
      <alignment horizontal="center"/>
    </xf>
    <xf numFmtId="0" fontId="8" fillId="0" borderId="0" xfId="1" applyFont="1" applyFill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5" fillId="7" borderId="9" xfId="1" applyFont="1" applyFill="1" applyBorder="1" applyAlignment="1">
      <alignment horizontal="center" vertical="center"/>
    </xf>
    <xf numFmtId="9" fontId="3" fillId="2" borderId="9" xfId="2" applyFont="1" applyFill="1" applyBorder="1" applyAlignment="1">
      <alignment horizontal="center" vertical="center"/>
    </xf>
    <xf numFmtId="164" fontId="3" fillId="8" borderId="9" xfId="4" applyNumberFormat="1" applyFont="1" applyFill="1" applyBorder="1" applyAlignment="1">
      <alignment horizontal="center" vertical="center"/>
    </xf>
    <xf numFmtId="9" fontId="3" fillId="2" borderId="9" xfId="1" applyNumberFormat="1" applyFont="1" applyFill="1" applyBorder="1" applyAlignment="1">
      <alignment horizontal="center" vertical="center"/>
    </xf>
    <xf numFmtId="14" fontId="4" fillId="5" borderId="14" xfId="0" applyNumberFormat="1" applyFont="1" applyFill="1" applyBorder="1" applyAlignment="1">
      <alignment horizontal="center"/>
    </xf>
    <xf numFmtId="0" fontId="2" fillId="0" borderId="0" xfId="1" applyNumberFormat="1" applyFont="1" applyAlignment="1">
      <alignment horizontal="center" vertical="center"/>
    </xf>
    <xf numFmtId="0" fontId="3" fillId="8" borderId="12" xfId="4" applyFont="1" applyFill="1" applyBorder="1" applyAlignment="1">
      <alignment horizontal="center" vertical="center"/>
    </xf>
    <xf numFmtId="0" fontId="3" fillId="8" borderId="13" xfId="4" applyFont="1" applyFill="1" applyBorder="1" applyAlignment="1">
      <alignment horizontal="center" vertical="center"/>
    </xf>
    <xf numFmtId="0" fontId="9" fillId="6" borderId="9" xfId="1" applyFont="1" applyFill="1" applyBorder="1" applyAlignment="1">
      <alignment horizontal="center" vertical="center" wrapText="1"/>
    </xf>
    <xf numFmtId="0" fontId="9" fillId="6" borderId="10" xfId="1" applyFont="1" applyFill="1" applyBorder="1" applyAlignment="1">
      <alignment horizontal="center" vertical="center" wrapText="1"/>
    </xf>
    <xf numFmtId="0" fontId="9" fillId="6" borderId="11" xfId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>
      <alignment horizontal="center" vertical="center"/>
    </xf>
    <xf numFmtId="0" fontId="3" fillId="2" borderId="2" xfId="1" applyNumberFormat="1" applyFont="1" applyFill="1" applyBorder="1" applyAlignment="1">
      <alignment horizontal="center" vertical="center"/>
    </xf>
    <xf numFmtId="0" fontId="3" fillId="2" borderId="3" xfId="1" applyNumberFormat="1" applyFont="1" applyFill="1" applyBorder="1" applyAlignment="1">
      <alignment horizontal="center" vertical="center"/>
    </xf>
    <xf numFmtId="0" fontId="3" fillId="2" borderId="5" xfId="1" applyNumberFormat="1" applyFont="1" applyFill="1" applyBorder="1" applyAlignment="1">
      <alignment horizontal="center" vertical="center"/>
    </xf>
    <xf numFmtId="0" fontId="3" fillId="2" borderId="6" xfId="1" applyNumberFormat="1" applyFont="1" applyFill="1" applyBorder="1" applyAlignment="1">
      <alignment horizontal="center" vertical="center"/>
    </xf>
    <xf numFmtId="0" fontId="3" fillId="2" borderId="7" xfId="1" applyNumberFormat="1" applyFont="1" applyFill="1" applyBorder="1" applyAlignment="1">
      <alignment horizontal="center" vertical="center"/>
    </xf>
    <xf numFmtId="0" fontId="7" fillId="6" borderId="0" xfId="1" applyFont="1" applyFill="1" applyAlignment="1">
      <alignment horizontal="left" vertical="center"/>
    </xf>
    <xf numFmtId="0" fontId="5" fillId="2" borderId="10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/>
    </xf>
    <xf numFmtId="0" fontId="10" fillId="9" borderId="0" xfId="1" applyNumberFormat="1" applyFont="1" applyFill="1"/>
  </cellXfs>
  <cellStyles count="5">
    <cellStyle name="Normal" xfId="0" builtinId="0"/>
    <cellStyle name="Normal 2 10" xfId="3"/>
    <cellStyle name="Normal 2 2" xfId="4"/>
    <cellStyle name="Normal 3" xfId="1"/>
    <cellStyle name="Pourcentage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14</xdr:row>
      <xdr:rowOff>19049</xdr:rowOff>
    </xdr:from>
    <xdr:to>
      <xdr:col>6</xdr:col>
      <xdr:colOff>523875</xdr:colOff>
      <xdr:row>26</xdr:row>
      <xdr:rowOff>9524</xdr:rowOff>
    </xdr:to>
    <xdr:sp macro="" textlink="">
      <xdr:nvSpPr>
        <xdr:cNvPr id="2" name="ZoneTexte 1"/>
        <xdr:cNvSpPr txBox="1"/>
      </xdr:nvSpPr>
      <xdr:spPr>
        <a:xfrm>
          <a:off x="257175" y="2390774"/>
          <a:ext cx="560070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que cette formule (B11) me donne le rapport de la cellule (I4/J4)%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problème est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 recherche de n'importe quelle semaine, j'ai le rapport de la cellule (I/J)% de la semaine d'avant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 mis cette formule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=(RECHERCHEV(F5;H2:J29;2;FAUX)/RECHERCHEV(F5;H2:J29;3;FAUX))%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ça me donne celui de la semaine courante.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d'avance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</xdr:col>
      <xdr:colOff>914402</xdr:colOff>
      <xdr:row>10</xdr:row>
      <xdr:rowOff>152401</xdr:rowOff>
    </xdr:from>
    <xdr:to>
      <xdr:col>3</xdr:col>
      <xdr:colOff>19050</xdr:colOff>
      <xdr:row>14</xdr:row>
      <xdr:rowOff>19049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743077" y="1838326"/>
          <a:ext cx="1314448" cy="55244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BH\01%20JANVIER%202015\Chiffres%20du%20jours\chiffres%20du%20jours%202015%20V%20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Anné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ECAP SEMAINE"/>
    </sheetNames>
    <sheetDataSet>
      <sheetData sheetId="0" refreshError="1"/>
      <sheetData sheetId="1">
        <row r="34">
          <cell r="A34" t="str">
            <v>du 01au 08/01/2015</v>
          </cell>
          <cell r="B34">
            <v>90</v>
          </cell>
          <cell r="E34">
            <v>15</v>
          </cell>
        </row>
        <row r="35">
          <cell r="A35" t="str">
            <v>du 10 au 15/01/2015</v>
          </cell>
          <cell r="B35">
            <v>130</v>
          </cell>
          <cell r="E35">
            <v>16</v>
          </cell>
        </row>
        <row r="36">
          <cell r="A36" t="str">
            <v>du 17 au 22/01/2015</v>
          </cell>
          <cell r="B36">
            <v>100</v>
          </cell>
          <cell r="E36">
            <v>12</v>
          </cell>
        </row>
        <row r="37">
          <cell r="A37" t="str">
            <v>du 24 au 31/01/2015</v>
          </cell>
          <cell r="B37">
            <v>156</v>
          </cell>
          <cell r="E37">
            <v>26</v>
          </cell>
        </row>
      </sheetData>
      <sheetData sheetId="2">
        <row r="34">
          <cell r="A34" t="str">
            <v>du 01 au 05/02/2015</v>
          </cell>
          <cell r="B34">
            <v>0</v>
          </cell>
          <cell r="E34">
            <v>0</v>
          </cell>
        </row>
        <row r="35">
          <cell r="A35" t="str">
            <v>du 07 au 12/02/2015</v>
          </cell>
          <cell r="B35">
            <v>0</v>
          </cell>
          <cell r="E35">
            <v>0</v>
          </cell>
        </row>
        <row r="36">
          <cell r="A36" t="str">
            <v>du 14 au 19/02/2015</v>
          </cell>
          <cell r="B36">
            <v>0</v>
          </cell>
          <cell r="E36">
            <v>0</v>
          </cell>
        </row>
        <row r="37">
          <cell r="A37" t="str">
            <v>du 21 au 28/02/2015</v>
          </cell>
          <cell r="B37">
            <v>0</v>
          </cell>
          <cell r="E37">
            <v>0</v>
          </cell>
        </row>
      </sheetData>
      <sheetData sheetId="3">
        <row r="34">
          <cell r="A34" t="str">
            <v>du 01 au 05/03/2015</v>
          </cell>
        </row>
        <row r="35">
          <cell r="A35" t="str">
            <v>du 07 au 12/03/2015</v>
          </cell>
        </row>
        <row r="36">
          <cell r="A36" t="str">
            <v>du 14 au 19/02/2015</v>
          </cell>
        </row>
        <row r="37">
          <cell r="A37" t="str">
            <v>du 21 au 26/03/2015</v>
          </cell>
          <cell r="B37">
            <v>0</v>
          </cell>
          <cell r="E37">
            <v>0</v>
          </cell>
        </row>
        <row r="38">
          <cell r="A38" t="str">
            <v>du 28 au 31/03/2015</v>
          </cell>
          <cell r="B38">
            <v>0</v>
          </cell>
          <cell r="E38">
            <v>0</v>
          </cell>
        </row>
      </sheetData>
      <sheetData sheetId="4">
        <row r="34">
          <cell r="A34" t="str">
            <v>du 01 au 02/04/2015</v>
          </cell>
        </row>
        <row r="35">
          <cell r="A35" t="str">
            <v>du 04 au 09/04/2015</v>
          </cell>
        </row>
        <row r="36">
          <cell r="A36" t="str">
            <v>du 11 au 16/04/2015</v>
          </cell>
        </row>
        <row r="37">
          <cell r="A37" t="str">
            <v>du 18 au 23/04/2015</v>
          </cell>
          <cell r="B37">
            <v>0</v>
          </cell>
          <cell r="E37">
            <v>0</v>
          </cell>
        </row>
        <row r="38">
          <cell r="A38" t="str">
            <v>du 25 au 30/04/2015</v>
          </cell>
          <cell r="B38">
            <v>0</v>
          </cell>
          <cell r="E38">
            <v>0</v>
          </cell>
        </row>
      </sheetData>
      <sheetData sheetId="5">
        <row r="35">
          <cell r="A35" t="str">
            <v>du 02 au 07/05/2015</v>
          </cell>
        </row>
        <row r="36">
          <cell r="A36" t="str">
            <v>du 09 au 14/05/2015</v>
          </cell>
        </row>
        <row r="37">
          <cell r="A37" t="str">
            <v>du 16 au 21/05/2015</v>
          </cell>
        </row>
        <row r="38">
          <cell r="A38" t="str">
            <v>du 23 au 31/05/2015</v>
          </cell>
        </row>
      </sheetData>
      <sheetData sheetId="6">
        <row r="33">
          <cell r="A33" t="str">
            <v>du 01 au 04/06/2015</v>
          </cell>
        </row>
        <row r="34">
          <cell r="A34" t="str">
            <v>du 06 au 11/06/2015</v>
          </cell>
        </row>
        <row r="35">
          <cell r="A35" t="str">
            <v>du 13 au 18/06/2015</v>
          </cell>
        </row>
        <row r="36">
          <cell r="A36" t="str">
            <v>du 20 au 25/06/2015</v>
          </cell>
        </row>
        <row r="37">
          <cell r="A37" t="str">
            <v>du 27 au 30/06/2015</v>
          </cell>
        </row>
      </sheetData>
      <sheetData sheetId="7">
        <row r="34">
          <cell r="A34" t="str">
            <v>du 01 au 02/07/2015</v>
          </cell>
          <cell r="E34">
            <v>0</v>
          </cell>
        </row>
        <row r="35">
          <cell r="A35" t="str">
            <v>du 04 au 09/07/2015</v>
          </cell>
          <cell r="E35">
            <v>0</v>
          </cell>
        </row>
        <row r="36">
          <cell r="A36" t="str">
            <v>du 11 au 16/07/2015</v>
          </cell>
          <cell r="E36">
            <v>0</v>
          </cell>
        </row>
        <row r="37">
          <cell r="A37" t="str">
            <v>du 18 au 23/07/2015</v>
          </cell>
          <cell r="E37">
            <v>0</v>
          </cell>
        </row>
        <row r="38">
          <cell r="A38" t="str">
            <v>du 25 au 30/07/2015</v>
          </cell>
          <cell r="E38">
            <v>0</v>
          </cell>
        </row>
      </sheetData>
      <sheetData sheetId="8">
        <row r="34">
          <cell r="A34" t="str">
            <v>du 01 au 06/08/2015</v>
          </cell>
          <cell r="B34">
            <v>0</v>
          </cell>
          <cell r="E34">
            <v>0</v>
          </cell>
        </row>
        <row r="35">
          <cell r="A35" t="str">
            <v>du 08 au 13/08/2015</v>
          </cell>
          <cell r="B35">
            <v>0</v>
          </cell>
          <cell r="E35">
            <v>0</v>
          </cell>
        </row>
        <row r="36">
          <cell r="A36" t="str">
            <v>du 15 au 20/07/2015</v>
          </cell>
          <cell r="B36">
            <v>0</v>
          </cell>
          <cell r="E36">
            <v>0</v>
          </cell>
        </row>
        <row r="37">
          <cell r="A37" t="str">
            <v>du 22 au 27/08/2015</v>
          </cell>
          <cell r="B37">
            <v>0</v>
          </cell>
          <cell r="E37">
            <v>0</v>
          </cell>
        </row>
        <row r="38">
          <cell r="A38" t="str">
            <v>du 29 au 31/08/2015</v>
          </cell>
          <cell r="B38">
            <v>0</v>
          </cell>
          <cell r="E38">
            <v>0</v>
          </cell>
        </row>
      </sheetData>
      <sheetData sheetId="9">
        <row r="33">
          <cell r="A33" t="str">
            <v>du 01 au 03/09/2015</v>
          </cell>
        </row>
        <row r="34">
          <cell r="A34" t="str">
            <v>du 05 au 10/09/2015</v>
          </cell>
          <cell r="B34">
            <v>0</v>
          </cell>
          <cell r="E34">
            <v>0</v>
          </cell>
        </row>
        <row r="35">
          <cell r="A35" t="str">
            <v>du 12 au 17/09/2015</v>
          </cell>
          <cell r="B35">
            <v>0</v>
          </cell>
          <cell r="E35">
            <v>0</v>
          </cell>
        </row>
        <row r="36">
          <cell r="A36" t="str">
            <v>du 19 au 24/09/2015</v>
          </cell>
          <cell r="B36">
            <v>0</v>
          </cell>
          <cell r="E36">
            <v>0</v>
          </cell>
        </row>
        <row r="37">
          <cell r="A37" t="str">
            <v>du 26 au 30/09/2015</v>
          </cell>
          <cell r="B37">
            <v>0</v>
          </cell>
          <cell r="E37">
            <v>0</v>
          </cell>
        </row>
      </sheetData>
      <sheetData sheetId="10">
        <row r="34">
          <cell r="A34" t="str">
            <v>du 01 au 08/10/2015</v>
          </cell>
          <cell r="B34">
            <v>0</v>
          </cell>
          <cell r="E34">
            <v>0</v>
          </cell>
        </row>
        <row r="35">
          <cell r="A35" t="str">
            <v>du 10 au 15/10/2015</v>
          </cell>
          <cell r="B35">
            <v>0</v>
          </cell>
          <cell r="E35">
            <v>0</v>
          </cell>
        </row>
        <row r="36">
          <cell r="A36" t="str">
            <v>du 17 au 22/10/2015</v>
          </cell>
          <cell r="B36">
            <v>0</v>
          </cell>
          <cell r="E36">
            <v>0</v>
          </cell>
        </row>
        <row r="37">
          <cell r="A37" t="str">
            <v>du 24 au 31/10/2015</v>
          </cell>
          <cell r="B37">
            <v>0</v>
          </cell>
          <cell r="E37">
            <v>0</v>
          </cell>
        </row>
      </sheetData>
      <sheetData sheetId="11">
        <row r="33">
          <cell r="A33" t="str">
            <v>du 01 au 05/11/2015</v>
          </cell>
        </row>
        <row r="34">
          <cell r="A34" t="str">
            <v>du 07 au 12/11/2015</v>
          </cell>
          <cell r="B34">
            <v>0</v>
          </cell>
          <cell r="E34">
            <v>0</v>
          </cell>
        </row>
        <row r="35">
          <cell r="A35" t="str">
            <v>du 14 au 19/11/2015</v>
          </cell>
          <cell r="B35">
            <v>0</v>
          </cell>
          <cell r="E35">
            <v>0</v>
          </cell>
        </row>
        <row r="36">
          <cell r="A36" t="str">
            <v>du 21 au 26/11/2015</v>
          </cell>
          <cell r="B36">
            <v>0</v>
          </cell>
          <cell r="E36">
            <v>0</v>
          </cell>
        </row>
        <row r="37">
          <cell r="A37" t="str">
            <v>du 28 au 30/11/2015</v>
          </cell>
          <cell r="B37">
            <v>0</v>
          </cell>
          <cell r="E37">
            <v>0</v>
          </cell>
        </row>
      </sheetData>
      <sheetData sheetId="12">
        <row r="34">
          <cell r="A34" t="str">
            <v>du 01 au 03/12/2015</v>
          </cell>
          <cell r="B34">
            <v>0</v>
          </cell>
          <cell r="E34">
            <v>0</v>
          </cell>
        </row>
        <row r="35">
          <cell r="A35" t="str">
            <v>du 05 au 10/12/2015</v>
          </cell>
          <cell r="B35">
            <v>0</v>
          </cell>
          <cell r="E35">
            <v>0</v>
          </cell>
        </row>
        <row r="36">
          <cell r="A36" t="str">
            <v>du 12 au 17/12/2015</v>
          </cell>
          <cell r="B36">
            <v>0</v>
          </cell>
          <cell r="E36">
            <v>0</v>
          </cell>
        </row>
        <row r="37">
          <cell r="A37" t="str">
            <v>du 19 au 24/12/2015</v>
          </cell>
          <cell r="B37">
            <v>0</v>
          </cell>
          <cell r="E37">
            <v>0</v>
          </cell>
        </row>
        <row r="38">
          <cell r="A38" t="str">
            <v>du 26 au 31/12/2015</v>
          </cell>
          <cell r="B38">
            <v>0</v>
          </cell>
          <cell r="E38">
            <v>0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workbookViewId="0">
      <selection activeCell="E35" sqref="E35"/>
    </sheetView>
  </sheetViews>
  <sheetFormatPr baseColWidth="10" defaultRowHeight="12.75" x14ac:dyDescent="0.2"/>
  <cols>
    <col min="1" max="1" width="12.42578125" style="2" bestFit="1" customWidth="1"/>
    <col min="2" max="2" width="19.42578125" style="2" bestFit="1" customWidth="1"/>
    <col min="3" max="3" width="13.7109375" style="2" bestFit="1" customWidth="1"/>
    <col min="4" max="4" width="3.28515625" style="2" bestFit="1" customWidth="1"/>
    <col min="5" max="5" width="11.7109375" style="2" bestFit="1" customWidth="1"/>
    <col min="6" max="6" width="19.42578125" style="2" bestFit="1" customWidth="1"/>
    <col min="7" max="7" width="17" style="2" customWidth="1"/>
    <col min="8" max="8" width="15.7109375" style="2" bestFit="1" customWidth="1"/>
    <col min="9" max="9" width="4" style="1" bestFit="1" customWidth="1"/>
    <col min="10" max="10" width="3" style="1" bestFit="1" customWidth="1"/>
    <col min="11" max="11" width="4.28515625" style="2" customWidth="1"/>
    <col min="12" max="12" width="15.7109375" style="2" bestFit="1" customWidth="1"/>
    <col min="13" max="14" width="2" style="2" bestFit="1" customWidth="1"/>
    <col min="15" max="16384" width="11.42578125" style="2"/>
  </cols>
  <sheetData>
    <row r="1" spans="1:14" ht="13.5" thickBot="1" x14ac:dyDescent="0.25">
      <c r="A1" s="1"/>
      <c r="B1" s="1"/>
      <c r="C1" s="1"/>
      <c r="D1" s="1"/>
      <c r="E1" s="1"/>
      <c r="F1" s="1"/>
      <c r="G1" s="1"/>
      <c r="H1" s="1"/>
    </row>
    <row r="2" spans="1:14" x14ac:dyDescent="0.2">
      <c r="A2" s="23" t="s">
        <v>0</v>
      </c>
      <c r="B2" s="24"/>
      <c r="C2" s="24"/>
      <c r="D2" s="24"/>
      <c r="E2" s="25"/>
      <c r="G2" s="3">
        <v>42005</v>
      </c>
      <c r="H2" s="4" t="str">
        <f>[1]Janvier!A34</f>
        <v>du 01au 08/01/2015</v>
      </c>
      <c r="I2" s="1">
        <f>[1]Janvier!B34</f>
        <v>90</v>
      </c>
      <c r="J2" s="1">
        <f>[1]Janvier!E34</f>
        <v>15</v>
      </c>
      <c r="L2" s="4" t="str">
        <f>[1]Juillet!A34</f>
        <v>du 01 au 02/07/2015</v>
      </c>
      <c r="M2" s="1">
        <f>[1]Juillet!E34</f>
        <v>0</v>
      </c>
      <c r="N2" s="1">
        <f>[1]Juillet!E34</f>
        <v>0</v>
      </c>
    </row>
    <row r="3" spans="1:14" ht="13.5" thickBot="1" x14ac:dyDescent="0.25">
      <c r="A3" s="26"/>
      <c r="B3" s="27"/>
      <c r="C3" s="27"/>
      <c r="D3" s="27"/>
      <c r="E3" s="28"/>
      <c r="G3" s="3">
        <v>42014</v>
      </c>
      <c r="H3" s="5" t="str">
        <f>[1]Janvier!A35</f>
        <v>du 10 au 15/01/2015</v>
      </c>
      <c r="I3" s="1">
        <f>[1]Janvier!B35</f>
        <v>130</v>
      </c>
      <c r="J3" s="1">
        <f>[1]Janvier!E35</f>
        <v>16</v>
      </c>
      <c r="L3" s="5" t="str">
        <f>[1]Juillet!A35</f>
        <v>du 04 au 09/07/2015</v>
      </c>
      <c r="M3" s="1">
        <f>[1]Juillet!E35</f>
        <v>0</v>
      </c>
      <c r="N3" s="1">
        <f>[1]Juillet!E35</f>
        <v>0</v>
      </c>
    </row>
    <row r="4" spans="1:14" x14ac:dyDescent="0.2">
      <c r="G4" s="3">
        <v>42021</v>
      </c>
      <c r="H4" s="5" t="str">
        <f>[1]Janvier!A36</f>
        <v>du 17 au 22/01/2015</v>
      </c>
      <c r="I4" s="1">
        <f>[1]Janvier!B36</f>
        <v>100</v>
      </c>
      <c r="J4" s="1">
        <f>[1]Janvier!E36</f>
        <v>12</v>
      </c>
      <c r="L4" s="5" t="str">
        <f>[1]Juillet!A36</f>
        <v>du 11 au 16/07/2015</v>
      </c>
      <c r="M4" s="1">
        <f>[1]Juillet!E36</f>
        <v>0</v>
      </c>
      <c r="N4" s="1">
        <f>[1]Juillet!E36</f>
        <v>0</v>
      </c>
    </row>
    <row r="5" spans="1:14" x14ac:dyDescent="0.2">
      <c r="A5" s="6" t="s">
        <v>1</v>
      </c>
      <c r="B5" s="7" t="s">
        <v>2</v>
      </c>
      <c r="C5" s="8">
        <v>42028</v>
      </c>
      <c r="D5" s="7" t="s">
        <v>3</v>
      </c>
      <c r="E5" s="8">
        <v>42035</v>
      </c>
      <c r="F5" s="33" t="str">
        <f>CONCATENATE(B5," ",TEXT(C5,"dd")," ",D5," ",TEXT(E5,"dd/mm/yyyy"))</f>
        <v>du 24 au 31/01/2015</v>
      </c>
      <c r="G5" s="3">
        <v>42028</v>
      </c>
      <c r="H5" s="5" t="str">
        <f>[1]Janvier!A37</f>
        <v>du 24 au 31/01/2015</v>
      </c>
      <c r="I5" s="1">
        <f>[1]Janvier!B37</f>
        <v>156</v>
      </c>
      <c r="J5" s="1">
        <f>[1]Janvier!E37</f>
        <v>26</v>
      </c>
      <c r="L5" s="5" t="str">
        <f>[1]Juillet!A37</f>
        <v>du 18 au 23/07/2015</v>
      </c>
      <c r="M5" s="1">
        <f>[1]Juillet!E37</f>
        <v>0</v>
      </c>
      <c r="N5" s="1">
        <f>[1]Juillet!E37</f>
        <v>0</v>
      </c>
    </row>
    <row r="6" spans="1:14" x14ac:dyDescent="0.2">
      <c r="G6" s="3">
        <v>42036</v>
      </c>
      <c r="H6" s="9" t="str">
        <f>[1]Février!A34</f>
        <v>du 01 au 05/02/2015</v>
      </c>
      <c r="I6" s="1">
        <f>[1]Février!B34</f>
        <v>0</v>
      </c>
      <c r="J6" s="1">
        <f>[1]Février!E34</f>
        <v>0</v>
      </c>
      <c r="L6" s="5" t="str">
        <f>[1]Juillet!A38</f>
        <v>du 25 au 30/07/2015</v>
      </c>
      <c r="M6" s="1">
        <f>[1]Juillet!E38</f>
        <v>0</v>
      </c>
      <c r="N6" s="1">
        <f>[1]Juillet!E38</f>
        <v>0</v>
      </c>
    </row>
    <row r="7" spans="1:14" x14ac:dyDescent="0.2">
      <c r="A7" s="29" t="s">
        <v>4</v>
      </c>
      <c r="B7" s="29"/>
      <c r="C7" s="29"/>
      <c r="D7" s="1"/>
      <c r="E7" s="1"/>
      <c r="G7" s="3">
        <v>42042</v>
      </c>
      <c r="H7" s="9" t="str">
        <f>[1]Février!A35</f>
        <v>du 07 au 12/02/2015</v>
      </c>
      <c r="I7" s="1">
        <f>[1]Février!B35</f>
        <v>0</v>
      </c>
      <c r="J7" s="1">
        <f>[1]Février!E35</f>
        <v>0</v>
      </c>
      <c r="L7" s="9" t="str">
        <f>[1]Août!A34</f>
        <v>du 01 au 06/08/2015</v>
      </c>
      <c r="M7" s="1">
        <f>[1]Août!B34</f>
        <v>0</v>
      </c>
      <c r="N7" s="1">
        <f>[1]Août!E34</f>
        <v>0</v>
      </c>
    </row>
    <row r="8" spans="1:14" ht="13.5" thickBot="1" x14ac:dyDescent="0.25">
      <c r="A8" s="10"/>
      <c r="B8" s="10"/>
      <c r="C8" s="10"/>
      <c r="D8" s="11"/>
      <c r="E8" s="11"/>
      <c r="F8" s="1"/>
      <c r="G8" s="3">
        <v>42049</v>
      </c>
      <c r="H8" s="9" t="str">
        <f>[1]Février!A36</f>
        <v>du 14 au 19/02/2015</v>
      </c>
      <c r="I8" s="1">
        <f>[1]Février!B36</f>
        <v>0</v>
      </c>
      <c r="J8" s="1">
        <f>[1]Février!E36</f>
        <v>0</v>
      </c>
      <c r="L8" s="9" t="str">
        <f>[1]Août!A35</f>
        <v>du 08 au 13/08/2015</v>
      </c>
      <c r="M8" s="1">
        <f>[1]Août!B35</f>
        <v>0</v>
      </c>
      <c r="N8" s="1">
        <f>[1]Août!E35</f>
        <v>0</v>
      </c>
    </row>
    <row r="9" spans="1:14" ht="14.25" thickTop="1" thickBot="1" x14ac:dyDescent="0.25">
      <c r="A9" s="20" t="s">
        <v>5</v>
      </c>
      <c r="B9" s="20" t="s">
        <v>6</v>
      </c>
      <c r="C9" s="30" t="s">
        <v>7</v>
      </c>
      <c r="D9" s="31"/>
      <c r="E9" s="21" t="s">
        <v>8</v>
      </c>
      <c r="F9" s="20" t="s">
        <v>9</v>
      </c>
      <c r="G9" s="3">
        <v>42056</v>
      </c>
      <c r="H9" s="9" t="str">
        <f>[1]Février!A37</f>
        <v>du 21 au 28/02/2015</v>
      </c>
      <c r="I9" s="1">
        <f>[1]Février!B37</f>
        <v>0</v>
      </c>
      <c r="J9" s="1">
        <f>[1]Février!E37</f>
        <v>0</v>
      </c>
      <c r="L9" s="9" t="str">
        <f>[1]Août!A36</f>
        <v>du 15 au 20/07/2015</v>
      </c>
      <c r="M9" s="1">
        <f>[1]Août!B36</f>
        <v>0</v>
      </c>
      <c r="N9" s="1">
        <f>[1]Août!E36</f>
        <v>0</v>
      </c>
    </row>
    <row r="10" spans="1:14" ht="14.25" thickTop="1" thickBot="1" x14ac:dyDescent="0.25">
      <c r="A10" s="20"/>
      <c r="B10" s="20"/>
      <c r="C10" s="32"/>
      <c r="D10" s="32"/>
      <c r="E10" s="22"/>
      <c r="F10" s="20"/>
      <c r="G10" s="3">
        <v>42064</v>
      </c>
      <c r="H10" s="5" t="str">
        <f>[1]Mars!A34</f>
        <v>du 01 au 05/03/2015</v>
      </c>
      <c r="I10" s="1">
        <f>[1]Mars!B37</f>
        <v>0</v>
      </c>
      <c r="J10" s="1">
        <f>[1]Mars!E37</f>
        <v>0</v>
      </c>
      <c r="L10" s="9" t="str">
        <f>[1]Août!A37</f>
        <v>du 22 au 27/08/2015</v>
      </c>
      <c r="M10" s="1">
        <f>[1]Août!B37</f>
        <v>0</v>
      </c>
      <c r="N10" s="1">
        <f>[1]Août!E37</f>
        <v>0</v>
      </c>
    </row>
    <row r="11" spans="1:14" ht="13.5" customHeight="1" thickTop="1" thickBot="1" x14ac:dyDescent="0.25">
      <c r="A11" s="12" t="s">
        <v>10</v>
      </c>
      <c r="B11" s="15"/>
      <c r="C11" s="18">
        <f>VLOOKUP(F5,H2:J29,2,FALSE)</f>
        <v>156</v>
      </c>
      <c r="D11" s="19"/>
      <c r="E11" s="14">
        <f>VLOOKUP(F5,H2:J29,3,FALSE)</f>
        <v>26</v>
      </c>
      <c r="F11" s="13">
        <f t="shared" ref="F11" si="0">+E11/C11</f>
        <v>0.16666666666666666</v>
      </c>
      <c r="G11" s="3">
        <v>42070</v>
      </c>
      <c r="H11" s="5" t="str">
        <f>[1]Mars!A35</f>
        <v>du 07 au 12/03/2015</v>
      </c>
      <c r="I11" s="1">
        <f>[1]Mars!B38</f>
        <v>0</v>
      </c>
      <c r="J11" s="1">
        <f>[1]Mars!E38</f>
        <v>0</v>
      </c>
      <c r="L11" s="9" t="str">
        <f>[1]Août!A38</f>
        <v>du 29 au 31/08/2015</v>
      </c>
      <c r="M11" s="1">
        <f>[1]Août!B38</f>
        <v>0</v>
      </c>
      <c r="N11" s="1">
        <f>[1]Août!E38</f>
        <v>0</v>
      </c>
    </row>
    <row r="12" spans="1:14" ht="13.5" customHeight="1" thickTop="1" x14ac:dyDescent="0.2">
      <c r="A12" s="1"/>
      <c r="B12" s="1"/>
      <c r="C12" s="1"/>
      <c r="D12" s="1"/>
      <c r="E12" s="1"/>
      <c r="F12" s="1"/>
      <c r="G12" s="3">
        <v>42077</v>
      </c>
      <c r="H12" s="5" t="str">
        <f>[1]Mars!A36</f>
        <v>du 14 au 19/02/2015</v>
      </c>
      <c r="I12" s="1">
        <f>[1]Mars!B39</f>
        <v>0</v>
      </c>
      <c r="J12" s="1">
        <f>[1]Mars!E39</f>
        <v>0</v>
      </c>
      <c r="L12" s="5" t="str">
        <f>[1]Septembre!A33</f>
        <v>du 01 au 03/09/2015</v>
      </c>
      <c r="M12" s="1">
        <f>[1]Septembre!B34</f>
        <v>0</v>
      </c>
      <c r="N12" s="1">
        <f>[1]Septembre!E34</f>
        <v>0</v>
      </c>
    </row>
    <row r="13" spans="1:14" ht="13.5" customHeight="1" x14ac:dyDescent="0.2">
      <c r="A13" s="1"/>
      <c r="B13" s="1"/>
      <c r="C13" s="1"/>
      <c r="D13" s="1"/>
      <c r="E13" s="1"/>
      <c r="F13" s="1"/>
      <c r="G13" s="3">
        <v>42084</v>
      </c>
      <c r="H13" s="5" t="str">
        <f>[1]Mars!A37</f>
        <v>du 21 au 26/03/2015</v>
      </c>
      <c r="I13" s="1">
        <f>[1]Mars!B40</f>
        <v>0</v>
      </c>
      <c r="J13" s="1">
        <f>[1]Mars!E40</f>
        <v>0</v>
      </c>
      <c r="L13" s="5" t="str">
        <f>[1]Septembre!A34</f>
        <v>du 05 au 10/09/2015</v>
      </c>
      <c r="M13" s="1">
        <f>[1]Septembre!B35</f>
        <v>0</v>
      </c>
      <c r="N13" s="1">
        <f>[1]Septembre!E35</f>
        <v>0</v>
      </c>
    </row>
    <row r="14" spans="1:14" ht="13.5" customHeight="1" x14ac:dyDescent="0.2">
      <c r="G14" s="3">
        <v>42091</v>
      </c>
      <c r="H14" s="5" t="str">
        <f>[1]Mars!A38</f>
        <v>du 28 au 31/03/2015</v>
      </c>
      <c r="I14" s="1">
        <f>[1]Mars!B41</f>
        <v>0</v>
      </c>
      <c r="J14" s="1">
        <f>[1]Mars!E41</f>
        <v>0</v>
      </c>
      <c r="L14" s="5" t="str">
        <f>[1]Septembre!A35</f>
        <v>du 12 au 17/09/2015</v>
      </c>
      <c r="M14" s="1">
        <f>[1]Septembre!B36</f>
        <v>0</v>
      </c>
      <c r="N14" s="1">
        <f>[1]Septembre!E36</f>
        <v>0</v>
      </c>
    </row>
    <row r="15" spans="1:14" ht="13.5" customHeight="1" x14ac:dyDescent="0.2">
      <c r="G15" s="3">
        <v>42095</v>
      </c>
      <c r="H15" s="9" t="str">
        <f>[1]Avril!A34</f>
        <v>du 01 au 02/04/2015</v>
      </c>
      <c r="I15" s="1">
        <f>[1]Avril!B37</f>
        <v>0</v>
      </c>
      <c r="J15" s="1">
        <f>[1]Avril!E37</f>
        <v>0</v>
      </c>
      <c r="L15" s="5" t="str">
        <f>[1]Septembre!A36</f>
        <v>du 19 au 24/09/2015</v>
      </c>
      <c r="M15" s="1">
        <f>[1]Septembre!B37</f>
        <v>0</v>
      </c>
      <c r="N15" s="1">
        <f>[1]Septembre!E37</f>
        <v>0</v>
      </c>
    </row>
    <row r="16" spans="1:14" ht="13.5" customHeight="1" x14ac:dyDescent="0.2">
      <c r="G16" s="3">
        <v>42098</v>
      </c>
      <c r="H16" s="9" t="str">
        <f>[1]Avril!A35</f>
        <v>du 04 au 09/04/2015</v>
      </c>
      <c r="I16" s="1">
        <f>[1]Avril!B38</f>
        <v>0</v>
      </c>
      <c r="J16" s="1">
        <f>[1]Avril!E38</f>
        <v>0</v>
      </c>
      <c r="L16" s="5" t="str">
        <f>[1]Septembre!A37</f>
        <v>du 26 au 30/09/2015</v>
      </c>
      <c r="M16" s="1">
        <f>[1]Septembre!B38</f>
        <v>0</v>
      </c>
      <c r="N16" s="1">
        <f>[1]Septembre!E38</f>
        <v>0</v>
      </c>
    </row>
    <row r="17" spans="7:14" ht="13.5" customHeight="1" x14ac:dyDescent="0.2">
      <c r="G17" s="3">
        <v>42105</v>
      </c>
      <c r="H17" s="9" t="str">
        <f>[1]Avril!A36</f>
        <v>du 11 au 16/04/2015</v>
      </c>
      <c r="I17" s="1">
        <f>[1]Avril!B39</f>
        <v>0</v>
      </c>
      <c r="J17" s="1">
        <f>[1]Avril!E39</f>
        <v>0</v>
      </c>
      <c r="L17" s="9" t="str">
        <f>[1]Octobre!A34</f>
        <v>du 01 au 08/10/2015</v>
      </c>
      <c r="M17" s="1">
        <f>[1]Octobre!B34</f>
        <v>0</v>
      </c>
      <c r="N17" s="1">
        <f>[1]Octobre!E34</f>
        <v>0</v>
      </c>
    </row>
    <row r="18" spans="7:14" ht="13.5" customHeight="1" x14ac:dyDescent="0.2">
      <c r="G18" s="3">
        <v>42112</v>
      </c>
      <c r="H18" s="9" t="str">
        <f>[1]Avril!A37</f>
        <v>du 18 au 23/04/2015</v>
      </c>
      <c r="I18" s="1">
        <f>[1]Avril!B40</f>
        <v>0</v>
      </c>
      <c r="J18" s="1">
        <f>[1]Avril!E40</f>
        <v>0</v>
      </c>
      <c r="L18" s="9" t="str">
        <f>[1]Octobre!A35</f>
        <v>du 10 au 15/10/2015</v>
      </c>
      <c r="M18" s="1">
        <f>[1]Octobre!B35</f>
        <v>0</v>
      </c>
      <c r="N18" s="1">
        <f>[1]Octobre!E35</f>
        <v>0</v>
      </c>
    </row>
    <row r="19" spans="7:14" ht="13.5" customHeight="1" x14ac:dyDescent="0.2">
      <c r="G19" s="3">
        <v>42118</v>
      </c>
      <c r="H19" s="9" t="str">
        <f>[1]Avril!A38</f>
        <v>du 25 au 30/04/2015</v>
      </c>
      <c r="I19" s="1">
        <f>[1]Avril!B41</f>
        <v>0</v>
      </c>
      <c r="J19" s="1">
        <f>[1]Avril!E41</f>
        <v>0</v>
      </c>
      <c r="L19" s="9" t="str">
        <f>[1]Octobre!A36</f>
        <v>du 17 au 22/10/2015</v>
      </c>
      <c r="M19" s="1">
        <f>[1]Octobre!B36</f>
        <v>0</v>
      </c>
      <c r="N19" s="1">
        <f>[1]Octobre!E36</f>
        <v>0</v>
      </c>
    </row>
    <row r="20" spans="7:14" ht="13.5" customHeight="1" x14ac:dyDescent="0.2">
      <c r="G20" s="3">
        <v>42126</v>
      </c>
      <c r="H20" s="5" t="str">
        <f>[1]Mai!A35</f>
        <v>du 02 au 07/05/2015</v>
      </c>
      <c r="I20" s="1">
        <f>[1]Mai!B42</f>
        <v>0</v>
      </c>
      <c r="J20" s="1">
        <f>[1]Mai!E42</f>
        <v>0</v>
      </c>
      <c r="L20" s="9" t="str">
        <f>[1]Octobre!A37</f>
        <v>du 24 au 31/10/2015</v>
      </c>
      <c r="M20" s="1">
        <f>[1]Octobre!B37</f>
        <v>0</v>
      </c>
      <c r="N20" s="1">
        <f>[1]Octobre!E37</f>
        <v>0</v>
      </c>
    </row>
    <row r="21" spans="7:14" ht="13.5" customHeight="1" x14ac:dyDescent="0.2">
      <c r="G21" s="3">
        <v>42133</v>
      </c>
      <c r="H21" s="5" t="str">
        <f>[1]Mai!A36</f>
        <v>du 09 au 14/05/2015</v>
      </c>
      <c r="I21" s="1">
        <f>[1]Mai!B43</f>
        <v>0</v>
      </c>
      <c r="J21" s="1">
        <f>[1]Mai!E43</f>
        <v>0</v>
      </c>
      <c r="L21" s="5" t="str">
        <f>[1]Novembre!A33</f>
        <v>du 01 au 05/11/2015</v>
      </c>
      <c r="M21" s="1">
        <f>[1]Novembre!B34</f>
        <v>0</v>
      </c>
      <c r="N21" s="1">
        <f>[1]Novembre!E34</f>
        <v>0</v>
      </c>
    </row>
    <row r="22" spans="7:14" ht="13.5" customHeight="1" x14ac:dyDescent="0.2">
      <c r="G22" s="3">
        <v>42263</v>
      </c>
      <c r="H22" s="5" t="str">
        <f>[1]Mai!A37</f>
        <v>du 16 au 21/05/2015</v>
      </c>
      <c r="I22" s="1">
        <f>[1]Mai!B44</f>
        <v>0</v>
      </c>
      <c r="J22" s="1">
        <f>[1]Mai!E44</f>
        <v>0</v>
      </c>
      <c r="L22" s="5" t="str">
        <f>[1]Novembre!A34</f>
        <v>du 07 au 12/11/2015</v>
      </c>
      <c r="M22" s="1">
        <f>[1]Novembre!B35</f>
        <v>0</v>
      </c>
      <c r="N22" s="1">
        <f>[1]Novembre!E35</f>
        <v>0</v>
      </c>
    </row>
    <row r="23" spans="7:14" ht="13.5" customHeight="1" x14ac:dyDescent="0.2">
      <c r="G23" s="3">
        <v>42270</v>
      </c>
      <c r="H23" s="5" t="str">
        <f>[1]Mai!A38</f>
        <v>du 23 au 31/05/2015</v>
      </c>
      <c r="I23" s="1">
        <f>[1]Mai!B45</f>
        <v>0</v>
      </c>
      <c r="J23" s="1">
        <f>[1]Mai!E45</f>
        <v>0</v>
      </c>
      <c r="L23" s="5" t="str">
        <f>[1]Novembre!A35</f>
        <v>du 14 au 19/11/2015</v>
      </c>
      <c r="M23" s="1">
        <f>[1]Novembre!B36</f>
        <v>0</v>
      </c>
      <c r="N23" s="1">
        <f>[1]Novembre!E36</f>
        <v>0</v>
      </c>
    </row>
    <row r="24" spans="7:14" ht="13.5" customHeight="1" x14ac:dyDescent="0.2">
      <c r="G24" s="3">
        <v>42156</v>
      </c>
      <c r="H24" s="9" t="str">
        <f>[1]Juin!A33</f>
        <v>du 01 au 04/06/2015</v>
      </c>
      <c r="I24" s="1">
        <f>[1]Juin!B46</f>
        <v>0</v>
      </c>
      <c r="J24" s="1">
        <f>[1]Juin!E46</f>
        <v>0</v>
      </c>
      <c r="L24" s="5" t="str">
        <f>[1]Novembre!A36</f>
        <v>du 21 au 26/11/2015</v>
      </c>
      <c r="M24" s="1">
        <f>[1]Novembre!B37</f>
        <v>0</v>
      </c>
      <c r="N24" s="1">
        <f>[1]Novembre!E37</f>
        <v>0</v>
      </c>
    </row>
    <row r="25" spans="7:14" ht="13.5" customHeight="1" x14ac:dyDescent="0.2">
      <c r="G25" s="3">
        <v>42161</v>
      </c>
      <c r="H25" s="9" t="str">
        <f>[1]Juin!A34</f>
        <v>du 06 au 11/06/2015</v>
      </c>
      <c r="I25" s="1">
        <f>[1]Juin!B47</f>
        <v>0</v>
      </c>
      <c r="J25" s="1">
        <f>[1]Juin!E47</f>
        <v>0</v>
      </c>
      <c r="L25" s="5" t="str">
        <f>[1]Novembre!A37</f>
        <v>du 28 au 30/11/2015</v>
      </c>
      <c r="M25" s="1">
        <f>[1]Novembre!B38</f>
        <v>0</v>
      </c>
      <c r="N25" s="1">
        <f>[1]Novembre!E38</f>
        <v>0</v>
      </c>
    </row>
    <row r="26" spans="7:14" ht="13.5" customHeight="1" x14ac:dyDescent="0.2">
      <c r="G26" s="3">
        <v>42168</v>
      </c>
      <c r="H26" s="9" t="str">
        <f>[1]Juin!A35</f>
        <v>du 13 au 18/06/2015</v>
      </c>
      <c r="I26" s="1">
        <f>[1]Juin!B48</f>
        <v>0</v>
      </c>
      <c r="J26" s="1">
        <f>[1]Juin!E48</f>
        <v>0</v>
      </c>
      <c r="L26" s="9" t="str">
        <f>[1]Décembre!A34</f>
        <v>du 01 au 03/12/2015</v>
      </c>
      <c r="M26" s="1">
        <f>[1]Décembre!B34</f>
        <v>0</v>
      </c>
      <c r="N26" s="1">
        <f>[1]Décembre!E34</f>
        <v>0</v>
      </c>
    </row>
    <row r="27" spans="7:14" ht="13.5" customHeight="1" x14ac:dyDescent="0.2">
      <c r="G27" s="3">
        <v>42175</v>
      </c>
      <c r="H27" s="9" t="str">
        <f>[1]Juin!A36</f>
        <v>du 20 au 25/06/2015</v>
      </c>
      <c r="I27" s="1">
        <f>[1]Juin!B49</f>
        <v>0</v>
      </c>
      <c r="J27" s="1">
        <f>[1]Juin!E49</f>
        <v>0</v>
      </c>
      <c r="L27" s="9" t="str">
        <f>[1]Décembre!A35</f>
        <v>du 05 au 10/12/2015</v>
      </c>
      <c r="M27" s="1">
        <f>[1]Décembre!B35</f>
        <v>0</v>
      </c>
      <c r="N27" s="1">
        <f>[1]Décembre!E35</f>
        <v>0</v>
      </c>
    </row>
    <row r="28" spans="7:14" ht="13.5" customHeight="1" thickBot="1" x14ac:dyDescent="0.25">
      <c r="G28" s="3">
        <v>42182</v>
      </c>
      <c r="H28" s="16" t="str">
        <f>[1]Juin!A37</f>
        <v>du 27 au 30/06/2015</v>
      </c>
      <c r="I28" s="1">
        <f>[1]Juin!B50</f>
        <v>0</v>
      </c>
      <c r="J28" s="1">
        <f>[1]Juin!E50</f>
        <v>0</v>
      </c>
      <c r="L28" s="9" t="str">
        <f>[1]Décembre!A36</f>
        <v>du 12 au 17/12/2015</v>
      </c>
      <c r="M28" s="1">
        <f>[1]Décembre!B36</f>
        <v>0</v>
      </c>
      <c r="N28" s="1">
        <f>[1]Décembre!E36</f>
        <v>0</v>
      </c>
    </row>
    <row r="29" spans="7:14" x14ac:dyDescent="0.2">
      <c r="G29" s="1"/>
      <c r="H29" s="1"/>
      <c r="L29" s="9" t="str">
        <f>[1]Décembre!A37</f>
        <v>du 19 au 24/12/2015</v>
      </c>
      <c r="M29" s="1">
        <f>[1]Décembre!B37</f>
        <v>0</v>
      </c>
      <c r="N29" s="1">
        <f>[1]Décembre!E37</f>
        <v>0</v>
      </c>
    </row>
    <row r="30" spans="7:14" ht="13.5" thickBot="1" x14ac:dyDescent="0.25">
      <c r="G30" s="1"/>
      <c r="H30" s="1"/>
      <c r="L30" s="16" t="str">
        <f>[1]Décembre!A38</f>
        <v>du 26 au 31/12/2015</v>
      </c>
      <c r="M30" s="1">
        <f>[1]Décembre!B38</f>
        <v>0</v>
      </c>
      <c r="N30" s="1">
        <f>[1]Décembre!E38</f>
        <v>0</v>
      </c>
    </row>
    <row r="31" spans="7:14" x14ac:dyDescent="0.2">
      <c r="G31" s="1"/>
      <c r="H31" s="1"/>
    </row>
    <row r="32" spans="7:14" x14ac:dyDescent="0.2">
      <c r="G32" s="1"/>
      <c r="H32" s="1"/>
    </row>
    <row r="33" spans="7:8" x14ac:dyDescent="0.2">
      <c r="G33" s="1"/>
      <c r="H33" s="17"/>
    </row>
    <row r="34" spans="7:8" x14ac:dyDescent="0.2">
      <c r="G34" s="1"/>
      <c r="H34" s="1"/>
    </row>
    <row r="35" spans="7:8" x14ac:dyDescent="0.2">
      <c r="G35" s="1"/>
      <c r="H35" s="1"/>
    </row>
    <row r="36" spans="7:8" x14ac:dyDescent="0.2">
      <c r="G36" s="1"/>
      <c r="H36" s="1"/>
    </row>
    <row r="37" spans="7:8" x14ac:dyDescent="0.2">
      <c r="G37" s="1"/>
      <c r="H37" s="1"/>
    </row>
    <row r="38" spans="7:8" x14ac:dyDescent="0.2">
      <c r="G38" s="1"/>
      <c r="H38" s="1"/>
    </row>
    <row r="39" spans="7:8" x14ac:dyDescent="0.2">
      <c r="G39" s="1"/>
      <c r="H39" s="1"/>
    </row>
    <row r="40" spans="7:8" x14ac:dyDescent="0.2">
      <c r="G40" s="1"/>
      <c r="H40" s="1"/>
    </row>
    <row r="41" spans="7:8" x14ac:dyDescent="0.2">
      <c r="G41" s="1"/>
      <c r="H41" s="1"/>
    </row>
    <row r="42" spans="7:8" x14ac:dyDescent="0.2">
      <c r="G42" s="1"/>
      <c r="H42" s="1"/>
    </row>
    <row r="43" spans="7:8" x14ac:dyDescent="0.2">
      <c r="G43" s="1"/>
      <c r="H43" s="1"/>
    </row>
    <row r="44" spans="7:8" x14ac:dyDescent="0.2">
      <c r="G44" s="1"/>
      <c r="H44" s="1"/>
    </row>
    <row r="45" spans="7:8" x14ac:dyDescent="0.2">
      <c r="G45" s="1"/>
      <c r="H45" s="1"/>
    </row>
    <row r="46" spans="7:8" x14ac:dyDescent="0.2">
      <c r="G46" s="1"/>
      <c r="H46" s="1"/>
    </row>
    <row r="47" spans="7:8" x14ac:dyDescent="0.2">
      <c r="G47" s="1"/>
      <c r="H47" s="1"/>
    </row>
    <row r="48" spans="7:8" x14ac:dyDescent="0.2">
      <c r="G48" s="1"/>
      <c r="H48" s="1"/>
    </row>
    <row r="49" spans="7:8" x14ac:dyDescent="0.2">
      <c r="G49" s="1"/>
      <c r="H49" s="1"/>
    </row>
    <row r="50" spans="7:8" x14ac:dyDescent="0.2">
      <c r="G50" s="1"/>
      <c r="H50" s="1"/>
    </row>
    <row r="51" spans="7:8" x14ac:dyDescent="0.2">
      <c r="G51" s="1"/>
      <c r="H51" s="1"/>
    </row>
    <row r="52" spans="7:8" x14ac:dyDescent="0.2">
      <c r="G52" s="1"/>
      <c r="H52" s="1"/>
    </row>
    <row r="53" spans="7:8" x14ac:dyDescent="0.2">
      <c r="G53" s="1"/>
      <c r="H53" s="1"/>
    </row>
    <row r="54" spans="7:8" x14ac:dyDescent="0.2">
      <c r="G54" s="1"/>
      <c r="H54" s="1"/>
    </row>
    <row r="55" spans="7:8" x14ac:dyDescent="0.2">
      <c r="G55" s="1"/>
      <c r="H55" s="1"/>
    </row>
    <row r="56" spans="7:8" x14ac:dyDescent="0.2">
      <c r="G56" s="1"/>
      <c r="H56" s="1"/>
    </row>
  </sheetData>
  <mergeCells count="8">
    <mergeCell ref="A2:E3"/>
    <mergeCell ref="A7:C7"/>
    <mergeCell ref="A9:A10"/>
    <mergeCell ref="B9:B10"/>
    <mergeCell ref="C9:D10"/>
    <mergeCell ref="E9:E10"/>
    <mergeCell ref="F9:F10"/>
    <mergeCell ref="C11:D1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nadjat</dc:creator>
  <cp:lastModifiedBy>nadjat</cp:lastModifiedBy>
  <dcterms:created xsi:type="dcterms:W3CDTF">2015-01-30T18:05:35Z</dcterms:created>
  <dcterms:modified xsi:type="dcterms:W3CDTF">2015-01-30T18:23:21Z</dcterms:modified>
</cp:coreProperties>
</file>