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45" windowWidth="20730" windowHeight="1176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5725"/>
</workbook>
</file>

<file path=xl/calcChain.xml><?xml version="1.0" encoding="utf-8"?>
<calcChain xmlns="http://schemas.openxmlformats.org/spreadsheetml/2006/main">
  <c r="I5" i="1"/>
  <c r="I6"/>
  <c r="I7"/>
  <c r="I8"/>
  <c r="I4"/>
  <c r="H5" l="1"/>
  <c r="H6"/>
  <c r="H7"/>
  <c r="H8"/>
  <c r="H9"/>
  <c r="G8"/>
  <c r="E8"/>
  <c r="G7"/>
  <c r="E7"/>
  <c r="G6"/>
  <c r="E6"/>
  <c r="G5"/>
  <c r="E5"/>
  <c r="H4"/>
  <c r="G4"/>
  <c r="E4"/>
  <c r="F10"/>
  <c r="D10"/>
  <c r="C10"/>
  <c r="B10"/>
  <c r="G10"/>
  <c r="E10"/>
</calcChain>
</file>

<file path=xl/sharedStrings.xml><?xml version="1.0" encoding="utf-8"?>
<sst xmlns="http://schemas.openxmlformats.org/spreadsheetml/2006/main" count="19" uniqueCount="12">
  <si>
    <t>Note</t>
  </si>
  <si>
    <t>/</t>
  </si>
  <si>
    <t>activité 1</t>
  </si>
  <si>
    <t>% de réussite</t>
  </si>
  <si>
    <t>compétences</t>
  </si>
  <si>
    <t>1.1</t>
  </si>
  <si>
    <t>1.2</t>
  </si>
  <si>
    <t>1.3</t>
  </si>
  <si>
    <t>1.4</t>
  </si>
  <si>
    <t>1.5</t>
  </si>
  <si>
    <t>1.6</t>
  </si>
  <si>
    <t>2</t>
  </si>
</sst>
</file>

<file path=xl/styles.xml><?xml version="1.0" encoding="utf-8"?>
<styleSheet xmlns="http://schemas.openxmlformats.org/spreadsheetml/2006/main">
  <numFmts count="2">
    <numFmt numFmtId="164" formatCode="_-* #,##0.00\ _€_-;\-* #,##0.00\ _€_-;_-* &quot;-&quot;??\ _€_-;_-@_-"/>
    <numFmt numFmtId="165" formatCode="[=0]&quot;&quot;;General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omic Sans MS"/>
      <family val="2"/>
    </font>
    <font>
      <sz val="10"/>
      <name val="Comic Sans MS"/>
      <family val="2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8">
    <xf numFmtId="0" fontId="0" fillId="0" borderId="0" xfId="0"/>
    <xf numFmtId="1" fontId="3" fillId="2" borderId="3" xfId="0" applyNumberFormat="1" applyFont="1" applyFill="1" applyBorder="1" applyAlignment="1">
      <alignment horizontal="center" vertical="center"/>
    </xf>
    <xf numFmtId="49" fontId="2" fillId="3" borderId="3" xfId="0" applyNumberFormat="1" applyFont="1" applyFill="1" applyBorder="1" applyAlignment="1">
      <alignment horizontal="center" vertical="center"/>
    </xf>
    <xf numFmtId="49" fontId="2" fillId="2" borderId="3" xfId="1" applyNumberFormat="1" applyFont="1" applyFill="1" applyBorder="1" applyAlignment="1">
      <alignment horizontal="center" vertical="center"/>
    </xf>
    <xf numFmtId="49" fontId="2" fillId="2" borderId="3" xfId="0" applyNumberFormat="1" applyFont="1" applyFill="1" applyBorder="1" applyAlignment="1">
      <alignment horizontal="center" vertical="center"/>
    </xf>
    <xf numFmtId="1" fontId="3" fillId="2" borderId="5" xfId="0" applyNumberFormat="1" applyFont="1" applyFill="1" applyBorder="1" applyAlignment="1">
      <alignment horizontal="center" vertical="center"/>
    </xf>
    <xf numFmtId="9" fontId="2" fillId="4" borderId="4" xfId="2" applyFont="1" applyFill="1" applyBorder="1" applyAlignment="1">
      <alignment horizontal="center" vertical="center"/>
    </xf>
    <xf numFmtId="165" fontId="2" fillId="4" borderId="4" xfId="1" applyNumberFormat="1" applyFont="1" applyFill="1" applyBorder="1" applyAlignment="1">
      <alignment horizontal="right" vertical="center"/>
    </xf>
    <xf numFmtId="0" fontId="2" fillId="2" borderId="3" xfId="1" applyNumberFormat="1" applyFont="1" applyFill="1" applyBorder="1" applyAlignment="1">
      <alignment horizontal="center" vertical="center"/>
    </xf>
    <xf numFmtId="49" fontId="2" fillId="2" borderId="4" xfId="0" applyNumberFormat="1" applyFont="1" applyFill="1" applyBorder="1" applyAlignment="1">
      <alignment horizontal="center" vertical="center"/>
    </xf>
    <xf numFmtId="49" fontId="2" fillId="3" borderId="4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10" fontId="0" fillId="0" borderId="0" xfId="0" applyNumberFormat="1"/>
    <xf numFmtId="9" fontId="0" fillId="0" borderId="4" xfId="0" applyNumberFormat="1" applyBorder="1" applyAlignment="1">
      <alignment horizontal="center"/>
    </xf>
    <xf numFmtId="0" fontId="0" fillId="0" borderId="4" xfId="0" applyBorder="1"/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xcell/Module%20activit&#233;s%20essais%206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enu"/>
      <sheetName val="Capcomp tâches "/>
      <sheetName val="CI "/>
      <sheetName val="Reférentiel"/>
      <sheetName val="Classe"/>
      <sheetName val="Saisie de notes"/>
      <sheetName val="Création d'activités"/>
      <sheetName val="Cahier de texte"/>
      <sheetName val="Tableau croisé"/>
      <sheetName val="Tableau croisé "/>
      <sheetName val="Paramètres"/>
      <sheetName val="Paramètres "/>
      <sheetName val="TP "/>
      <sheetName val="TP (2)"/>
      <sheetName val="suivi"/>
      <sheetName val="mon TP"/>
      <sheetName val="mon TP (3)"/>
      <sheetName val="mon TP (2)"/>
      <sheetName val="list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16"/>
  <sheetViews>
    <sheetView tabSelected="1" workbookViewId="0">
      <selection activeCell="I4" sqref="I4"/>
    </sheetView>
  </sheetViews>
  <sheetFormatPr baseColWidth="10" defaultRowHeight="15"/>
  <cols>
    <col min="1" max="1" width="12.85546875" bestFit="1" customWidth="1"/>
    <col min="8" max="9" width="12.7109375" bestFit="1" customWidth="1"/>
  </cols>
  <sheetData>
    <row r="1" spans="1:9">
      <c r="B1" s="14" t="s">
        <v>2</v>
      </c>
      <c r="C1" s="14"/>
      <c r="D1" s="14" t="s">
        <v>2</v>
      </c>
      <c r="E1" s="14"/>
      <c r="F1" s="14" t="s">
        <v>2</v>
      </c>
      <c r="G1" s="14"/>
    </row>
    <row r="2" spans="1:9">
      <c r="B2" s="12" t="s">
        <v>0</v>
      </c>
      <c r="C2" s="12" t="s">
        <v>1</v>
      </c>
      <c r="D2" s="12" t="s">
        <v>0</v>
      </c>
      <c r="E2" s="12" t="s">
        <v>1</v>
      </c>
      <c r="F2" s="12" t="s">
        <v>0</v>
      </c>
      <c r="G2" s="12" t="s">
        <v>1</v>
      </c>
      <c r="H2" s="12" t="s">
        <v>3</v>
      </c>
      <c r="I2" s="12" t="s">
        <v>3</v>
      </c>
    </row>
    <row r="3" spans="1:9">
      <c r="A3" t="s">
        <v>4</v>
      </c>
      <c r="B3" s="13"/>
      <c r="C3" s="13"/>
      <c r="D3" s="13"/>
      <c r="E3" s="13"/>
      <c r="F3" s="13"/>
      <c r="G3" s="13"/>
      <c r="H3" s="13"/>
      <c r="I3" s="13"/>
    </row>
    <row r="4" spans="1:9">
      <c r="A4" s="11" t="s">
        <v>5</v>
      </c>
      <c r="B4" s="1">
        <v>4</v>
      </c>
      <c r="C4" s="2">
        <v>6</v>
      </c>
      <c r="D4" s="3">
        <v>3</v>
      </c>
      <c r="E4" s="2">
        <f>C4</f>
        <v>6</v>
      </c>
      <c r="F4" s="4"/>
      <c r="G4" s="2">
        <f>C4</f>
        <v>6</v>
      </c>
      <c r="H4" s="6">
        <f>IF(ISERROR(B4/C4),"",B4/C4)</f>
        <v>0.66666666666666663</v>
      </c>
      <c r="I4" s="16">
        <f>(B4+D4+F4)/(IF(B4="",0,C4)+IF(D4="",0,E4)+IF(F4="",0,G4))</f>
        <v>0.58333333333333337</v>
      </c>
    </row>
    <row r="5" spans="1:9">
      <c r="A5" s="11" t="s">
        <v>6</v>
      </c>
      <c r="B5" s="1">
        <v>3</v>
      </c>
      <c r="C5" s="2">
        <v>5</v>
      </c>
      <c r="D5" s="3">
        <v>3</v>
      </c>
      <c r="E5" s="2">
        <f t="shared" ref="E5:E8" si="0">C5</f>
        <v>5</v>
      </c>
      <c r="F5" s="4"/>
      <c r="G5" s="2">
        <f t="shared" ref="G5:G8" si="1">C5</f>
        <v>5</v>
      </c>
      <c r="H5" s="6">
        <f t="shared" ref="H5:H8" si="2">IF(ISERROR(B5/C5),"",B5/C5)</f>
        <v>0.6</v>
      </c>
      <c r="I5" s="16">
        <f t="shared" ref="I5:I8" si="3">(B5+D5+F5)/(IF(B5="",0,C5)+IF(D5="",0,E5)+IF(F5="",0,G5))</f>
        <v>0.6</v>
      </c>
    </row>
    <row r="6" spans="1:9">
      <c r="A6" s="11" t="s">
        <v>7</v>
      </c>
      <c r="B6" s="1">
        <v>2</v>
      </c>
      <c r="C6" s="2">
        <v>4</v>
      </c>
      <c r="D6" s="8">
        <v>1</v>
      </c>
      <c r="E6" s="2">
        <f t="shared" si="0"/>
        <v>4</v>
      </c>
      <c r="F6" s="4"/>
      <c r="G6" s="2">
        <f t="shared" si="1"/>
        <v>4</v>
      </c>
      <c r="H6" s="6">
        <f t="shared" si="2"/>
        <v>0.5</v>
      </c>
      <c r="I6" s="16">
        <f t="shared" si="3"/>
        <v>0.375</v>
      </c>
    </row>
    <row r="7" spans="1:9">
      <c r="A7" s="11" t="s">
        <v>8</v>
      </c>
      <c r="B7" s="1">
        <v>1</v>
      </c>
      <c r="C7" s="2">
        <v>3</v>
      </c>
      <c r="D7" s="8">
        <v>1</v>
      </c>
      <c r="E7" s="2">
        <f t="shared" si="0"/>
        <v>3</v>
      </c>
      <c r="F7" s="4" t="s">
        <v>11</v>
      </c>
      <c r="G7" s="2">
        <f t="shared" si="1"/>
        <v>3</v>
      </c>
      <c r="H7" s="6">
        <f t="shared" si="2"/>
        <v>0.33333333333333331</v>
      </c>
      <c r="I7" s="16">
        <f t="shared" si="3"/>
        <v>0.44444444444444442</v>
      </c>
    </row>
    <row r="8" spans="1:9">
      <c r="A8" s="11" t="s">
        <v>9</v>
      </c>
      <c r="B8" s="1">
        <v>1</v>
      </c>
      <c r="C8" s="2">
        <v>2</v>
      </c>
      <c r="D8" s="8">
        <v>0</v>
      </c>
      <c r="E8" s="2">
        <f t="shared" si="0"/>
        <v>2</v>
      </c>
      <c r="F8" s="4"/>
      <c r="G8" s="2">
        <f t="shared" si="1"/>
        <v>2</v>
      </c>
      <c r="H8" s="6">
        <f t="shared" si="2"/>
        <v>0.5</v>
      </c>
      <c r="I8" s="16">
        <f t="shared" si="3"/>
        <v>0.25</v>
      </c>
    </row>
    <row r="9" spans="1:9">
      <c r="A9" s="11" t="s">
        <v>10</v>
      </c>
      <c r="B9" s="5"/>
      <c r="C9" s="2"/>
      <c r="D9" s="3"/>
      <c r="E9" s="2"/>
      <c r="F9" s="4"/>
      <c r="G9" s="2"/>
      <c r="H9" s="6" t="str">
        <f t="shared" ref="H9" si="4">IF(ISERROR(B9/C9),"",B9/C9)</f>
        <v/>
      </c>
      <c r="I9" s="17"/>
    </row>
    <row r="10" spans="1:9">
      <c r="A10" s="11"/>
      <c r="B10" s="9">
        <f t="shared" ref="B10:G10" si="5">SUM(B4:B9)</f>
        <v>11</v>
      </c>
      <c r="C10" s="10">
        <f t="shared" si="5"/>
        <v>20</v>
      </c>
      <c r="D10" s="9">
        <f t="shared" si="5"/>
        <v>8</v>
      </c>
      <c r="E10" s="10">
        <f t="shared" si="5"/>
        <v>20</v>
      </c>
      <c r="F10" s="9">
        <f t="shared" si="5"/>
        <v>0</v>
      </c>
      <c r="G10" s="10">
        <f t="shared" si="5"/>
        <v>20</v>
      </c>
      <c r="H10" s="7"/>
      <c r="I10" s="17"/>
    </row>
    <row r="16" spans="1:9">
      <c r="I16" s="15"/>
    </row>
  </sheetData>
  <mergeCells count="11">
    <mergeCell ref="I2:I3"/>
    <mergeCell ref="H2:H3"/>
    <mergeCell ref="B1:C1"/>
    <mergeCell ref="D1:E1"/>
    <mergeCell ref="F1:G1"/>
    <mergeCell ref="B2:B3"/>
    <mergeCell ref="C2:C3"/>
    <mergeCell ref="D2:D3"/>
    <mergeCell ref="E2:E3"/>
    <mergeCell ref="F2:F3"/>
    <mergeCell ref="G2:G3"/>
  </mergeCells>
  <conditionalFormatting sqref="H4:H9">
    <cfRule type="dataBar" priority="1">
      <dataBar>
        <cfvo type="min" val="0"/>
        <cfvo type="max" val="0"/>
        <color rgb="FFD6007B"/>
      </dataBar>
      <extLst>
        <ext xmlns:x14="http://schemas.microsoft.com/office/spreadsheetml/2009/9/main" uri="{B025F937-C7B1-47D3-B67F-A62EFF666E3E}">
          <x14:id>{522B0816-123F-4C68-8C77-3D7E3BE45E74}</x14:id>
        </ext>
      </extLst>
    </cfRule>
  </conditionalFormatting>
  <conditionalFormatting sqref="H4:H9">
    <cfRule type="dataBar" priority="2">
      <dataBar>
        <cfvo type="min" val="0"/>
        <cfvo type="max" val="0"/>
        <color rgb="FF008AEF"/>
      </dataBar>
      <extLst>
        <ext xmlns:x14="http://schemas.microsoft.com/office/spreadsheetml/2009/9/main" uri="{B025F937-C7B1-47D3-B67F-A62EFF666E3E}">
          <x14:id>{89D7453B-5AAD-4121-A37E-4FF58A7F1660}</x14:id>
        </ext>
      </extLst>
    </cfRule>
  </conditionalFormatting>
  <conditionalFormatting sqref="H5">
    <cfRule type="dataBar" priority="3">
      <dataBar>
        <cfvo type="min" val="0"/>
        <cfvo type="max" val="0"/>
        <color rgb="FF008AEF"/>
      </dataBar>
      <extLst>
        <ext xmlns:x14="http://schemas.microsoft.com/office/spreadsheetml/2009/9/main" uri="{B025F937-C7B1-47D3-B67F-A62EFF666E3E}">
          <x14:id>{358A03A2-7667-4BC7-97B0-92FC2936D935}</x14:id>
        </ext>
      </extLst>
    </cfRule>
  </conditionalFormatting>
  <conditionalFormatting sqref="H4:H9">
    <cfRule type="dataBar" priority="4">
      <dataBar>
        <cfvo type="min" val="0"/>
        <cfvo type="max" val="0"/>
        <color rgb="FF63C384"/>
      </dataBar>
      <extLst>
        <ext xmlns:x14="http://schemas.microsoft.com/office/spreadsheetml/2009/9/main" uri="{B025F937-C7B1-47D3-B67F-A62EFF666E3E}">
          <x14:id>{2AB11149-F90E-4EDD-B2F6-138B421E9E58}</x14:id>
        </ext>
      </extLst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22B0816-123F-4C68-8C77-3D7E3BE45E74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H4:H9</xm:sqref>
        </x14:conditionalFormatting>
        <x14:conditionalFormatting xmlns:xm="http://schemas.microsoft.com/office/excel/2006/main">
          <x14:cfRule type="dataBar" id="{89D7453B-5AAD-4121-A37E-4FF58A7F1660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H4:H9</xm:sqref>
        </x14:conditionalFormatting>
        <x14:conditionalFormatting xmlns:xm="http://schemas.microsoft.com/office/excel/2006/main">
          <x14:cfRule type="dataBar" id="{358A03A2-7667-4BC7-97B0-92FC2936D935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H5</xm:sqref>
        </x14:conditionalFormatting>
        <x14:conditionalFormatting xmlns:xm="http://schemas.microsoft.com/office/excel/2006/main">
          <x14:cfRule type="dataBar" id="{2AB11149-F90E-4EDD-B2F6-138B421E9E58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H4:H9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[1]liste!#REF!</xm:f>
          </x14:formula1>
          <xm:sqref>C4:C9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red</dc:creator>
  <cp:lastModifiedBy>kevin</cp:lastModifiedBy>
  <dcterms:created xsi:type="dcterms:W3CDTF">2012-11-10T15:14:44Z</dcterms:created>
  <dcterms:modified xsi:type="dcterms:W3CDTF">2012-11-10T17:05:36Z</dcterms:modified>
</cp:coreProperties>
</file>