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35" windowWidth="20055" windowHeight="7875"/>
  </bookViews>
  <sheets>
    <sheet name="2013" sheetId="10" r:id="rId1"/>
  </sheets>
  <externalReferences>
    <externalReference r:id="rId2"/>
    <externalReference r:id="rId3"/>
  </externalReferences>
  <definedNames>
    <definedName name="DODOA">[1]LISTE!$D$2:$D$8</definedName>
    <definedName name="fériés">[2]Fériés!$C$2:$C$12</definedName>
  </definedNames>
  <calcPr calcId="125725"/>
</workbook>
</file>

<file path=xl/calcChain.xml><?xml version="1.0" encoding="utf-8"?>
<calcChain xmlns="http://schemas.openxmlformats.org/spreadsheetml/2006/main">
  <c r="D9" i="10"/>
  <c r="E9"/>
  <c r="F9"/>
  <c r="G9"/>
  <c r="H9"/>
  <c r="I9"/>
  <c r="J9"/>
  <c r="K9"/>
  <c r="L9"/>
  <c r="M9"/>
  <c r="N9"/>
  <c r="C9"/>
  <c r="D5"/>
  <c r="E5"/>
  <c r="F5"/>
  <c r="G5"/>
  <c r="H5"/>
  <c r="I5"/>
  <c r="J5"/>
  <c r="K5"/>
  <c r="L5"/>
  <c r="M5"/>
  <c r="N5"/>
  <c r="C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P5"/>
  <c r="C11" l="1"/>
  <c r="C10"/>
  <c r="I14"/>
  <c r="J14"/>
  <c r="K14"/>
  <c r="L14"/>
  <c r="M14"/>
  <c r="N14"/>
  <c r="D14"/>
  <c r="E14"/>
  <c r="F14"/>
  <c r="G14"/>
  <c r="H14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G13"/>
  <c r="CF13"/>
  <c r="CE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CZ12"/>
  <c r="CS12"/>
  <c r="CL12"/>
  <c r="CE12"/>
  <c r="BX12"/>
  <c r="BQ12"/>
  <c r="BJ12"/>
  <c r="BC12"/>
  <c r="AV12"/>
  <c r="AO12"/>
  <c r="AH12"/>
  <c r="AA12"/>
  <c r="T12"/>
  <c r="CZ6"/>
  <c r="CS6"/>
  <c r="CL6"/>
  <c r="CE6"/>
  <c r="BX6"/>
  <c r="BQ6"/>
  <c r="BJ6"/>
  <c r="BC6"/>
  <c r="AV6"/>
  <c r="AO6"/>
  <c r="AH6"/>
  <c r="AA6"/>
  <c r="T6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AI6" l="1"/>
  <c r="DA6"/>
  <c r="BD6"/>
  <c r="AP6"/>
  <c r="CT6"/>
  <c r="BR6"/>
  <c r="AB6"/>
  <c r="U6"/>
  <c r="BK6"/>
  <c r="CM6"/>
  <c r="CF6"/>
  <c r="AW6"/>
  <c r="BY6"/>
  <c r="BY12"/>
  <c r="AI12"/>
  <c r="U12"/>
  <c r="AW12"/>
  <c r="BK12"/>
  <c r="BD12"/>
  <c r="CT12"/>
  <c r="DA12"/>
  <c r="CM12"/>
  <c r="AB12"/>
  <c r="AP12"/>
  <c r="BR12"/>
  <c r="CF12"/>
  <c r="Q6"/>
  <c r="AC6"/>
  <c r="AQ6"/>
  <c r="CY6"/>
  <c r="CO6"/>
  <c r="CC6"/>
  <c r="R6"/>
  <c r="AD6"/>
  <c r="AN6"/>
  <c r="CX6"/>
  <c r="CN6"/>
  <c r="CB6"/>
  <c r="S6"/>
  <c r="AG6"/>
  <c r="AM6"/>
  <c r="CW6"/>
  <c r="CK6"/>
  <c r="CA6"/>
  <c r="V6"/>
  <c r="AF6"/>
  <c r="AL6"/>
  <c r="CV6"/>
  <c r="CJ6"/>
  <c r="W6"/>
  <c r="AE6"/>
  <c r="AK6"/>
  <c r="CU6"/>
  <c r="CI6"/>
  <c r="X6"/>
  <c r="AT6"/>
  <c r="AJ6"/>
  <c r="CR6"/>
  <c r="CH6"/>
  <c r="Y6"/>
  <c r="AS6"/>
  <c r="AU6"/>
  <c r="CQ6"/>
  <c r="CG6"/>
  <c r="Z6"/>
  <c r="BU6"/>
  <c r="BI6"/>
  <c r="AY6"/>
  <c r="AR6"/>
  <c r="CP6"/>
  <c r="CD6"/>
  <c r="BV6"/>
  <c r="BH6"/>
  <c r="BT6"/>
  <c r="BG6"/>
  <c r="BW6"/>
  <c r="BS6"/>
  <c r="BF6"/>
  <c r="BP6"/>
  <c r="BE6"/>
  <c r="BL6"/>
  <c r="BO6"/>
  <c r="BB6"/>
  <c r="BN6"/>
  <c r="BA6"/>
  <c r="BM6"/>
  <c r="AZ6"/>
  <c r="Y12"/>
  <c r="AS12"/>
  <c r="CR12"/>
  <c r="CH12"/>
  <c r="W12"/>
  <c r="AT12"/>
  <c r="AU12"/>
  <c r="CP12"/>
  <c r="CC12"/>
  <c r="BN12"/>
  <c r="BB12"/>
  <c r="X12"/>
  <c r="AR12"/>
  <c r="CO12"/>
  <c r="CB12"/>
  <c r="BW12"/>
  <c r="BM12"/>
  <c r="BA12"/>
  <c r="AC12"/>
  <c r="AQ12"/>
  <c r="CY12"/>
  <c r="CN12"/>
  <c r="CA12"/>
  <c r="Z12"/>
  <c r="AN12"/>
  <c r="CX12"/>
  <c r="CK12"/>
  <c r="BU12"/>
  <c r="BI12"/>
  <c r="AY12"/>
  <c r="S12"/>
  <c r="AE12"/>
  <c r="AM12"/>
  <c r="CW12"/>
  <c r="CJ12"/>
  <c r="BT12"/>
  <c r="BH12"/>
  <c r="R12"/>
  <c r="AD12"/>
  <c r="AL12"/>
  <c r="CV12"/>
  <c r="CI12"/>
  <c r="V12"/>
  <c r="AG12"/>
  <c r="AJ12"/>
  <c r="CQ12"/>
  <c r="CD12"/>
  <c r="BO12"/>
  <c r="BE12"/>
  <c r="CU12"/>
  <c r="AZ12"/>
  <c r="CG12"/>
  <c r="BV12"/>
  <c r="BS12"/>
  <c r="BP12"/>
  <c r="Q12"/>
  <c r="BL12"/>
  <c r="AF12"/>
  <c r="BG12"/>
  <c r="AK12"/>
  <c r="BF12"/>
  <c r="BZ12"/>
  <c r="AX12"/>
  <c r="AX6"/>
  <c r="P12"/>
  <c r="BZ6"/>
  <c r="P6"/>
  <c r="F6" l="1"/>
  <c r="F8" s="1"/>
  <c r="H6"/>
  <c r="H7" s="1"/>
  <c r="N12"/>
  <c r="N13" s="1"/>
  <c r="C6"/>
  <c r="C8" s="1"/>
  <c r="H12"/>
  <c r="H13" s="1"/>
  <c r="D6"/>
  <c r="D7" s="1"/>
  <c r="E6"/>
  <c r="E7" s="1"/>
  <c r="F12"/>
  <c r="F13" s="1"/>
  <c r="M6"/>
  <c r="M8" s="1"/>
  <c r="J6"/>
  <c r="J8" s="1"/>
  <c r="I6"/>
  <c r="I8" s="1"/>
  <c r="G6"/>
  <c r="G8" s="1"/>
  <c r="L6"/>
  <c r="L7" s="1"/>
  <c r="K6"/>
  <c r="K7" s="1"/>
  <c r="J12"/>
  <c r="J13" s="1"/>
  <c r="L12"/>
  <c r="L13" s="1"/>
  <c r="E12"/>
  <c r="E13" s="1"/>
  <c r="D12"/>
  <c r="D13" s="1"/>
  <c r="G12"/>
  <c r="G13" s="1"/>
  <c r="N6"/>
  <c r="N7" s="1"/>
  <c r="I12"/>
  <c r="I13" s="1"/>
  <c r="C12"/>
  <c r="M12"/>
  <c r="M13" s="1"/>
  <c r="K12"/>
  <c r="K13" s="1"/>
  <c r="F7"/>
  <c r="N8" l="1"/>
  <c r="G7"/>
  <c r="J7"/>
  <c r="H8"/>
  <c r="C7"/>
  <c r="I7"/>
  <c r="E8"/>
  <c r="K8"/>
  <c r="L8"/>
  <c r="D8"/>
  <c r="M7"/>
</calcChain>
</file>

<file path=xl/sharedStrings.xml><?xml version="1.0" encoding="utf-8"?>
<sst xmlns="http://schemas.openxmlformats.org/spreadsheetml/2006/main" count="18" uniqueCount="11">
  <si>
    <t>Cout budgeté</t>
  </si>
  <si>
    <t>Cout engagé</t>
  </si>
  <si>
    <t>Temps de maintenance prevu</t>
  </si>
  <si>
    <t>Temps de maintenance effectué</t>
  </si>
  <si>
    <t>TG2</t>
  </si>
  <si>
    <t>MOYENS</t>
  </si>
  <si>
    <t>Février</t>
  </si>
  <si>
    <t>Mars</t>
  </si>
  <si>
    <t>Nombre intervention prévus</t>
  </si>
  <si>
    <t>Nbre d'interventions effectuée</t>
  </si>
  <si>
    <t>vide</t>
  </si>
</sst>
</file>

<file path=xl/styles.xml><?xml version="1.0" encoding="utf-8"?>
<styleSheet xmlns="http://schemas.openxmlformats.org/spreadsheetml/2006/main">
  <numFmts count="2">
    <numFmt numFmtId="164" formatCode="dd"/>
    <numFmt numFmtId="165" formatCode="#,##0.0\ &quot;€&quot;"/>
  </numFmts>
  <fonts count="8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6"/>
      <name val="Verdana"/>
      <family val="2"/>
    </font>
    <font>
      <sz val="6"/>
      <color theme="1"/>
      <name val="Calibri"/>
      <family val="2"/>
      <scheme val="minor"/>
    </font>
    <font>
      <sz val="8"/>
      <name val="Tahoma"/>
      <family val="2"/>
    </font>
    <font>
      <sz val="8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3" fillId="0" borderId="0" xfId="1" applyFont="1"/>
    <xf numFmtId="164" fontId="2" fillId="2" borderId="2" xfId="1" applyNumberFormat="1" applyFont="1" applyFill="1" applyBorder="1"/>
    <xf numFmtId="17" fontId="0" fillId="0" borderId="1" xfId="0" applyNumberFormat="1" applyBorder="1"/>
    <xf numFmtId="0" fontId="2" fillId="3" borderId="6" xfId="1" applyFont="1" applyFill="1" applyBorder="1" applyAlignment="1">
      <alignment horizontal="center" vertical="center"/>
    </xf>
    <xf numFmtId="0" fontId="0" fillId="0" borderId="0" xfId="0"/>
    <xf numFmtId="0" fontId="2" fillId="5" borderId="1" xfId="1" applyFont="1" applyFill="1" applyBorder="1" applyAlignment="1">
      <alignment horizontal="center" vertical="center"/>
    </xf>
    <xf numFmtId="0" fontId="2" fillId="6" borderId="3" xfId="1" applyFont="1" applyFill="1" applyBorder="1" applyAlignment="1">
      <alignment vertical="center"/>
    </xf>
    <xf numFmtId="0" fontId="2" fillId="6" borderId="1" xfId="1" applyFont="1" applyFill="1" applyBorder="1" applyAlignment="1">
      <alignment horizontal="center" vertical="center"/>
    </xf>
    <xf numFmtId="0" fontId="0" fillId="6" borderId="1" xfId="0" applyFill="1" applyBorder="1"/>
    <xf numFmtId="165" fontId="2" fillId="6" borderId="2" xfId="1" applyNumberFormat="1" applyFont="1" applyFill="1" applyBorder="1" applyAlignment="1">
      <alignment vertical="center"/>
    </xf>
    <xf numFmtId="0" fontId="2" fillId="6" borderId="2" xfId="1" applyFont="1" applyFill="1" applyBorder="1" applyAlignment="1">
      <alignment vertical="center"/>
    </xf>
    <xf numFmtId="0" fontId="2" fillId="6" borderId="4" xfId="1" applyFont="1" applyFill="1" applyBorder="1" applyAlignment="1">
      <alignment vertical="center"/>
    </xf>
    <xf numFmtId="0" fontId="0" fillId="7" borderId="1" xfId="0" applyFill="1" applyBorder="1"/>
    <xf numFmtId="0" fontId="2" fillId="7" borderId="4" xfId="1" applyFont="1" applyFill="1" applyBorder="1" applyAlignment="1">
      <alignment vertical="center"/>
    </xf>
    <xf numFmtId="0" fontId="2" fillId="3" borderId="6" xfId="1" applyFont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vertical="center"/>
    </xf>
    <xf numFmtId="0" fontId="7" fillId="4" borderId="1" xfId="0" applyFont="1" applyFill="1" applyBorder="1"/>
    <xf numFmtId="17" fontId="0" fillId="0" borderId="0" xfId="0" applyNumberFormat="1" applyBorder="1"/>
    <xf numFmtId="0" fontId="0" fillId="0" borderId="0" xfId="0" applyFill="1"/>
    <xf numFmtId="0" fontId="5" fillId="0" borderId="0" xfId="0" applyFont="1" applyFill="1"/>
    <xf numFmtId="0" fontId="2" fillId="4" borderId="1" xfId="1" applyFont="1" applyFill="1" applyBorder="1" applyAlignment="1">
      <alignment vertical="center"/>
    </xf>
    <xf numFmtId="165" fontId="2" fillId="4" borderId="1" xfId="1" applyNumberFormat="1" applyFont="1" applyFill="1" applyBorder="1" applyAlignment="1">
      <alignment vertical="center"/>
    </xf>
    <xf numFmtId="0" fontId="4" fillId="7" borderId="1" xfId="1" applyFont="1" applyFill="1" applyBorder="1" applyAlignment="1">
      <alignment vertical="center"/>
    </xf>
    <xf numFmtId="17" fontId="3" fillId="0" borderId="0" xfId="1" applyNumberFormat="1" applyFont="1"/>
    <xf numFmtId="0" fontId="7" fillId="7" borderId="1" xfId="0" applyFont="1" applyFill="1" applyBorder="1" applyAlignment="1">
      <alignment horizontal="left"/>
    </xf>
    <xf numFmtId="0" fontId="2" fillId="3" borderId="5" xfId="1" applyFont="1" applyFill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3" fillId="0" borderId="8" xfId="1" applyFont="1" applyBorder="1" applyAlignment="1">
      <alignment horizontal="center"/>
    </xf>
    <xf numFmtId="0" fontId="3" fillId="0" borderId="9" xfId="1" applyFont="1" applyBorder="1" applyAlignment="1">
      <alignment horizontal="center"/>
    </xf>
    <xf numFmtId="0" fontId="3" fillId="0" borderId="10" xfId="1" applyFont="1" applyBorder="1" applyAlignment="1">
      <alignment horizontal="center"/>
    </xf>
    <xf numFmtId="17" fontId="3" fillId="0" borderId="7" xfId="1" applyNumberFormat="1" applyFont="1" applyBorder="1" applyAlignment="1">
      <alignment horizontal="center"/>
    </xf>
    <xf numFmtId="17" fontId="3" fillId="0" borderId="11" xfId="1" applyNumberFormat="1" applyFont="1" applyBorder="1" applyAlignment="1">
      <alignment horizontal="center"/>
    </xf>
    <xf numFmtId="17" fontId="3" fillId="0" borderId="12" xfId="1" applyNumberFormat="1" applyFont="1" applyBorder="1" applyAlignment="1">
      <alignment horizontal="center"/>
    </xf>
    <xf numFmtId="0" fontId="2" fillId="3" borderId="5" xfId="1" applyFont="1" applyFill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</cellXfs>
  <cellStyles count="2">
    <cellStyle name="Normal" xfId="0" builtinId="0"/>
    <cellStyle name="Normal_calendrier_auto" xfId="1"/>
  </cellStyles>
  <dxfs count="28">
    <dxf>
      <font>
        <b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  <dxf>
      <font>
        <b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  <dxf>
      <font>
        <b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  <dxf>
      <font>
        <b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  <dxf>
      <fill>
        <patternFill>
          <bgColor rgb="FFFFFF00"/>
        </patternFill>
      </fill>
    </dxf>
    <dxf>
      <fill>
        <gradientFill degree="90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  <dxf>
      <font>
        <b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257176</xdr:colOff>
      <xdr:row>14</xdr:row>
      <xdr:rowOff>76200</xdr:rowOff>
    </xdr:from>
    <xdr:to>
      <xdr:col>8</xdr:col>
      <xdr:colOff>28576</xdr:colOff>
      <xdr:row>19</xdr:row>
      <xdr:rowOff>161925</xdr:rowOff>
    </xdr:to>
    <xdr:sp macro="" textlink="">
      <xdr:nvSpPr>
        <xdr:cNvPr id="2" name="Bulle ronde 1"/>
        <xdr:cNvSpPr/>
      </xdr:nvSpPr>
      <xdr:spPr>
        <a:xfrm>
          <a:off x="4362451" y="2419350"/>
          <a:ext cx="2438400" cy="1038225"/>
        </a:xfrm>
        <a:prstGeom prst="wedgeEllipseCallout">
          <a:avLst>
            <a:gd name="adj1" fmla="val -103777"/>
            <a:gd name="adj2" fmla="val -14313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voudrais faire la somme de la ligne colorée en blanc</a:t>
          </a:r>
        </a:p>
      </xdr:txBody>
    </xdr:sp>
    <xdr:clientData/>
  </xdr:twoCellAnchor>
  <xdr:twoCellAnchor>
    <xdr:from>
      <xdr:col>7</xdr:col>
      <xdr:colOff>104775</xdr:colOff>
      <xdr:row>8</xdr:row>
      <xdr:rowOff>104775</xdr:rowOff>
    </xdr:from>
    <xdr:to>
      <xdr:col>15</xdr:col>
      <xdr:colOff>104775</xdr:colOff>
      <xdr:row>17</xdr:row>
      <xdr:rowOff>9525</xdr:rowOff>
    </xdr:to>
    <xdr:cxnSp macro="">
      <xdr:nvCxnSpPr>
        <xdr:cNvPr id="4" name="Connecteur droit avec flèche 3"/>
        <xdr:cNvCxnSpPr/>
      </xdr:nvCxnSpPr>
      <xdr:spPr>
        <a:xfrm flipV="1">
          <a:off x="6210300" y="1476375"/>
          <a:ext cx="5334000" cy="144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10.33.1.102/Documents%20and%20Settings/bodycote/Mes%20documents/BODYCOTE/3%20PROJETS%20GENERAUX/PROJET%20TYPE/01_2_12%20Suivi%20du%20projet/Suivi%20Projet%20typ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l-web.dropbox.com/Users/fvieville/Documents/PERSO/jb-FormatConditionnelExemples_200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  <sheetName val="Demande  de Projet"/>
      <sheetName val="Prise en compte projet"/>
      <sheetName val="Cahier definition projet"/>
      <sheetName val="Cloture projet"/>
      <sheetName val="Capitalisation projet"/>
    </sheetNames>
    <sheetDataSet>
      <sheetData sheetId="0">
        <row r="2">
          <cell r="D2" t="str">
            <v>JL.BION</v>
          </cell>
        </row>
        <row r="3">
          <cell r="D3" t="str">
            <v>J.PERRISSEZ</v>
          </cell>
        </row>
        <row r="4">
          <cell r="D4" t="str">
            <v>P.PRINCE</v>
          </cell>
        </row>
        <row r="5">
          <cell r="D5" t="str">
            <v>D.GONIAUX</v>
          </cell>
        </row>
        <row r="6">
          <cell r="D6" t="str">
            <v>L.POIRIER</v>
          </cell>
        </row>
        <row r="7">
          <cell r="D7" t="str">
            <v>J.MARMI</v>
          </cell>
        </row>
        <row r="8">
          <cell r="D8" t="str">
            <v>T.ROUX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MiseSurbrillanceSupérieur"/>
      <sheetName val="MiseSurbrillanceEntre"/>
      <sheetName val="MiseSurbrillanceEgal"/>
      <sheetName val="MiseSurbrillanceContientTexte"/>
      <sheetName val="MiseSurbrillanceDoublons"/>
      <sheetName val="SupMoyenne"/>
      <sheetName val="BarreDonnées"/>
      <sheetName val="GérerRégles"/>
      <sheetName val="Formules"/>
      <sheetName val="Week end"/>
      <sheetName val="NomChoisi"/>
      <sheetName val="Surligne impayés"/>
      <sheetName val="Service"/>
      <sheetName val="Surligne mois"/>
      <sheetName val="Glissant"/>
      <sheetName val="Mot cherché"/>
      <sheetName val="SousTotaux"/>
      <sheetName val="SousTotaux2"/>
      <sheetName val="SousTotaux3"/>
      <sheetName val="Liste rouge"/>
      <sheetName val="Non Concord"/>
      <sheetName val="NonConcord2"/>
      <sheetName val="Doublons"/>
      <sheetName val="Doublons2Critères"/>
      <sheetName val="Doublons2critères2"/>
      <sheetName val="Doublons2"/>
      <sheetName val="Rupture"/>
      <sheetName val="Rupture2"/>
      <sheetName val="Quadrillage"/>
      <sheetName val="Quadrillage2"/>
      <sheetName val="Quadrillage3"/>
      <sheetName val="Cellules"/>
      <sheetName val="1 ligne sur2 couleur"/>
      <sheetName val="4 ligne couleur"/>
      <sheetName val="Calendrier"/>
      <sheetName val="Salaires"/>
      <sheetName val="Férié"/>
      <sheetName val="Sup moy"/>
      <sheetName val="Mois"/>
      <sheetName val="Indirect1"/>
      <sheetName val="Indirect2"/>
      <sheetName val="Décaler"/>
      <sheetName val="Derniers"/>
      <sheetName val="80%"/>
      <sheetName val="Planning1"/>
      <sheetName val="Planning"/>
      <sheetName val="LigneColCouleur"/>
      <sheetName val="LigneActiveSurlignée"/>
      <sheetName val="LigneColonneActiveSurlignée"/>
      <sheetName val="PremièreLigneVide"/>
      <sheetName val="DernièreLigne"/>
      <sheetName val="LigneCol"/>
      <sheetName val="Age"/>
      <sheetName val="BdPlanning"/>
      <sheetName val="PlanningBD"/>
      <sheetName val="Prévu"/>
      <sheetName val="Réalisé"/>
      <sheetName val="ComparaisonClasseurs"/>
      <sheetName val="Absence"/>
      <sheetName val="ContSaisie"/>
      <sheetName val="DecalerSomme2"/>
      <sheetName val="3Premiers"/>
      <sheetName val="PlusProche"/>
      <sheetName val="PlusProcheTexte"/>
      <sheetName val="BD1"/>
      <sheetName val="BD2"/>
      <sheetName val="Plan"/>
      <sheetName val="Annulé"/>
      <sheetName val="CellulesDéverrouillées"/>
      <sheetName val="CalendrierAnnuel"/>
      <sheetName val="CalendrierMoisCours"/>
      <sheetName val="CalendrierMoisChoisi"/>
      <sheetName val="CalendrierMoisTous"/>
      <sheetName val="CalendrierFêtes"/>
      <sheetName val="PlanningHoriz2"/>
      <sheetName val="PlanningVertical"/>
      <sheetName val="NbJoursOuvres"/>
      <sheetName val="SaisieCode"/>
      <sheetName val="Fériés"/>
      <sheetName val="1CelluleSur2Visible"/>
      <sheetName val="RuptureMasque"/>
      <sheetName val="ColoriageFormule"/>
      <sheetName val="Semaine PaireImpaire"/>
      <sheetName val="Alar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>
        <row r="2">
          <cell r="C2">
            <v>39083</v>
          </cell>
        </row>
        <row r="3">
          <cell r="C3">
            <v>39203</v>
          </cell>
        </row>
        <row r="4">
          <cell r="C4">
            <v>39210</v>
          </cell>
        </row>
        <row r="5">
          <cell r="C5">
            <v>39277</v>
          </cell>
        </row>
        <row r="6">
          <cell r="C6">
            <v>39309</v>
          </cell>
        </row>
        <row r="7">
          <cell r="C7">
            <v>39387</v>
          </cell>
        </row>
        <row r="8">
          <cell r="C8">
            <v>39397</v>
          </cell>
        </row>
        <row r="9">
          <cell r="C9">
            <v>39441</v>
          </cell>
        </row>
        <row r="10">
          <cell r="C10">
            <v>39181</v>
          </cell>
        </row>
        <row r="11">
          <cell r="C11">
            <v>39219</v>
          </cell>
        </row>
        <row r="12">
          <cell r="C12">
            <v>39230</v>
          </cell>
        </row>
      </sheetData>
      <sheetData sheetId="80" refreshError="1"/>
      <sheetData sheetId="81" refreshError="1"/>
      <sheetData sheetId="82" refreshError="1"/>
      <sheetData sheetId="83" refreshError="1"/>
      <sheetData sheetId="8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A17"/>
  <sheetViews>
    <sheetView tabSelected="1" zoomScaleNormal="100" workbookViewId="0">
      <selection activeCell="C19" sqref="C19"/>
    </sheetView>
  </sheetViews>
  <sheetFormatPr baseColWidth="10" defaultRowHeight="15" outlineLevelCol="1"/>
  <cols>
    <col min="1" max="1" width="11.42578125" style="5"/>
    <col min="2" max="2" width="30" style="1" bestFit="1" customWidth="1"/>
    <col min="3" max="3" width="10.140625" style="1" customWidth="1"/>
    <col min="4" max="15" width="10" style="1" customWidth="1"/>
    <col min="16" max="18" width="3" style="1" bestFit="1" customWidth="1" outlineLevel="1"/>
    <col min="19" max="27" width="3" style="1" customWidth="1" outlineLevel="1"/>
    <col min="28" max="28" width="3.28515625" style="1" customWidth="1" outlineLevel="1"/>
    <col min="29" max="105" width="3" style="1" customWidth="1" outlineLevel="1"/>
    <col min="106" max="16384" width="11.42578125" style="20"/>
  </cols>
  <sheetData>
    <row r="2" spans="1:105" ht="15.75" thickBot="1">
      <c r="P2" s="25"/>
      <c r="Q2" s="25"/>
      <c r="R2" s="25"/>
      <c r="S2" s="25"/>
      <c r="T2" s="25"/>
      <c r="U2" s="25"/>
      <c r="V2" s="25"/>
    </row>
    <row r="3" spans="1:105" ht="16.5" thickTop="1" thickBot="1">
      <c r="A3" s="39" t="s">
        <v>5</v>
      </c>
      <c r="B3" s="36"/>
      <c r="C3" s="3">
        <v>41275</v>
      </c>
      <c r="D3" s="3">
        <v>41306</v>
      </c>
      <c r="E3" s="3">
        <v>41334</v>
      </c>
      <c r="F3" s="3">
        <v>41365</v>
      </c>
      <c r="G3" s="3">
        <v>41395</v>
      </c>
      <c r="H3" s="3">
        <v>41426</v>
      </c>
      <c r="I3" s="3">
        <v>41456</v>
      </c>
      <c r="J3" s="3">
        <v>41487</v>
      </c>
      <c r="K3" s="3">
        <v>41518</v>
      </c>
      <c r="L3" s="3">
        <v>41548</v>
      </c>
      <c r="M3" s="3">
        <v>41579</v>
      </c>
      <c r="N3" s="3">
        <v>41609</v>
      </c>
      <c r="O3" s="19" t="s">
        <v>10</v>
      </c>
      <c r="P3" s="33">
        <v>41275</v>
      </c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5"/>
      <c r="AU3" s="30" t="s">
        <v>6</v>
      </c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1"/>
      <c r="BT3" s="31"/>
      <c r="BU3" s="31"/>
      <c r="BV3" s="32"/>
      <c r="BW3" s="30" t="s">
        <v>7</v>
      </c>
      <c r="BX3" s="31"/>
      <c r="BY3" s="31"/>
      <c r="BZ3" s="31"/>
      <c r="CA3" s="31"/>
      <c r="CB3" s="31"/>
      <c r="CC3" s="31"/>
      <c r="CD3" s="31"/>
      <c r="CE3" s="31"/>
      <c r="CF3" s="31"/>
      <c r="CG3" s="31"/>
      <c r="CH3" s="31"/>
      <c r="CI3" s="31"/>
      <c r="CJ3" s="31"/>
      <c r="CK3" s="31"/>
      <c r="CL3" s="31"/>
      <c r="CM3" s="31"/>
      <c r="CN3" s="31"/>
      <c r="CO3" s="31"/>
      <c r="CP3" s="31"/>
      <c r="CQ3" s="31"/>
      <c r="CR3" s="31"/>
      <c r="CS3" s="31"/>
      <c r="CT3" s="31"/>
      <c r="CU3" s="31"/>
      <c r="CV3" s="31"/>
      <c r="CW3" s="31"/>
      <c r="CX3" s="31"/>
      <c r="CY3" s="31"/>
      <c r="CZ3" s="31"/>
      <c r="DA3" s="32"/>
    </row>
    <row r="4" spans="1:105" ht="15.75" thickTop="1">
      <c r="A4" s="39"/>
      <c r="B4" s="37"/>
      <c r="C4" s="4">
        <v>31</v>
      </c>
      <c r="D4" s="4">
        <v>28</v>
      </c>
      <c r="E4" s="4">
        <v>31</v>
      </c>
      <c r="F4" s="4">
        <v>30</v>
      </c>
      <c r="G4" s="4">
        <v>31</v>
      </c>
      <c r="H4" s="4">
        <v>30</v>
      </c>
      <c r="I4" s="15">
        <v>31</v>
      </c>
      <c r="J4" s="15">
        <v>30</v>
      </c>
      <c r="K4" s="15">
        <v>31</v>
      </c>
      <c r="L4" s="4">
        <v>30</v>
      </c>
      <c r="M4" s="15">
        <v>31</v>
      </c>
      <c r="N4" s="15">
        <v>30</v>
      </c>
      <c r="O4" s="15"/>
      <c r="P4" s="2">
        <v>41275</v>
      </c>
      <c r="Q4" s="2">
        <v>41276</v>
      </c>
      <c r="R4" s="2">
        <v>41277</v>
      </c>
      <c r="S4" s="2">
        <v>41278</v>
      </c>
      <c r="T4" s="2">
        <v>41279</v>
      </c>
      <c r="U4" s="2">
        <v>41280</v>
      </c>
      <c r="V4" s="2">
        <v>41281</v>
      </c>
      <c r="W4" s="2">
        <v>41282</v>
      </c>
      <c r="X4" s="2">
        <v>41283</v>
      </c>
      <c r="Y4" s="2">
        <v>41284</v>
      </c>
      <c r="Z4" s="2">
        <v>41285</v>
      </c>
      <c r="AA4" s="2">
        <v>41286</v>
      </c>
      <c r="AB4" s="2">
        <v>41287</v>
      </c>
      <c r="AC4" s="2">
        <v>41288</v>
      </c>
      <c r="AD4" s="2">
        <v>41289</v>
      </c>
      <c r="AE4" s="2">
        <v>41290</v>
      </c>
      <c r="AF4" s="2">
        <v>41291</v>
      </c>
      <c r="AG4" s="2">
        <v>41292</v>
      </c>
      <c r="AH4" s="2">
        <v>41293</v>
      </c>
      <c r="AI4" s="2">
        <v>41294</v>
      </c>
      <c r="AJ4" s="2">
        <v>41295</v>
      </c>
      <c r="AK4" s="2">
        <v>41296</v>
      </c>
      <c r="AL4" s="2">
        <v>41297</v>
      </c>
      <c r="AM4" s="2">
        <v>41298</v>
      </c>
      <c r="AN4" s="2">
        <v>41299</v>
      </c>
      <c r="AO4" s="2">
        <v>41300</v>
      </c>
      <c r="AP4" s="2">
        <v>41301</v>
      </c>
      <c r="AQ4" s="2">
        <v>41302</v>
      </c>
      <c r="AR4" s="2">
        <v>41303</v>
      </c>
      <c r="AS4" s="2">
        <v>41304</v>
      </c>
      <c r="AT4" s="2">
        <v>41305</v>
      </c>
      <c r="AU4" s="2">
        <v>41306</v>
      </c>
      <c r="AV4" s="2">
        <v>41307</v>
      </c>
      <c r="AW4" s="2">
        <v>41308</v>
      </c>
      <c r="AX4" s="2">
        <v>41309</v>
      </c>
      <c r="AY4" s="2">
        <v>41310</v>
      </c>
      <c r="AZ4" s="2">
        <v>41311</v>
      </c>
      <c r="BA4" s="2">
        <v>41312</v>
      </c>
      <c r="BB4" s="2">
        <v>41313</v>
      </c>
      <c r="BC4" s="2">
        <v>41314</v>
      </c>
      <c r="BD4" s="2">
        <v>41315</v>
      </c>
      <c r="BE4" s="2">
        <v>41316</v>
      </c>
      <c r="BF4" s="2">
        <v>41317</v>
      </c>
      <c r="BG4" s="2">
        <v>41318</v>
      </c>
      <c r="BH4" s="2">
        <v>41319</v>
      </c>
      <c r="BI4" s="2">
        <v>41320</v>
      </c>
      <c r="BJ4" s="2">
        <v>41321</v>
      </c>
      <c r="BK4" s="2">
        <v>41322</v>
      </c>
      <c r="BL4" s="2">
        <v>41323</v>
      </c>
      <c r="BM4" s="2">
        <v>41324</v>
      </c>
      <c r="BN4" s="2">
        <v>41325</v>
      </c>
      <c r="BO4" s="2">
        <v>41326</v>
      </c>
      <c r="BP4" s="2">
        <v>41327</v>
      </c>
      <c r="BQ4" s="2">
        <v>41328</v>
      </c>
      <c r="BR4" s="2">
        <v>41329</v>
      </c>
      <c r="BS4" s="2">
        <v>41330</v>
      </c>
      <c r="BT4" s="2">
        <v>41331</v>
      </c>
      <c r="BU4" s="2">
        <v>41332</v>
      </c>
      <c r="BV4" s="2">
        <v>41333</v>
      </c>
      <c r="BW4" s="2">
        <v>41334</v>
      </c>
      <c r="BX4" s="2">
        <v>41335</v>
      </c>
      <c r="BY4" s="2">
        <v>41336</v>
      </c>
      <c r="BZ4" s="2">
        <v>41337</v>
      </c>
      <c r="CA4" s="2">
        <v>41338</v>
      </c>
      <c r="CB4" s="2">
        <v>41339</v>
      </c>
      <c r="CC4" s="2">
        <v>41340</v>
      </c>
      <c r="CD4" s="2">
        <v>41341</v>
      </c>
      <c r="CE4" s="2">
        <v>41342</v>
      </c>
      <c r="CF4" s="2">
        <v>41343</v>
      </c>
      <c r="CG4" s="2">
        <v>41344</v>
      </c>
      <c r="CH4" s="2">
        <v>41345</v>
      </c>
      <c r="CI4" s="2">
        <v>41346</v>
      </c>
      <c r="CJ4" s="2">
        <v>41347</v>
      </c>
      <c r="CK4" s="2">
        <v>41348</v>
      </c>
      <c r="CL4" s="2">
        <v>41349</v>
      </c>
      <c r="CM4" s="2">
        <v>41350</v>
      </c>
      <c r="CN4" s="2">
        <v>41351</v>
      </c>
      <c r="CO4" s="2">
        <v>41352</v>
      </c>
      <c r="CP4" s="2">
        <v>41353</v>
      </c>
      <c r="CQ4" s="2">
        <v>41354</v>
      </c>
      <c r="CR4" s="2">
        <v>41355</v>
      </c>
      <c r="CS4" s="2">
        <v>41356</v>
      </c>
      <c r="CT4" s="2">
        <v>41357</v>
      </c>
      <c r="CU4" s="2">
        <v>41358</v>
      </c>
      <c r="CV4" s="2">
        <v>41359</v>
      </c>
      <c r="CW4" s="2">
        <v>41360</v>
      </c>
      <c r="CX4" s="2">
        <v>41361</v>
      </c>
      <c r="CY4" s="2">
        <v>41362</v>
      </c>
      <c r="CZ4" s="2">
        <v>41363</v>
      </c>
      <c r="DA4" s="2">
        <v>41364</v>
      </c>
    </row>
    <row r="5" spans="1:105">
      <c r="A5" s="29"/>
      <c r="B5" s="27"/>
      <c r="C5" s="2">
        <f>MONTH(C3)</f>
        <v>1</v>
      </c>
      <c r="D5" s="2">
        <f t="shared" ref="D5:N5" si="0">MONTH(D3)</f>
        <v>2</v>
      </c>
      <c r="E5" s="2">
        <f t="shared" si="0"/>
        <v>3</v>
      </c>
      <c r="F5" s="2">
        <f t="shared" si="0"/>
        <v>4</v>
      </c>
      <c r="G5" s="2">
        <f t="shared" si="0"/>
        <v>5</v>
      </c>
      <c r="H5" s="2">
        <f t="shared" si="0"/>
        <v>6</v>
      </c>
      <c r="I5" s="2">
        <f t="shared" si="0"/>
        <v>7</v>
      </c>
      <c r="J5" s="2">
        <f t="shared" si="0"/>
        <v>8</v>
      </c>
      <c r="K5" s="2">
        <f t="shared" si="0"/>
        <v>9</v>
      </c>
      <c r="L5" s="2">
        <f t="shared" si="0"/>
        <v>10</v>
      </c>
      <c r="M5" s="2">
        <f t="shared" si="0"/>
        <v>11</v>
      </c>
      <c r="N5" s="2">
        <f t="shared" si="0"/>
        <v>12</v>
      </c>
      <c r="O5" s="28"/>
      <c r="P5" s="2">
        <f>MONTH(P4)</f>
        <v>1</v>
      </c>
      <c r="Q5" s="2">
        <f t="shared" ref="Q5:CB5" si="1">MONTH(Q4)</f>
        <v>1</v>
      </c>
      <c r="R5" s="2">
        <f t="shared" si="1"/>
        <v>1</v>
      </c>
      <c r="S5" s="2">
        <f t="shared" si="1"/>
        <v>1</v>
      </c>
      <c r="T5" s="2">
        <f t="shared" si="1"/>
        <v>1</v>
      </c>
      <c r="U5" s="2">
        <f t="shared" si="1"/>
        <v>1</v>
      </c>
      <c r="V5" s="2">
        <f t="shared" si="1"/>
        <v>1</v>
      </c>
      <c r="W5" s="2">
        <f t="shared" si="1"/>
        <v>1</v>
      </c>
      <c r="X5" s="2">
        <f t="shared" si="1"/>
        <v>1</v>
      </c>
      <c r="Y5" s="2">
        <f t="shared" si="1"/>
        <v>1</v>
      </c>
      <c r="Z5" s="2">
        <f t="shared" si="1"/>
        <v>1</v>
      </c>
      <c r="AA5" s="2">
        <f t="shared" si="1"/>
        <v>1</v>
      </c>
      <c r="AB5" s="2">
        <f t="shared" si="1"/>
        <v>1</v>
      </c>
      <c r="AC5" s="2">
        <f t="shared" si="1"/>
        <v>1</v>
      </c>
      <c r="AD5" s="2">
        <f t="shared" si="1"/>
        <v>1</v>
      </c>
      <c r="AE5" s="2">
        <f t="shared" si="1"/>
        <v>1</v>
      </c>
      <c r="AF5" s="2">
        <f t="shared" si="1"/>
        <v>1</v>
      </c>
      <c r="AG5" s="2">
        <f t="shared" si="1"/>
        <v>1</v>
      </c>
      <c r="AH5" s="2">
        <f t="shared" si="1"/>
        <v>1</v>
      </c>
      <c r="AI5" s="2">
        <f t="shared" si="1"/>
        <v>1</v>
      </c>
      <c r="AJ5" s="2">
        <f t="shared" si="1"/>
        <v>1</v>
      </c>
      <c r="AK5" s="2">
        <f t="shared" si="1"/>
        <v>1</v>
      </c>
      <c r="AL5" s="2">
        <f t="shared" si="1"/>
        <v>1</v>
      </c>
      <c r="AM5" s="2">
        <f t="shared" si="1"/>
        <v>1</v>
      </c>
      <c r="AN5" s="2">
        <f t="shared" si="1"/>
        <v>1</v>
      </c>
      <c r="AO5" s="2">
        <f t="shared" si="1"/>
        <v>1</v>
      </c>
      <c r="AP5" s="2">
        <f t="shared" si="1"/>
        <v>1</v>
      </c>
      <c r="AQ5" s="2">
        <f t="shared" si="1"/>
        <v>1</v>
      </c>
      <c r="AR5" s="2">
        <f t="shared" si="1"/>
        <v>1</v>
      </c>
      <c r="AS5" s="2">
        <f t="shared" si="1"/>
        <v>1</v>
      </c>
      <c r="AT5" s="2">
        <f t="shared" si="1"/>
        <v>1</v>
      </c>
      <c r="AU5" s="2">
        <f t="shared" si="1"/>
        <v>2</v>
      </c>
      <c r="AV5" s="2">
        <f t="shared" si="1"/>
        <v>2</v>
      </c>
      <c r="AW5" s="2">
        <f t="shared" si="1"/>
        <v>2</v>
      </c>
      <c r="AX5" s="2">
        <f t="shared" si="1"/>
        <v>2</v>
      </c>
      <c r="AY5" s="2">
        <f t="shared" si="1"/>
        <v>2</v>
      </c>
      <c r="AZ5" s="2">
        <f t="shared" si="1"/>
        <v>2</v>
      </c>
      <c r="BA5" s="2">
        <f t="shared" si="1"/>
        <v>2</v>
      </c>
      <c r="BB5" s="2">
        <f t="shared" si="1"/>
        <v>2</v>
      </c>
      <c r="BC5" s="2">
        <f t="shared" si="1"/>
        <v>2</v>
      </c>
      <c r="BD5" s="2">
        <f t="shared" si="1"/>
        <v>2</v>
      </c>
      <c r="BE5" s="2">
        <f t="shared" si="1"/>
        <v>2</v>
      </c>
      <c r="BF5" s="2">
        <f t="shared" si="1"/>
        <v>2</v>
      </c>
      <c r="BG5" s="2">
        <f t="shared" si="1"/>
        <v>2</v>
      </c>
      <c r="BH5" s="2">
        <f t="shared" si="1"/>
        <v>2</v>
      </c>
      <c r="BI5" s="2">
        <f t="shared" si="1"/>
        <v>2</v>
      </c>
      <c r="BJ5" s="2">
        <f t="shared" si="1"/>
        <v>2</v>
      </c>
      <c r="BK5" s="2">
        <f t="shared" si="1"/>
        <v>2</v>
      </c>
      <c r="BL5" s="2">
        <f t="shared" si="1"/>
        <v>2</v>
      </c>
      <c r="BM5" s="2">
        <f t="shared" si="1"/>
        <v>2</v>
      </c>
      <c r="BN5" s="2">
        <f t="shared" si="1"/>
        <v>2</v>
      </c>
      <c r="BO5" s="2">
        <f t="shared" si="1"/>
        <v>2</v>
      </c>
      <c r="BP5" s="2">
        <f t="shared" si="1"/>
        <v>2</v>
      </c>
      <c r="BQ5" s="2">
        <f t="shared" si="1"/>
        <v>2</v>
      </c>
      <c r="BR5" s="2">
        <f t="shared" si="1"/>
        <v>2</v>
      </c>
      <c r="BS5" s="2">
        <f t="shared" si="1"/>
        <v>2</v>
      </c>
      <c r="BT5" s="2">
        <f t="shared" si="1"/>
        <v>2</v>
      </c>
      <c r="BU5" s="2">
        <f t="shared" si="1"/>
        <v>2</v>
      </c>
      <c r="BV5" s="2">
        <f t="shared" si="1"/>
        <v>2</v>
      </c>
      <c r="BW5" s="2">
        <f t="shared" si="1"/>
        <v>3</v>
      </c>
      <c r="BX5" s="2">
        <f t="shared" si="1"/>
        <v>3</v>
      </c>
      <c r="BY5" s="2">
        <f t="shared" si="1"/>
        <v>3</v>
      </c>
      <c r="BZ5" s="2">
        <f t="shared" si="1"/>
        <v>3</v>
      </c>
      <c r="CA5" s="2">
        <f t="shared" si="1"/>
        <v>3</v>
      </c>
      <c r="CB5" s="2">
        <f t="shared" si="1"/>
        <v>3</v>
      </c>
      <c r="CC5" s="2">
        <f t="shared" ref="CC5:DA5" si="2">MONTH(CC4)</f>
        <v>3</v>
      </c>
      <c r="CD5" s="2">
        <f t="shared" si="2"/>
        <v>3</v>
      </c>
      <c r="CE5" s="2">
        <f t="shared" si="2"/>
        <v>3</v>
      </c>
      <c r="CF5" s="2">
        <f t="shared" si="2"/>
        <v>3</v>
      </c>
      <c r="CG5" s="2">
        <f t="shared" si="2"/>
        <v>3</v>
      </c>
      <c r="CH5" s="2">
        <f t="shared" si="2"/>
        <v>3</v>
      </c>
      <c r="CI5" s="2">
        <f t="shared" si="2"/>
        <v>3</v>
      </c>
      <c r="CJ5" s="2">
        <f t="shared" si="2"/>
        <v>3</v>
      </c>
      <c r="CK5" s="2">
        <f t="shared" si="2"/>
        <v>3</v>
      </c>
      <c r="CL5" s="2">
        <f t="shared" si="2"/>
        <v>3</v>
      </c>
      <c r="CM5" s="2">
        <f t="shared" si="2"/>
        <v>3</v>
      </c>
      <c r="CN5" s="2">
        <f t="shared" si="2"/>
        <v>3</v>
      </c>
      <c r="CO5" s="2">
        <f t="shared" si="2"/>
        <v>3</v>
      </c>
      <c r="CP5" s="2">
        <f t="shared" si="2"/>
        <v>3</v>
      </c>
      <c r="CQ5" s="2">
        <f t="shared" si="2"/>
        <v>3</v>
      </c>
      <c r="CR5" s="2">
        <f t="shared" si="2"/>
        <v>3</v>
      </c>
      <c r="CS5" s="2">
        <f t="shared" si="2"/>
        <v>3</v>
      </c>
      <c r="CT5" s="2">
        <f t="shared" si="2"/>
        <v>3</v>
      </c>
      <c r="CU5" s="2">
        <f t="shared" si="2"/>
        <v>3</v>
      </c>
      <c r="CV5" s="2">
        <f t="shared" si="2"/>
        <v>3</v>
      </c>
      <c r="CW5" s="2">
        <f t="shared" si="2"/>
        <v>3</v>
      </c>
      <c r="CX5" s="2">
        <f t="shared" si="2"/>
        <v>3</v>
      </c>
      <c r="CY5" s="2">
        <f t="shared" si="2"/>
        <v>3</v>
      </c>
      <c r="CZ5" s="2">
        <f t="shared" si="2"/>
        <v>3</v>
      </c>
      <c r="DA5" s="2">
        <f t="shared" si="2"/>
        <v>3</v>
      </c>
    </row>
    <row r="6" spans="1:105">
      <c r="A6" s="38" t="s">
        <v>4</v>
      </c>
      <c r="B6" s="17" t="s">
        <v>8</v>
      </c>
      <c r="C6" s="22" t="e">
        <f ca="1">COUNT($P6:OFFSET($P6,,SUM($C$4:C$4)))/#REF!</f>
        <v>#REF!</v>
      </c>
      <c r="D6" s="22" t="e">
        <f ca="1">COUNT(OFFSET($P6,,SUM($C$4:C$4,1)):OFFSET($P6,,SUM($C$4:D$4)))/#REF!</f>
        <v>#REF!</v>
      </c>
      <c r="E6" s="22" t="e">
        <f ca="1">COUNT(OFFSET($P6,,SUM($C$4:D$4,1)):OFFSET($P6,,SUM($C$4:E$4)))/#REF!</f>
        <v>#REF!</v>
      </c>
      <c r="F6" s="22" t="e">
        <f ca="1">COUNT(OFFSET($P6,,SUM($C$4:E$4,1)):OFFSET($P6,,SUM($C$4:F$4)))/#REF!</f>
        <v>#REF!</v>
      </c>
      <c r="G6" s="22" t="e">
        <f ca="1">COUNT(OFFSET($P6,,SUM($C$4:F$4,1)):OFFSET($P6,,SUM($C$4:G$4)))/#REF!</f>
        <v>#REF!</v>
      </c>
      <c r="H6" s="22" t="e">
        <f ca="1">COUNT(OFFSET($P6,,SUM($C$4:G$4,1)):OFFSET($P6,,SUM($C$4:H$4)))/#REF!</f>
        <v>#REF!</v>
      </c>
      <c r="I6" s="22" t="e">
        <f ca="1">COUNT(OFFSET($P6,,SUM($C$4:H$4,1)):OFFSET($P6,,SUM($C$4:I$4)))/#REF!</f>
        <v>#REF!</v>
      </c>
      <c r="J6" s="22" t="e">
        <f ca="1">COUNT(OFFSET($P6,,SUM($C$4:I$4,1)):OFFSET($P6,,SUM($C$4:J$4)))/#REF!</f>
        <v>#REF!</v>
      </c>
      <c r="K6" s="22" t="e">
        <f ca="1">COUNT(OFFSET($P6,,SUM($C$4:J$4,1)):OFFSET($P6,,SUM($C$4:K$4)))/#REF!</f>
        <v>#REF!</v>
      </c>
      <c r="L6" s="22" t="e">
        <f ca="1">COUNT(OFFSET($P6,,SUM($C$4:K$4,1)):OFFSET($P6,,SUM($C$4:L$4)))/#REF!</f>
        <v>#REF!</v>
      </c>
      <c r="M6" s="22" t="e">
        <f ca="1">COUNT(OFFSET($P6,,SUM($C$4:L$4,1)):OFFSET($P6,,SUM($C$4:M$4)))/#REF!</f>
        <v>#REF!</v>
      </c>
      <c r="N6" s="22" t="e">
        <f ca="1">COUNT(OFFSET($P6,,SUM($C$4:M$4,1)):OFFSET($P6,,SUM($C$4:N$4)))/#REF!</f>
        <v>#REF!</v>
      </c>
      <c r="O6" s="22"/>
      <c r="P6" s="8" t="str">
        <f ca="1">IFERROR(IF(OR(P$4&lt;#REF!,WEEKDAY(P$4)=7,WEEKDAY(P$4)=1),"",IF(AND(P$4&gt;=#REF!,P$4&lt;#REF!+#REF!),#REF!,IF(SUM(OFFSET(P6,,IF(COUNT(P6:$P6)+COUNTBLANK(P6:$P6)&lt;VLOOKUP(#REF!,#REF!,3,0),-(COUNT(P6:$P6)+COUNTBLANK(P6:$P6)),-VLOOKUP(#REF!,#REF!,3,0))):P6)&lt;#REF!*#REF!,#REF!,""))),"")</f>
        <v/>
      </c>
      <c r="Q6" s="8" t="str">
        <f ca="1">IFERROR(IF(OR(Q$4&lt;#REF!,WEEKDAY(Q$4)=7,WEEKDAY(Q$4)=1),"",IF(AND(Q$4&gt;=#REF!,Q$4&lt;#REF!+#REF!),#REF!,IF(SUM(OFFSET(P6,,IF(COUNT($P6:P6)+COUNTBLANK($P6:P6)&lt;VLOOKUP(#REF!,#REF!,3,0),-(COUNT($P6:P6)+COUNTBLANK($P6:P6)),-VLOOKUP(#REF!,#REF!,3,0))):P6)&lt;#REF!*#REF!,#REF!,""))),"")</f>
        <v/>
      </c>
      <c r="R6" s="8" t="str">
        <f ca="1">IFERROR(IF(OR(R$4&lt;#REF!,WEEKDAY(R$4)=7,WEEKDAY(R$4)=1),"",IF(AND(R$4&gt;=#REF!,R$4&lt;#REF!+#REF!),#REF!,IF(SUM(OFFSET(Q6,,IF(COUNT($P6:Q6)+COUNTBLANK($P6:Q6)&lt;VLOOKUP(#REF!,#REF!,3,0),-(COUNT($P6:Q6)+COUNTBLANK($P6:Q6)),-VLOOKUP(#REF!,#REF!,3,0))):Q6)&lt;#REF!*#REF!,#REF!,""))),"")</f>
        <v/>
      </c>
      <c r="S6" s="8" t="str">
        <f ca="1">IFERROR(IF(OR(S$4&lt;#REF!,WEEKDAY(S$4)=7,WEEKDAY(S$4)=1),"",IF(AND(S$4&gt;=#REF!,S$4&lt;#REF!+#REF!),#REF!,IF(SUM(OFFSET(R6,,IF(COUNT($P6:R6)+COUNTBLANK($P6:R6)&lt;VLOOKUP(#REF!,#REF!,3,0),-(COUNT($P6:R6)+COUNTBLANK($P6:R6)),-VLOOKUP(#REF!,#REF!,3,0))):R6)&lt;#REF!*#REF!,#REF!,""))),"")</f>
        <v/>
      </c>
      <c r="T6" s="8" t="str">
        <f ca="1">IFERROR(IF(OR(T$4&lt;#REF!,WEEKDAY(T$4)=7,WEEKDAY(T$4)=1),"",IF(AND(T$4&gt;=#REF!,T$4&lt;#REF!+#REF!),#REF!,IF(SUM(OFFSET(S6,,IF(COUNT($P6:S6)+COUNTBLANK($P6:S6)&lt;VLOOKUP(#REF!,#REF!,3,0),-(COUNT($P6:S6)+COUNTBLANK($P6:S6)),-VLOOKUP(#REF!,#REF!,3,0))):S6)&lt;#REF!*#REF!,#REF!,""))),"")</f>
        <v/>
      </c>
      <c r="U6" s="8" t="str">
        <f ca="1">IFERROR(IF(OR(U$4&lt;#REF!,WEEKDAY(U$4)=7,WEEKDAY(U$4)=1),"",IF(AND(U$4&gt;=#REF!,U$4&lt;#REF!+#REF!),#REF!,IF(SUM(OFFSET(T6,,IF(COUNT($P6:T6)+COUNTBLANK($P6:T6)&lt;VLOOKUP(#REF!,#REF!,3,0),-(COUNT($P6:T6)+COUNTBLANK($P6:T6)),-VLOOKUP(#REF!,#REF!,3,0))):T6)&lt;#REF!*#REF!,#REF!,""))),"")</f>
        <v/>
      </c>
      <c r="V6" s="8" t="str">
        <f ca="1">IFERROR(IF(OR(V$4&lt;#REF!,WEEKDAY(V$4)=7,WEEKDAY(V$4)=1),"",IF(AND(V$4&gt;=#REF!,V$4&lt;#REF!+#REF!),#REF!,IF(SUM(OFFSET(U6,,IF(COUNT($P6:U6)+COUNTBLANK($P6:U6)&lt;VLOOKUP(#REF!,#REF!,3,0),-(COUNT($P6:U6)+COUNTBLANK($P6:U6)),-VLOOKUP(#REF!,#REF!,3,0))):U6)&lt;#REF!*#REF!,#REF!,""))),"")</f>
        <v/>
      </c>
      <c r="W6" s="8" t="str">
        <f ca="1">IFERROR(IF(OR(W$4&lt;#REF!,WEEKDAY(W$4)=7,WEEKDAY(W$4)=1),"",IF(AND(W$4&gt;=#REF!,W$4&lt;#REF!+#REF!),#REF!,IF(SUM(OFFSET(V6,,IF(COUNT($P6:V6)+COUNTBLANK($P6:V6)&lt;VLOOKUP(#REF!,#REF!,3,0),-(COUNT($P6:V6)+COUNTBLANK($P6:V6)),-VLOOKUP(#REF!,#REF!,3,0))):V6)&lt;#REF!*#REF!,#REF!,""))),"")</f>
        <v/>
      </c>
      <c r="X6" s="8" t="str">
        <f ca="1">IFERROR(IF(OR(X$4&lt;#REF!,WEEKDAY(X$4)=7,WEEKDAY(X$4)=1),"",IF(AND(X$4&gt;=#REF!,X$4&lt;#REF!+#REF!),#REF!,IF(SUM(OFFSET(W6,,IF(COUNT($P6:W6)+COUNTBLANK($P6:W6)&lt;VLOOKUP(#REF!,#REF!,3,0),-(COUNT($P6:W6)+COUNTBLANK($P6:W6)),-VLOOKUP(#REF!,#REF!,3,0))):W6)&lt;#REF!*#REF!,#REF!,""))),"")</f>
        <v/>
      </c>
      <c r="Y6" s="8" t="str">
        <f ca="1">IFERROR(IF(OR(Y$4&lt;#REF!,WEEKDAY(Y$4)=7,WEEKDAY(Y$4)=1),"",IF(AND(Y$4&gt;=#REF!,Y$4&lt;#REF!+#REF!),#REF!,IF(SUM(OFFSET(X6,,IF(COUNT($P6:X6)+COUNTBLANK($P6:X6)&lt;VLOOKUP(#REF!,#REF!,3,0),-(COUNT($P6:X6)+COUNTBLANK($P6:X6)),-VLOOKUP(#REF!,#REF!,3,0))):X6)&lt;#REF!*#REF!,#REF!,""))),"")</f>
        <v/>
      </c>
      <c r="Z6" s="8" t="str">
        <f ca="1">IFERROR(IF(OR(Z$4&lt;#REF!,WEEKDAY(Z$4)=7,WEEKDAY(Z$4)=1),"",IF(AND(Z$4&gt;=#REF!,Z$4&lt;#REF!+#REF!),#REF!,IF(SUM(OFFSET(Y6,,IF(COUNT($P6:Y6)+COUNTBLANK($P6:Y6)&lt;VLOOKUP(#REF!,#REF!,3,0),-(COUNT($P6:Y6)+COUNTBLANK($P6:Y6)),-VLOOKUP(#REF!,#REF!,3,0))):Y6)&lt;#REF!*#REF!,#REF!,""))),"")</f>
        <v/>
      </c>
      <c r="AA6" s="8" t="str">
        <f ca="1">IFERROR(IF(OR(AA$4&lt;#REF!,WEEKDAY(AA$4)=7,WEEKDAY(AA$4)=1),"",IF(AND(AA$4&gt;=#REF!,AA$4&lt;#REF!+#REF!),#REF!,IF(SUM(OFFSET(Z6,,IF(COUNT($P6:Z6)+COUNTBLANK($P6:Z6)&lt;VLOOKUP(#REF!,#REF!,3,0),-(COUNT($P6:Z6)+COUNTBLANK($P6:Z6)),-VLOOKUP(#REF!,#REF!,3,0))):Z6)&lt;#REF!*#REF!,#REF!,""))),"")</f>
        <v/>
      </c>
      <c r="AB6" s="8" t="str">
        <f ca="1">IFERROR(IF(OR(AB$4&lt;#REF!,WEEKDAY(AB$4)=7,WEEKDAY(AB$4)=1),"",IF(AND(AB$4&gt;=#REF!,AB$4&lt;#REF!+#REF!),#REF!,IF(SUM(OFFSET(AA6,,IF(COUNT($P6:AA6)+COUNTBLANK($P6:AA6)&lt;VLOOKUP(#REF!,#REF!,3,0),-(COUNT($P6:AA6)+COUNTBLANK($P6:AA6)),-VLOOKUP(#REF!,#REF!,3,0))):AA6)&lt;#REF!*#REF!,#REF!,""))),"")</f>
        <v/>
      </c>
      <c r="AC6" s="8" t="str">
        <f ca="1">IFERROR(IF(OR(AC$4&lt;#REF!,WEEKDAY(AC$4)=7,WEEKDAY(AC$4)=1),"",IF(AND(AC$4&gt;=#REF!,AC$4&lt;#REF!+#REF!),#REF!,IF(SUM(OFFSET(AB6,,IF(COUNT($P6:AB6)+COUNTBLANK($P6:AB6)&lt;VLOOKUP(#REF!,#REF!,3,0),-(COUNT($P6:AB6)+COUNTBLANK($P6:AB6)),-VLOOKUP(#REF!,#REF!,3,0))):AB6)&lt;#REF!*#REF!,#REF!,""))),"")</f>
        <v/>
      </c>
      <c r="AD6" s="8" t="str">
        <f ca="1">IFERROR(IF(OR(AD$4&lt;#REF!,WEEKDAY(AD$4)=7,WEEKDAY(AD$4)=1),"",IF(AND(AD$4&gt;=#REF!,AD$4&lt;#REF!+#REF!),#REF!,IF(SUM(OFFSET(AC6,,IF(COUNT($P6:AC6)+COUNTBLANK($P6:AC6)&lt;VLOOKUP(#REF!,#REF!,3,0),-(COUNT($P6:AC6)+COUNTBLANK($P6:AC6)),-VLOOKUP(#REF!,#REF!,3,0))):AC6)&lt;#REF!*#REF!,#REF!,""))),"")</f>
        <v/>
      </c>
      <c r="AE6" s="8" t="str">
        <f ca="1">IFERROR(IF(OR(AE$4&lt;#REF!,WEEKDAY(AE$4)=7,WEEKDAY(AE$4)=1),"",IF(AND(AE$4&gt;=#REF!,AE$4&lt;#REF!+#REF!),#REF!,IF(SUM(OFFSET(AD6,,IF(COUNT($P6:AD6)+COUNTBLANK($P6:AD6)&lt;VLOOKUP(#REF!,#REF!,3,0),-(COUNT($P6:AD6)+COUNTBLANK($P6:AD6)),-VLOOKUP(#REF!,#REF!,3,0))):AD6)&lt;#REF!*#REF!,#REF!,""))),"")</f>
        <v/>
      </c>
      <c r="AF6" s="8" t="str">
        <f ca="1">IFERROR(IF(OR(AF$4&lt;#REF!,WEEKDAY(AF$4)=7,WEEKDAY(AF$4)=1),"",IF(AND(AF$4&gt;=#REF!,AF$4&lt;#REF!+#REF!),#REF!,IF(SUM(OFFSET(AE6,,IF(COUNT($P6:AE6)+COUNTBLANK($P6:AE6)&lt;VLOOKUP(#REF!,#REF!,3,0),-(COUNT($P6:AE6)+COUNTBLANK($P6:AE6)),-VLOOKUP(#REF!,#REF!,3,0))):AE6)&lt;#REF!*#REF!,#REF!,""))),"")</f>
        <v/>
      </c>
      <c r="AG6" s="8" t="str">
        <f ca="1">IFERROR(IF(OR(AG$4&lt;#REF!,WEEKDAY(AG$4)=7,WEEKDAY(AG$4)=1),"",IF(AND(AG$4&gt;=#REF!,AG$4&lt;#REF!+#REF!),#REF!,IF(SUM(OFFSET(AF6,,IF(COUNT($P6:AF6)+COUNTBLANK($P6:AF6)&lt;VLOOKUP(#REF!,#REF!,3,0),-(COUNT($P6:AF6)+COUNTBLANK($P6:AF6)),-VLOOKUP(#REF!,#REF!,3,0))):AF6)&lt;#REF!*#REF!,#REF!,""))),"")</f>
        <v/>
      </c>
      <c r="AH6" s="8" t="str">
        <f ca="1">IFERROR(IF(OR(AH$4&lt;#REF!,WEEKDAY(AH$4)=7,WEEKDAY(AH$4)=1),"",IF(AND(AH$4&gt;=#REF!,AH$4&lt;#REF!+#REF!),#REF!,IF(SUM(OFFSET(AG6,,IF(COUNT($P6:AG6)+COUNTBLANK($P6:AG6)&lt;VLOOKUP(#REF!,#REF!,3,0),-(COUNT($P6:AG6)+COUNTBLANK($P6:AG6)),-VLOOKUP(#REF!,#REF!,3,0))):AG6)&lt;#REF!*#REF!,#REF!,""))),"")</f>
        <v/>
      </c>
      <c r="AI6" s="8" t="str">
        <f ca="1">IFERROR(IF(OR(AI$4&lt;#REF!,WEEKDAY(AI$4)=7,WEEKDAY(AI$4)=1),"",IF(AND(AI$4&gt;=#REF!,AI$4&lt;#REF!+#REF!),#REF!,IF(SUM(OFFSET(AH6,,IF(COUNT($P6:AH6)+COUNTBLANK($P6:AH6)&lt;VLOOKUP(#REF!,#REF!,3,0),-(COUNT($P6:AH6)+COUNTBLANK($P6:AH6)),-VLOOKUP(#REF!,#REF!,3,0))):AH6)&lt;#REF!*#REF!,#REF!,""))),"")</f>
        <v/>
      </c>
      <c r="AJ6" s="8" t="str">
        <f ca="1">IFERROR(IF(OR(AJ$4&lt;#REF!,WEEKDAY(AJ$4)=7,WEEKDAY(AJ$4)=1),"",IF(AND(AJ$4&gt;=#REF!,AJ$4&lt;#REF!+#REF!),#REF!,IF(SUM(OFFSET(AI6,,IF(COUNT($P6:AI6)+COUNTBLANK($P6:AI6)&lt;VLOOKUP(#REF!,#REF!,3,0),-(COUNT($P6:AI6)+COUNTBLANK($P6:AI6)),-VLOOKUP(#REF!,#REF!,3,0))):AI6)&lt;#REF!*#REF!,#REF!,""))),"")</f>
        <v/>
      </c>
      <c r="AK6" s="8" t="str">
        <f ca="1">IFERROR(IF(OR(AK$4&lt;#REF!,WEEKDAY(AK$4)=7,WEEKDAY(AK$4)=1),"",IF(AND(AK$4&gt;=#REF!,AK$4&lt;#REF!+#REF!),#REF!,IF(SUM(OFFSET(AJ6,,IF(COUNT($P6:AJ6)+COUNTBLANK($P6:AJ6)&lt;VLOOKUP(#REF!,#REF!,3,0),-(COUNT($P6:AJ6)+COUNTBLANK($P6:AJ6)),-VLOOKUP(#REF!,#REF!,3,0))):AJ6)&lt;#REF!*#REF!,#REF!,""))),"")</f>
        <v/>
      </c>
      <c r="AL6" s="8" t="str">
        <f ca="1">IFERROR(IF(OR(AL$4&lt;#REF!,WEEKDAY(AL$4)=7,WEEKDAY(AL$4)=1),"",IF(AND(AL$4&gt;=#REF!,AL$4&lt;#REF!+#REF!),#REF!,IF(SUM(OFFSET(AK6,,IF(COUNT($P6:AK6)+COUNTBLANK($P6:AK6)&lt;VLOOKUP(#REF!,#REF!,3,0),-(COUNT($P6:AK6)+COUNTBLANK($P6:AK6)),-VLOOKUP(#REF!,#REF!,3,0))):AK6)&lt;#REF!*#REF!,#REF!,""))),"")</f>
        <v/>
      </c>
      <c r="AM6" s="8" t="str">
        <f ca="1">IFERROR(IF(OR(AM$4&lt;#REF!,WEEKDAY(AM$4)=7,WEEKDAY(AM$4)=1),"",IF(AND(AM$4&gt;=#REF!,AM$4&lt;#REF!+#REF!),#REF!,IF(SUM(OFFSET(AL6,,IF(COUNT($P6:AL6)+COUNTBLANK($P6:AL6)&lt;VLOOKUP(#REF!,#REF!,3,0),-(COUNT($P6:AL6)+COUNTBLANK($P6:AL6)),-VLOOKUP(#REF!,#REF!,3,0))):AL6)&lt;#REF!*#REF!,#REF!,""))),"")</f>
        <v/>
      </c>
      <c r="AN6" s="8" t="str">
        <f ca="1">IFERROR(IF(OR(AN$4&lt;#REF!,WEEKDAY(AN$4)=7,WEEKDAY(AN$4)=1),"",IF(AND(AN$4&gt;=#REF!,AN$4&lt;#REF!+#REF!),#REF!,IF(SUM(OFFSET(AM6,,IF(COUNT($P6:AM6)+COUNTBLANK($P6:AM6)&lt;VLOOKUP(#REF!,#REF!,3,0),-(COUNT($P6:AM6)+COUNTBLANK($P6:AM6)),-VLOOKUP(#REF!,#REF!,3,0))):AM6)&lt;#REF!*#REF!,#REF!,""))),"")</f>
        <v/>
      </c>
      <c r="AO6" s="8" t="str">
        <f ca="1">IFERROR(IF(OR(AO$4&lt;#REF!,WEEKDAY(AO$4)=7,WEEKDAY(AO$4)=1),"",IF(AND(AO$4&gt;=#REF!,AO$4&lt;#REF!+#REF!),#REF!,IF(SUM(OFFSET(AN6,,IF(COUNT($P6:AN6)+COUNTBLANK($P6:AN6)&lt;VLOOKUP(#REF!,#REF!,3,0),-(COUNT($P6:AN6)+COUNTBLANK($P6:AN6)),-VLOOKUP(#REF!,#REF!,3,0))):AN6)&lt;#REF!*#REF!,#REF!,""))),"")</f>
        <v/>
      </c>
      <c r="AP6" s="8" t="str">
        <f ca="1">IFERROR(IF(OR(AP$4&lt;#REF!,WEEKDAY(AP$4)=7,WEEKDAY(AP$4)=1),"",IF(AND(AP$4&gt;=#REF!,AP$4&lt;#REF!+#REF!),#REF!,IF(SUM(OFFSET(AO6,,IF(COUNT($P6:AO6)+COUNTBLANK($P6:AO6)&lt;VLOOKUP(#REF!,#REF!,3,0),-(COUNT($P6:AO6)+COUNTBLANK($P6:AO6)),-VLOOKUP(#REF!,#REF!,3,0))):AO6)&lt;#REF!*#REF!,#REF!,""))),"")</f>
        <v/>
      </c>
      <c r="AQ6" s="8" t="str">
        <f ca="1">IFERROR(IF(OR(AQ$4&lt;#REF!,WEEKDAY(AQ$4)=7,WEEKDAY(AQ$4)=1),"",IF(AND(AQ$4&gt;=#REF!,AQ$4&lt;#REF!+#REF!),#REF!,IF(SUM(OFFSET(AP6,,IF(COUNT($P6:AP6)+COUNTBLANK($P6:AP6)&lt;VLOOKUP(#REF!,#REF!,3,0),-(COUNT($P6:AP6)+COUNTBLANK($P6:AP6)),-VLOOKUP(#REF!,#REF!,3,0))):AP6)&lt;#REF!*#REF!,#REF!,""))),"")</f>
        <v/>
      </c>
      <c r="AR6" s="8" t="str">
        <f ca="1">IFERROR(IF(OR(AR$4&lt;#REF!,WEEKDAY(AR$4)=7,WEEKDAY(AR$4)=1),"",IF(AND(AR$4&gt;=#REF!,AR$4&lt;#REF!+#REF!),#REF!,IF(SUM(OFFSET(AQ6,,IF(COUNT($P6:AQ6)+COUNTBLANK($P6:AQ6)&lt;VLOOKUP(#REF!,#REF!,3,0),-(COUNT($P6:AQ6)+COUNTBLANK($P6:AQ6)),-VLOOKUP(#REF!,#REF!,3,0))):AQ6)&lt;#REF!*#REF!,#REF!,""))),"")</f>
        <v/>
      </c>
      <c r="AS6" s="8" t="str">
        <f ca="1">IFERROR(IF(OR(AS$4&lt;#REF!,WEEKDAY(AS$4)=7,WEEKDAY(AS$4)=1),"",IF(AND(AS$4&gt;=#REF!,AS$4&lt;#REF!+#REF!),#REF!,IF(SUM(OFFSET(AR6,,IF(COUNT($P6:AR6)+COUNTBLANK($P6:AR6)&lt;VLOOKUP(#REF!,#REF!,3,0),-(COUNT($P6:AR6)+COUNTBLANK($P6:AR6)),-VLOOKUP(#REF!,#REF!,3,0))):AR6)&lt;#REF!*#REF!,#REF!,""))),"")</f>
        <v/>
      </c>
      <c r="AT6" s="8" t="str">
        <f ca="1">IFERROR(IF(OR(AT$4&lt;#REF!,WEEKDAY(AT$4)=7,WEEKDAY(AT$4)=1),"",IF(AND(AT$4&gt;=#REF!,AT$4&lt;#REF!+#REF!),#REF!,IF(SUM(OFFSET(AS6,,IF(COUNT($P6:AS6)+COUNTBLANK($P6:AS6)&lt;VLOOKUP(#REF!,#REF!,3,0),-(COUNT($P6:AS6)+COUNTBLANK($P6:AS6)),-VLOOKUP(#REF!,#REF!,3,0))):AS6)&lt;#REF!*#REF!,#REF!,""))),"")</f>
        <v/>
      </c>
      <c r="AU6" s="8" t="str">
        <f ca="1">IFERROR(IF(OR(AU$4&lt;#REF!,WEEKDAY(AU$4)=7,WEEKDAY(AU$4)=1),"",IF(AND(AU$4&gt;=#REF!,AU$4&lt;#REF!+#REF!),#REF!,IF(SUM(OFFSET(AT6,,IF(COUNT($P6:AT6)+COUNTBLANK($P6:AT6)&lt;VLOOKUP(#REF!,#REF!,3,0),-(COUNT($P6:AT6)+COUNTBLANK($P6:AT6)),-VLOOKUP(#REF!,#REF!,3,0))):AT6)&lt;#REF!*#REF!,#REF!,""))),"")</f>
        <v/>
      </c>
      <c r="AV6" s="8" t="str">
        <f ca="1">IFERROR(IF(OR(AV$4&lt;#REF!,WEEKDAY(AV$4)=7,WEEKDAY(AV$4)=1),"",IF(AND(AV$4&gt;=#REF!,AV$4&lt;#REF!+#REF!),#REF!,IF(SUM(OFFSET(AU6,,IF(COUNT($P6:AU6)+COUNTBLANK($P6:AU6)&lt;VLOOKUP(#REF!,#REF!,3,0),-(COUNT($P6:AU6)+COUNTBLANK($P6:AU6)),-VLOOKUP(#REF!,#REF!,3,0))):AU6)&lt;#REF!*#REF!,#REF!,""))),"")</f>
        <v/>
      </c>
      <c r="AW6" s="8" t="str">
        <f ca="1">IFERROR(IF(OR(AW$4&lt;#REF!,WEEKDAY(AW$4)=7,WEEKDAY(AW$4)=1),"",IF(AND(AW$4&gt;=#REF!,AW$4&lt;#REF!+#REF!),#REF!,IF(SUM(OFFSET(AV6,,IF(COUNT($P6:AV6)+COUNTBLANK($P6:AV6)&lt;VLOOKUP(#REF!,#REF!,3,0),-(COUNT($P6:AV6)+COUNTBLANK($P6:AV6)),-VLOOKUP(#REF!,#REF!,3,0))):AV6)&lt;#REF!*#REF!,#REF!,""))),"")</f>
        <v/>
      </c>
      <c r="AX6" s="8" t="str">
        <f ca="1">IFERROR(IF(OR(AX$4&lt;#REF!,WEEKDAY(AX$4)=7,WEEKDAY(AX$4)=1),"",IF(AND(AX$4&gt;=#REF!,AX$4&lt;#REF!+#REF!),#REF!,IF(SUM(OFFSET(AW6,,IF(COUNT($P6:AW6)+COUNTBLANK($P6:AW6)&lt;VLOOKUP(#REF!,#REF!,3,0),-(COUNT($P6:AW6)+COUNTBLANK($P6:AW6)),-VLOOKUP(#REF!,#REF!,3,0))):AW6)&lt;#REF!*#REF!,#REF!,""))),"")</f>
        <v/>
      </c>
      <c r="AY6" s="8" t="str">
        <f ca="1">IFERROR(IF(OR(AY$4&lt;#REF!,WEEKDAY(AY$4)=7,WEEKDAY(AY$4)=1),"",IF(AND(AY$4&gt;=#REF!,AY$4&lt;#REF!+#REF!),#REF!,IF(SUM(OFFSET(AX6,,IF(COUNT($P6:AX6)+COUNTBLANK($P6:AX6)&lt;VLOOKUP(#REF!,#REF!,3,0),-(COUNT($P6:AX6)+COUNTBLANK($P6:AX6)),-VLOOKUP(#REF!,#REF!,3,0))):AX6)&lt;#REF!*#REF!,#REF!,""))),"")</f>
        <v/>
      </c>
      <c r="AZ6" s="8" t="str">
        <f ca="1">IFERROR(IF(OR(AZ$4&lt;#REF!,WEEKDAY(AZ$4)=7,WEEKDAY(AZ$4)=1),"",IF(AND(AZ$4&gt;=#REF!,AZ$4&lt;#REF!+#REF!),#REF!,IF(SUM(OFFSET(AY6,,IF(COUNT($P6:AY6)+COUNTBLANK($P6:AY6)&lt;VLOOKUP(#REF!,#REF!,3,0),-(COUNT($P6:AY6)+COUNTBLANK($P6:AY6)),-VLOOKUP(#REF!,#REF!,3,0))):AY6)&lt;#REF!*#REF!,#REF!,""))),"")</f>
        <v/>
      </c>
      <c r="BA6" s="8" t="str">
        <f ca="1">IFERROR(IF(OR(BA$4&lt;#REF!,WEEKDAY(BA$4)=7,WEEKDAY(BA$4)=1),"",IF(AND(BA$4&gt;=#REF!,BA$4&lt;#REF!+#REF!),#REF!,IF(SUM(OFFSET(AZ6,,IF(COUNT($P6:AZ6)+COUNTBLANK($P6:AZ6)&lt;VLOOKUP(#REF!,#REF!,3,0),-(COUNT($P6:AZ6)+COUNTBLANK($P6:AZ6)),-VLOOKUP(#REF!,#REF!,3,0))):AZ6)&lt;#REF!*#REF!,#REF!,""))),"")</f>
        <v/>
      </c>
      <c r="BB6" s="8" t="str">
        <f ca="1">IFERROR(IF(OR(BB$4&lt;#REF!,WEEKDAY(BB$4)=7,WEEKDAY(BB$4)=1),"",IF(AND(BB$4&gt;=#REF!,BB$4&lt;#REF!+#REF!),#REF!,IF(SUM(OFFSET(BA6,,IF(COUNT($P6:BA6)+COUNTBLANK($P6:BA6)&lt;VLOOKUP(#REF!,#REF!,3,0),-(COUNT($P6:BA6)+COUNTBLANK($P6:BA6)),-VLOOKUP(#REF!,#REF!,3,0))):BA6)&lt;#REF!*#REF!,#REF!,""))),"")</f>
        <v/>
      </c>
      <c r="BC6" s="8" t="str">
        <f ca="1">IFERROR(IF(OR(BC$4&lt;#REF!,WEEKDAY(BC$4)=7,WEEKDAY(BC$4)=1),"",IF(AND(BC$4&gt;=#REF!,BC$4&lt;#REF!+#REF!),#REF!,IF(SUM(OFFSET(BB6,,IF(COUNT($P6:BB6)+COUNTBLANK($P6:BB6)&lt;VLOOKUP(#REF!,#REF!,3,0),-(COUNT($P6:BB6)+COUNTBLANK($P6:BB6)),-VLOOKUP(#REF!,#REF!,3,0))):BB6)&lt;#REF!*#REF!,#REF!,""))),"")</f>
        <v/>
      </c>
      <c r="BD6" s="8" t="str">
        <f ca="1">IFERROR(IF(OR(BD$4&lt;#REF!,WEEKDAY(BD$4)=7,WEEKDAY(BD$4)=1),"",IF(AND(BD$4&gt;=#REF!,BD$4&lt;#REF!+#REF!),#REF!,IF(SUM(OFFSET(BC6,,IF(COUNT($P6:BC6)+COUNTBLANK($P6:BC6)&lt;VLOOKUP(#REF!,#REF!,3,0),-(COUNT($P6:BC6)+COUNTBLANK($P6:BC6)),-VLOOKUP(#REF!,#REF!,3,0))):BC6)&lt;#REF!*#REF!,#REF!,""))),"")</f>
        <v/>
      </c>
      <c r="BE6" s="8" t="str">
        <f ca="1">IFERROR(IF(OR(BE$4&lt;#REF!,WEEKDAY(BE$4)=7,WEEKDAY(BE$4)=1),"",IF(AND(BE$4&gt;=#REF!,BE$4&lt;#REF!+#REF!),#REF!,IF(SUM(OFFSET(BD6,,IF(COUNT($P6:BD6)+COUNTBLANK($P6:BD6)&lt;VLOOKUP(#REF!,#REF!,3,0),-(COUNT($P6:BD6)+COUNTBLANK($P6:BD6)),-VLOOKUP(#REF!,#REF!,3,0))):BD6)&lt;#REF!*#REF!,#REF!,""))),"")</f>
        <v/>
      </c>
      <c r="BF6" s="8" t="str">
        <f ca="1">IFERROR(IF(OR(BF$4&lt;#REF!,WEEKDAY(BF$4)=7,WEEKDAY(BF$4)=1),"",IF(AND(BF$4&gt;=#REF!,BF$4&lt;#REF!+#REF!),#REF!,IF(SUM(OFFSET(BE6,,IF(COUNT($P6:BE6)+COUNTBLANK($P6:BE6)&lt;VLOOKUP(#REF!,#REF!,3,0),-(COUNT($P6:BE6)+COUNTBLANK($P6:BE6)),-VLOOKUP(#REF!,#REF!,3,0))):BE6)&lt;#REF!*#REF!,#REF!,""))),"")</f>
        <v/>
      </c>
      <c r="BG6" s="8" t="str">
        <f ca="1">IFERROR(IF(OR(BG$4&lt;#REF!,WEEKDAY(BG$4)=7,WEEKDAY(BG$4)=1),"",IF(AND(BG$4&gt;=#REF!,BG$4&lt;#REF!+#REF!),#REF!,IF(SUM(OFFSET(BF6,,IF(COUNT($P6:BF6)+COUNTBLANK($P6:BF6)&lt;VLOOKUP(#REF!,#REF!,3,0),-(COUNT($P6:BF6)+COUNTBLANK($P6:BF6)),-VLOOKUP(#REF!,#REF!,3,0))):BF6)&lt;#REF!*#REF!,#REF!,""))),"")</f>
        <v/>
      </c>
      <c r="BH6" s="8" t="str">
        <f ca="1">IFERROR(IF(OR(BH$4&lt;#REF!,WEEKDAY(BH$4)=7,WEEKDAY(BH$4)=1),"",IF(AND(BH$4&gt;=#REF!,BH$4&lt;#REF!+#REF!),#REF!,IF(SUM(OFFSET(BG6,,IF(COUNT($P6:BG6)+COUNTBLANK($P6:BG6)&lt;VLOOKUP(#REF!,#REF!,3,0),-(COUNT($P6:BG6)+COUNTBLANK($P6:BG6)),-VLOOKUP(#REF!,#REF!,3,0))):BG6)&lt;#REF!*#REF!,#REF!,""))),"")</f>
        <v/>
      </c>
      <c r="BI6" s="8" t="str">
        <f ca="1">IFERROR(IF(OR(BI$4&lt;#REF!,WEEKDAY(BI$4)=7,WEEKDAY(BI$4)=1),"",IF(AND(BI$4&gt;=#REF!,BI$4&lt;#REF!+#REF!),#REF!,IF(SUM(OFFSET(BH6,,IF(COUNT($P6:BH6)+COUNTBLANK($P6:BH6)&lt;VLOOKUP(#REF!,#REF!,3,0),-(COUNT($P6:BH6)+COUNTBLANK($P6:BH6)),-VLOOKUP(#REF!,#REF!,3,0))):BH6)&lt;#REF!*#REF!,#REF!,""))),"")</f>
        <v/>
      </c>
      <c r="BJ6" s="8" t="str">
        <f ca="1">IFERROR(IF(OR(BJ$4&lt;#REF!,WEEKDAY(BJ$4)=7,WEEKDAY(BJ$4)=1),"",IF(AND(BJ$4&gt;=#REF!,BJ$4&lt;#REF!+#REF!),#REF!,IF(SUM(OFFSET(BI6,,IF(COUNT($P6:BI6)+COUNTBLANK($P6:BI6)&lt;VLOOKUP(#REF!,#REF!,3,0),-(COUNT($P6:BI6)+COUNTBLANK($P6:BI6)),-VLOOKUP(#REF!,#REF!,3,0))):BI6)&lt;#REF!*#REF!,#REF!,""))),"")</f>
        <v/>
      </c>
      <c r="BK6" s="8" t="str">
        <f ca="1">IFERROR(IF(OR(BK$4&lt;#REF!,WEEKDAY(BK$4)=7,WEEKDAY(BK$4)=1),"",IF(AND(BK$4&gt;=#REF!,BK$4&lt;#REF!+#REF!),#REF!,IF(SUM(OFFSET(BJ6,,IF(COUNT($P6:BJ6)+COUNTBLANK($P6:BJ6)&lt;VLOOKUP(#REF!,#REF!,3,0),-(COUNT($P6:BJ6)+COUNTBLANK($P6:BJ6)),-VLOOKUP(#REF!,#REF!,3,0))):BJ6)&lt;#REF!*#REF!,#REF!,""))),"")</f>
        <v/>
      </c>
      <c r="BL6" s="8" t="str">
        <f ca="1">IFERROR(IF(OR(BL$4&lt;#REF!,WEEKDAY(BL$4)=7,WEEKDAY(BL$4)=1),"",IF(AND(BL$4&gt;=#REF!,BL$4&lt;#REF!+#REF!),#REF!,IF(SUM(OFFSET(BK6,,IF(COUNT($P6:BK6)+COUNTBLANK($P6:BK6)&lt;VLOOKUP(#REF!,#REF!,3,0),-(COUNT($P6:BK6)+COUNTBLANK($P6:BK6)),-VLOOKUP(#REF!,#REF!,3,0))):BK6)&lt;#REF!*#REF!,#REF!,""))),"")</f>
        <v/>
      </c>
      <c r="BM6" s="8" t="str">
        <f ca="1">IFERROR(IF(OR(BM$4&lt;#REF!,WEEKDAY(BM$4)=7,WEEKDAY(BM$4)=1),"",IF(AND(BM$4&gt;=#REF!,BM$4&lt;#REF!+#REF!),#REF!,IF(SUM(OFFSET(BL6,,IF(COUNT($P6:BL6)+COUNTBLANK($P6:BL6)&lt;VLOOKUP(#REF!,#REF!,3,0),-(COUNT($P6:BL6)+COUNTBLANK($P6:BL6)),-VLOOKUP(#REF!,#REF!,3,0))):BL6)&lt;#REF!*#REF!,#REF!,""))),"")</f>
        <v/>
      </c>
      <c r="BN6" s="8" t="str">
        <f ca="1">IFERROR(IF(OR(BN$4&lt;#REF!,WEEKDAY(BN$4)=7,WEEKDAY(BN$4)=1),"",IF(AND(BN$4&gt;=#REF!,BN$4&lt;#REF!+#REF!),#REF!,IF(SUM(OFFSET(BM6,,IF(COUNT($P6:BM6)+COUNTBLANK($P6:BM6)&lt;VLOOKUP(#REF!,#REF!,3,0),-(COUNT($P6:BM6)+COUNTBLANK($P6:BM6)),-VLOOKUP(#REF!,#REF!,3,0))):BM6)&lt;#REF!*#REF!,#REF!,""))),"")</f>
        <v/>
      </c>
      <c r="BO6" s="8" t="str">
        <f ca="1">IFERROR(IF(OR(BO$4&lt;#REF!,WEEKDAY(BO$4)=7,WEEKDAY(BO$4)=1),"",IF(AND(BO$4&gt;=#REF!,BO$4&lt;#REF!+#REF!),#REF!,IF(SUM(OFFSET(BN6,,IF(COUNT($P6:BN6)+COUNTBLANK($P6:BN6)&lt;VLOOKUP(#REF!,#REF!,3,0),-(COUNT($P6:BN6)+COUNTBLANK($P6:BN6)),-VLOOKUP(#REF!,#REF!,3,0))):BN6)&lt;#REF!*#REF!,#REF!,""))),"")</f>
        <v/>
      </c>
      <c r="BP6" s="8" t="str">
        <f ca="1">IFERROR(IF(OR(BP$4&lt;#REF!,WEEKDAY(BP$4)=7,WEEKDAY(BP$4)=1),"",IF(AND(BP$4&gt;=#REF!,BP$4&lt;#REF!+#REF!),#REF!,IF(SUM(OFFSET(BO6,,IF(COUNT($P6:BO6)+COUNTBLANK($P6:BO6)&lt;VLOOKUP(#REF!,#REF!,3,0),-(COUNT($P6:BO6)+COUNTBLANK($P6:BO6)),-VLOOKUP(#REF!,#REF!,3,0))):BO6)&lt;#REF!*#REF!,#REF!,""))),"")</f>
        <v/>
      </c>
      <c r="BQ6" s="8" t="str">
        <f ca="1">IFERROR(IF(OR(BQ$4&lt;#REF!,WEEKDAY(BQ$4)=7,WEEKDAY(BQ$4)=1),"",IF(AND(BQ$4&gt;=#REF!,BQ$4&lt;#REF!+#REF!),#REF!,IF(SUM(OFFSET(BP6,,IF(COUNT($P6:BP6)+COUNTBLANK($P6:BP6)&lt;VLOOKUP(#REF!,#REF!,3,0),-(COUNT($P6:BP6)+COUNTBLANK($P6:BP6)),-VLOOKUP(#REF!,#REF!,3,0))):BP6)&lt;#REF!*#REF!,#REF!,""))),"")</f>
        <v/>
      </c>
      <c r="BR6" s="8" t="str">
        <f ca="1">IFERROR(IF(OR(BR$4&lt;#REF!,WEEKDAY(BR$4)=7,WEEKDAY(BR$4)=1),"",IF(AND(BR$4&gt;=#REF!,BR$4&lt;#REF!+#REF!),#REF!,IF(SUM(OFFSET(BQ6,,IF(COUNT($P6:BQ6)+COUNTBLANK($P6:BQ6)&lt;VLOOKUP(#REF!,#REF!,3,0),-(COUNT($P6:BQ6)+COUNTBLANK($P6:BQ6)),-VLOOKUP(#REF!,#REF!,3,0))):BQ6)&lt;#REF!*#REF!,#REF!,""))),"")</f>
        <v/>
      </c>
      <c r="BS6" s="8" t="str">
        <f ca="1">IFERROR(IF(OR(BS$4&lt;#REF!,WEEKDAY(BS$4)=7,WEEKDAY(BS$4)=1),"",IF(AND(BS$4&gt;=#REF!,BS$4&lt;#REF!+#REF!),#REF!,IF(SUM(OFFSET(BR6,,IF(COUNT($P6:BR6)+COUNTBLANK($P6:BR6)&lt;VLOOKUP(#REF!,#REF!,3,0),-(COUNT($P6:BR6)+COUNTBLANK($P6:BR6)),-VLOOKUP(#REF!,#REF!,3,0))):BR6)&lt;#REF!*#REF!,#REF!,""))),"")</f>
        <v/>
      </c>
      <c r="BT6" s="8" t="str">
        <f ca="1">IFERROR(IF(OR(BT$4&lt;#REF!,WEEKDAY(BT$4)=7,WEEKDAY(BT$4)=1),"",IF(AND(BT$4&gt;=#REF!,BT$4&lt;#REF!+#REF!),#REF!,IF(SUM(OFFSET(BS6,,IF(COUNT($P6:BS6)+COUNTBLANK($P6:BS6)&lt;VLOOKUP(#REF!,#REF!,3,0),-(COUNT($P6:BS6)+COUNTBLANK($P6:BS6)),-VLOOKUP(#REF!,#REF!,3,0))):BS6)&lt;#REF!*#REF!,#REF!,""))),"")</f>
        <v/>
      </c>
      <c r="BU6" s="8" t="str">
        <f ca="1">IFERROR(IF(OR(BU$4&lt;#REF!,WEEKDAY(BU$4)=7,WEEKDAY(BU$4)=1),"",IF(AND(BU$4&gt;=#REF!,BU$4&lt;#REF!+#REF!),#REF!,IF(SUM(OFFSET(BT6,,IF(COUNT($P6:BT6)+COUNTBLANK($P6:BT6)&lt;VLOOKUP(#REF!,#REF!,3,0),-(COUNT($P6:BT6)+COUNTBLANK($P6:BT6)),-VLOOKUP(#REF!,#REF!,3,0))):BT6)&lt;#REF!*#REF!,#REF!,""))),"")</f>
        <v/>
      </c>
      <c r="BV6" s="8" t="str">
        <f ca="1">IFERROR(IF(OR(BV$4&lt;#REF!,WEEKDAY(BV$4)=7,WEEKDAY(BV$4)=1),"",IF(AND(BV$4&gt;=#REF!,BV$4&lt;#REF!+#REF!),#REF!,IF(SUM(OFFSET(BU6,,IF(COUNT($P6:BU6)+COUNTBLANK($P6:BU6)&lt;VLOOKUP(#REF!,#REF!,3,0),-(COUNT($P6:BU6)+COUNTBLANK($P6:BU6)),-VLOOKUP(#REF!,#REF!,3,0))):BU6)&lt;#REF!*#REF!,#REF!,""))),"")</f>
        <v/>
      </c>
      <c r="BW6" s="8" t="str">
        <f ca="1">IFERROR(IF(OR(BW$4&lt;#REF!,WEEKDAY(BW$4)=7,WEEKDAY(BW$4)=1),"",IF(AND(BW$4&gt;=#REF!,BW$4&lt;#REF!+#REF!),#REF!,IF(SUM(OFFSET(BV6,,IF(COUNT($P6:BV6)+COUNTBLANK($P6:BV6)&lt;VLOOKUP(#REF!,#REF!,3,0),-(COUNT($P6:BV6)+COUNTBLANK($P6:BV6)),-VLOOKUP(#REF!,#REF!,3,0))):BV6)&lt;#REF!*#REF!,#REF!,""))),"")</f>
        <v/>
      </c>
      <c r="BX6" s="8" t="str">
        <f ca="1">IFERROR(IF(OR(BX$4&lt;#REF!,WEEKDAY(BX$4)=7,WEEKDAY(BX$4)=1),"",IF(AND(BX$4&gt;=#REF!,BX$4&lt;#REF!+#REF!),#REF!,IF(SUM(OFFSET(BW6,,IF(COUNT($P6:BW6)+COUNTBLANK($P6:BW6)&lt;VLOOKUP(#REF!,#REF!,3,0),-(COUNT($P6:BW6)+COUNTBLANK($P6:BW6)),-VLOOKUP(#REF!,#REF!,3,0))):BW6)&lt;#REF!*#REF!,#REF!,""))),"")</f>
        <v/>
      </c>
      <c r="BY6" s="8" t="str">
        <f ca="1">IFERROR(IF(OR(BY$4&lt;#REF!,WEEKDAY(BY$4)=7,WEEKDAY(BY$4)=1),"",IF(AND(BY$4&gt;=#REF!,BY$4&lt;#REF!+#REF!),#REF!,IF(SUM(OFFSET(BX6,,IF(COUNT($P6:BX6)+COUNTBLANK($P6:BX6)&lt;VLOOKUP(#REF!,#REF!,3,0),-(COUNT($P6:BX6)+COUNTBLANK($P6:BX6)),-VLOOKUP(#REF!,#REF!,3,0))):BX6)&lt;#REF!*#REF!,#REF!,""))),"")</f>
        <v/>
      </c>
      <c r="BZ6" s="8" t="str">
        <f ca="1">IFERROR(IF(OR(BZ$4&lt;#REF!,WEEKDAY(BZ$4)=7,WEEKDAY(BZ$4)=1),"",IF(AND(BZ$4&gt;=#REF!,BZ$4&lt;#REF!+#REF!),#REF!,IF(SUM(OFFSET(BY6,,IF(COUNT($P6:BY6)+COUNTBLANK($P6:BY6)&lt;VLOOKUP(#REF!,#REF!,3,0),-(COUNT($P6:BY6)+COUNTBLANK($P6:BY6)),-VLOOKUP(#REF!,#REF!,3,0))):BY6)&lt;#REF!*#REF!,#REF!,""))),"")</f>
        <v/>
      </c>
      <c r="CA6" s="8" t="str">
        <f ca="1">IFERROR(IF(OR(CA$4&lt;#REF!,WEEKDAY(CA$4)=7,WEEKDAY(CA$4)=1),"",IF(AND(CA$4&gt;=#REF!,CA$4&lt;#REF!+#REF!),#REF!,IF(SUM(OFFSET(BZ6,,IF(COUNT($P6:BZ6)+COUNTBLANK($P6:BZ6)&lt;VLOOKUP(#REF!,#REF!,3,0),-(COUNT($P6:BZ6)+COUNTBLANK($P6:BZ6)),-VLOOKUP(#REF!,#REF!,3,0))):BZ6)&lt;#REF!*#REF!,#REF!,""))),"")</f>
        <v/>
      </c>
      <c r="CB6" s="8" t="str">
        <f ca="1">IFERROR(IF(OR(CB$4&lt;#REF!,WEEKDAY(CB$4)=7,WEEKDAY(CB$4)=1),"",IF(AND(CB$4&gt;=#REF!,CB$4&lt;#REF!+#REF!),#REF!,IF(SUM(OFFSET(CA6,,IF(COUNT($P6:CA6)+COUNTBLANK($P6:CA6)&lt;VLOOKUP(#REF!,#REF!,3,0),-(COUNT($P6:CA6)+COUNTBLANK($P6:CA6)),-VLOOKUP(#REF!,#REF!,3,0))):CA6)&lt;#REF!*#REF!,#REF!,""))),"")</f>
        <v/>
      </c>
      <c r="CC6" s="8" t="str">
        <f ca="1">IFERROR(IF(OR(CC$4&lt;#REF!,WEEKDAY(CC$4)=7,WEEKDAY(CC$4)=1),"",IF(AND(CC$4&gt;=#REF!,CC$4&lt;#REF!+#REF!),#REF!,IF(SUM(OFFSET(CB6,,IF(COUNT($P6:CB6)+COUNTBLANK($P6:CB6)&lt;VLOOKUP(#REF!,#REF!,3,0),-(COUNT($P6:CB6)+COUNTBLANK($P6:CB6)),-VLOOKUP(#REF!,#REF!,3,0))):CB6)&lt;#REF!*#REF!,#REF!,""))),"")</f>
        <v/>
      </c>
      <c r="CD6" s="8" t="str">
        <f ca="1">IFERROR(IF(OR(CD$4&lt;#REF!,WEEKDAY(CD$4)=7,WEEKDAY(CD$4)=1),"",IF(AND(CD$4&gt;=#REF!,CD$4&lt;#REF!+#REF!),#REF!,IF(SUM(OFFSET(CC6,,IF(COUNT($P6:CC6)+COUNTBLANK($P6:CC6)&lt;VLOOKUP(#REF!,#REF!,3,0),-(COUNT($P6:CC6)+COUNTBLANK($P6:CC6)),-VLOOKUP(#REF!,#REF!,3,0))):CC6)&lt;#REF!*#REF!,#REF!,""))),"")</f>
        <v/>
      </c>
      <c r="CE6" s="8" t="str">
        <f ca="1">IFERROR(IF(OR(CE$4&lt;#REF!,WEEKDAY(CE$4)=7,WEEKDAY(CE$4)=1),"",IF(AND(CE$4&gt;=#REF!,CE$4&lt;#REF!+#REF!),#REF!,IF(SUM(OFFSET(CD6,,IF(COUNT($P6:CD6)+COUNTBLANK($P6:CD6)&lt;VLOOKUP(#REF!,#REF!,3,0),-(COUNT($P6:CD6)+COUNTBLANK($P6:CD6)),-VLOOKUP(#REF!,#REF!,3,0))):CD6)&lt;#REF!*#REF!,#REF!,""))),"")</f>
        <v/>
      </c>
      <c r="CF6" s="8" t="str">
        <f ca="1">IFERROR(IF(OR(CF$4&lt;#REF!,WEEKDAY(CF$4)=7,WEEKDAY(CF$4)=1),"",IF(AND(CF$4&gt;=#REF!,CF$4&lt;#REF!+#REF!),#REF!,IF(SUM(OFFSET(CE6,,IF(COUNT($P6:CE6)+COUNTBLANK($P6:CE6)&lt;VLOOKUP(#REF!,#REF!,3,0),-(COUNT($P6:CE6)+COUNTBLANK($P6:CE6)),-VLOOKUP(#REF!,#REF!,3,0))):CE6)&lt;#REF!*#REF!,#REF!,""))),"")</f>
        <v/>
      </c>
      <c r="CG6" s="8" t="str">
        <f ca="1">IFERROR(IF(OR(CG$4&lt;#REF!,WEEKDAY(CG$4)=7,WEEKDAY(CG$4)=1),"",IF(AND(CG$4&gt;=#REF!,CG$4&lt;#REF!+#REF!),#REF!,IF(SUM(OFFSET(CF6,,IF(COUNT($P6:CF6)+COUNTBLANK($P6:CF6)&lt;VLOOKUP(#REF!,#REF!,3,0),-(COUNT($P6:CF6)+COUNTBLANK($P6:CF6)),-VLOOKUP(#REF!,#REF!,3,0))):CF6)&lt;#REF!*#REF!,#REF!,""))),"")</f>
        <v/>
      </c>
      <c r="CH6" s="8" t="str">
        <f ca="1">IFERROR(IF(OR(CH$4&lt;#REF!,WEEKDAY(CH$4)=7,WEEKDAY(CH$4)=1),"",IF(AND(CH$4&gt;=#REF!,CH$4&lt;#REF!+#REF!),#REF!,IF(SUM(OFFSET(CG6,,IF(COUNT($P6:CG6)+COUNTBLANK($P6:CG6)&lt;VLOOKUP(#REF!,#REF!,3,0),-(COUNT($P6:CG6)+COUNTBLANK($P6:CG6)),-VLOOKUP(#REF!,#REF!,3,0))):CG6)&lt;#REF!*#REF!,#REF!,""))),"")</f>
        <v/>
      </c>
      <c r="CI6" s="8" t="str">
        <f ca="1">IFERROR(IF(OR(CI$4&lt;#REF!,WEEKDAY(CI$4)=7,WEEKDAY(CI$4)=1),"",IF(AND(CI$4&gt;=#REF!,CI$4&lt;#REF!+#REF!),#REF!,IF(SUM(OFFSET(CH6,,IF(COUNT($P6:CH6)+COUNTBLANK($P6:CH6)&lt;VLOOKUP(#REF!,#REF!,3,0),-(COUNT($P6:CH6)+COUNTBLANK($P6:CH6)),-VLOOKUP(#REF!,#REF!,3,0))):CH6)&lt;#REF!*#REF!,#REF!,""))),"")</f>
        <v/>
      </c>
      <c r="CJ6" s="8" t="str">
        <f ca="1">IFERROR(IF(OR(CJ$4&lt;#REF!,WEEKDAY(CJ$4)=7,WEEKDAY(CJ$4)=1),"",IF(AND(CJ$4&gt;=#REF!,CJ$4&lt;#REF!+#REF!),#REF!,IF(SUM(OFFSET(CI6,,IF(COUNT($P6:CI6)+COUNTBLANK($P6:CI6)&lt;VLOOKUP(#REF!,#REF!,3,0),-(COUNT($P6:CI6)+COUNTBLANK($P6:CI6)),-VLOOKUP(#REF!,#REF!,3,0))):CI6)&lt;#REF!*#REF!,#REF!,""))),"")</f>
        <v/>
      </c>
      <c r="CK6" s="8" t="str">
        <f ca="1">IFERROR(IF(OR(CK$4&lt;#REF!,WEEKDAY(CK$4)=7,WEEKDAY(CK$4)=1),"",IF(AND(CK$4&gt;=#REF!,CK$4&lt;#REF!+#REF!),#REF!,IF(SUM(OFFSET(CJ6,,IF(COUNT($P6:CJ6)+COUNTBLANK($P6:CJ6)&lt;VLOOKUP(#REF!,#REF!,3,0),-(COUNT($P6:CJ6)+COUNTBLANK($P6:CJ6)),-VLOOKUP(#REF!,#REF!,3,0))):CJ6)&lt;#REF!*#REF!,#REF!,""))),"")</f>
        <v/>
      </c>
      <c r="CL6" s="8" t="str">
        <f ca="1">IFERROR(IF(OR(CL$4&lt;#REF!,WEEKDAY(CL$4)=7,WEEKDAY(CL$4)=1),"",IF(AND(CL$4&gt;=#REF!,CL$4&lt;#REF!+#REF!),#REF!,IF(SUM(OFFSET(CK6,,IF(COUNT($P6:CK6)+COUNTBLANK($P6:CK6)&lt;VLOOKUP(#REF!,#REF!,3,0),-(COUNT($P6:CK6)+COUNTBLANK($P6:CK6)),-VLOOKUP(#REF!,#REF!,3,0))):CK6)&lt;#REF!*#REF!,#REF!,""))),"")</f>
        <v/>
      </c>
      <c r="CM6" s="8" t="str">
        <f ca="1">IFERROR(IF(OR(CM$4&lt;#REF!,WEEKDAY(CM$4)=7,WEEKDAY(CM$4)=1),"",IF(AND(CM$4&gt;=#REF!,CM$4&lt;#REF!+#REF!),#REF!,IF(SUM(OFFSET(CL6,,IF(COUNT($P6:CL6)+COUNTBLANK($P6:CL6)&lt;VLOOKUP(#REF!,#REF!,3,0),-(COUNT($P6:CL6)+COUNTBLANK($P6:CL6)),-VLOOKUP(#REF!,#REF!,3,0))):CL6)&lt;#REF!*#REF!,#REF!,""))),"")</f>
        <v/>
      </c>
      <c r="CN6" s="8" t="str">
        <f ca="1">IFERROR(IF(OR(CN$4&lt;#REF!,WEEKDAY(CN$4)=7,WEEKDAY(CN$4)=1),"",IF(AND(CN$4&gt;=#REF!,CN$4&lt;#REF!+#REF!),#REF!,IF(SUM(OFFSET(CM6,,IF(COUNT($P6:CM6)+COUNTBLANK($P6:CM6)&lt;VLOOKUP(#REF!,#REF!,3,0),-(COUNT($P6:CM6)+COUNTBLANK($P6:CM6)),-VLOOKUP(#REF!,#REF!,3,0))):CM6)&lt;#REF!*#REF!,#REF!,""))),"")</f>
        <v/>
      </c>
      <c r="CO6" s="8" t="str">
        <f ca="1">IFERROR(IF(OR(CO$4&lt;#REF!,WEEKDAY(CO$4)=7,WEEKDAY(CO$4)=1),"",IF(AND(CO$4&gt;=#REF!,CO$4&lt;#REF!+#REF!),#REF!,IF(SUM(OFFSET(CN6,,IF(COUNT($P6:CN6)+COUNTBLANK($P6:CN6)&lt;VLOOKUP(#REF!,#REF!,3,0),-(COUNT($P6:CN6)+COUNTBLANK($P6:CN6)),-VLOOKUP(#REF!,#REF!,3,0))):CN6)&lt;#REF!*#REF!,#REF!,""))),"")</f>
        <v/>
      </c>
      <c r="CP6" s="8" t="str">
        <f ca="1">IFERROR(IF(OR(CP$4&lt;#REF!,WEEKDAY(CP$4)=7,WEEKDAY(CP$4)=1),"",IF(AND(CP$4&gt;=#REF!,CP$4&lt;#REF!+#REF!),#REF!,IF(SUM(OFFSET(CO6,,IF(COUNT($P6:CO6)+COUNTBLANK($P6:CO6)&lt;VLOOKUP(#REF!,#REF!,3,0),-(COUNT($P6:CO6)+COUNTBLANK($P6:CO6)),-VLOOKUP(#REF!,#REF!,3,0))):CO6)&lt;#REF!*#REF!,#REF!,""))),"")</f>
        <v/>
      </c>
      <c r="CQ6" s="8" t="str">
        <f ca="1">IFERROR(IF(OR(CQ$4&lt;#REF!,WEEKDAY(CQ$4)=7,WEEKDAY(CQ$4)=1),"",IF(AND(CQ$4&gt;=#REF!,CQ$4&lt;#REF!+#REF!),#REF!,IF(SUM(OFFSET(CP6,,IF(COUNT($P6:CP6)+COUNTBLANK($P6:CP6)&lt;VLOOKUP(#REF!,#REF!,3,0),-(COUNT($P6:CP6)+COUNTBLANK($P6:CP6)),-VLOOKUP(#REF!,#REF!,3,0))):CP6)&lt;#REF!*#REF!,#REF!,""))),"")</f>
        <v/>
      </c>
      <c r="CR6" s="8" t="str">
        <f ca="1">IFERROR(IF(OR(CR$4&lt;#REF!,WEEKDAY(CR$4)=7,WEEKDAY(CR$4)=1),"",IF(AND(CR$4&gt;=#REF!,CR$4&lt;#REF!+#REF!),#REF!,IF(SUM(OFFSET(CQ6,,IF(COUNT($P6:CQ6)+COUNTBLANK($P6:CQ6)&lt;VLOOKUP(#REF!,#REF!,3,0),-(COUNT($P6:CQ6)+COUNTBLANK($P6:CQ6)),-VLOOKUP(#REF!,#REF!,3,0))):CQ6)&lt;#REF!*#REF!,#REF!,""))),"")</f>
        <v/>
      </c>
      <c r="CS6" s="8" t="str">
        <f ca="1">IFERROR(IF(OR(CS$4&lt;#REF!,WEEKDAY(CS$4)=7,WEEKDAY(CS$4)=1),"",IF(AND(CS$4&gt;=#REF!,CS$4&lt;#REF!+#REF!),#REF!,IF(SUM(OFFSET(CR6,,IF(COUNT($P6:CR6)+COUNTBLANK($P6:CR6)&lt;VLOOKUP(#REF!,#REF!,3,0),-(COUNT($P6:CR6)+COUNTBLANK($P6:CR6)),-VLOOKUP(#REF!,#REF!,3,0))):CR6)&lt;#REF!*#REF!,#REF!,""))),"")</f>
        <v/>
      </c>
      <c r="CT6" s="8" t="str">
        <f ca="1">IFERROR(IF(OR(CT$4&lt;#REF!,WEEKDAY(CT$4)=7,WEEKDAY(CT$4)=1),"",IF(AND(CT$4&gt;=#REF!,CT$4&lt;#REF!+#REF!),#REF!,IF(SUM(OFFSET(CS6,,IF(COUNT($P6:CS6)+COUNTBLANK($P6:CS6)&lt;VLOOKUP(#REF!,#REF!,3,0),-(COUNT($P6:CS6)+COUNTBLANK($P6:CS6)),-VLOOKUP(#REF!,#REF!,3,0))):CS6)&lt;#REF!*#REF!,#REF!,""))),"")</f>
        <v/>
      </c>
      <c r="CU6" s="8" t="str">
        <f ca="1">IFERROR(IF(OR(CU$4&lt;#REF!,WEEKDAY(CU$4)=7,WEEKDAY(CU$4)=1),"",IF(AND(CU$4&gt;=#REF!,CU$4&lt;#REF!+#REF!),#REF!,IF(SUM(OFFSET(CT6,,IF(COUNT($P6:CT6)+COUNTBLANK($P6:CT6)&lt;VLOOKUP(#REF!,#REF!,3,0),-(COUNT($P6:CT6)+COUNTBLANK($P6:CT6)),-VLOOKUP(#REF!,#REF!,3,0))):CT6)&lt;#REF!*#REF!,#REF!,""))),"")</f>
        <v/>
      </c>
      <c r="CV6" s="8" t="str">
        <f ca="1">IFERROR(IF(OR(CV$4&lt;#REF!,WEEKDAY(CV$4)=7,WEEKDAY(CV$4)=1),"",IF(AND(CV$4&gt;=#REF!,CV$4&lt;#REF!+#REF!),#REF!,IF(SUM(OFFSET(CU6,,IF(COUNT($P6:CU6)+COUNTBLANK($P6:CU6)&lt;VLOOKUP(#REF!,#REF!,3,0),-(COUNT($P6:CU6)+COUNTBLANK($P6:CU6)),-VLOOKUP(#REF!,#REF!,3,0))):CU6)&lt;#REF!*#REF!,#REF!,""))),"")</f>
        <v/>
      </c>
      <c r="CW6" s="8" t="str">
        <f ca="1">IFERROR(IF(OR(CW$4&lt;#REF!,WEEKDAY(CW$4)=7,WEEKDAY(CW$4)=1),"",IF(AND(CW$4&gt;=#REF!,CW$4&lt;#REF!+#REF!),#REF!,IF(SUM(OFFSET(CV6,,IF(COUNT($P6:CV6)+COUNTBLANK($P6:CV6)&lt;VLOOKUP(#REF!,#REF!,3,0),-(COUNT($P6:CV6)+COUNTBLANK($P6:CV6)),-VLOOKUP(#REF!,#REF!,3,0))):CV6)&lt;#REF!*#REF!,#REF!,""))),"")</f>
        <v/>
      </c>
      <c r="CX6" s="8" t="str">
        <f ca="1">IFERROR(IF(OR(CX$4&lt;#REF!,WEEKDAY(CX$4)=7,WEEKDAY(CX$4)=1),"",IF(AND(CX$4&gt;=#REF!,CX$4&lt;#REF!+#REF!),#REF!,IF(SUM(OFFSET(CW6,,IF(COUNT($P6:CW6)+COUNTBLANK($P6:CW6)&lt;VLOOKUP(#REF!,#REF!,3,0),-(COUNT($P6:CW6)+COUNTBLANK($P6:CW6)),-VLOOKUP(#REF!,#REF!,3,0))):CW6)&lt;#REF!*#REF!,#REF!,""))),"")</f>
        <v/>
      </c>
      <c r="CY6" s="8" t="str">
        <f ca="1">IFERROR(IF(OR(CY$4&lt;#REF!,WEEKDAY(CY$4)=7,WEEKDAY(CY$4)=1),"",IF(AND(CY$4&gt;=#REF!,CY$4&lt;#REF!+#REF!),#REF!,IF(SUM(OFFSET(CX6,,IF(COUNT($P6:CX6)+COUNTBLANK($P6:CX6)&lt;VLOOKUP(#REF!,#REF!,3,0),-(COUNT($P6:CX6)+COUNTBLANK($P6:CX6)),-VLOOKUP(#REF!,#REF!,3,0))):CX6)&lt;#REF!*#REF!,#REF!,""))),"")</f>
        <v/>
      </c>
      <c r="CZ6" s="8" t="str">
        <f ca="1">IFERROR(IF(OR(CZ$4&lt;#REF!,WEEKDAY(CZ$4)=7,WEEKDAY(CZ$4)=1),"",IF(AND(CZ$4&gt;=#REF!,CZ$4&lt;#REF!+#REF!),#REF!,IF(SUM(OFFSET(CY6,,IF(COUNT($P6:CY6)+COUNTBLANK($P6:CY6)&lt;VLOOKUP(#REF!,#REF!,3,0),-(COUNT($P6:CY6)+COUNTBLANK($P6:CY6)),-VLOOKUP(#REF!,#REF!,3,0))):CY6)&lt;#REF!*#REF!,#REF!,""))),"")</f>
        <v/>
      </c>
      <c r="DA6" s="8" t="str">
        <f ca="1">IFERROR(IF(OR(DA$4&lt;#REF!,WEEKDAY(DA$4)=7,WEEKDAY(DA$4)=1),"",IF(AND(DA$4&gt;=#REF!,DA$4&lt;#REF!+#REF!),#REF!,IF(SUM(OFFSET(CZ6,,IF(COUNT($P6:CZ6)+COUNTBLANK($P6:CZ6)&lt;VLOOKUP(#REF!,#REF!,3,0),-(COUNT($P6:CZ6)+COUNTBLANK($P6:CZ6)),-VLOOKUP(#REF!,#REF!,3,0))):CZ6)&lt;#REF!*#REF!,#REF!,""))),"")</f>
        <v/>
      </c>
    </row>
    <row r="7" spans="1:105">
      <c r="A7" s="38"/>
      <c r="B7" s="18" t="s">
        <v>0</v>
      </c>
      <c r="C7" s="23" t="e">
        <f ca="1">C6*#REF!</f>
        <v>#REF!</v>
      </c>
      <c r="D7" s="23" t="e">
        <f ca="1">D6*#REF!</f>
        <v>#REF!</v>
      </c>
      <c r="E7" s="23" t="e">
        <f ca="1">E6*#REF!</f>
        <v>#REF!</v>
      </c>
      <c r="F7" s="23" t="e">
        <f ca="1">F6*#REF!</f>
        <v>#REF!</v>
      </c>
      <c r="G7" s="23" t="e">
        <f ca="1">G6*#REF!</f>
        <v>#REF!</v>
      </c>
      <c r="H7" s="23" t="e">
        <f ca="1">H6*#REF!</f>
        <v>#REF!</v>
      </c>
      <c r="I7" s="23" t="e">
        <f ca="1">I6*#REF!</f>
        <v>#REF!</v>
      </c>
      <c r="J7" s="23" t="e">
        <f ca="1">J6*#REF!</f>
        <v>#REF!</v>
      </c>
      <c r="K7" s="23" t="e">
        <f ca="1">K6*#REF!</f>
        <v>#REF!</v>
      </c>
      <c r="L7" s="23" t="e">
        <f ca="1">L6*#REF!</f>
        <v>#REF!</v>
      </c>
      <c r="M7" s="23" t="e">
        <f ca="1">M6*#REF!</f>
        <v>#REF!</v>
      </c>
      <c r="N7" s="23" t="e">
        <f ca="1">N6*#REF!</f>
        <v>#REF!</v>
      </c>
      <c r="O7" s="23"/>
      <c r="P7" s="8" t="str">
        <f ca="1">IFERROR(IF(OR(P$4&lt;#REF!,WEEKDAY(P$4)=7,WEEKDAY(P$4)=1),"",IF(AND(P$4&gt;=#REF!,P$4&lt;#REF!+#REF!),#REF!,IF(SUM(OFFSET(B7,,-VLOOKUP(#REF!,#REF!,3,0)):B7)&lt;#REF!*#REF!,#REF!,""))),"")</f>
        <v/>
      </c>
      <c r="Q7" s="8" t="str">
        <f ca="1">IFERROR(IF(OR(Q$4&lt;#REF!,WEEKDAY(Q$4)=7,WEEKDAY(Q$4)=1),"",IF(AND(Q$4&gt;=#REF!,Q$4&lt;#REF!+#REF!),#REF!,IF(SUM(OFFSET(P7,,-VLOOKUP(#REF!,#REF!,3,0)):P7)&lt;#REF!*#REF!,#REF!,""))),"")</f>
        <v/>
      </c>
      <c r="R7" s="8" t="str">
        <f ca="1">IFERROR(IF(OR(R$4&lt;#REF!,WEEKDAY(R$4)=7,WEEKDAY(R$4)=1),"",IF(AND(R$4&gt;=#REF!,R$4&lt;#REF!+#REF!),#REF!,IF(SUM(OFFSET(Q7,,-VLOOKUP(#REF!,#REF!,3,0)):Q7)&lt;#REF!*#REF!,#REF!,""))),"")</f>
        <v/>
      </c>
      <c r="S7" s="8" t="str">
        <f ca="1">IFERROR(IF(OR(S$4&lt;#REF!,WEEKDAY(S$4)=7,WEEKDAY(S$4)=1),"",IF(AND(S$4&gt;=#REF!,S$4&lt;#REF!+#REF!),#REF!,IF(SUM(OFFSET(R7,,-VLOOKUP(#REF!,#REF!,3,0)):R7)&lt;#REF!*#REF!,#REF!,""))),"")</f>
        <v/>
      </c>
      <c r="T7" s="8" t="str">
        <f ca="1">IFERROR(IF(OR(T$4&lt;#REF!,WEEKDAY(T$4)=7,WEEKDAY(T$4)=1),"",IF(AND(T$4&gt;=#REF!,T$4&lt;#REF!+#REF!),#REF!,IF(SUM(OFFSET(S7,,-VLOOKUP(#REF!,#REF!,3,0)):S7)&lt;#REF!*#REF!,#REF!,""))),"")</f>
        <v/>
      </c>
      <c r="U7" s="8" t="str">
        <f ca="1">IFERROR(IF(OR(U$4&lt;#REF!,WEEKDAY(U$4)=7,WEEKDAY(U$4)=1),"",IF(AND(U$4&gt;=#REF!,U$4&lt;#REF!+#REF!),#REF!,IF(SUM(OFFSET(T7,,-VLOOKUP(#REF!,#REF!,3,0)):T7)&lt;#REF!*#REF!,#REF!,""))),"")</f>
        <v/>
      </c>
      <c r="V7" s="8" t="str">
        <f ca="1">IFERROR(IF(OR(V$4&lt;#REF!,WEEKDAY(V$4)=7,WEEKDAY(V$4)=1),"",IF(AND(V$4&gt;=#REF!,V$4&lt;#REF!+#REF!),#REF!,IF(SUM(OFFSET(U7,,-VLOOKUP(#REF!,#REF!,3,0)):U7)&lt;#REF!*#REF!,#REF!,""))),"")</f>
        <v/>
      </c>
      <c r="W7" s="8" t="str">
        <f ca="1">IFERROR(IF(OR(W$4&lt;#REF!,WEEKDAY(W$4)=7,WEEKDAY(W$4)=1),"",IF(AND(W$4&gt;=#REF!,W$4&lt;#REF!+#REF!),#REF!,IF(SUM(OFFSET(V7,,-VLOOKUP(#REF!,#REF!,3,0)):V7)&lt;#REF!*#REF!,#REF!,""))),"")</f>
        <v/>
      </c>
      <c r="X7" s="8" t="str">
        <f ca="1">IFERROR(IF(OR(X$4&lt;#REF!,WEEKDAY(X$4)=7,WEEKDAY(X$4)=1),"",IF(AND(X$4&gt;=#REF!,X$4&lt;#REF!+#REF!),#REF!,IF(SUM(OFFSET(W7,,-VLOOKUP(#REF!,#REF!,3,0)):W7)&lt;#REF!*#REF!,#REF!,""))),"")</f>
        <v/>
      </c>
      <c r="Y7" s="8" t="str">
        <f ca="1">IFERROR(IF(OR(Y$4&lt;#REF!,WEEKDAY(Y$4)=7,WEEKDAY(Y$4)=1),"",IF(AND(Y$4&gt;=#REF!,Y$4&lt;#REF!+#REF!),#REF!,IF(SUM(OFFSET(X7,,-VLOOKUP(#REF!,#REF!,3,0)):X7)&lt;#REF!*#REF!,#REF!,""))),"")</f>
        <v/>
      </c>
      <c r="Z7" s="8" t="str">
        <f ca="1">IFERROR(IF(OR(Z$4&lt;#REF!,WEEKDAY(Z$4)=7,WEEKDAY(Z$4)=1),"",IF(AND(Z$4&gt;=#REF!,Z$4&lt;#REF!+#REF!),#REF!,IF(SUM(OFFSET(Y7,,-VLOOKUP(#REF!,#REF!,3,0)):Y7)&lt;#REF!*#REF!,#REF!,""))),"")</f>
        <v/>
      </c>
      <c r="AA7" s="8" t="str">
        <f ca="1">IFERROR(IF(OR(AA$4&lt;#REF!,WEEKDAY(AA$4)=7,WEEKDAY(AA$4)=1),"",IF(AND(AA$4&gt;=#REF!,AA$4&lt;#REF!+#REF!),#REF!,IF(SUM(OFFSET(Z7,,-VLOOKUP(#REF!,#REF!,3,0)):Z7)&lt;#REF!*#REF!,#REF!,""))),"")</f>
        <v/>
      </c>
      <c r="AB7" s="8" t="str">
        <f ca="1">IFERROR(IF(OR(AB$4&lt;#REF!,WEEKDAY(AB$4)=7,WEEKDAY(AB$4)=1),"",IF(AND(AB$4&gt;=#REF!,AB$4&lt;#REF!+#REF!),#REF!,IF(SUM(OFFSET(AA7,,-VLOOKUP(#REF!,#REF!,3,0)):AA7)&lt;#REF!*#REF!,#REF!,""))),"")</f>
        <v/>
      </c>
      <c r="AC7" s="8" t="str">
        <f ca="1">IFERROR(IF(OR(AC$4&lt;#REF!,WEEKDAY(AC$4)=7,WEEKDAY(AC$4)=1),"",IF(AND(AC$4&gt;=#REF!,AC$4&lt;#REF!+#REF!),#REF!,IF(SUM(OFFSET(AB7,,-VLOOKUP(#REF!,#REF!,3,0)):AB7)&lt;#REF!*#REF!,#REF!,""))),"")</f>
        <v/>
      </c>
      <c r="AD7" s="8" t="str">
        <f ca="1">IFERROR(IF(OR(AD$4&lt;#REF!,WEEKDAY(AD$4)=7,WEEKDAY(AD$4)=1),"",IF(AND(AD$4&gt;=#REF!,AD$4&lt;#REF!+#REF!),#REF!,IF(SUM(OFFSET(AC7,,-VLOOKUP(#REF!,#REF!,3,0)):AC7)&lt;#REF!*#REF!,#REF!,""))),"")</f>
        <v/>
      </c>
      <c r="AE7" s="8" t="str">
        <f ca="1">IFERROR(IF(OR(AE$4&lt;#REF!,WEEKDAY(AE$4)=7,WEEKDAY(AE$4)=1),"",IF(AND(AE$4&gt;=#REF!,AE$4&lt;#REF!+#REF!),#REF!,IF(SUM(OFFSET(AD7,,-VLOOKUP(#REF!,#REF!,3,0)):AD7)&lt;#REF!*#REF!,#REF!,""))),"")</f>
        <v/>
      </c>
      <c r="AF7" s="8" t="str">
        <f ca="1">IFERROR(IF(OR(AF$4&lt;#REF!,WEEKDAY(AF$4)=7,WEEKDAY(AF$4)=1),"",IF(AND(AF$4&gt;=#REF!,AF$4&lt;#REF!+#REF!),#REF!,IF(SUM(OFFSET(AE7,,-VLOOKUP(#REF!,#REF!,3,0)):AE7)&lt;#REF!*#REF!,#REF!,""))),"")</f>
        <v/>
      </c>
      <c r="AG7" s="8" t="str">
        <f ca="1">IFERROR(IF(OR(AG$4&lt;#REF!,WEEKDAY(AG$4)=7,WEEKDAY(AG$4)=1),"",IF(AND(AG$4&gt;=#REF!,AG$4&lt;#REF!+#REF!),#REF!,IF(SUM(OFFSET(AF7,,-VLOOKUP(#REF!,#REF!,3,0)):AF7)&lt;#REF!*#REF!,#REF!,""))),"")</f>
        <v/>
      </c>
      <c r="AH7" s="8" t="str">
        <f ca="1">IFERROR(IF(OR(AH$4&lt;#REF!,WEEKDAY(AH$4)=7,WEEKDAY(AH$4)=1),"",IF(AND(AH$4&gt;=#REF!,AH$4&lt;#REF!+#REF!),#REF!,IF(SUM(OFFSET(AG7,,-VLOOKUP(#REF!,#REF!,3,0)):AG7)&lt;#REF!*#REF!,#REF!,""))),"")</f>
        <v/>
      </c>
      <c r="AI7" s="8" t="str">
        <f ca="1">IFERROR(IF(OR(AI$4&lt;#REF!,WEEKDAY(AI$4)=7,WEEKDAY(AI$4)=1),"",IF(AND(AI$4&gt;=#REF!,AI$4&lt;#REF!+#REF!),#REF!,IF(SUM(OFFSET(AH7,,-VLOOKUP(#REF!,#REF!,3,0)):AH7)&lt;#REF!*#REF!,#REF!,""))),"")</f>
        <v/>
      </c>
      <c r="AJ7" s="8" t="str">
        <f ca="1">IFERROR(IF(OR(AJ$4&lt;#REF!,WEEKDAY(AJ$4)=7,WEEKDAY(AJ$4)=1),"",IF(AND(AJ$4&gt;=#REF!,AJ$4&lt;#REF!+#REF!),#REF!,IF(SUM(OFFSET(AI7,,-VLOOKUP(#REF!,#REF!,3,0)):AI7)&lt;#REF!*#REF!,#REF!,""))),"")</f>
        <v/>
      </c>
      <c r="AK7" s="8" t="str">
        <f ca="1">IFERROR(IF(OR(AK$4&lt;#REF!,WEEKDAY(AK$4)=7,WEEKDAY(AK$4)=1),"",IF(AND(AK$4&gt;=#REF!,AK$4&lt;#REF!+#REF!),#REF!,IF(SUM(OFFSET(AJ7,,-VLOOKUP(#REF!,#REF!,3,0)):AJ7)&lt;#REF!*#REF!,#REF!,""))),"")</f>
        <v/>
      </c>
      <c r="AL7" s="8" t="str">
        <f ca="1">IFERROR(IF(OR(AL$4&lt;#REF!,WEEKDAY(AL$4)=7,WEEKDAY(AL$4)=1),"",IF(AND(AL$4&gt;=#REF!,AL$4&lt;#REF!+#REF!),#REF!,IF(SUM(OFFSET(AK7,,-VLOOKUP(#REF!,#REF!,3,0)):AK7)&lt;#REF!*#REF!,#REF!,""))),"")</f>
        <v/>
      </c>
      <c r="AM7" s="8" t="str">
        <f ca="1">IFERROR(IF(OR(AM$4&lt;#REF!,WEEKDAY(AM$4)=7,WEEKDAY(AM$4)=1),"",IF(AND(AM$4&gt;=#REF!,AM$4&lt;#REF!+#REF!),#REF!,IF(SUM(OFFSET(AL7,,-VLOOKUP(#REF!,#REF!,3,0)):AL7)&lt;#REF!*#REF!,#REF!,""))),"")</f>
        <v/>
      </c>
      <c r="AN7" s="8" t="str">
        <f ca="1">IFERROR(IF(OR(AN$4&lt;#REF!,WEEKDAY(AN$4)=7,WEEKDAY(AN$4)=1),"",IF(AND(AN$4&gt;=#REF!,AN$4&lt;#REF!+#REF!),#REF!,IF(SUM(OFFSET(AM7,,-VLOOKUP(#REF!,#REF!,3,0)):AM7)&lt;#REF!*#REF!,#REF!,""))),"")</f>
        <v/>
      </c>
      <c r="AO7" s="8" t="str">
        <f ca="1">IFERROR(IF(OR(AO$4&lt;#REF!,WEEKDAY(AO$4)=7,WEEKDAY(AO$4)=1),"",IF(AND(AO$4&gt;=#REF!,AO$4&lt;#REF!+#REF!),#REF!,IF(SUM(OFFSET(AN7,,-VLOOKUP(#REF!,#REF!,3,0)):AN7)&lt;#REF!*#REF!,#REF!,""))),"")</f>
        <v/>
      </c>
      <c r="AP7" s="8" t="str">
        <f ca="1">IFERROR(IF(OR(AP$4&lt;#REF!,WEEKDAY(AP$4)=7,WEEKDAY(AP$4)=1),"",IF(AND(AP$4&gt;=#REF!,AP$4&lt;#REF!+#REF!),#REF!,IF(SUM(OFFSET(AO7,,-VLOOKUP(#REF!,#REF!,3,0)):AO7)&lt;#REF!*#REF!,#REF!,""))),"")</f>
        <v/>
      </c>
      <c r="AQ7" s="8" t="str">
        <f ca="1">IFERROR(IF(OR(AQ$4&lt;#REF!,WEEKDAY(AQ$4)=7,WEEKDAY(AQ$4)=1),"",IF(AND(AQ$4&gt;=#REF!,AQ$4&lt;#REF!+#REF!),#REF!,IF(SUM(OFFSET(AP7,,-VLOOKUP(#REF!,#REF!,3,0)):AP7)&lt;#REF!*#REF!,#REF!,""))),"")</f>
        <v/>
      </c>
      <c r="AR7" s="8" t="str">
        <f ca="1">IFERROR(IF(OR(AR$4&lt;#REF!,WEEKDAY(AR$4)=7,WEEKDAY(AR$4)=1),"",IF(AND(AR$4&gt;=#REF!,AR$4&lt;#REF!+#REF!),#REF!,IF(SUM(OFFSET(AQ7,,-VLOOKUP(#REF!,#REF!,3,0)):AQ7)&lt;#REF!*#REF!,#REF!,""))),"")</f>
        <v/>
      </c>
      <c r="AS7" s="8" t="str">
        <f ca="1">IFERROR(IF(OR(AS$4&lt;#REF!,WEEKDAY(AS$4)=7,WEEKDAY(AS$4)=1),"",IF(AND(AS$4&gt;=#REF!,AS$4&lt;#REF!+#REF!),#REF!,IF(SUM(OFFSET(AR7,,-VLOOKUP(#REF!,#REF!,3,0)):AR7)&lt;#REF!*#REF!,#REF!,""))),"")</f>
        <v/>
      </c>
      <c r="AT7" s="8" t="str">
        <f ca="1">IFERROR(IF(OR(AT$4&lt;#REF!,WEEKDAY(AT$4)=7,WEEKDAY(AT$4)=1),"",IF(AND(AT$4&gt;=#REF!,AT$4&lt;#REF!+#REF!),#REF!,IF(SUM(OFFSET(AS7,,-VLOOKUP(#REF!,#REF!,3,0)):AS7)&lt;#REF!*#REF!,#REF!,""))),"")</f>
        <v/>
      </c>
      <c r="AU7" s="8" t="str">
        <f ca="1">IFERROR(IF(OR(AU$4&lt;#REF!,WEEKDAY(AU$4)=7,WEEKDAY(AU$4)=1),"",IF(AND(AU$4&gt;=#REF!,AU$4&lt;#REF!+#REF!),#REF!,IF(SUM(OFFSET(AT7,,-VLOOKUP(#REF!,#REF!,3,0)):AT7)&lt;#REF!*#REF!,#REF!,""))),"")</f>
        <v/>
      </c>
      <c r="AV7" s="8" t="str">
        <f ca="1">IFERROR(IF(OR(AV$4&lt;#REF!,WEEKDAY(AV$4)=7,WEEKDAY(AV$4)=1),"",IF(AND(AV$4&gt;=#REF!,AV$4&lt;#REF!+#REF!),#REF!,IF(SUM(OFFSET(AU7,,-VLOOKUP(#REF!,#REF!,3,0)):AU7)&lt;#REF!*#REF!,#REF!,""))),"")</f>
        <v/>
      </c>
      <c r="AW7" s="8" t="str">
        <f ca="1">IFERROR(IF(OR(AW$4&lt;#REF!,WEEKDAY(AW$4)=7,WEEKDAY(AW$4)=1),"",IF(AND(AW$4&gt;=#REF!,AW$4&lt;#REF!+#REF!),#REF!,IF(SUM(OFFSET(AV7,,-VLOOKUP(#REF!,#REF!,3,0)):AV7)&lt;#REF!*#REF!,#REF!,""))),"")</f>
        <v/>
      </c>
      <c r="AX7" s="8" t="str">
        <f ca="1">IFERROR(IF(OR(AX$4&lt;#REF!,WEEKDAY(AX$4)=7,WEEKDAY(AX$4)=1),"",IF(AND(AX$4&gt;=#REF!,AX$4&lt;#REF!+#REF!),#REF!,IF(SUM(OFFSET(AW7,,-VLOOKUP(#REF!,#REF!,3,0)):AW7)&lt;#REF!*#REF!,#REF!,""))),"")</f>
        <v/>
      </c>
      <c r="AY7" s="8" t="str">
        <f ca="1">IFERROR(IF(OR(AY$4&lt;#REF!,WEEKDAY(AY$4)=7,WEEKDAY(AY$4)=1),"",IF(AND(AY$4&gt;=#REF!,AY$4&lt;#REF!+#REF!),#REF!,IF(SUM(OFFSET(AX7,,-VLOOKUP(#REF!,#REF!,3,0)):AX7)&lt;#REF!*#REF!,#REF!,""))),"")</f>
        <v/>
      </c>
      <c r="AZ7" s="8" t="str">
        <f ca="1">IFERROR(IF(OR(AZ$4&lt;#REF!,WEEKDAY(AZ$4)=7,WEEKDAY(AZ$4)=1),"",IF(AND(AZ$4&gt;=#REF!,AZ$4&lt;#REF!+#REF!),#REF!,IF(SUM(OFFSET(AY7,,-VLOOKUP(#REF!,#REF!,3,0)):AY7)&lt;#REF!*#REF!,#REF!,""))),"")</f>
        <v/>
      </c>
      <c r="BA7" s="8" t="str">
        <f ca="1">IFERROR(IF(OR(BA$4&lt;#REF!,WEEKDAY(BA$4)=7,WEEKDAY(BA$4)=1),"",IF(AND(BA$4&gt;=#REF!,BA$4&lt;#REF!+#REF!),#REF!,IF(SUM(OFFSET(AZ7,,-VLOOKUP(#REF!,#REF!,3,0)):AZ7)&lt;#REF!*#REF!,#REF!,""))),"")</f>
        <v/>
      </c>
      <c r="BB7" s="8" t="str">
        <f ca="1">IFERROR(IF(OR(BB$4&lt;#REF!,WEEKDAY(BB$4)=7,WEEKDAY(BB$4)=1),"",IF(AND(BB$4&gt;=#REF!,BB$4&lt;#REF!+#REF!),#REF!,IF(SUM(OFFSET(BA7,,-VLOOKUP(#REF!,#REF!,3,0)):BA7)&lt;#REF!*#REF!,#REF!,""))),"")</f>
        <v/>
      </c>
      <c r="BC7" s="8" t="str">
        <f ca="1">IFERROR(IF(OR(BC$4&lt;#REF!,WEEKDAY(BC$4)=7,WEEKDAY(BC$4)=1),"",IF(AND(BC$4&gt;=#REF!,BC$4&lt;#REF!+#REF!),#REF!,IF(SUM(OFFSET(BB7,,-VLOOKUP(#REF!,#REF!,3,0)):BB7)&lt;#REF!*#REF!,#REF!,""))),"")</f>
        <v/>
      </c>
      <c r="BD7" s="8" t="str">
        <f ca="1">IFERROR(IF(OR(BD$4&lt;#REF!,WEEKDAY(BD$4)=7,WEEKDAY(BD$4)=1),"",IF(AND(BD$4&gt;=#REF!,BD$4&lt;#REF!+#REF!),#REF!,IF(SUM(OFFSET(BC7,,-VLOOKUP(#REF!,#REF!,3,0)):BC7)&lt;#REF!*#REF!,#REF!,""))),"")</f>
        <v/>
      </c>
      <c r="BE7" s="8" t="str">
        <f ca="1">IFERROR(IF(OR(BE$4&lt;#REF!,WEEKDAY(BE$4)=7,WEEKDAY(BE$4)=1),"",IF(AND(BE$4&gt;=#REF!,BE$4&lt;#REF!+#REF!),#REF!,IF(SUM(OFFSET(BD7,,-VLOOKUP(#REF!,#REF!,3,0)):BD7)&lt;#REF!*#REF!,#REF!,""))),"")</f>
        <v/>
      </c>
      <c r="BF7" s="8" t="str">
        <f ca="1">IFERROR(IF(OR(BF$4&lt;#REF!,WEEKDAY(BF$4)=7,WEEKDAY(BF$4)=1),"",IF(AND(BF$4&gt;=#REF!,BF$4&lt;#REF!+#REF!),#REF!,IF(SUM(OFFSET(BE7,,-VLOOKUP(#REF!,#REF!,3,0)):BE7)&lt;#REF!*#REF!,#REF!,""))),"")</f>
        <v/>
      </c>
      <c r="BG7" s="8" t="str">
        <f ca="1">IFERROR(IF(OR(BG$4&lt;#REF!,WEEKDAY(BG$4)=7,WEEKDAY(BG$4)=1),"",IF(AND(BG$4&gt;=#REF!,BG$4&lt;#REF!+#REF!),#REF!,IF(SUM(OFFSET(BF7,,-VLOOKUP(#REF!,#REF!,3,0)):BF7)&lt;#REF!*#REF!,#REF!,""))),"")</f>
        <v/>
      </c>
      <c r="BH7" s="8" t="str">
        <f ca="1">IFERROR(IF(OR(BH$4&lt;#REF!,WEEKDAY(BH$4)=7,WEEKDAY(BH$4)=1),"",IF(AND(BH$4&gt;=#REF!,BH$4&lt;#REF!+#REF!),#REF!,IF(SUM(OFFSET(BG7,,-VLOOKUP(#REF!,#REF!,3,0)):BG7)&lt;#REF!*#REF!,#REF!,""))),"")</f>
        <v/>
      </c>
      <c r="BI7" s="8" t="str">
        <f ca="1">IFERROR(IF(OR(BI$4&lt;#REF!,WEEKDAY(BI$4)=7,WEEKDAY(BI$4)=1),"",IF(AND(BI$4&gt;=#REF!,BI$4&lt;#REF!+#REF!),#REF!,IF(SUM(OFFSET(BH7,,-VLOOKUP(#REF!,#REF!,3,0)):BH7)&lt;#REF!*#REF!,#REF!,""))),"")</f>
        <v/>
      </c>
      <c r="BJ7" s="8" t="str">
        <f ca="1">IFERROR(IF(OR(BJ$4&lt;#REF!,WEEKDAY(BJ$4)=7,WEEKDAY(BJ$4)=1),"",IF(AND(BJ$4&gt;=#REF!,BJ$4&lt;#REF!+#REF!),#REF!,IF(SUM(OFFSET(BI7,,-VLOOKUP(#REF!,#REF!,3,0)):BI7)&lt;#REF!*#REF!,#REF!,""))),"")</f>
        <v/>
      </c>
      <c r="BK7" s="8" t="str">
        <f ca="1">IFERROR(IF(OR(BK$4&lt;#REF!,WEEKDAY(BK$4)=7,WEEKDAY(BK$4)=1),"",IF(AND(BK$4&gt;=#REF!,BK$4&lt;#REF!+#REF!),#REF!,IF(SUM(OFFSET(BJ7,,-VLOOKUP(#REF!,#REF!,3,0)):BJ7)&lt;#REF!*#REF!,#REF!,""))),"")</f>
        <v/>
      </c>
      <c r="BL7" s="8" t="str">
        <f ca="1">IFERROR(IF(OR(BL$4&lt;#REF!,WEEKDAY(BL$4)=7,WEEKDAY(BL$4)=1),"",IF(AND(BL$4&gt;=#REF!,BL$4&lt;#REF!+#REF!),#REF!,IF(SUM(OFFSET(BK7,,-VLOOKUP(#REF!,#REF!,3,0)):BK7)&lt;#REF!*#REF!,#REF!,""))),"")</f>
        <v/>
      </c>
      <c r="BM7" s="8" t="str">
        <f ca="1">IFERROR(IF(OR(BM$4&lt;#REF!,WEEKDAY(BM$4)=7,WEEKDAY(BM$4)=1),"",IF(AND(BM$4&gt;=#REF!,BM$4&lt;#REF!+#REF!),#REF!,IF(SUM(OFFSET(BL7,,-VLOOKUP(#REF!,#REF!,3,0)):BL7)&lt;#REF!*#REF!,#REF!,""))),"")</f>
        <v/>
      </c>
      <c r="BN7" s="8" t="str">
        <f ca="1">IFERROR(IF(OR(BN$4&lt;#REF!,WEEKDAY(BN$4)=7,WEEKDAY(BN$4)=1),"",IF(AND(BN$4&gt;=#REF!,BN$4&lt;#REF!+#REF!),#REF!,IF(SUM(OFFSET(BM7,,-VLOOKUP(#REF!,#REF!,3,0)):BM7)&lt;#REF!*#REF!,#REF!,""))),"")</f>
        <v/>
      </c>
      <c r="BO7" s="8" t="str">
        <f ca="1">IFERROR(IF(OR(BO$4&lt;#REF!,WEEKDAY(BO$4)=7,WEEKDAY(BO$4)=1),"",IF(AND(BO$4&gt;=#REF!,BO$4&lt;#REF!+#REF!),#REF!,IF(SUM(OFFSET(BN7,,-VLOOKUP(#REF!,#REF!,3,0)):BN7)&lt;#REF!*#REF!,#REF!,""))),"")</f>
        <v/>
      </c>
      <c r="BP7" s="8" t="str">
        <f ca="1">IFERROR(IF(OR(BP$4&lt;#REF!,WEEKDAY(BP$4)=7,WEEKDAY(BP$4)=1),"",IF(AND(BP$4&gt;=#REF!,BP$4&lt;#REF!+#REF!),#REF!,IF(SUM(OFFSET(BO7,,-VLOOKUP(#REF!,#REF!,3,0)):BO7)&lt;#REF!*#REF!,#REF!,""))),"")</f>
        <v/>
      </c>
      <c r="BQ7" s="8" t="str">
        <f ca="1">IFERROR(IF(OR(BQ$4&lt;#REF!,WEEKDAY(BQ$4)=7,WEEKDAY(BQ$4)=1),"",IF(AND(BQ$4&gt;=#REF!,BQ$4&lt;#REF!+#REF!),#REF!,IF(SUM(OFFSET(BP7,,-VLOOKUP(#REF!,#REF!,3,0)):BP7)&lt;#REF!*#REF!,#REF!,""))),"")</f>
        <v/>
      </c>
      <c r="BR7" s="8" t="str">
        <f ca="1">IFERROR(IF(OR(BR$4&lt;#REF!,WEEKDAY(BR$4)=7,WEEKDAY(BR$4)=1),"",IF(AND(BR$4&gt;=#REF!,BR$4&lt;#REF!+#REF!),#REF!,IF(SUM(OFFSET(BQ7,,-VLOOKUP(#REF!,#REF!,3,0)):BQ7)&lt;#REF!*#REF!,#REF!,""))),"")</f>
        <v/>
      </c>
      <c r="BS7" s="8" t="str">
        <f ca="1">IFERROR(IF(OR(BS$4&lt;#REF!,WEEKDAY(BS$4)=7,WEEKDAY(BS$4)=1),"",IF(AND(BS$4&gt;=#REF!,BS$4&lt;#REF!+#REF!),#REF!,IF(SUM(OFFSET(BR7,,-VLOOKUP(#REF!,#REF!,3,0)):BR7)&lt;#REF!*#REF!,#REF!,""))),"")</f>
        <v/>
      </c>
      <c r="BT7" s="8" t="str">
        <f ca="1">IFERROR(IF(OR(BT$4&lt;#REF!,WEEKDAY(BT$4)=7,WEEKDAY(BT$4)=1),"",IF(AND(BT$4&gt;=#REF!,BT$4&lt;#REF!+#REF!),#REF!,IF(SUM(OFFSET(BS7,,-VLOOKUP(#REF!,#REF!,3,0)):BS7)&lt;#REF!*#REF!,#REF!,""))),"")</f>
        <v/>
      </c>
      <c r="BU7" s="8" t="str">
        <f ca="1">IFERROR(IF(OR(BU$4&lt;#REF!,WEEKDAY(BU$4)=7,WEEKDAY(BU$4)=1),"",IF(AND(BU$4&gt;=#REF!,BU$4&lt;#REF!+#REF!),#REF!,IF(SUM(OFFSET(BT7,,-VLOOKUP(#REF!,#REF!,3,0)):BT7)&lt;#REF!*#REF!,#REF!,""))),"")</f>
        <v/>
      </c>
      <c r="BV7" s="8" t="str">
        <f ca="1">IFERROR(IF(OR(BV$4&lt;#REF!,WEEKDAY(BV$4)=7,WEEKDAY(BV$4)=1),"",IF(AND(BV$4&gt;=#REF!,BV$4&lt;#REF!+#REF!),#REF!,IF(SUM(OFFSET(BU7,,-VLOOKUP(#REF!,#REF!,3,0)):BU7)&lt;#REF!*#REF!,#REF!,""))),"")</f>
        <v/>
      </c>
      <c r="BW7" s="8" t="str">
        <f ca="1">IFERROR(IF(OR(BW$4&lt;#REF!,WEEKDAY(BW$4)=7,WEEKDAY(BW$4)=1),"",IF(AND(BW$4&gt;=#REF!,BW$4&lt;#REF!+#REF!),#REF!,IF(SUM(OFFSET(BV7,,-VLOOKUP(#REF!,#REF!,3,0)):BV7)&lt;#REF!*#REF!,#REF!,""))),"")</f>
        <v/>
      </c>
      <c r="BX7" s="8" t="str">
        <f ca="1">IFERROR(IF(OR(BX$4&lt;#REF!,WEEKDAY(BX$4)=7,WEEKDAY(BX$4)=1),"",IF(AND(BX$4&gt;=#REF!,BX$4&lt;#REF!+#REF!),#REF!,IF(SUM(OFFSET(BW7,,-VLOOKUP(#REF!,#REF!,3,0)):BW7)&lt;#REF!*#REF!,#REF!,""))),"")</f>
        <v/>
      </c>
      <c r="BY7" s="8" t="str">
        <f ca="1">IFERROR(IF(OR(BY$4&lt;#REF!,WEEKDAY(BY$4)=7,WEEKDAY(BY$4)=1),"",IF(AND(BY$4&gt;=#REF!,BY$4&lt;#REF!+#REF!),#REF!,IF(SUM(OFFSET(BX7,,-VLOOKUP(#REF!,#REF!,3,0)):BX7)&lt;#REF!*#REF!,#REF!,""))),"")</f>
        <v/>
      </c>
      <c r="BZ7" s="8" t="str">
        <f ca="1">IFERROR(IF(OR(BZ$4&lt;#REF!,WEEKDAY(BZ$4)=7,WEEKDAY(BZ$4)=1),"",IF(AND(BZ$4&gt;=#REF!,BZ$4&lt;#REF!+#REF!),#REF!,IF(SUM(OFFSET(BY7,,-VLOOKUP(#REF!,#REF!,3,0)):BY7)&lt;#REF!*#REF!,#REF!,""))),"")</f>
        <v/>
      </c>
      <c r="CA7" s="8" t="str">
        <f ca="1">IFERROR(IF(OR(CA$4&lt;#REF!,WEEKDAY(CA$4)=7,WEEKDAY(CA$4)=1),"",IF(AND(CA$4&gt;=#REF!,CA$4&lt;#REF!+#REF!),#REF!,IF(SUM(OFFSET(BZ7,,-VLOOKUP(#REF!,#REF!,3,0)):BZ7)&lt;#REF!*#REF!,#REF!,""))),"")</f>
        <v/>
      </c>
      <c r="CB7" s="8" t="str">
        <f ca="1">IFERROR(IF(OR(CB$4&lt;#REF!,WEEKDAY(CB$4)=7,WEEKDAY(CB$4)=1),"",IF(AND(CB$4&gt;=#REF!,CB$4&lt;#REF!+#REF!),#REF!,IF(SUM(OFFSET(CA7,,-VLOOKUP(#REF!,#REF!,3,0)):CA7)&lt;#REF!*#REF!,#REF!,""))),"")</f>
        <v/>
      </c>
      <c r="CC7" s="8" t="str">
        <f ca="1">IFERROR(IF(OR(CC$4&lt;#REF!,WEEKDAY(CC$4)=7,WEEKDAY(CC$4)=1),"",IF(AND(CC$4&gt;=#REF!,CC$4&lt;#REF!+#REF!),#REF!,IF(SUM(OFFSET(CB7,,-VLOOKUP(#REF!,#REF!,3,0)):CB7)&lt;#REF!*#REF!,#REF!,""))),"")</f>
        <v/>
      </c>
      <c r="CD7" s="8" t="str">
        <f ca="1">IFERROR(IF(OR(CD$4&lt;#REF!,WEEKDAY(CD$4)=7,WEEKDAY(CD$4)=1),"",IF(AND(CD$4&gt;=#REF!,CD$4&lt;#REF!+#REF!),#REF!,IF(SUM(OFFSET(CC7,,-VLOOKUP(#REF!,#REF!,3,0)):CC7)&lt;#REF!*#REF!,#REF!,""))),"")</f>
        <v/>
      </c>
      <c r="CE7" s="8" t="str">
        <f ca="1">IFERROR(IF(OR(CE$4&lt;#REF!,WEEKDAY(CE$4)=7,WEEKDAY(CE$4)=1),"",IF(AND(CE$4&gt;=#REF!,CE$4&lt;#REF!+#REF!),#REF!,IF(SUM(OFFSET(CD7,,-VLOOKUP(#REF!,#REF!,3,0)):CD7)&lt;#REF!*#REF!,#REF!,""))),"")</f>
        <v/>
      </c>
      <c r="CF7" s="8" t="str">
        <f ca="1">IFERROR(IF(OR(CF$4&lt;#REF!,WEEKDAY(CF$4)=7,WEEKDAY(CF$4)=1),"",IF(AND(CF$4&gt;=#REF!,CF$4&lt;#REF!+#REF!),#REF!,IF(SUM(OFFSET(CE7,,-VLOOKUP(#REF!,#REF!,3,0)):CE7)&lt;#REF!*#REF!,#REF!,""))),"")</f>
        <v/>
      </c>
      <c r="CG7" s="8" t="str">
        <f ca="1">IFERROR(IF(OR(CG$4&lt;#REF!,WEEKDAY(CG$4)=7,WEEKDAY(CG$4)=1),"",IF(AND(CG$4&gt;=#REF!,CG$4&lt;#REF!+#REF!),#REF!,IF(SUM(OFFSET(CF7,,-VLOOKUP(#REF!,#REF!,3,0)):CF7)&lt;#REF!*#REF!,#REF!,""))),"")</f>
        <v/>
      </c>
      <c r="CH7" s="8" t="str">
        <f ca="1">IFERROR(IF(OR(CH$4&lt;#REF!,WEEKDAY(CH$4)=7,WEEKDAY(CH$4)=1),"",IF(AND(CH$4&gt;=#REF!,CH$4&lt;#REF!+#REF!),#REF!,IF(SUM(OFFSET(CG7,,-VLOOKUP(#REF!,#REF!,3,0)):CG7)&lt;#REF!*#REF!,#REF!,""))),"")</f>
        <v/>
      </c>
      <c r="CI7" s="8" t="str">
        <f ca="1">IFERROR(IF(OR(CI$4&lt;#REF!,WEEKDAY(CI$4)=7,WEEKDAY(CI$4)=1),"",IF(AND(CI$4&gt;=#REF!,CI$4&lt;#REF!+#REF!),#REF!,IF(SUM(OFFSET(CH7,,-VLOOKUP(#REF!,#REF!,3,0)):CH7)&lt;#REF!*#REF!,#REF!,""))),"")</f>
        <v/>
      </c>
      <c r="CJ7" s="8" t="str">
        <f ca="1">IFERROR(IF(OR(CJ$4&lt;#REF!,WEEKDAY(CJ$4)=7,WEEKDAY(CJ$4)=1),"",IF(AND(CJ$4&gt;=#REF!,CJ$4&lt;#REF!+#REF!),#REF!,IF(SUM(OFFSET(CI7,,-VLOOKUP(#REF!,#REF!,3,0)):CI7)&lt;#REF!*#REF!,#REF!,""))),"")</f>
        <v/>
      </c>
      <c r="CK7" s="8" t="str">
        <f ca="1">IFERROR(IF(OR(CK$4&lt;#REF!,WEEKDAY(CK$4)=7,WEEKDAY(CK$4)=1),"",IF(AND(CK$4&gt;=#REF!,CK$4&lt;#REF!+#REF!),#REF!,IF(SUM(OFFSET(CJ7,,-VLOOKUP(#REF!,#REF!,3,0)):CJ7)&lt;#REF!*#REF!,#REF!,""))),"")</f>
        <v/>
      </c>
      <c r="CL7" s="8" t="str">
        <f ca="1">IFERROR(IF(OR(CL$4&lt;#REF!,WEEKDAY(CL$4)=7,WEEKDAY(CL$4)=1),"",IF(AND(CL$4&gt;=#REF!,CL$4&lt;#REF!+#REF!),#REF!,IF(SUM(OFFSET(CK7,,-VLOOKUP(#REF!,#REF!,3,0)):CK7)&lt;#REF!*#REF!,#REF!,""))),"")</f>
        <v/>
      </c>
      <c r="CM7" s="8" t="str">
        <f ca="1">IFERROR(IF(OR(CM$4&lt;#REF!,WEEKDAY(CM$4)=7,WEEKDAY(CM$4)=1),"",IF(AND(CM$4&gt;=#REF!,CM$4&lt;#REF!+#REF!),#REF!,IF(SUM(OFFSET(CL7,,-VLOOKUP(#REF!,#REF!,3,0)):CL7)&lt;#REF!*#REF!,#REF!,""))),"")</f>
        <v/>
      </c>
      <c r="CN7" s="8" t="str">
        <f ca="1">IFERROR(IF(OR(CN$4&lt;#REF!,WEEKDAY(CN$4)=7,WEEKDAY(CN$4)=1),"",IF(AND(CN$4&gt;=#REF!,CN$4&lt;#REF!+#REF!),#REF!,IF(SUM(OFFSET(CM7,,-VLOOKUP(#REF!,#REF!,3,0)):CM7)&lt;#REF!*#REF!,#REF!,""))),"")</f>
        <v/>
      </c>
      <c r="CO7" s="8" t="str">
        <f ca="1">IFERROR(IF(OR(CO$4&lt;#REF!,WEEKDAY(CO$4)=7,WEEKDAY(CO$4)=1),"",IF(AND(CO$4&gt;=#REF!,CO$4&lt;#REF!+#REF!),#REF!,IF(SUM(OFFSET(CN7,,-VLOOKUP(#REF!,#REF!,3,0)):CN7)&lt;#REF!*#REF!,#REF!,""))),"")</f>
        <v/>
      </c>
      <c r="CP7" s="8" t="str">
        <f ca="1">IFERROR(IF(OR(CP$4&lt;#REF!,WEEKDAY(CP$4)=7,WEEKDAY(CP$4)=1),"",IF(AND(CP$4&gt;=#REF!,CP$4&lt;#REF!+#REF!),#REF!,IF(SUM(OFFSET(CO7,,-VLOOKUP(#REF!,#REF!,3,0)):CO7)&lt;#REF!*#REF!,#REF!,""))),"")</f>
        <v/>
      </c>
      <c r="CQ7" s="8" t="str">
        <f ca="1">IFERROR(IF(OR(CQ$4&lt;#REF!,WEEKDAY(CQ$4)=7,WEEKDAY(CQ$4)=1),"",IF(AND(CQ$4&gt;=#REF!,CQ$4&lt;#REF!+#REF!),#REF!,IF(SUM(OFFSET(CP7,,-VLOOKUP(#REF!,#REF!,3,0)):CP7)&lt;#REF!*#REF!,#REF!,""))),"")</f>
        <v/>
      </c>
      <c r="CR7" s="8" t="str">
        <f ca="1">IFERROR(IF(OR(CR$4&lt;#REF!,WEEKDAY(CR$4)=7,WEEKDAY(CR$4)=1),"",IF(AND(CR$4&gt;=#REF!,CR$4&lt;#REF!+#REF!),#REF!,IF(SUM(OFFSET(CQ7,,-VLOOKUP(#REF!,#REF!,3,0)):CQ7)&lt;#REF!*#REF!,#REF!,""))),"")</f>
        <v/>
      </c>
      <c r="CS7" s="8" t="str">
        <f ca="1">IFERROR(IF(OR(CS$4&lt;#REF!,WEEKDAY(CS$4)=7,WEEKDAY(CS$4)=1),"",IF(AND(CS$4&gt;=#REF!,CS$4&lt;#REF!+#REF!),#REF!,IF(SUM(OFFSET(CR7,,-VLOOKUP(#REF!,#REF!,3,0)):CR7)&lt;#REF!*#REF!,#REF!,""))),"")</f>
        <v/>
      </c>
      <c r="CT7" s="8" t="str">
        <f ca="1">IFERROR(IF(OR(CT$4&lt;#REF!,WEEKDAY(CT$4)=7,WEEKDAY(CT$4)=1),"",IF(AND(CT$4&gt;=#REF!,CT$4&lt;#REF!+#REF!),#REF!,IF(SUM(OFFSET(CS7,,-VLOOKUP(#REF!,#REF!,3,0)):CS7)&lt;#REF!*#REF!,#REF!,""))),"")</f>
        <v/>
      </c>
      <c r="CU7" s="8" t="str">
        <f ca="1">IFERROR(IF(OR(CU$4&lt;#REF!,WEEKDAY(CU$4)=7,WEEKDAY(CU$4)=1),"",IF(AND(CU$4&gt;=#REF!,CU$4&lt;#REF!+#REF!),#REF!,IF(SUM(OFFSET(CT7,,-VLOOKUP(#REF!,#REF!,3,0)):CT7)&lt;#REF!*#REF!,#REF!,""))),"")</f>
        <v/>
      </c>
      <c r="CV7" s="8" t="str">
        <f ca="1">IFERROR(IF(OR(CV$4&lt;#REF!,WEEKDAY(CV$4)=7,WEEKDAY(CV$4)=1),"",IF(AND(CV$4&gt;=#REF!,CV$4&lt;#REF!+#REF!),#REF!,IF(SUM(OFFSET(CU7,,-VLOOKUP(#REF!,#REF!,3,0)):CU7)&lt;#REF!*#REF!,#REF!,""))),"")</f>
        <v/>
      </c>
      <c r="CW7" s="8" t="str">
        <f ca="1">IFERROR(IF(OR(CW$4&lt;#REF!,WEEKDAY(CW$4)=7,WEEKDAY(CW$4)=1),"",IF(AND(CW$4&gt;=#REF!,CW$4&lt;#REF!+#REF!),#REF!,IF(SUM(OFFSET(CV7,,-VLOOKUP(#REF!,#REF!,3,0)):CV7)&lt;#REF!*#REF!,#REF!,""))),"")</f>
        <v/>
      </c>
      <c r="CX7" s="8" t="str">
        <f ca="1">IFERROR(IF(OR(CX$4&lt;#REF!,WEEKDAY(CX$4)=7,WEEKDAY(CX$4)=1),"",IF(AND(CX$4&gt;=#REF!,CX$4&lt;#REF!+#REF!),#REF!,IF(SUM(OFFSET(CW7,,-VLOOKUP(#REF!,#REF!,3,0)):CW7)&lt;#REF!*#REF!,#REF!,""))),"")</f>
        <v/>
      </c>
      <c r="CY7" s="8" t="str">
        <f ca="1">IFERROR(IF(OR(CY$4&lt;#REF!,WEEKDAY(CY$4)=7,WEEKDAY(CY$4)=1),"",IF(AND(CY$4&gt;=#REF!,CY$4&lt;#REF!+#REF!),#REF!,IF(SUM(OFFSET(CX7,,-VLOOKUP(#REF!,#REF!,3,0)):CX7)&lt;#REF!*#REF!,#REF!,""))),"")</f>
        <v/>
      </c>
      <c r="CZ7" s="8" t="str">
        <f ca="1">IFERROR(IF(OR(CZ$4&lt;#REF!,WEEKDAY(CZ$4)=7,WEEKDAY(CZ$4)=1),"",IF(AND(CZ$4&gt;=#REF!,CZ$4&lt;#REF!+#REF!),#REF!,IF(SUM(OFFSET(CY7,,-VLOOKUP(#REF!,#REF!,3,0)):CY7)&lt;#REF!*#REF!,#REF!,""))),"")</f>
        <v/>
      </c>
      <c r="DA7" s="8" t="str">
        <f ca="1">IFERROR(IF(OR(DA$4&lt;#REF!,WEEKDAY(DA$4)=7,WEEKDAY(DA$4)=1),"",IF(AND(DA$4&gt;=#REF!,DA$4&lt;#REF!+#REF!),#REF!,IF(SUM(OFFSET(CZ7,,-VLOOKUP(#REF!,#REF!,3,0)):CZ7)&lt;#REF!*#REF!,#REF!,""))),"")</f>
        <v/>
      </c>
    </row>
    <row r="8" spans="1:105">
      <c r="A8" s="38"/>
      <c r="B8" s="18" t="s">
        <v>2</v>
      </c>
      <c r="C8" s="22" t="e">
        <f ca="1">C6*#REF!</f>
        <v>#REF!</v>
      </c>
      <c r="D8" s="22" t="e">
        <f ca="1">D6*#REF!</f>
        <v>#REF!</v>
      </c>
      <c r="E8" s="22" t="e">
        <f ca="1">E6*#REF!</f>
        <v>#REF!</v>
      </c>
      <c r="F8" s="22" t="e">
        <f ca="1">F6*#REF!</f>
        <v>#REF!</v>
      </c>
      <c r="G8" s="22" t="e">
        <f ca="1">G6*#REF!</f>
        <v>#REF!</v>
      </c>
      <c r="H8" s="22" t="e">
        <f ca="1">H6*#REF!</f>
        <v>#REF!</v>
      </c>
      <c r="I8" s="22" t="e">
        <f ca="1">I6*#REF!</f>
        <v>#REF!</v>
      </c>
      <c r="J8" s="22" t="e">
        <f ca="1">J6*#REF!</f>
        <v>#REF!</v>
      </c>
      <c r="K8" s="22" t="e">
        <f ca="1">K6*#REF!</f>
        <v>#REF!</v>
      </c>
      <c r="L8" s="22" t="e">
        <f ca="1">L6*#REF!</f>
        <v>#REF!</v>
      </c>
      <c r="M8" s="22" t="e">
        <f ca="1">M6*#REF!</f>
        <v>#REF!</v>
      </c>
      <c r="N8" s="22" t="e">
        <f ca="1">N6*#REF!</f>
        <v>#REF!</v>
      </c>
      <c r="O8" s="22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</row>
    <row r="9" spans="1:105" s="21" customFormat="1" ht="10.5">
      <c r="A9" s="38"/>
      <c r="B9" s="26" t="s">
        <v>3</v>
      </c>
      <c r="C9" s="24">
        <f>SUMIF($P$5:$DA$5,C$5,$P$9:$DA$9)</f>
        <v>5</v>
      </c>
      <c r="D9" s="24">
        <f t="shared" ref="D9:N9" si="3">SUMIF($P$5:$DA$5,D$5,$P$9:$DA$9)</f>
        <v>0</v>
      </c>
      <c r="E9" s="24">
        <f t="shared" si="3"/>
        <v>0</v>
      </c>
      <c r="F9" s="24">
        <f t="shared" si="3"/>
        <v>0</v>
      </c>
      <c r="G9" s="24">
        <f t="shared" si="3"/>
        <v>0</v>
      </c>
      <c r="H9" s="24">
        <f t="shared" si="3"/>
        <v>0</v>
      </c>
      <c r="I9" s="24">
        <f t="shared" si="3"/>
        <v>0</v>
      </c>
      <c r="J9" s="24">
        <f t="shared" si="3"/>
        <v>0</v>
      </c>
      <c r="K9" s="24">
        <f t="shared" si="3"/>
        <v>0</v>
      </c>
      <c r="L9" s="24">
        <f t="shared" si="3"/>
        <v>0</v>
      </c>
      <c r="M9" s="24">
        <f t="shared" si="3"/>
        <v>0</v>
      </c>
      <c r="N9" s="24">
        <f t="shared" si="3"/>
        <v>0</v>
      </c>
      <c r="O9" s="24"/>
      <c r="P9" s="16"/>
      <c r="Q9" s="16">
        <v>5</v>
      </c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</row>
    <row r="10" spans="1:105" s="21" customFormat="1" ht="10.5">
      <c r="A10" s="38"/>
      <c r="B10" s="26" t="s">
        <v>9</v>
      </c>
      <c r="C10" s="24">
        <f>COUNTIF(P10:AT10,"x")</f>
        <v>0</v>
      </c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</row>
    <row r="11" spans="1:105" s="21" customFormat="1" ht="10.5">
      <c r="A11" s="38"/>
      <c r="B11" s="26" t="s">
        <v>1</v>
      </c>
      <c r="C11" s="24">
        <f>SUM(P11:AT11)</f>
        <v>0</v>
      </c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</row>
    <row r="12" spans="1:105">
      <c r="A12" s="38" t="s">
        <v>4</v>
      </c>
      <c r="B12" s="7" t="s">
        <v>8</v>
      </c>
      <c r="C12" s="7" t="e">
        <f ca="1">COUNT($P12:OFFSET($P12,,SUM($C$4:C$4)))/#REF!</f>
        <v>#REF!</v>
      </c>
      <c r="D12" s="7" t="e">
        <f ca="1">COUNT(OFFSET($P12,,SUM($C$4:C$4,1)):OFFSET($P12,,SUM($C$4:D$4)))/#REF!</f>
        <v>#REF!</v>
      </c>
      <c r="E12" s="7" t="e">
        <f ca="1">COUNT(OFFSET($P12,,SUM($C$4:D$4,1)):OFFSET($P12,,SUM($C$4:E$4)))/#REF!</f>
        <v>#REF!</v>
      </c>
      <c r="F12" s="7" t="e">
        <f ca="1">COUNT(OFFSET($P12,,SUM($C$4:E$4,1)):OFFSET($P12,,SUM($C$4:F$4)))/#REF!</f>
        <v>#REF!</v>
      </c>
      <c r="G12" s="7" t="e">
        <f ca="1">COUNT(OFFSET($P12,,SUM($C$4:F$4,1)):OFFSET($P12,,SUM($C$4:G$4)))/#REF!</f>
        <v>#REF!</v>
      </c>
      <c r="H12" s="7" t="e">
        <f ca="1">COUNT(OFFSET($P12,,SUM($C$4:G$4,1)):OFFSET($P12,,SUM($C$4:H$4)))/#REF!</f>
        <v>#REF!</v>
      </c>
      <c r="I12" s="7" t="e">
        <f ca="1">COUNT(OFFSET($P12,,SUM($C$4:H$4,1)):OFFSET($P12,,SUM($C$4:I$4)))/#REF!</f>
        <v>#REF!</v>
      </c>
      <c r="J12" s="7" t="e">
        <f ca="1">COUNT(OFFSET($P12,,SUM($C$4:I$4,1)):OFFSET($P12,,SUM($C$4:J$4)))/#REF!</f>
        <v>#REF!</v>
      </c>
      <c r="K12" s="7" t="e">
        <f ca="1">COUNT(OFFSET($P12,,SUM($C$4:J$4,1)):OFFSET($P12,,SUM($C$4:K$4)))/#REF!</f>
        <v>#REF!</v>
      </c>
      <c r="L12" s="7" t="e">
        <f ca="1">COUNT(OFFSET($P12,,SUM($C$4:K$4,1)):OFFSET($P12,,SUM($C$4:L$4)))/#REF!</f>
        <v>#REF!</v>
      </c>
      <c r="M12" s="7" t="e">
        <f ca="1">COUNT(OFFSET($P12,,SUM($C$4:L$4,1)):OFFSET($P12,,SUM($C$4:M$4)))/#REF!</f>
        <v>#REF!</v>
      </c>
      <c r="N12" s="7" t="e">
        <f ca="1">COUNT(OFFSET($P12,,SUM($C$4:M$4,1)):OFFSET($P12,,SUM($C$4:N$4)))/#REF!</f>
        <v>#REF!</v>
      </c>
      <c r="O12" s="7"/>
      <c r="P12" s="8" t="str">
        <f ca="1">IFERROR(IF(OR(P$4&lt;#REF!,WEEKDAY(P$4)=7,WEEKDAY(P$4)=1),"",IF(AND(P$4&gt;=#REF!,P$4&lt;#REF!+#REF!),#REF!,IF(SUM(OFFSET(P12,,IF(COUNT(P12:$P12)+COUNTBLANK(P12:$P12)&lt;VLOOKUP(#REF!,#REF!,3,0),-(COUNT(P12:$P12)+COUNTBLANK(P12:$P12)),-VLOOKUP(#REF!,#REF!,3,0))):P12)&lt;#REF!*#REF!,#REF!,""))),"")</f>
        <v/>
      </c>
      <c r="Q12" s="8" t="str">
        <f ca="1">IFERROR(IF(OR(Q$4&lt;#REF!,WEEKDAY(Q$4)=7,WEEKDAY(Q$4)=1),"",IF(AND(Q$4&gt;=#REF!,Q$4&lt;#REF!+#REF!),#REF!,IF(SUM(OFFSET(P12,,IF(COUNT($P12:P12)+COUNTBLANK($P12:P12)&lt;VLOOKUP(#REF!,#REF!,3,0),-(COUNT($P12:P12)+COUNTBLANK($P12:P12)),-VLOOKUP(#REF!,#REF!,3,0))):P12)&lt;#REF!*#REF!,#REF!,""))),"")</f>
        <v/>
      </c>
      <c r="R12" s="8" t="str">
        <f ca="1">IFERROR(IF(OR(R$4&lt;#REF!,WEEKDAY(R$4)=7,WEEKDAY(R$4)=1),"",IF(AND(R$4&gt;=#REF!,R$4&lt;#REF!+#REF!),#REF!,IF(SUM(OFFSET(Q12,,IF(COUNT($P12:Q12)+COUNTBLANK($P12:Q12)&lt;VLOOKUP(#REF!,#REF!,3,0),-(COUNT($P12:Q12)+COUNTBLANK($P12:Q12)),-VLOOKUP(#REF!,#REF!,3,0))):Q12)&lt;#REF!*#REF!,#REF!,""))),"")</f>
        <v/>
      </c>
      <c r="S12" s="8" t="str">
        <f ca="1">IFERROR(IF(OR(S$4&lt;#REF!,WEEKDAY(S$4)=7,WEEKDAY(S$4)=1),"",IF(AND(S$4&gt;=#REF!,S$4&lt;#REF!+#REF!),#REF!,IF(SUM(OFFSET(R12,,IF(COUNT($P12:R12)+COUNTBLANK($P12:R12)&lt;VLOOKUP(#REF!,#REF!,3,0),-(COUNT($P12:R12)+COUNTBLANK($P12:R12)),-VLOOKUP(#REF!,#REF!,3,0))):R12)&lt;#REF!*#REF!,#REF!,""))),"")</f>
        <v/>
      </c>
      <c r="T12" s="8" t="str">
        <f ca="1">IFERROR(IF(OR(T$4&lt;#REF!,WEEKDAY(T$4)=7,WEEKDAY(T$4)=1),"",IF(AND(T$4&gt;=#REF!,T$4&lt;#REF!+#REF!),#REF!,IF(SUM(OFFSET(S12,,IF(COUNT($P12:S12)+COUNTBLANK($P12:S12)&lt;VLOOKUP(#REF!,#REF!,3,0),-(COUNT($P12:S12)+COUNTBLANK($P12:S12)),-VLOOKUP(#REF!,#REF!,3,0))):S12)&lt;#REF!*#REF!,#REF!,""))),"")</f>
        <v/>
      </c>
      <c r="U12" s="8" t="str">
        <f ca="1">IFERROR(IF(OR(U$4&lt;#REF!,WEEKDAY(U$4)=7,WEEKDAY(U$4)=1),"",IF(AND(U$4&gt;=#REF!,U$4&lt;#REF!+#REF!),#REF!,IF(SUM(OFFSET(T12,,IF(COUNT($P12:T12)+COUNTBLANK($P12:T12)&lt;VLOOKUP(#REF!,#REF!,3,0),-(COUNT($P12:T12)+COUNTBLANK($P12:T12)),-VLOOKUP(#REF!,#REF!,3,0))):T12)&lt;#REF!*#REF!,#REF!,""))),"")</f>
        <v/>
      </c>
      <c r="V12" s="8" t="str">
        <f ca="1">IFERROR(IF(OR(V$4&lt;#REF!,WEEKDAY(V$4)=7,WEEKDAY(V$4)=1),"",IF(AND(V$4&gt;=#REF!,V$4&lt;#REF!+#REF!),#REF!,IF(SUM(OFFSET(U12,,IF(COUNT($P12:U12)+COUNTBLANK($P12:U12)&lt;VLOOKUP(#REF!,#REF!,3,0),-(COUNT($P12:U12)+COUNTBLANK($P12:U12)),-VLOOKUP(#REF!,#REF!,3,0))):U12)&lt;#REF!*#REF!,#REF!,""))),"")</f>
        <v/>
      </c>
      <c r="W12" s="8" t="str">
        <f ca="1">IFERROR(IF(OR(W$4&lt;#REF!,WEEKDAY(W$4)=7,WEEKDAY(W$4)=1),"",IF(AND(W$4&gt;=#REF!,W$4&lt;#REF!+#REF!),#REF!,IF(SUM(OFFSET(V12,,IF(COUNT($P12:V12)+COUNTBLANK($P12:V12)&lt;VLOOKUP(#REF!,#REF!,3,0),-(COUNT($P12:V12)+COUNTBLANK($P12:V12)),-VLOOKUP(#REF!,#REF!,3,0))):V12)&lt;#REF!*#REF!,#REF!,""))),"")</f>
        <v/>
      </c>
      <c r="X12" s="8" t="str">
        <f ca="1">IFERROR(IF(OR(X$4&lt;#REF!,WEEKDAY(X$4)=7,WEEKDAY(X$4)=1),"",IF(AND(X$4&gt;=#REF!,X$4&lt;#REF!+#REF!),#REF!,IF(SUM(OFFSET(W12,,IF(COUNT($P12:W12)+COUNTBLANK($P12:W12)&lt;VLOOKUP(#REF!,#REF!,3,0),-(COUNT($P12:W12)+COUNTBLANK($P12:W12)),-VLOOKUP(#REF!,#REF!,3,0))):W12)&lt;#REF!*#REF!,#REF!,""))),"")</f>
        <v/>
      </c>
      <c r="Y12" s="8" t="str">
        <f ca="1">IFERROR(IF(OR(Y$4&lt;#REF!,WEEKDAY(Y$4)=7,WEEKDAY(Y$4)=1),"",IF(AND(Y$4&gt;=#REF!,Y$4&lt;#REF!+#REF!),#REF!,IF(SUM(OFFSET(X12,,IF(COUNT($P12:X12)+COUNTBLANK($P12:X12)&lt;VLOOKUP(#REF!,#REF!,3,0),-(COUNT($P12:X12)+COUNTBLANK($P12:X12)),-VLOOKUP(#REF!,#REF!,3,0))):X12)&lt;#REF!*#REF!,#REF!,""))),"")</f>
        <v/>
      </c>
      <c r="Z12" s="8" t="str">
        <f ca="1">IFERROR(IF(OR(Z$4&lt;#REF!,WEEKDAY(Z$4)=7,WEEKDAY(Z$4)=1),"",IF(AND(Z$4&gt;=#REF!,Z$4&lt;#REF!+#REF!),#REF!,IF(SUM(OFFSET(Y12,,IF(COUNT($P12:Y12)+COUNTBLANK($P12:Y12)&lt;VLOOKUP(#REF!,#REF!,3,0),-(COUNT($P12:Y12)+COUNTBLANK($P12:Y12)),-VLOOKUP(#REF!,#REF!,3,0))):Y12)&lt;#REF!*#REF!,#REF!,""))),"")</f>
        <v/>
      </c>
      <c r="AA12" s="8" t="str">
        <f ca="1">IFERROR(IF(OR(AA$4&lt;#REF!,WEEKDAY(AA$4)=7,WEEKDAY(AA$4)=1),"",IF(AND(AA$4&gt;=#REF!,AA$4&lt;#REF!+#REF!),#REF!,IF(SUM(OFFSET(Z12,,IF(COUNT($P12:Z12)+COUNTBLANK($P12:Z12)&lt;VLOOKUP(#REF!,#REF!,3,0),-(COUNT($P12:Z12)+COUNTBLANK($P12:Z12)),-VLOOKUP(#REF!,#REF!,3,0))):Z12)&lt;#REF!*#REF!,#REF!,""))),"")</f>
        <v/>
      </c>
      <c r="AB12" s="8" t="str">
        <f ca="1">IFERROR(IF(OR(AB$4&lt;#REF!,WEEKDAY(AB$4)=7,WEEKDAY(AB$4)=1),"",IF(AND(AB$4&gt;=#REF!,AB$4&lt;#REF!+#REF!),#REF!,IF(SUM(OFFSET(AA12,,IF(COUNT($P12:AA12)+COUNTBLANK($P12:AA12)&lt;VLOOKUP(#REF!,#REF!,3,0),-(COUNT($P12:AA12)+COUNTBLANK($P12:AA12)),-VLOOKUP(#REF!,#REF!,3,0))):AA12)&lt;#REF!*#REF!,#REF!,""))),"")</f>
        <v/>
      </c>
      <c r="AC12" s="8" t="str">
        <f ca="1">IFERROR(IF(OR(AC$4&lt;#REF!,WEEKDAY(AC$4)=7,WEEKDAY(AC$4)=1),"",IF(AND(AC$4&gt;=#REF!,AC$4&lt;#REF!+#REF!),#REF!,IF(SUM(OFFSET(AB12,,IF(COUNT($P12:AB12)+COUNTBLANK($P12:AB12)&lt;VLOOKUP(#REF!,#REF!,3,0),-(COUNT($P12:AB12)+COUNTBLANK($P12:AB12)),-VLOOKUP(#REF!,#REF!,3,0))):AB12)&lt;#REF!*#REF!,#REF!,""))),"")</f>
        <v/>
      </c>
      <c r="AD12" s="8" t="str">
        <f ca="1">IFERROR(IF(OR(AD$4&lt;#REF!,WEEKDAY(AD$4)=7,WEEKDAY(AD$4)=1),"",IF(AND(AD$4&gt;=#REF!,AD$4&lt;#REF!+#REF!),#REF!,IF(SUM(OFFSET(AC12,,IF(COUNT($P12:AC12)+COUNTBLANK($P12:AC12)&lt;VLOOKUP(#REF!,#REF!,3,0),-(COUNT($P12:AC12)+COUNTBLANK($P12:AC12)),-VLOOKUP(#REF!,#REF!,3,0))):AC12)&lt;#REF!*#REF!,#REF!,""))),"")</f>
        <v/>
      </c>
      <c r="AE12" s="8" t="str">
        <f ca="1">IFERROR(IF(OR(AE$4&lt;#REF!,WEEKDAY(AE$4)=7,WEEKDAY(AE$4)=1),"",IF(AND(AE$4&gt;=#REF!,AE$4&lt;#REF!+#REF!),#REF!,IF(SUM(OFFSET(AD12,,IF(COUNT($P12:AD12)+COUNTBLANK($P12:AD12)&lt;VLOOKUP(#REF!,#REF!,3,0),-(COUNT($P12:AD12)+COUNTBLANK($P12:AD12)),-VLOOKUP(#REF!,#REF!,3,0))):AD12)&lt;#REF!*#REF!,#REF!,""))),"")</f>
        <v/>
      </c>
      <c r="AF12" s="8" t="str">
        <f ca="1">IFERROR(IF(OR(AF$4&lt;#REF!,WEEKDAY(AF$4)=7,WEEKDAY(AF$4)=1),"",IF(AND(AF$4&gt;=#REF!,AF$4&lt;#REF!+#REF!),#REF!,IF(SUM(OFFSET(AE12,,IF(COUNT($P12:AE12)+COUNTBLANK($P12:AE12)&lt;VLOOKUP(#REF!,#REF!,3,0),-(COUNT($P12:AE12)+COUNTBLANK($P12:AE12)),-VLOOKUP(#REF!,#REF!,3,0))):AE12)&lt;#REF!*#REF!,#REF!,""))),"")</f>
        <v/>
      </c>
      <c r="AG12" s="8" t="str">
        <f ca="1">IFERROR(IF(OR(AG$4&lt;#REF!,WEEKDAY(AG$4)=7,WEEKDAY(AG$4)=1),"",IF(AND(AG$4&gt;=#REF!,AG$4&lt;#REF!+#REF!),#REF!,IF(SUM(OFFSET(AF12,,IF(COUNT($P12:AF12)+COUNTBLANK($P12:AF12)&lt;VLOOKUP(#REF!,#REF!,3,0),-(COUNT($P12:AF12)+COUNTBLANK($P12:AF12)),-VLOOKUP(#REF!,#REF!,3,0))):AF12)&lt;#REF!*#REF!,#REF!,""))),"")</f>
        <v/>
      </c>
      <c r="AH12" s="8" t="str">
        <f ca="1">IFERROR(IF(OR(AH$4&lt;#REF!,WEEKDAY(AH$4)=7,WEEKDAY(AH$4)=1),"",IF(AND(AH$4&gt;=#REF!,AH$4&lt;#REF!+#REF!),#REF!,IF(SUM(OFFSET(AG12,,IF(COUNT($P12:AG12)+COUNTBLANK($P12:AG12)&lt;VLOOKUP(#REF!,#REF!,3,0),-(COUNT($P12:AG12)+COUNTBLANK($P12:AG12)),-VLOOKUP(#REF!,#REF!,3,0))):AG12)&lt;#REF!*#REF!,#REF!,""))),"")</f>
        <v/>
      </c>
      <c r="AI12" s="8" t="str">
        <f ca="1">IFERROR(IF(OR(AI$4&lt;#REF!,WEEKDAY(AI$4)=7,WEEKDAY(AI$4)=1),"",IF(AND(AI$4&gt;=#REF!,AI$4&lt;#REF!+#REF!),#REF!,IF(SUM(OFFSET(AH12,,IF(COUNT($P12:AH12)+COUNTBLANK($P12:AH12)&lt;VLOOKUP(#REF!,#REF!,3,0),-(COUNT($P12:AH12)+COUNTBLANK($P12:AH12)),-VLOOKUP(#REF!,#REF!,3,0))):AH12)&lt;#REF!*#REF!,#REF!,""))),"")</f>
        <v/>
      </c>
      <c r="AJ12" s="8" t="str">
        <f ca="1">IFERROR(IF(OR(AJ$4&lt;#REF!,WEEKDAY(AJ$4)=7,WEEKDAY(AJ$4)=1),"",IF(AND(AJ$4&gt;=#REF!,AJ$4&lt;#REF!+#REF!),#REF!,IF(SUM(OFFSET(AI12,,IF(COUNT($P12:AI12)+COUNTBLANK($P12:AI12)&lt;VLOOKUP(#REF!,#REF!,3,0),-(COUNT($P12:AI12)+COUNTBLANK($P12:AI12)),-VLOOKUP(#REF!,#REF!,3,0))):AI12)&lt;#REF!*#REF!,#REF!,""))),"")</f>
        <v/>
      </c>
      <c r="AK12" s="8" t="str">
        <f ca="1">IFERROR(IF(OR(AK$4&lt;#REF!,WEEKDAY(AK$4)=7,WEEKDAY(AK$4)=1),"",IF(AND(AK$4&gt;=#REF!,AK$4&lt;#REF!+#REF!),#REF!,IF(SUM(OFFSET(AJ12,,IF(COUNT($P12:AJ12)+COUNTBLANK($P12:AJ12)&lt;VLOOKUP(#REF!,#REF!,3,0),-(COUNT($P12:AJ12)+COUNTBLANK($P12:AJ12)),-VLOOKUP(#REF!,#REF!,3,0))):AJ12)&lt;#REF!*#REF!,#REF!,""))),"")</f>
        <v/>
      </c>
      <c r="AL12" s="8" t="str">
        <f ca="1">IFERROR(IF(OR(AL$4&lt;#REF!,WEEKDAY(AL$4)=7,WEEKDAY(AL$4)=1),"",IF(AND(AL$4&gt;=#REF!,AL$4&lt;#REF!+#REF!),#REF!,IF(SUM(OFFSET(AK12,,IF(COUNT($P12:AK12)+COUNTBLANK($P12:AK12)&lt;VLOOKUP(#REF!,#REF!,3,0),-(COUNT($P12:AK12)+COUNTBLANK($P12:AK12)),-VLOOKUP(#REF!,#REF!,3,0))):AK12)&lt;#REF!*#REF!,#REF!,""))),"")</f>
        <v/>
      </c>
      <c r="AM12" s="8" t="str">
        <f ca="1">IFERROR(IF(OR(AM$4&lt;#REF!,WEEKDAY(AM$4)=7,WEEKDAY(AM$4)=1),"",IF(AND(AM$4&gt;=#REF!,AM$4&lt;#REF!+#REF!),#REF!,IF(SUM(OFFSET(AL12,,IF(COUNT($P12:AL12)+COUNTBLANK($P12:AL12)&lt;VLOOKUP(#REF!,#REF!,3,0),-(COUNT($P12:AL12)+COUNTBLANK($P12:AL12)),-VLOOKUP(#REF!,#REF!,3,0))):AL12)&lt;#REF!*#REF!,#REF!,""))),"")</f>
        <v/>
      </c>
      <c r="AN12" s="8" t="str">
        <f ca="1">IFERROR(IF(OR(AN$4&lt;#REF!,WEEKDAY(AN$4)=7,WEEKDAY(AN$4)=1),"",IF(AND(AN$4&gt;=#REF!,AN$4&lt;#REF!+#REF!),#REF!,IF(SUM(OFFSET(AM12,,IF(COUNT($P12:AM12)+COUNTBLANK($P12:AM12)&lt;VLOOKUP(#REF!,#REF!,3,0),-(COUNT($P12:AM12)+COUNTBLANK($P12:AM12)),-VLOOKUP(#REF!,#REF!,3,0))):AM12)&lt;#REF!*#REF!,#REF!,""))),"")</f>
        <v/>
      </c>
      <c r="AO12" s="8" t="str">
        <f ca="1">IFERROR(IF(OR(AO$4&lt;#REF!,WEEKDAY(AO$4)=7,WEEKDAY(AO$4)=1),"",IF(AND(AO$4&gt;=#REF!,AO$4&lt;#REF!+#REF!),#REF!,IF(SUM(OFFSET(AN12,,IF(COUNT($P12:AN12)+COUNTBLANK($P12:AN12)&lt;VLOOKUP(#REF!,#REF!,3,0),-(COUNT($P12:AN12)+COUNTBLANK($P12:AN12)),-VLOOKUP(#REF!,#REF!,3,0))):AN12)&lt;#REF!*#REF!,#REF!,""))),"")</f>
        <v/>
      </c>
      <c r="AP12" s="8" t="str">
        <f ca="1">IFERROR(IF(OR(AP$4&lt;#REF!,WEEKDAY(AP$4)=7,WEEKDAY(AP$4)=1),"",IF(AND(AP$4&gt;=#REF!,AP$4&lt;#REF!+#REF!),#REF!,IF(SUM(OFFSET(AO12,,IF(COUNT($P12:AO12)+COUNTBLANK($P12:AO12)&lt;VLOOKUP(#REF!,#REF!,3,0),-(COUNT($P12:AO12)+COUNTBLANK($P12:AO12)),-VLOOKUP(#REF!,#REF!,3,0))):AO12)&lt;#REF!*#REF!,#REF!,""))),"")</f>
        <v/>
      </c>
      <c r="AQ12" s="8" t="str">
        <f ca="1">IFERROR(IF(OR(AQ$4&lt;#REF!,WEEKDAY(AQ$4)=7,WEEKDAY(AQ$4)=1),"",IF(AND(AQ$4&gt;=#REF!,AQ$4&lt;#REF!+#REF!),#REF!,IF(SUM(OFFSET(AP12,,IF(COUNT($P12:AP12)+COUNTBLANK($P12:AP12)&lt;VLOOKUP(#REF!,#REF!,3,0),-(COUNT($P12:AP12)+COUNTBLANK($P12:AP12)),-VLOOKUP(#REF!,#REF!,3,0))):AP12)&lt;#REF!*#REF!,#REF!,""))),"")</f>
        <v/>
      </c>
      <c r="AR12" s="8" t="str">
        <f ca="1">IFERROR(IF(OR(AR$4&lt;#REF!,WEEKDAY(AR$4)=7,WEEKDAY(AR$4)=1),"",IF(AND(AR$4&gt;=#REF!,AR$4&lt;#REF!+#REF!),#REF!,IF(SUM(OFFSET(AQ12,,IF(COUNT($P12:AQ12)+COUNTBLANK($P12:AQ12)&lt;VLOOKUP(#REF!,#REF!,3,0),-(COUNT($P12:AQ12)+COUNTBLANK($P12:AQ12)),-VLOOKUP(#REF!,#REF!,3,0))):AQ12)&lt;#REF!*#REF!,#REF!,""))),"")</f>
        <v/>
      </c>
      <c r="AS12" s="8" t="str">
        <f ca="1">IFERROR(IF(OR(AS$4&lt;#REF!,WEEKDAY(AS$4)=7,WEEKDAY(AS$4)=1),"",IF(AND(AS$4&gt;=#REF!,AS$4&lt;#REF!+#REF!),#REF!,IF(SUM(OFFSET(AR12,,IF(COUNT($P12:AR12)+COUNTBLANK($P12:AR12)&lt;VLOOKUP(#REF!,#REF!,3,0),-(COUNT($P12:AR12)+COUNTBLANK($P12:AR12)),-VLOOKUP(#REF!,#REF!,3,0))):AR12)&lt;#REF!*#REF!,#REF!,""))),"")</f>
        <v/>
      </c>
      <c r="AT12" s="8" t="str">
        <f ca="1">IFERROR(IF(OR(AT$4&lt;#REF!,WEEKDAY(AT$4)=7,WEEKDAY(AT$4)=1),"",IF(AND(AT$4&gt;=#REF!,AT$4&lt;#REF!+#REF!),#REF!,IF(SUM(OFFSET(AS12,,IF(COUNT($P12:AS12)+COUNTBLANK($P12:AS12)&lt;VLOOKUP(#REF!,#REF!,3,0),-(COUNT($P12:AS12)+COUNTBLANK($P12:AS12)),-VLOOKUP(#REF!,#REF!,3,0))):AS12)&lt;#REF!*#REF!,#REF!,""))),"")</f>
        <v/>
      </c>
      <c r="AU12" s="8" t="str">
        <f ca="1">IFERROR(IF(OR(AU$4&lt;#REF!,WEEKDAY(AU$4)=7,WEEKDAY(AU$4)=1),"",IF(AND(AU$4&gt;=#REF!,AU$4&lt;#REF!+#REF!),#REF!,IF(SUM(OFFSET(AT12,,IF(COUNT($P12:AT12)+COUNTBLANK($P12:AT12)&lt;VLOOKUP(#REF!,#REF!,3,0),-(COUNT($P12:AT12)+COUNTBLANK($P12:AT12)),-VLOOKUP(#REF!,#REF!,3,0))):AT12)&lt;#REF!*#REF!,#REF!,""))),"")</f>
        <v/>
      </c>
      <c r="AV12" s="8" t="str">
        <f ca="1">IFERROR(IF(OR(AV$4&lt;#REF!,WEEKDAY(AV$4)=7,WEEKDAY(AV$4)=1),"",IF(AND(AV$4&gt;=#REF!,AV$4&lt;#REF!+#REF!),#REF!,IF(SUM(OFFSET(AU12,,IF(COUNT($P12:AU12)+COUNTBLANK($P12:AU12)&lt;VLOOKUP(#REF!,#REF!,3,0),-(COUNT($P12:AU12)+COUNTBLANK($P12:AU12)),-VLOOKUP(#REF!,#REF!,3,0))):AU12)&lt;#REF!*#REF!,#REF!,""))),"")</f>
        <v/>
      </c>
      <c r="AW12" s="8" t="str">
        <f ca="1">IFERROR(IF(OR(AW$4&lt;#REF!,WEEKDAY(AW$4)=7,WEEKDAY(AW$4)=1),"",IF(AND(AW$4&gt;=#REF!,AW$4&lt;#REF!+#REF!),#REF!,IF(SUM(OFFSET(AV12,,IF(COUNT($P12:AV12)+COUNTBLANK($P12:AV12)&lt;VLOOKUP(#REF!,#REF!,3,0),-(COUNT($P12:AV12)+COUNTBLANK($P12:AV12)),-VLOOKUP(#REF!,#REF!,3,0))):AV12)&lt;#REF!*#REF!,#REF!,""))),"")</f>
        <v/>
      </c>
      <c r="AX12" s="8" t="str">
        <f ca="1">IFERROR(IF(OR(AX$4&lt;#REF!,WEEKDAY(AX$4)=7,WEEKDAY(AX$4)=1),"",IF(AND(AX$4&gt;=#REF!,AX$4&lt;#REF!+#REF!),#REF!,IF(SUM(OFFSET(AW12,,IF(COUNT($P12:AW12)+COUNTBLANK($P12:AW12)&lt;VLOOKUP(#REF!,#REF!,3,0),-(COUNT($P12:AW12)+COUNTBLANK($P12:AW12)),-VLOOKUP(#REF!,#REF!,3,0))):AW12)&lt;#REF!*#REF!,#REF!,""))),"")</f>
        <v/>
      </c>
      <c r="AY12" s="8" t="str">
        <f ca="1">IFERROR(IF(OR(AY$4&lt;#REF!,WEEKDAY(AY$4)=7,WEEKDAY(AY$4)=1),"",IF(AND(AY$4&gt;=#REF!,AY$4&lt;#REF!+#REF!),#REF!,IF(SUM(OFFSET(AX12,,IF(COUNT($P12:AX12)+COUNTBLANK($P12:AX12)&lt;VLOOKUP(#REF!,#REF!,3,0),-(COUNT($P12:AX12)+COUNTBLANK($P12:AX12)),-VLOOKUP(#REF!,#REF!,3,0))):AX12)&lt;#REF!*#REF!,#REF!,""))),"")</f>
        <v/>
      </c>
      <c r="AZ12" s="8" t="str">
        <f ca="1">IFERROR(IF(OR(AZ$4&lt;#REF!,WEEKDAY(AZ$4)=7,WEEKDAY(AZ$4)=1),"",IF(AND(AZ$4&gt;=#REF!,AZ$4&lt;#REF!+#REF!),#REF!,IF(SUM(OFFSET(AY12,,IF(COUNT($P12:AY12)+COUNTBLANK($P12:AY12)&lt;VLOOKUP(#REF!,#REF!,3,0),-(COUNT($P12:AY12)+COUNTBLANK($P12:AY12)),-VLOOKUP(#REF!,#REF!,3,0))):AY12)&lt;#REF!*#REF!,#REF!,""))),"")</f>
        <v/>
      </c>
      <c r="BA12" s="8" t="str">
        <f ca="1">IFERROR(IF(OR(BA$4&lt;#REF!,WEEKDAY(BA$4)=7,WEEKDAY(BA$4)=1),"",IF(AND(BA$4&gt;=#REF!,BA$4&lt;#REF!+#REF!),#REF!,IF(SUM(OFFSET(AZ12,,IF(COUNT($P12:AZ12)+COUNTBLANK($P12:AZ12)&lt;VLOOKUP(#REF!,#REF!,3,0),-(COUNT($P12:AZ12)+COUNTBLANK($P12:AZ12)),-VLOOKUP(#REF!,#REF!,3,0))):AZ12)&lt;#REF!*#REF!,#REF!,""))),"")</f>
        <v/>
      </c>
      <c r="BB12" s="8" t="str">
        <f ca="1">IFERROR(IF(OR(BB$4&lt;#REF!,WEEKDAY(BB$4)=7,WEEKDAY(BB$4)=1),"",IF(AND(BB$4&gt;=#REF!,BB$4&lt;#REF!+#REF!),#REF!,IF(SUM(OFFSET(BA12,,IF(COUNT($P12:BA12)+COUNTBLANK($P12:BA12)&lt;VLOOKUP(#REF!,#REF!,3,0),-(COUNT($P12:BA12)+COUNTBLANK($P12:BA12)),-VLOOKUP(#REF!,#REF!,3,0))):BA12)&lt;#REF!*#REF!,#REF!,""))),"")</f>
        <v/>
      </c>
      <c r="BC12" s="8" t="str">
        <f ca="1">IFERROR(IF(OR(BC$4&lt;#REF!,WEEKDAY(BC$4)=7,WEEKDAY(BC$4)=1),"",IF(AND(BC$4&gt;=#REF!,BC$4&lt;#REF!+#REF!),#REF!,IF(SUM(OFFSET(BB12,,IF(COUNT($P12:BB12)+COUNTBLANK($P12:BB12)&lt;VLOOKUP(#REF!,#REF!,3,0),-(COUNT($P12:BB12)+COUNTBLANK($P12:BB12)),-VLOOKUP(#REF!,#REF!,3,0))):BB12)&lt;#REF!*#REF!,#REF!,""))),"")</f>
        <v/>
      </c>
      <c r="BD12" s="8" t="str">
        <f ca="1">IFERROR(IF(OR(BD$4&lt;#REF!,WEEKDAY(BD$4)=7,WEEKDAY(BD$4)=1),"",IF(AND(BD$4&gt;=#REF!,BD$4&lt;#REF!+#REF!),#REF!,IF(SUM(OFFSET(BC12,,IF(COUNT($P12:BC12)+COUNTBLANK($P12:BC12)&lt;VLOOKUP(#REF!,#REF!,3,0),-(COUNT($P12:BC12)+COUNTBLANK($P12:BC12)),-VLOOKUP(#REF!,#REF!,3,0))):BC12)&lt;#REF!*#REF!,#REF!,""))),"")</f>
        <v/>
      </c>
      <c r="BE12" s="8" t="str">
        <f ca="1">IFERROR(IF(OR(BE$4&lt;#REF!,WEEKDAY(BE$4)=7,WEEKDAY(BE$4)=1),"",IF(AND(BE$4&gt;=#REF!,BE$4&lt;#REF!+#REF!),#REF!,IF(SUM(OFFSET(BD12,,IF(COUNT($P12:BD12)+COUNTBLANK($P12:BD12)&lt;VLOOKUP(#REF!,#REF!,3,0),-(COUNT($P12:BD12)+COUNTBLANK($P12:BD12)),-VLOOKUP(#REF!,#REF!,3,0))):BD12)&lt;#REF!*#REF!,#REF!,""))),"")</f>
        <v/>
      </c>
      <c r="BF12" s="8" t="str">
        <f ca="1">IFERROR(IF(OR(BF$4&lt;#REF!,WEEKDAY(BF$4)=7,WEEKDAY(BF$4)=1),"",IF(AND(BF$4&gt;=#REF!,BF$4&lt;#REF!+#REF!),#REF!,IF(SUM(OFFSET(BE12,,IF(COUNT($P12:BE12)+COUNTBLANK($P12:BE12)&lt;VLOOKUP(#REF!,#REF!,3,0),-(COUNT($P12:BE12)+COUNTBLANK($P12:BE12)),-VLOOKUP(#REF!,#REF!,3,0))):BE12)&lt;#REF!*#REF!,#REF!,""))),"")</f>
        <v/>
      </c>
      <c r="BG12" s="8" t="str">
        <f ca="1">IFERROR(IF(OR(BG$4&lt;#REF!,WEEKDAY(BG$4)=7,WEEKDAY(BG$4)=1),"",IF(AND(BG$4&gt;=#REF!,BG$4&lt;#REF!+#REF!),#REF!,IF(SUM(OFFSET(BF12,,IF(COUNT($P12:BF12)+COUNTBLANK($P12:BF12)&lt;VLOOKUP(#REF!,#REF!,3,0),-(COUNT($P12:BF12)+COUNTBLANK($P12:BF12)),-VLOOKUP(#REF!,#REF!,3,0))):BF12)&lt;#REF!*#REF!,#REF!,""))),"")</f>
        <v/>
      </c>
      <c r="BH12" s="8" t="str">
        <f ca="1">IFERROR(IF(OR(BH$4&lt;#REF!,WEEKDAY(BH$4)=7,WEEKDAY(BH$4)=1),"",IF(AND(BH$4&gt;=#REF!,BH$4&lt;#REF!+#REF!),#REF!,IF(SUM(OFFSET(BG12,,IF(COUNT($P12:BG12)+COUNTBLANK($P12:BG12)&lt;VLOOKUP(#REF!,#REF!,3,0),-(COUNT($P12:BG12)+COUNTBLANK($P12:BG12)),-VLOOKUP(#REF!,#REF!,3,0))):BG12)&lt;#REF!*#REF!,#REF!,""))),"")</f>
        <v/>
      </c>
      <c r="BI12" s="8" t="str">
        <f ca="1">IFERROR(IF(OR(BI$4&lt;#REF!,WEEKDAY(BI$4)=7,WEEKDAY(BI$4)=1),"",IF(AND(BI$4&gt;=#REF!,BI$4&lt;#REF!+#REF!),#REF!,IF(SUM(OFFSET(BH12,,IF(COUNT($P12:BH12)+COUNTBLANK($P12:BH12)&lt;VLOOKUP(#REF!,#REF!,3,0),-(COUNT($P12:BH12)+COUNTBLANK($P12:BH12)),-VLOOKUP(#REF!,#REF!,3,0))):BH12)&lt;#REF!*#REF!,#REF!,""))),"")</f>
        <v/>
      </c>
      <c r="BJ12" s="8" t="str">
        <f ca="1">IFERROR(IF(OR(BJ$4&lt;#REF!,WEEKDAY(BJ$4)=7,WEEKDAY(BJ$4)=1),"",IF(AND(BJ$4&gt;=#REF!,BJ$4&lt;#REF!+#REF!),#REF!,IF(SUM(OFFSET(BI12,,IF(COUNT($P12:BI12)+COUNTBLANK($P12:BI12)&lt;VLOOKUP(#REF!,#REF!,3,0),-(COUNT($P12:BI12)+COUNTBLANK($P12:BI12)),-VLOOKUP(#REF!,#REF!,3,0))):BI12)&lt;#REF!*#REF!,#REF!,""))),"")</f>
        <v/>
      </c>
      <c r="BK12" s="8" t="str">
        <f ca="1">IFERROR(IF(OR(BK$4&lt;#REF!,WEEKDAY(BK$4)=7,WEEKDAY(BK$4)=1),"",IF(AND(BK$4&gt;=#REF!,BK$4&lt;#REF!+#REF!),#REF!,IF(SUM(OFFSET(BJ12,,IF(COUNT($P12:BJ12)+COUNTBLANK($P12:BJ12)&lt;VLOOKUP(#REF!,#REF!,3,0),-(COUNT($P12:BJ12)+COUNTBLANK($P12:BJ12)),-VLOOKUP(#REF!,#REF!,3,0))):BJ12)&lt;#REF!*#REF!,#REF!,""))),"")</f>
        <v/>
      </c>
      <c r="BL12" s="8" t="str">
        <f ca="1">IFERROR(IF(OR(BL$4&lt;#REF!,WEEKDAY(BL$4)=7,WEEKDAY(BL$4)=1),"",IF(AND(BL$4&gt;=#REF!,BL$4&lt;#REF!+#REF!),#REF!,IF(SUM(OFFSET(BK12,,IF(COUNT($P12:BK12)+COUNTBLANK($P12:BK12)&lt;VLOOKUP(#REF!,#REF!,3,0),-(COUNT($P12:BK12)+COUNTBLANK($P12:BK12)),-VLOOKUP(#REF!,#REF!,3,0))):BK12)&lt;#REF!*#REF!,#REF!,""))),"")</f>
        <v/>
      </c>
      <c r="BM12" s="8" t="str">
        <f ca="1">IFERROR(IF(OR(BM$4&lt;#REF!,WEEKDAY(BM$4)=7,WEEKDAY(BM$4)=1),"",IF(AND(BM$4&gt;=#REF!,BM$4&lt;#REF!+#REF!),#REF!,IF(SUM(OFFSET(BL12,,IF(COUNT($P12:BL12)+COUNTBLANK($P12:BL12)&lt;VLOOKUP(#REF!,#REF!,3,0),-(COUNT($P12:BL12)+COUNTBLANK($P12:BL12)),-VLOOKUP(#REF!,#REF!,3,0))):BL12)&lt;#REF!*#REF!,#REF!,""))),"")</f>
        <v/>
      </c>
      <c r="BN12" s="8" t="str">
        <f ca="1">IFERROR(IF(OR(BN$4&lt;#REF!,WEEKDAY(BN$4)=7,WEEKDAY(BN$4)=1),"",IF(AND(BN$4&gt;=#REF!,BN$4&lt;#REF!+#REF!),#REF!,IF(SUM(OFFSET(BM12,,IF(COUNT($P12:BM12)+COUNTBLANK($P12:BM12)&lt;VLOOKUP(#REF!,#REF!,3,0),-(COUNT($P12:BM12)+COUNTBLANK($P12:BM12)),-VLOOKUP(#REF!,#REF!,3,0))):BM12)&lt;#REF!*#REF!,#REF!,""))),"")</f>
        <v/>
      </c>
      <c r="BO12" s="8" t="str">
        <f ca="1">IFERROR(IF(OR(BO$4&lt;#REF!,WEEKDAY(BO$4)=7,WEEKDAY(BO$4)=1),"",IF(AND(BO$4&gt;=#REF!,BO$4&lt;#REF!+#REF!),#REF!,IF(SUM(OFFSET(BN12,,IF(COUNT($P12:BN12)+COUNTBLANK($P12:BN12)&lt;VLOOKUP(#REF!,#REF!,3,0),-(COUNT($P12:BN12)+COUNTBLANK($P12:BN12)),-VLOOKUP(#REF!,#REF!,3,0))):BN12)&lt;#REF!*#REF!,#REF!,""))),"")</f>
        <v/>
      </c>
      <c r="BP12" s="8" t="str">
        <f ca="1">IFERROR(IF(OR(BP$4&lt;#REF!,WEEKDAY(BP$4)=7,WEEKDAY(BP$4)=1),"",IF(AND(BP$4&gt;=#REF!,BP$4&lt;#REF!+#REF!),#REF!,IF(SUM(OFFSET(BO12,,IF(COUNT($P12:BO12)+COUNTBLANK($P12:BO12)&lt;VLOOKUP(#REF!,#REF!,3,0),-(COUNT($P12:BO12)+COUNTBLANK($P12:BO12)),-VLOOKUP(#REF!,#REF!,3,0))):BO12)&lt;#REF!*#REF!,#REF!,""))),"")</f>
        <v/>
      </c>
      <c r="BQ12" s="8" t="str">
        <f ca="1">IFERROR(IF(OR(BQ$4&lt;#REF!,WEEKDAY(BQ$4)=7,WEEKDAY(BQ$4)=1),"",IF(AND(BQ$4&gt;=#REF!,BQ$4&lt;#REF!+#REF!),#REF!,IF(SUM(OFFSET(BP12,,IF(COUNT($P12:BP12)+COUNTBLANK($P12:BP12)&lt;VLOOKUP(#REF!,#REF!,3,0),-(COUNT($P12:BP12)+COUNTBLANK($P12:BP12)),-VLOOKUP(#REF!,#REF!,3,0))):BP12)&lt;#REF!*#REF!,#REF!,""))),"")</f>
        <v/>
      </c>
      <c r="BR12" s="8" t="str">
        <f ca="1">IFERROR(IF(OR(BR$4&lt;#REF!,WEEKDAY(BR$4)=7,WEEKDAY(BR$4)=1),"",IF(AND(BR$4&gt;=#REF!,BR$4&lt;#REF!+#REF!),#REF!,IF(SUM(OFFSET(BQ12,,IF(COUNT($P12:BQ12)+COUNTBLANK($P12:BQ12)&lt;VLOOKUP(#REF!,#REF!,3,0),-(COUNT($P12:BQ12)+COUNTBLANK($P12:BQ12)),-VLOOKUP(#REF!,#REF!,3,0))):BQ12)&lt;#REF!*#REF!,#REF!,""))),"")</f>
        <v/>
      </c>
      <c r="BS12" s="8" t="str">
        <f ca="1">IFERROR(IF(OR(BS$4&lt;#REF!,WEEKDAY(BS$4)=7,WEEKDAY(BS$4)=1),"",IF(AND(BS$4&gt;=#REF!,BS$4&lt;#REF!+#REF!),#REF!,IF(SUM(OFFSET(BR12,,IF(COUNT($P12:BR12)+COUNTBLANK($P12:BR12)&lt;VLOOKUP(#REF!,#REF!,3,0),-(COUNT($P12:BR12)+COUNTBLANK($P12:BR12)),-VLOOKUP(#REF!,#REF!,3,0))):BR12)&lt;#REF!*#REF!,#REF!,""))),"")</f>
        <v/>
      </c>
      <c r="BT12" s="8" t="str">
        <f ca="1">IFERROR(IF(OR(BT$4&lt;#REF!,WEEKDAY(BT$4)=7,WEEKDAY(BT$4)=1),"",IF(AND(BT$4&gt;=#REF!,BT$4&lt;#REF!+#REF!),#REF!,IF(SUM(OFFSET(BS12,,IF(COUNT($P12:BS12)+COUNTBLANK($P12:BS12)&lt;VLOOKUP(#REF!,#REF!,3,0),-(COUNT($P12:BS12)+COUNTBLANK($P12:BS12)),-VLOOKUP(#REF!,#REF!,3,0))):BS12)&lt;#REF!*#REF!,#REF!,""))),"")</f>
        <v/>
      </c>
      <c r="BU12" s="8" t="str">
        <f ca="1">IFERROR(IF(OR(BU$4&lt;#REF!,WEEKDAY(BU$4)=7,WEEKDAY(BU$4)=1),"",IF(AND(BU$4&gt;=#REF!,BU$4&lt;#REF!+#REF!),#REF!,IF(SUM(OFFSET(BT12,,IF(COUNT($P12:BT12)+COUNTBLANK($P12:BT12)&lt;VLOOKUP(#REF!,#REF!,3,0),-(COUNT($P12:BT12)+COUNTBLANK($P12:BT12)),-VLOOKUP(#REF!,#REF!,3,0))):BT12)&lt;#REF!*#REF!,#REF!,""))),"")</f>
        <v/>
      </c>
      <c r="BV12" s="8" t="str">
        <f ca="1">IFERROR(IF(OR(BV$4&lt;#REF!,WEEKDAY(BV$4)=7,WEEKDAY(BV$4)=1),"",IF(AND(BV$4&gt;=#REF!,BV$4&lt;#REF!+#REF!),#REF!,IF(SUM(OFFSET(BU12,,IF(COUNT($P12:BU12)+COUNTBLANK($P12:BU12)&lt;VLOOKUP(#REF!,#REF!,3,0),-(COUNT($P12:BU12)+COUNTBLANK($P12:BU12)),-VLOOKUP(#REF!,#REF!,3,0))):BU12)&lt;#REF!*#REF!,#REF!,""))),"")</f>
        <v/>
      </c>
      <c r="BW12" s="8" t="str">
        <f ca="1">IFERROR(IF(OR(BW$4&lt;#REF!,WEEKDAY(BW$4)=7,WEEKDAY(BW$4)=1),"",IF(AND(BW$4&gt;=#REF!,BW$4&lt;#REF!+#REF!),#REF!,IF(SUM(OFFSET(BV12,,IF(COUNT($P12:BV12)+COUNTBLANK($P12:BV12)&lt;VLOOKUP(#REF!,#REF!,3,0),-(COUNT($P12:BV12)+COUNTBLANK($P12:BV12)),-VLOOKUP(#REF!,#REF!,3,0))):BV12)&lt;#REF!*#REF!,#REF!,""))),"")</f>
        <v/>
      </c>
      <c r="BX12" s="8" t="str">
        <f ca="1">IFERROR(IF(OR(BX$4&lt;#REF!,WEEKDAY(BX$4)=7,WEEKDAY(BX$4)=1),"",IF(AND(BX$4&gt;=#REF!,BX$4&lt;#REF!+#REF!),#REF!,IF(SUM(OFFSET(BW12,,IF(COUNT($P12:BW12)+COUNTBLANK($P12:BW12)&lt;VLOOKUP(#REF!,#REF!,3,0),-(COUNT($P12:BW12)+COUNTBLANK($P12:BW12)),-VLOOKUP(#REF!,#REF!,3,0))):BW12)&lt;#REF!*#REF!,#REF!,""))),"")</f>
        <v/>
      </c>
      <c r="BY12" s="8" t="str">
        <f ca="1">IFERROR(IF(OR(BY$4&lt;#REF!,WEEKDAY(BY$4)=7,WEEKDAY(BY$4)=1),"",IF(AND(BY$4&gt;=#REF!,BY$4&lt;#REF!+#REF!),#REF!,IF(SUM(OFFSET(BX12,,IF(COUNT($P12:BX12)+COUNTBLANK($P12:BX12)&lt;VLOOKUP(#REF!,#REF!,3,0),-(COUNT($P12:BX12)+COUNTBLANK($P12:BX12)),-VLOOKUP(#REF!,#REF!,3,0))):BX12)&lt;#REF!*#REF!,#REF!,""))),"")</f>
        <v/>
      </c>
      <c r="BZ12" s="8" t="str">
        <f ca="1">IFERROR(IF(OR(BZ$4&lt;#REF!,WEEKDAY(BZ$4)=7,WEEKDAY(BZ$4)=1),"",IF(AND(BZ$4&gt;=#REF!,BZ$4&lt;#REF!+#REF!),#REF!,IF(SUM(OFFSET(BY12,,IF(COUNT($P12:BY12)+COUNTBLANK($P12:BY12)&lt;VLOOKUP(#REF!,#REF!,3,0),-(COUNT($P12:BY12)+COUNTBLANK($P12:BY12)),-VLOOKUP(#REF!,#REF!,3,0))):BY12)&lt;#REF!*#REF!,#REF!,""))),"")</f>
        <v/>
      </c>
      <c r="CA12" s="8" t="str">
        <f ca="1">IFERROR(IF(OR(CA$4&lt;#REF!,WEEKDAY(CA$4)=7,WEEKDAY(CA$4)=1),"",IF(AND(CA$4&gt;=#REF!,CA$4&lt;#REF!+#REF!),#REF!,IF(SUM(OFFSET(BZ12,,IF(COUNT($P12:BZ12)+COUNTBLANK($P12:BZ12)&lt;VLOOKUP(#REF!,#REF!,3,0),-(COUNT($P12:BZ12)+COUNTBLANK($P12:BZ12)),-VLOOKUP(#REF!,#REF!,3,0))):BZ12)&lt;#REF!*#REF!,#REF!,""))),"")</f>
        <v/>
      </c>
      <c r="CB12" s="8" t="str">
        <f ca="1">IFERROR(IF(OR(CB$4&lt;#REF!,WEEKDAY(CB$4)=7,WEEKDAY(CB$4)=1),"",IF(AND(CB$4&gt;=#REF!,CB$4&lt;#REF!+#REF!),#REF!,IF(SUM(OFFSET(CA12,,IF(COUNT($P12:CA12)+COUNTBLANK($P12:CA12)&lt;VLOOKUP(#REF!,#REF!,3,0),-(COUNT($P12:CA12)+COUNTBLANK($P12:CA12)),-VLOOKUP(#REF!,#REF!,3,0))):CA12)&lt;#REF!*#REF!,#REF!,""))),"")</f>
        <v/>
      </c>
      <c r="CC12" s="8" t="str">
        <f ca="1">IFERROR(IF(OR(CC$4&lt;#REF!,WEEKDAY(CC$4)=7,WEEKDAY(CC$4)=1),"",IF(AND(CC$4&gt;=#REF!,CC$4&lt;#REF!+#REF!),#REF!,IF(SUM(OFFSET(CB12,,IF(COUNT($P12:CB12)+COUNTBLANK($P12:CB12)&lt;VLOOKUP(#REF!,#REF!,3,0),-(COUNT($P12:CB12)+COUNTBLANK($P12:CB12)),-VLOOKUP(#REF!,#REF!,3,0))):CB12)&lt;#REF!*#REF!,#REF!,""))),"")</f>
        <v/>
      </c>
      <c r="CD12" s="8" t="str">
        <f ca="1">IFERROR(IF(OR(CD$4&lt;#REF!,WEEKDAY(CD$4)=7,WEEKDAY(CD$4)=1),"",IF(AND(CD$4&gt;=#REF!,CD$4&lt;#REF!+#REF!),#REF!,IF(SUM(OFFSET(CC12,,IF(COUNT($P12:CC12)+COUNTBLANK($P12:CC12)&lt;VLOOKUP(#REF!,#REF!,3,0),-(COUNT($P12:CC12)+COUNTBLANK($P12:CC12)),-VLOOKUP(#REF!,#REF!,3,0))):CC12)&lt;#REF!*#REF!,#REF!,""))),"")</f>
        <v/>
      </c>
      <c r="CE12" s="8" t="str">
        <f ca="1">IFERROR(IF(OR(CE$4&lt;#REF!,WEEKDAY(CE$4)=7,WEEKDAY(CE$4)=1),"",IF(AND(CE$4&gt;=#REF!,CE$4&lt;#REF!+#REF!),#REF!,IF(SUM(OFFSET(CD12,,IF(COUNT($P12:CD12)+COUNTBLANK($P12:CD12)&lt;VLOOKUP(#REF!,#REF!,3,0),-(COUNT($P12:CD12)+COUNTBLANK($P12:CD12)),-VLOOKUP(#REF!,#REF!,3,0))):CD12)&lt;#REF!*#REF!,#REF!,""))),"")</f>
        <v/>
      </c>
      <c r="CF12" s="8" t="str">
        <f ca="1">IFERROR(IF(OR(CF$4&lt;#REF!,WEEKDAY(CF$4)=7,WEEKDAY(CF$4)=1),"",IF(AND(CF$4&gt;=#REF!,CF$4&lt;#REF!+#REF!),#REF!,IF(SUM(OFFSET(CE12,,IF(COUNT($P12:CE12)+COUNTBLANK($P12:CE12)&lt;VLOOKUP(#REF!,#REF!,3,0),-(COUNT($P12:CE12)+COUNTBLANK($P12:CE12)),-VLOOKUP(#REF!,#REF!,3,0))):CE12)&lt;#REF!*#REF!,#REF!,""))),"")</f>
        <v/>
      </c>
      <c r="CG12" s="8" t="str">
        <f ca="1">IFERROR(IF(OR(CG$4&lt;#REF!,WEEKDAY(CG$4)=7,WEEKDAY(CG$4)=1),"",IF(AND(CG$4&gt;=#REF!,CG$4&lt;#REF!+#REF!),#REF!,IF(SUM(OFFSET(CF12,,IF(COUNT($P12:CF12)+COUNTBLANK($P12:CF12)&lt;VLOOKUP(#REF!,#REF!,3,0),-(COUNT($P12:CF12)+COUNTBLANK($P12:CF12)),-VLOOKUP(#REF!,#REF!,3,0))):CF12)&lt;#REF!*#REF!,#REF!,""))),"")</f>
        <v/>
      </c>
      <c r="CH12" s="8" t="str">
        <f ca="1">IFERROR(IF(OR(CH$4&lt;#REF!,WEEKDAY(CH$4)=7,WEEKDAY(CH$4)=1),"",IF(AND(CH$4&gt;=#REF!,CH$4&lt;#REF!+#REF!),#REF!,IF(SUM(OFFSET(CG12,,IF(COUNT($P12:CG12)+COUNTBLANK($P12:CG12)&lt;VLOOKUP(#REF!,#REF!,3,0),-(COUNT($P12:CG12)+COUNTBLANK($P12:CG12)),-VLOOKUP(#REF!,#REF!,3,0))):CG12)&lt;#REF!*#REF!,#REF!,""))),"")</f>
        <v/>
      </c>
      <c r="CI12" s="8" t="str">
        <f ca="1">IFERROR(IF(OR(CI$4&lt;#REF!,WEEKDAY(CI$4)=7,WEEKDAY(CI$4)=1),"",IF(AND(CI$4&gt;=#REF!,CI$4&lt;#REF!+#REF!),#REF!,IF(SUM(OFFSET(CH12,,IF(COUNT($P12:CH12)+COUNTBLANK($P12:CH12)&lt;VLOOKUP(#REF!,#REF!,3,0),-(COUNT($P12:CH12)+COUNTBLANK($P12:CH12)),-VLOOKUP(#REF!,#REF!,3,0))):CH12)&lt;#REF!*#REF!,#REF!,""))),"")</f>
        <v/>
      </c>
      <c r="CJ12" s="8" t="str">
        <f ca="1">IFERROR(IF(OR(CJ$4&lt;#REF!,WEEKDAY(CJ$4)=7,WEEKDAY(CJ$4)=1),"",IF(AND(CJ$4&gt;=#REF!,CJ$4&lt;#REF!+#REF!),#REF!,IF(SUM(OFFSET(CI12,,IF(COUNT($P12:CI12)+COUNTBLANK($P12:CI12)&lt;VLOOKUP(#REF!,#REF!,3,0),-(COUNT($P12:CI12)+COUNTBLANK($P12:CI12)),-VLOOKUP(#REF!,#REF!,3,0))):CI12)&lt;#REF!*#REF!,#REF!,""))),"")</f>
        <v/>
      </c>
      <c r="CK12" s="8" t="str">
        <f ca="1">IFERROR(IF(OR(CK$4&lt;#REF!,WEEKDAY(CK$4)=7,WEEKDAY(CK$4)=1),"",IF(AND(CK$4&gt;=#REF!,CK$4&lt;#REF!+#REF!),#REF!,IF(SUM(OFFSET(CJ12,,IF(COUNT($P12:CJ12)+COUNTBLANK($P12:CJ12)&lt;VLOOKUP(#REF!,#REF!,3,0),-(COUNT($P12:CJ12)+COUNTBLANK($P12:CJ12)),-VLOOKUP(#REF!,#REF!,3,0))):CJ12)&lt;#REF!*#REF!,#REF!,""))),"")</f>
        <v/>
      </c>
      <c r="CL12" s="8" t="str">
        <f ca="1">IFERROR(IF(OR(CL$4&lt;#REF!,WEEKDAY(CL$4)=7,WEEKDAY(CL$4)=1),"",IF(AND(CL$4&gt;=#REF!,CL$4&lt;#REF!+#REF!),#REF!,IF(SUM(OFFSET(CK12,,IF(COUNT($P12:CK12)+COUNTBLANK($P12:CK12)&lt;VLOOKUP(#REF!,#REF!,3,0),-(COUNT($P12:CK12)+COUNTBLANK($P12:CK12)),-VLOOKUP(#REF!,#REF!,3,0))):CK12)&lt;#REF!*#REF!,#REF!,""))),"")</f>
        <v/>
      </c>
      <c r="CM12" s="8" t="str">
        <f ca="1">IFERROR(IF(OR(CM$4&lt;#REF!,WEEKDAY(CM$4)=7,WEEKDAY(CM$4)=1),"",IF(AND(CM$4&gt;=#REF!,CM$4&lt;#REF!+#REF!),#REF!,IF(SUM(OFFSET(CL12,,IF(COUNT($P12:CL12)+COUNTBLANK($P12:CL12)&lt;VLOOKUP(#REF!,#REF!,3,0),-(COUNT($P12:CL12)+COUNTBLANK($P12:CL12)),-VLOOKUP(#REF!,#REF!,3,0))):CL12)&lt;#REF!*#REF!,#REF!,""))),"")</f>
        <v/>
      </c>
      <c r="CN12" s="8" t="str">
        <f ca="1">IFERROR(IF(OR(CN$4&lt;#REF!,WEEKDAY(CN$4)=7,WEEKDAY(CN$4)=1),"",IF(AND(CN$4&gt;=#REF!,CN$4&lt;#REF!+#REF!),#REF!,IF(SUM(OFFSET(CM12,,IF(COUNT($P12:CM12)+COUNTBLANK($P12:CM12)&lt;VLOOKUP(#REF!,#REF!,3,0),-(COUNT($P12:CM12)+COUNTBLANK($P12:CM12)),-VLOOKUP(#REF!,#REF!,3,0))):CM12)&lt;#REF!*#REF!,#REF!,""))),"")</f>
        <v/>
      </c>
      <c r="CO12" s="8" t="str">
        <f ca="1">IFERROR(IF(OR(CO$4&lt;#REF!,WEEKDAY(CO$4)=7,WEEKDAY(CO$4)=1),"",IF(AND(CO$4&gt;=#REF!,CO$4&lt;#REF!+#REF!),#REF!,IF(SUM(OFFSET(CN12,,IF(COUNT($P12:CN12)+COUNTBLANK($P12:CN12)&lt;VLOOKUP(#REF!,#REF!,3,0),-(COUNT($P12:CN12)+COUNTBLANK($P12:CN12)),-VLOOKUP(#REF!,#REF!,3,0))):CN12)&lt;#REF!*#REF!,#REF!,""))),"")</f>
        <v/>
      </c>
      <c r="CP12" s="8" t="str">
        <f ca="1">IFERROR(IF(OR(CP$4&lt;#REF!,WEEKDAY(CP$4)=7,WEEKDAY(CP$4)=1),"",IF(AND(CP$4&gt;=#REF!,CP$4&lt;#REF!+#REF!),#REF!,IF(SUM(OFFSET(CO12,,IF(COUNT($P12:CO12)+COUNTBLANK($P12:CO12)&lt;VLOOKUP(#REF!,#REF!,3,0),-(COUNT($P12:CO12)+COUNTBLANK($P12:CO12)),-VLOOKUP(#REF!,#REF!,3,0))):CO12)&lt;#REF!*#REF!,#REF!,""))),"")</f>
        <v/>
      </c>
      <c r="CQ12" s="8" t="str">
        <f ca="1">IFERROR(IF(OR(CQ$4&lt;#REF!,WEEKDAY(CQ$4)=7,WEEKDAY(CQ$4)=1),"",IF(AND(CQ$4&gt;=#REF!,CQ$4&lt;#REF!+#REF!),#REF!,IF(SUM(OFFSET(CP12,,IF(COUNT($P12:CP12)+COUNTBLANK($P12:CP12)&lt;VLOOKUP(#REF!,#REF!,3,0),-(COUNT($P12:CP12)+COUNTBLANK($P12:CP12)),-VLOOKUP(#REF!,#REF!,3,0))):CP12)&lt;#REF!*#REF!,#REF!,""))),"")</f>
        <v/>
      </c>
      <c r="CR12" s="8" t="str">
        <f ca="1">IFERROR(IF(OR(CR$4&lt;#REF!,WEEKDAY(CR$4)=7,WEEKDAY(CR$4)=1),"",IF(AND(CR$4&gt;=#REF!,CR$4&lt;#REF!+#REF!),#REF!,IF(SUM(OFFSET(CQ12,,IF(COUNT($P12:CQ12)+COUNTBLANK($P12:CQ12)&lt;VLOOKUP(#REF!,#REF!,3,0),-(COUNT($P12:CQ12)+COUNTBLANK($P12:CQ12)),-VLOOKUP(#REF!,#REF!,3,0))):CQ12)&lt;#REF!*#REF!,#REF!,""))),"")</f>
        <v/>
      </c>
      <c r="CS12" s="8" t="str">
        <f ca="1">IFERROR(IF(OR(CS$4&lt;#REF!,WEEKDAY(CS$4)=7,WEEKDAY(CS$4)=1),"",IF(AND(CS$4&gt;=#REF!,CS$4&lt;#REF!+#REF!),#REF!,IF(SUM(OFFSET(CR12,,IF(COUNT($P12:CR12)+COUNTBLANK($P12:CR12)&lt;VLOOKUP(#REF!,#REF!,3,0),-(COUNT($P12:CR12)+COUNTBLANK($P12:CR12)),-VLOOKUP(#REF!,#REF!,3,0))):CR12)&lt;#REF!*#REF!,#REF!,""))),"")</f>
        <v/>
      </c>
      <c r="CT12" s="8" t="str">
        <f ca="1">IFERROR(IF(OR(CT$4&lt;#REF!,WEEKDAY(CT$4)=7,WEEKDAY(CT$4)=1),"",IF(AND(CT$4&gt;=#REF!,CT$4&lt;#REF!+#REF!),#REF!,IF(SUM(OFFSET(CS12,,IF(COUNT($P12:CS12)+COUNTBLANK($P12:CS12)&lt;VLOOKUP(#REF!,#REF!,3,0),-(COUNT($P12:CS12)+COUNTBLANK($P12:CS12)),-VLOOKUP(#REF!,#REF!,3,0))):CS12)&lt;#REF!*#REF!,#REF!,""))),"")</f>
        <v/>
      </c>
      <c r="CU12" s="8" t="str">
        <f ca="1">IFERROR(IF(OR(CU$4&lt;#REF!,WEEKDAY(CU$4)=7,WEEKDAY(CU$4)=1),"",IF(AND(CU$4&gt;=#REF!,CU$4&lt;#REF!+#REF!),#REF!,IF(SUM(OFFSET(CT12,,IF(COUNT($P12:CT12)+COUNTBLANK($P12:CT12)&lt;VLOOKUP(#REF!,#REF!,3,0),-(COUNT($P12:CT12)+COUNTBLANK($P12:CT12)),-VLOOKUP(#REF!,#REF!,3,0))):CT12)&lt;#REF!*#REF!,#REF!,""))),"")</f>
        <v/>
      </c>
      <c r="CV12" s="8" t="str">
        <f ca="1">IFERROR(IF(OR(CV$4&lt;#REF!,WEEKDAY(CV$4)=7,WEEKDAY(CV$4)=1),"",IF(AND(CV$4&gt;=#REF!,CV$4&lt;#REF!+#REF!),#REF!,IF(SUM(OFFSET(CU12,,IF(COUNT($P12:CU12)+COUNTBLANK($P12:CU12)&lt;VLOOKUP(#REF!,#REF!,3,0),-(COUNT($P12:CU12)+COUNTBLANK($P12:CU12)),-VLOOKUP(#REF!,#REF!,3,0))):CU12)&lt;#REF!*#REF!,#REF!,""))),"")</f>
        <v/>
      </c>
      <c r="CW12" s="8" t="str">
        <f ca="1">IFERROR(IF(OR(CW$4&lt;#REF!,WEEKDAY(CW$4)=7,WEEKDAY(CW$4)=1),"",IF(AND(CW$4&gt;=#REF!,CW$4&lt;#REF!+#REF!),#REF!,IF(SUM(OFFSET(CV12,,IF(COUNT($P12:CV12)+COUNTBLANK($P12:CV12)&lt;VLOOKUP(#REF!,#REF!,3,0),-(COUNT($P12:CV12)+COUNTBLANK($P12:CV12)),-VLOOKUP(#REF!,#REF!,3,0))):CV12)&lt;#REF!*#REF!,#REF!,""))),"")</f>
        <v/>
      </c>
      <c r="CX12" s="8" t="str">
        <f ca="1">IFERROR(IF(OR(CX$4&lt;#REF!,WEEKDAY(CX$4)=7,WEEKDAY(CX$4)=1),"",IF(AND(CX$4&gt;=#REF!,CX$4&lt;#REF!+#REF!),#REF!,IF(SUM(OFFSET(CW12,,IF(COUNT($P12:CW12)+COUNTBLANK($P12:CW12)&lt;VLOOKUP(#REF!,#REF!,3,0),-(COUNT($P12:CW12)+COUNTBLANK($P12:CW12)),-VLOOKUP(#REF!,#REF!,3,0))):CW12)&lt;#REF!*#REF!,#REF!,""))),"")</f>
        <v/>
      </c>
      <c r="CY12" s="8" t="str">
        <f ca="1">IFERROR(IF(OR(CY$4&lt;#REF!,WEEKDAY(CY$4)=7,WEEKDAY(CY$4)=1),"",IF(AND(CY$4&gt;=#REF!,CY$4&lt;#REF!+#REF!),#REF!,IF(SUM(OFFSET(CX12,,IF(COUNT($P12:CX12)+COUNTBLANK($P12:CX12)&lt;VLOOKUP(#REF!,#REF!,3,0),-(COUNT($P12:CX12)+COUNTBLANK($P12:CX12)),-VLOOKUP(#REF!,#REF!,3,0))):CX12)&lt;#REF!*#REF!,#REF!,""))),"")</f>
        <v/>
      </c>
      <c r="CZ12" s="8" t="str">
        <f ca="1">IFERROR(IF(OR(CZ$4&lt;#REF!,WEEKDAY(CZ$4)=7,WEEKDAY(CZ$4)=1),"",IF(AND(CZ$4&gt;=#REF!,CZ$4&lt;#REF!+#REF!),#REF!,IF(SUM(OFFSET(CY12,,IF(COUNT($P12:CY12)+COUNTBLANK($P12:CY12)&lt;VLOOKUP(#REF!,#REF!,3,0),-(COUNT($P12:CY12)+COUNTBLANK($P12:CY12)),-VLOOKUP(#REF!,#REF!,3,0))):CY12)&lt;#REF!*#REF!,#REF!,""))),"")</f>
        <v/>
      </c>
      <c r="DA12" s="8" t="str">
        <f ca="1">IFERROR(IF(OR(DA$4&lt;#REF!,WEEKDAY(DA$4)=7,WEEKDAY(DA$4)=1),"",IF(AND(DA$4&gt;=#REF!,DA$4&lt;#REF!+#REF!),#REF!,IF(SUM(OFFSET(CZ12,,IF(COUNT($P12:CZ12)+COUNTBLANK($P12:CZ12)&lt;VLOOKUP(#REF!,#REF!,3,0),-(COUNT($P12:CZ12)+COUNTBLANK($P12:CZ12)),-VLOOKUP(#REF!,#REF!,3,0))):CZ12)&lt;#REF!*#REF!,#REF!,""))),"")</f>
        <v/>
      </c>
    </row>
    <row r="13" spans="1:105">
      <c r="A13" s="38"/>
      <c r="B13" s="9" t="s">
        <v>0</v>
      </c>
      <c r="C13" s="10">
        <v>2</v>
      </c>
      <c r="D13" s="10" t="e">
        <f ca="1">D12*#REF!</f>
        <v>#REF!</v>
      </c>
      <c r="E13" s="10" t="e">
        <f ca="1">E12*#REF!</f>
        <v>#REF!</v>
      </c>
      <c r="F13" s="10" t="e">
        <f ca="1">F12*#REF!</f>
        <v>#REF!</v>
      </c>
      <c r="G13" s="10" t="e">
        <f ca="1">G12*#REF!</f>
        <v>#REF!</v>
      </c>
      <c r="H13" s="10" t="e">
        <f ca="1">H12*#REF!</f>
        <v>#REF!</v>
      </c>
      <c r="I13" s="10" t="e">
        <f ca="1">I12*#REF!</f>
        <v>#REF!</v>
      </c>
      <c r="J13" s="10" t="e">
        <f ca="1">J12*#REF!</f>
        <v>#REF!</v>
      </c>
      <c r="K13" s="10" t="e">
        <f ca="1">K12*#REF!</f>
        <v>#REF!</v>
      </c>
      <c r="L13" s="10" t="e">
        <f ca="1">L12*#REF!</f>
        <v>#REF!</v>
      </c>
      <c r="M13" s="10" t="e">
        <f ca="1">M12*#REF!</f>
        <v>#REF!</v>
      </c>
      <c r="N13" s="10" t="e">
        <f ca="1">N12*#REF!</f>
        <v>#REF!</v>
      </c>
      <c r="O13" s="11"/>
      <c r="P13" s="8" t="str">
        <f ca="1">IFERROR(IF(OR(P$4&lt;#REF!,WEEKDAY(P$4)=7,WEEKDAY(P$4)=1),"",IF(AND(P$4&gt;=#REF!,P$4&lt;#REF!+#REF!),#REF!,IF(SUM(OFFSET(B13,,-VLOOKUP(#REF!,#REF!,3,0)):B13)&lt;#REF!*#REF!,#REF!,""))),"")</f>
        <v/>
      </c>
      <c r="Q13" s="8" t="str">
        <f ca="1">IFERROR(IF(OR(Q$4&lt;#REF!,WEEKDAY(Q$4)=7,WEEKDAY(Q$4)=1),"",IF(AND(Q$4&gt;=#REF!,Q$4&lt;#REF!+#REF!),#REF!,IF(SUM(OFFSET(P13,,-VLOOKUP(#REF!,#REF!,3,0)):P13)&lt;#REF!*#REF!,#REF!,""))),"")</f>
        <v/>
      </c>
      <c r="R13" s="8" t="str">
        <f ca="1">IFERROR(IF(OR(R$4&lt;#REF!,WEEKDAY(R$4)=7,WEEKDAY(R$4)=1),"",IF(AND(R$4&gt;=#REF!,R$4&lt;#REF!+#REF!),#REF!,IF(SUM(OFFSET(Q13,,-VLOOKUP(#REF!,#REF!,3,0)):Q13)&lt;#REF!*#REF!,#REF!,""))),"")</f>
        <v/>
      </c>
      <c r="S13" s="8" t="str">
        <f ca="1">IFERROR(IF(OR(S$4&lt;#REF!,WEEKDAY(S$4)=7,WEEKDAY(S$4)=1),"",IF(AND(S$4&gt;=#REF!,S$4&lt;#REF!+#REF!),#REF!,IF(SUM(OFFSET(R13,,-VLOOKUP(#REF!,#REF!,3,0)):R13)&lt;#REF!*#REF!,#REF!,""))),"")</f>
        <v/>
      </c>
      <c r="T13" s="8" t="str">
        <f ca="1">IFERROR(IF(OR(T$4&lt;#REF!,WEEKDAY(T$4)=7,WEEKDAY(T$4)=1),"",IF(AND(T$4&gt;=#REF!,T$4&lt;#REF!+#REF!),#REF!,IF(SUM(OFFSET(S13,,-VLOOKUP(#REF!,#REF!,3,0)):S13)&lt;#REF!*#REF!,#REF!,""))),"")</f>
        <v/>
      </c>
      <c r="U13" s="8" t="str">
        <f ca="1">IFERROR(IF(OR(U$4&lt;#REF!,WEEKDAY(U$4)=7,WEEKDAY(U$4)=1),"",IF(AND(U$4&gt;=#REF!,U$4&lt;#REF!+#REF!),#REF!,IF(SUM(OFFSET(T13,,-VLOOKUP(#REF!,#REF!,3,0)):T13)&lt;#REF!*#REF!,#REF!,""))),"")</f>
        <v/>
      </c>
      <c r="V13" s="8" t="str">
        <f ca="1">IFERROR(IF(OR(V$4&lt;#REF!,WEEKDAY(V$4)=7,WEEKDAY(V$4)=1),"",IF(AND(V$4&gt;=#REF!,V$4&lt;#REF!+#REF!),#REF!,IF(SUM(OFFSET(U13,,-VLOOKUP(#REF!,#REF!,3,0)):U13)&lt;#REF!*#REF!,#REF!,""))),"")</f>
        <v/>
      </c>
      <c r="W13" s="8" t="str">
        <f ca="1">IFERROR(IF(OR(W$4&lt;#REF!,WEEKDAY(W$4)=7,WEEKDAY(W$4)=1),"",IF(AND(W$4&gt;=#REF!,W$4&lt;#REF!+#REF!),#REF!,IF(SUM(OFFSET(V13,,-VLOOKUP(#REF!,#REF!,3,0)):V13)&lt;#REF!*#REF!,#REF!,""))),"")</f>
        <v/>
      </c>
      <c r="X13" s="8" t="str">
        <f ca="1">IFERROR(IF(OR(X$4&lt;#REF!,WEEKDAY(X$4)=7,WEEKDAY(X$4)=1),"",IF(AND(X$4&gt;=#REF!,X$4&lt;#REF!+#REF!),#REF!,IF(SUM(OFFSET(W13,,-VLOOKUP(#REF!,#REF!,3,0)):W13)&lt;#REF!*#REF!,#REF!,""))),"")</f>
        <v/>
      </c>
      <c r="Y13" s="8" t="str">
        <f ca="1">IFERROR(IF(OR(Y$4&lt;#REF!,WEEKDAY(Y$4)=7,WEEKDAY(Y$4)=1),"",IF(AND(Y$4&gt;=#REF!,Y$4&lt;#REF!+#REF!),#REF!,IF(SUM(OFFSET(X13,,-VLOOKUP(#REF!,#REF!,3,0)):X13)&lt;#REF!*#REF!,#REF!,""))),"")</f>
        <v/>
      </c>
      <c r="Z13" s="8" t="str">
        <f ca="1">IFERROR(IF(OR(Z$4&lt;#REF!,WEEKDAY(Z$4)=7,WEEKDAY(Z$4)=1),"",IF(AND(Z$4&gt;=#REF!,Z$4&lt;#REF!+#REF!),#REF!,IF(SUM(OFFSET(Y13,,-VLOOKUP(#REF!,#REF!,3,0)):Y13)&lt;#REF!*#REF!,#REF!,""))),"")</f>
        <v/>
      </c>
      <c r="AA13" s="8" t="str">
        <f ca="1">IFERROR(IF(OR(AA$4&lt;#REF!,WEEKDAY(AA$4)=7,WEEKDAY(AA$4)=1),"",IF(AND(AA$4&gt;=#REF!,AA$4&lt;#REF!+#REF!),#REF!,IF(SUM(OFFSET(Z13,,-VLOOKUP(#REF!,#REF!,3,0)):Z13)&lt;#REF!*#REF!,#REF!,""))),"")</f>
        <v/>
      </c>
      <c r="AB13" s="8" t="str">
        <f ca="1">IFERROR(IF(OR(AB$4&lt;#REF!,WEEKDAY(AB$4)=7,WEEKDAY(AB$4)=1),"",IF(AND(AB$4&gt;=#REF!,AB$4&lt;#REF!+#REF!),#REF!,IF(SUM(OFFSET(AA13,,-VLOOKUP(#REF!,#REF!,3,0)):AA13)&lt;#REF!*#REF!,#REF!,""))),"")</f>
        <v/>
      </c>
      <c r="AC13" s="8" t="str">
        <f ca="1">IFERROR(IF(OR(AC$4&lt;#REF!,WEEKDAY(AC$4)=7,WEEKDAY(AC$4)=1),"",IF(AND(AC$4&gt;=#REF!,AC$4&lt;#REF!+#REF!),#REF!,IF(SUM(OFFSET(AB13,,-VLOOKUP(#REF!,#REF!,3,0)):AB13)&lt;#REF!*#REF!,#REF!,""))),"")</f>
        <v/>
      </c>
      <c r="AD13" s="8" t="str">
        <f ca="1">IFERROR(IF(OR(AD$4&lt;#REF!,WEEKDAY(AD$4)=7,WEEKDAY(AD$4)=1),"",IF(AND(AD$4&gt;=#REF!,AD$4&lt;#REF!+#REF!),#REF!,IF(SUM(OFFSET(AC13,,-VLOOKUP(#REF!,#REF!,3,0)):AC13)&lt;#REF!*#REF!,#REF!,""))),"")</f>
        <v/>
      </c>
      <c r="AE13" s="8" t="str">
        <f ca="1">IFERROR(IF(OR(AE$4&lt;#REF!,WEEKDAY(AE$4)=7,WEEKDAY(AE$4)=1),"",IF(AND(AE$4&gt;=#REF!,AE$4&lt;#REF!+#REF!),#REF!,IF(SUM(OFFSET(AD13,,-VLOOKUP(#REF!,#REF!,3,0)):AD13)&lt;#REF!*#REF!,#REF!,""))),"")</f>
        <v/>
      </c>
      <c r="AF13" s="8" t="str">
        <f ca="1">IFERROR(IF(OR(AF$4&lt;#REF!,WEEKDAY(AF$4)=7,WEEKDAY(AF$4)=1),"",IF(AND(AF$4&gt;=#REF!,AF$4&lt;#REF!+#REF!),#REF!,IF(SUM(OFFSET(AE13,,-VLOOKUP(#REF!,#REF!,3,0)):AE13)&lt;#REF!*#REF!,#REF!,""))),"")</f>
        <v/>
      </c>
      <c r="AG13" s="8" t="str">
        <f ca="1">IFERROR(IF(OR(AG$4&lt;#REF!,WEEKDAY(AG$4)=7,WEEKDAY(AG$4)=1),"",IF(AND(AG$4&gt;=#REF!,AG$4&lt;#REF!+#REF!),#REF!,IF(SUM(OFFSET(AF13,,-VLOOKUP(#REF!,#REF!,3,0)):AF13)&lt;#REF!*#REF!,#REF!,""))),"")</f>
        <v/>
      </c>
      <c r="AH13" s="8" t="str">
        <f ca="1">IFERROR(IF(OR(AH$4&lt;#REF!,WEEKDAY(AH$4)=7,WEEKDAY(AH$4)=1),"",IF(AND(AH$4&gt;=#REF!,AH$4&lt;#REF!+#REF!),#REF!,IF(SUM(OFFSET(AG13,,-VLOOKUP(#REF!,#REF!,3,0)):AG13)&lt;#REF!*#REF!,#REF!,""))),"")</f>
        <v/>
      </c>
      <c r="AI13" s="8" t="str">
        <f ca="1">IFERROR(IF(OR(AI$4&lt;#REF!,WEEKDAY(AI$4)=7,WEEKDAY(AI$4)=1),"",IF(AND(AI$4&gt;=#REF!,AI$4&lt;#REF!+#REF!),#REF!,IF(SUM(OFFSET(AH13,,-VLOOKUP(#REF!,#REF!,3,0)):AH13)&lt;#REF!*#REF!,#REF!,""))),"")</f>
        <v/>
      </c>
      <c r="AJ13" s="8" t="str">
        <f ca="1">IFERROR(IF(OR(AJ$4&lt;#REF!,WEEKDAY(AJ$4)=7,WEEKDAY(AJ$4)=1),"",IF(AND(AJ$4&gt;=#REF!,AJ$4&lt;#REF!+#REF!),#REF!,IF(SUM(OFFSET(AI13,,-VLOOKUP(#REF!,#REF!,3,0)):AI13)&lt;#REF!*#REF!,#REF!,""))),"")</f>
        <v/>
      </c>
      <c r="AK13" s="8" t="str">
        <f ca="1">IFERROR(IF(OR(AK$4&lt;#REF!,WEEKDAY(AK$4)=7,WEEKDAY(AK$4)=1),"",IF(AND(AK$4&gt;=#REF!,AK$4&lt;#REF!+#REF!),#REF!,IF(SUM(OFFSET(AJ13,,-VLOOKUP(#REF!,#REF!,3,0)):AJ13)&lt;#REF!*#REF!,#REF!,""))),"")</f>
        <v/>
      </c>
      <c r="AL13" s="8" t="str">
        <f ca="1">IFERROR(IF(OR(AL$4&lt;#REF!,WEEKDAY(AL$4)=7,WEEKDAY(AL$4)=1),"",IF(AND(AL$4&gt;=#REF!,AL$4&lt;#REF!+#REF!),#REF!,IF(SUM(OFFSET(AK13,,-VLOOKUP(#REF!,#REF!,3,0)):AK13)&lt;#REF!*#REF!,#REF!,""))),"")</f>
        <v/>
      </c>
      <c r="AM13" s="8" t="str">
        <f ca="1">IFERROR(IF(OR(AM$4&lt;#REF!,WEEKDAY(AM$4)=7,WEEKDAY(AM$4)=1),"",IF(AND(AM$4&gt;=#REF!,AM$4&lt;#REF!+#REF!),#REF!,IF(SUM(OFFSET(AL13,,-VLOOKUP(#REF!,#REF!,3,0)):AL13)&lt;#REF!*#REF!,#REF!,""))),"")</f>
        <v/>
      </c>
      <c r="AN13" s="8" t="str">
        <f ca="1">IFERROR(IF(OR(AN$4&lt;#REF!,WEEKDAY(AN$4)=7,WEEKDAY(AN$4)=1),"",IF(AND(AN$4&gt;=#REF!,AN$4&lt;#REF!+#REF!),#REF!,IF(SUM(OFFSET(AM13,,-VLOOKUP(#REF!,#REF!,3,0)):AM13)&lt;#REF!*#REF!,#REF!,""))),"")</f>
        <v/>
      </c>
      <c r="AO13" s="8" t="str">
        <f ca="1">IFERROR(IF(OR(AO$4&lt;#REF!,WEEKDAY(AO$4)=7,WEEKDAY(AO$4)=1),"",IF(AND(AO$4&gt;=#REF!,AO$4&lt;#REF!+#REF!),#REF!,IF(SUM(OFFSET(AN13,,-VLOOKUP(#REF!,#REF!,3,0)):AN13)&lt;#REF!*#REF!,#REF!,""))),"")</f>
        <v/>
      </c>
      <c r="AP13" s="8" t="str">
        <f ca="1">IFERROR(IF(OR(AP$4&lt;#REF!,WEEKDAY(AP$4)=7,WEEKDAY(AP$4)=1),"",IF(AND(AP$4&gt;=#REF!,AP$4&lt;#REF!+#REF!),#REF!,IF(SUM(OFFSET(AO13,,-VLOOKUP(#REF!,#REF!,3,0)):AO13)&lt;#REF!*#REF!,#REF!,""))),"")</f>
        <v/>
      </c>
      <c r="AQ13" s="8" t="str">
        <f ca="1">IFERROR(IF(OR(AQ$4&lt;#REF!,WEEKDAY(AQ$4)=7,WEEKDAY(AQ$4)=1),"",IF(AND(AQ$4&gt;=#REF!,AQ$4&lt;#REF!+#REF!),#REF!,IF(SUM(OFFSET(AP13,,-VLOOKUP(#REF!,#REF!,3,0)):AP13)&lt;#REF!*#REF!,#REF!,""))),"")</f>
        <v/>
      </c>
      <c r="AR13" s="8" t="str">
        <f ca="1">IFERROR(IF(OR(AR$4&lt;#REF!,WEEKDAY(AR$4)=7,WEEKDAY(AR$4)=1),"",IF(AND(AR$4&gt;=#REF!,AR$4&lt;#REF!+#REF!),#REF!,IF(SUM(OFFSET(AQ13,,-VLOOKUP(#REF!,#REF!,3,0)):AQ13)&lt;#REF!*#REF!,#REF!,""))),"")</f>
        <v/>
      </c>
      <c r="AS13" s="8" t="str">
        <f ca="1">IFERROR(IF(OR(AS$4&lt;#REF!,WEEKDAY(AS$4)=7,WEEKDAY(AS$4)=1),"",IF(AND(AS$4&gt;=#REF!,AS$4&lt;#REF!+#REF!),#REF!,IF(SUM(OFFSET(AR13,,-VLOOKUP(#REF!,#REF!,3,0)):AR13)&lt;#REF!*#REF!,#REF!,""))),"")</f>
        <v/>
      </c>
      <c r="AT13" s="8" t="str">
        <f ca="1">IFERROR(IF(OR(AT$4&lt;#REF!,WEEKDAY(AT$4)=7,WEEKDAY(AT$4)=1),"",IF(AND(AT$4&gt;=#REF!,AT$4&lt;#REF!+#REF!),#REF!,IF(SUM(OFFSET(AS13,,-VLOOKUP(#REF!,#REF!,3,0)):AS13)&lt;#REF!*#REF!,#REF!,""))),"")</f>
        <v/>
      </c>
      <c r="AU13" s="8" t="str">
        <f ca="1">IFERROR(IF(OR(AU$4&lt;#REF!,WEEKDAY(AU$4)=7,WEEKDAY(AU$4)=1),"",IF(AND(AU$4&gt;=#REF!,AU$4&lt;#REF!+#REF!),#REF!,IF(SUM(OFFSET(AT13,,-VLOOKUP(#REF!,#REF!,3,0)):AT13)&lt;#REF!*#REF!,#REF!,""))),"")</f>
        <v/>
      </c>
      <c r="AV13" s="8" t="str">
        <f ca="1">IFERROR(IF(OR(AV$4&lt;#REF!,WEEKDAY(AV$4)=7,WEEKDAY(AV$4)=1),"",IF(AND(AV$4&gt;=#REF!,AV$4&lt;#REF!+#REF!),#REF!,IF(SUM(OFFSET(AU13,,-VLOOKUP(#REF!,#REF!,3,0)):AU13)&lt;#REF!*#REF!,#REF!,""))),"")</f>
        <v/>
      </c>
      <c r="AW13" s="8" t="str">
        <f ca="1">IFERROR(IF(OR(AW$4&lt;#REF!,WEEKDAY(AW$4)=7,WEEKDAY(AW$4)=1),"",IF(AND(AW$4&gt;=#REF!,AW$4&lt;#REF!+#REF!),#REF!,IF(SUM(OFFSET(AV13,,-VLOOKUP(#REF!,#REF!,3,0)):AV13)&lt;#REF!*#REF!,#REF!,""))),"")</f>
        <v/>
      </c>
      <c r="AX13" s="8" t="str">
        <f ca="1">IFERROR(IF(OR(AX$4&lt;#REF!,WEEKDAY(AX$4)=7,WEEKDAY(AX$4)=1),"",IF(AND(AX$4&gt;=#REF!,AX$4&lt;#REF!+#REF!),#REF!,IF(SUM(OFFSET(AW13,,-VLOOKUP(#REF!,#REF!,3,0)):AW13)&lt;#REF!*#REF!,#REF!,""))),"")</f>
        <v/>
      </c>
      <c r="AY13" s="8" t="str">
        <f ca="1">IFERROR(IF(OR(AY$4&lt;#REF!,WEEKDAY(AY$4)=7,WEEKDAY(AY$4)=1),"",IF(AND(AY$4&gt;=#REF!,AY$4&lt;#REF!+#REF!),#REF!,IF(SUM(OFFSET(AX13,,-VLOOKUP(#REF!,#REF!,3,0)):AX13)&lt;#REF!*#REF!,#REF!,""))),"")</f>
        <v/>
      </c>
      <c r="AZ13" s="8" t="str">
        <f ca="1">IFERROR(IF(OR(AZ$4&lt;#REF!,WEEKDAY(AZ$4)=7,WEEKDAY(AZ$4)=1),"",IF(AND(AZ$4&gt;=#REF!,AZ$4&lt;#REF!+#REF!),#REF!,IF(SUM(OFFSET(AY13,,-VLOOKUP(#REF!,#REF!,3,0)):AY13)&lt;#REF!*#REF!,#REF!,""))),"")</f>
        <v/>
      </c>
      <c r="BA13" s="8" t="str">
        <f ca="1">IFERROR(IF(OR(BA$4&lt;#REF!,WEEKDAY(BA$4)=7,WEEKDAY(BA$4)=1),"",IF(AND(BA$4&gt;=#REF!,BA$4&lt;#REF!+#REF!),#REF!,IF(SUM(OFFSET(AZ13,,-VLOOKUP(#REF!,#REF!,3,0)):AZ13)&lt;#REF!*#REF!,#REF!,""))),"")</f>
        <v/>
      </c>
      <c r="BB13" s="8" t="str">
        <f ca="1">IFERROR(IF(OR(BB$4&lt;#REF!,WEEKDAY(BB$4)=7,WEEKDAY(BB$4)=1),"",IF(AND(BB$4&gt;=#REF!,BB$4&lt;#REF!+#REF!),#REF!,IF(SUM(OFFSET(BA13,,-VLOOKUP(#REF!,#REF!,3,0)):BA13)&lt;#REF!*#REF!,#REF!,""))),"")</f>
        <v/>
      </c>
      <c r="BC13" s="8" t="str">
        <f ca="1">IFERROR(IF(OR(BC$4&lt;#REF!,WEEKDAY(BC$4)=7,WEEKDAY(BC$4)=1),"",IF(AND(BC$4&gt;=#REF!,BC$4&lt;#REF!+#REF!),#REF!,IF(SUM(OFFSET(BB13,,-VLOOKUP(#REF!,#REF!,3,0)):BB13)&lt;#REF!*#REF!,#REF!,""))),"")</f>
        <v/>
      </c>
      <c r="BD13" s="8" t="str">
        <f ca="1">IFERROR(IF(OR(BD$4&lt;#REF!,WEEKDAY(BD$4)=7,WEEKDAY(BD$4)=1),"",IF(AND(BD$4&gt;=#REF!,BD$4&lt;#REF!+#REF!),#REF!,IF(SUM(OFFSET(BC13,,-VLOOKUP(#REF!,#REF!,3,0)):BC13)&lt;#REF!*#REF!,#REF!,""))),"")</f>
        <v/>
      </c>
      <c r="BE13" s="8" t="str">
        <f ca="1">IFERROR(IF(OR(BE$4&lt;#REF!,WEEKDAY(BE$4)=7,WEEKDAY(BE$4)=1),"",IF(AND(BE$4&gt;=#REF!,BE$4&lt;#REF!+#REF!),#REF!,IF(SUM(OFFSET(BD13,,-VLOOKUP(#REF!,#REF!,3,0)):BD13)&lt;#REF!*#REF!,#REF!,""))),"")</f>
        <v/>
      </c>
      <c r="BF13" s="8" t="str">
        <f ca="1">IFERROR(IF(OR(BF$4&lt;#REF!,WEEKDAY(BF$4)=7,WEEKDAY(BF$4)=1),"",IF(AND(BF$4&gt;=#REF!,BF$4&lt;#REF!+#REF!),#REF!,IF(SUM(OFFSET(BE13,,-VLOOKUP(#REF!,#REF!,3,0)):BE13)&lt;#REF!*#REF!,#REF!,""))),"")</f>
        <v/>
      </c>
      <c r="BG13" s="8" t="str">
        <f ca="1">IFERROR(IF(OR(BG$4&lt;#REF!,WEEKDAY(BG$4)=7,WEEKDAY(BG$4)=1),"",IF(AND(BG$4&gt;=#REF!,BG$4&lt;#REF!+#REF!),#REF!,IF(SUM(OFFSET(BF13,,-VLOOKUP(#REF!,#REF!,3,0)):BF13)&lt;#REF!*#REF!,#REF!,""))),"")</f>
        <v/>
      </c>
      <c r="BH13" s="8" t="str">
        <f ca="1">IFERROR(IF(OR(BH$4&lt;#REF!,WEEKDAY(BH$4)=7,WEEKDAY(BH$4)=1),"",IF(AND(BH$4&gt;=#REF!,BH$4&lt;#REF!+#REF!),#REF!,IF(SUM(OFFSET(BG13,,-VLOOKUP(#REF!,#REF!,3,0)):BG13)&lt;#REF!*#REF!,#REF!,""))),"")</f>
        <v/>
      </c>
      <c r="BI13" s="8" t="str">
        <f ca="1">IFERROR(IF(OR(BI$4&lt;#REF!,WEEKDAY(BI$4)=7,WEEKDAY(BI$4)=1),"",IF(AND(BI$4&gt;=#REF!,BI$4&lt;#REF!+#REF!),#REF!,IF(SUM(OFFSET(BH13,,-VLOOKUP(#REF!,#REF!,3,0)):BH13)&lt;#REF!*#REF!,#REF!,""))),"")</f>
        <v/>
      </c>
      <c r="BJ13" s="8" t="str">
        <f ca="1">IFERROR(IF(OR(BJ$4&lt;#REF!,WEEKDAY(BJ$4)=7,WEEKDAY(BJ$4)=1),"",IF(AND(BJ$4&gt;=#REF!,BJ$4&lt;#REF!+#REF!),#REF!,IF(SUM(OFFSET(BI13,,-VLOOKUP(#REF!,#REF!,3,0)):BI13)&lt;#REF!*#REF!,#REF!,""))),"")</f>
        <v/>
      </c>
      <c r="BK13" s="8" t="str">
        <f ca="1">IFERROR(IF(OR(BK$4&lt;#REF!,WEEKDAY(BK$4)=7,WEEKDAY(BK$4)=1),"",IF(AND(BK$4&gt;=#REF!,BK$4&lt;#REF!+#REF!),#REF!,IF(SUM(OFFSET(BJ13,,-VLOOKUP(#REF!,#REF!,3,0)):BJ13)&lt;#REF!*#REF!,#REF!,""))),"")</f>
        <v/>
      </c>
      <c r="BL13" s="8" t="str">
        <f ca="1">IFERROR(IF(OR(BL$4&lt;#REF!,WEEKDAY(BL$4)=7,WEEKDAY(BL$4)=1),"",IF(AND(BL$4&gt;=#REF!,BL$4&lt;#REF!+#REF!),#REF!,IF(SUM(OFFSET(BK13,,-VLOOKUP(#REF!,#REF!,3,0)):BK13)&lt;#REF!*#REF!,#REF!,""))),"")</f>
        <v/>
      </c>
      <c r="BM13" s="8" t="str">
        <f ca="1">IFERROR(IF(OR(BM$4&lt;#REF!,WEEKDAY(BM$4)=7,WEEKDAY(BM$4)=1),"",IF(AND(BM$4&gt;=#REF!,BM$4&lt;#REF!+#REF!),#REF!,IF(SUM(OFFSET(BL13,,-VLOOKUP(#REF!,#REF!,3,0)):BL13)&lt;#REF!*#REF!,#REF!,""))),"")</f>
        <v/>
      </c>
      <c r="BN13" s="8" t="str">
        <f ca="1">IFERROR(IF(OR(BN$4&lt;#REF!,WEEKDAY(BN$4)=7,WEEKDAY(BN$4)=1),"",IF(AND(BN$4&gt;=#REF!,BN$4&lt;#REF!+#REF!),#REF!,IF(SUM(OFFSET(BM13,,-VLOOKUP(#REF!,#REF!,3,0)):BM13)&lt;#REF!*#REF!,#REF!,""))),"")</f>
        <v/>
      </c>
      <c r="BO13" s="8" t="str">
        <f ca="1">IFERROR(IF(OR(BO$4&lt;#REF!,WEEKDAY(BO$4)=7,WEEKDAY(BO$4)=1),"",IF(AND(BO$4&gt;=#REF!,BO$4&lt;#REF!+#REF!),#REF!,IF(SUM(OFFSET(BN13,,-VLOOKUP(#REF!,#REF!,3,0)):BN13)&lt;#REF!*#REF!,#REF!,""))),"")</f>
        <v/>
      </c>
      <c r="BP13" s="8" t="str">
        <f ca="1">IFERROR(IF(OR(BP$4&lt;#REF!,WEEKDAY(BP$4)=7,WEEKDAY(BP$4)=1),"",IF(AND(BP$4&gt;=#REF!,BP$4&lt;#REF!+#REF!),#REF!,IF(SUM(OFFSET(BO13,,-VLOOKUP(#REF!,#REF!,3,0)):BO13)&lt;#REF!*#REF!,#REF!,""))),"")</f>
        <v/>
      </c>
      <c r="BQ13" s="8" t="str">
        <f ca="1">IFERROR(IF(OR(BQ$4&lt;#REF!,WEEKDAY(BQ$4)=7,WEEKDAY(BQ$4)=1),"",IF(AND(BQ$4&gt;=#REF!,BQ$4&lt;#REF!+#REF!),#REF!,IF(SUM(OFFSET(BP13,,-VLOOKUP(#REF!,#REF!,3,0)):BP13)&lt;#REF!*#REF!,#REF!,""))),"")</f>
        <v/>
      </c>
      <c r="BR13" s="8" t="str">
        <f ca="1">IFERROR(IF(OR(BR$4&lt;#REF!,WEEKDAY(BR$4)=7,WEEKDAY(BR$4)=1),"",IF(AND(BR$4&gt;=#REF!,BR$4&lt;#REF!+#REF!),#REF!,IF(SUM(OFFSET(BQ13,,-VLOOKUP(#REF!,#REF!,3,0)):BQ13)&lt;#REF!*#REF!,#REF!,""))),"")</f>
        <v/>
      </c>
      <c r="BS13" s="8" t="str">
        <f ca="1">IFERROR(IF(OR(BS$4&lt;#REF!,WEEKDAY(BS$4)=7,WEEKDAY(BS$4)=1),"",IF(AND(BS$4&gt;=#REF!,BS$4&lt;#REF!+#REF!),#REF!,IF(SUM(OFFSET(BR13,,-VLOOKUP(#REF!,#REF!,3,0)):BR13)&lt;#REF!*#REF!,#REF!,""))),"")</f>
        <v/>
      </c>
      <c r="BT13" s="8" t="str">
        <f ca="1">IFERROR(IF(OR(BT$4&lt;#REF!,WEEKDAY(BT$4)=7,WEEKDAY(BT$4)=1),"",IF(AND(BT$4&gt;=#REF!,BT$4&lt;#REF!+#REF!),#REF!,IF(SUM(OFFSET(BS13,,-VLOOKUP(#REF!,#REF!,3,0)):BS13)&lt;#REF!*#REF!,#REF!,""))),"")</f>
        <v/>
      </c>
      <c r="BU13" s="8" t="str">
        <f ca="1">IFERROR(IF(OR(BU$4&lt;#REF!,WEEKDAY(BU$4)=7,WEEKDAY(BU$4)=1),"",IF(AND(BU$4&gt;=#REF!,BU$4&lt;#REF!+#REF!),#REF!,IF(SUM(OFFSET(BT13,,-VLOOKUP(#REF!,#REF!,3,0)):BT13)&lt;#REF!*#REF!,#REF!,""))),"")</f>
        <v/>
      </c>
      <c r="BV13" s="8" t="str">
        <f ca="1">IFERROR(IF(OR(BV$4&lt;#REF!,WEEKDAY(BV$4)=7,WEEKDAY(BV$4)=1),"",IF(AND(BV$4&gt;=#REF!,BV$4&lt;#REF!+#REF!),#REF!,IF(SUM(OFFSET(BU13,,-VLOOKUP(#REF!,#REF!,3,0)):BU13)&lt;#REF!*#REF!,#REF!,""))),"")</f>
        <v/>
      </c>
      <c r="BW13" s="8" t="str">
        <f ca="1">IFERROR(IF(OR(BW$4&lt;#REF!,WEEKDAY(BW$4)=7,WEEKDAY(BW$4)=1),"",IF(AND(BW$4&gt;=#REF!,BW$4&lt;#REF!+#REF!),#REF!,IF(SUM(OFFSET(BV13,,-VLOOKUP(#REF!,#REF!,3,0)):BV13)&lt;#REF!*#REF!,#REF!,""))),"")</f>
        <v/>
      </c>
      <c r="BX13" s="8" t="str">
        <f ca="1">IFERROR(IF(OR(BX$4&lt;#REF!,WEEKDAY(BX$4)=7,WEEKDAY(BX$4)=1),"",IF(AND(BX$4&gt;=#REF!,BX$4&lt;#REF!+#REF!),#REF!,IF(SUM(OFFSET(BW13,,-VLOOKUP(#REF!,#REF!,3,0)):BW13)&lt;#REF!*#REF!,#REF!,""))),"")</f>
        <v/>
      </c>
      <c r="BY13" s="8" t="str">
        <f ca="1">IFERROR(IF(OR(BY$4&lt;#REF!,WEEKDAY(BY$4)=7,WEEKDAY(BY$4)=1),"",IF(AND(BY$4&gt;=#REF!,BY$4&lt;#REF!+#REF!),#REF!,IF(SUM(OFFSET(BX13,,-VLOOKUP(#REF!,#REF!,3,0)):BX13)&lt;#REF!*#REF!,#REF!,""))),"")</f>
        <v/>
      </c>
      <c r="BZ13" s="8" t="str">
        <f ca="1">IFERROR(IF(OR(BZ$4&lt;#REF!,WEEKDAY(BZ$4)=7,WEEKDAY(BZ$4)=1),"",IF(AND(BZ$4&gt;=#REF!,BZ$4&lt;#REF!+#REF!),#REF!,IF(SUM(OFFSET(BY13,,-VLOOKUP(#REF!,#REF!,3,0)):BY13)&lt;#REF!*#REF!,#REF!,""))),"")</f>
        <v/>
      </c>
      <c r="CA13" s="8" t="str">
        <f ca="1">IFERROR(IF(OR(CA$4&lt;#REF!,WEEKDAY(CA$4)=7,WEEKDAY(CA$4)=1),"",IF(AND(CA$4&gt;=#REF!,CA$4&lt;#REF!+#REF!),#REF!,IF(SUM(OFFSET(BZ13,,-VLOOKUP(#REF!,#REF!,3,0)):BZ13)&lt;#REF!*#REF!,#REF!,""))),"")</f>
        <v/>
      </c>
      <c r="CB13" s="8" t="str">
        <f ca="1">IFERROR(IF(OR(CB$4&lt;#REF!,WEEKDAY(CB$4)=7,WEEKDAY(CB$4)=1),"",IF(AND(CB$4&gt;=#REF!,CB$4&lt;#REF!+#REF!),#REF!,IF(SUM(OFFSET(CA13,,-VLOOKUP(#REF!,#REF!,3,0)):CA13)&lt;#REF!*#REF!,#REF!,""))),"")</f>
        <v/>
      </c>
      <c r="CC13" s="8" t="str">
        <f ca="1">IFERROR(IF(OR(CC$4&lt;#REF!,WEEKDAY(CC$4)=7,WEEKDAY(CC$4)=1),"",IF(AND(CC$4&gt;=#REF!,CC$4&lt;#REF!+#REF!),#REF!,IF(SUM(OFFSET(CB13,,-VLOOKUP(#REF!,#REF!,3,0)):CB13)&lt;#REF!*#REF!,#REF!,""))),"")</f>
        <v/>
      </c>
      <c r="CD13" s="8" t="str">
        <f ca="1">IFERROR(IF(OR(CD$4&lt;#REF!,WEEKDAY(CD$4)=7,WEEKDAY(CD$4)=1),"",IF(AND(CD$4&gt;=#REF!,CD$4&lt;#REF!+#REF!),#REF!,IF(SUM(OFFSET(CC13,,-VLOOKUP(#REF!,#REF!,3,0)):CC13)&lt;#REF!*#REF!,#REF!,""))),"")</f>
        <v/>
      </c>
      <c r="CE13" s="8" t="str">
        <f ca="1">IFERROR(IF(OR(CE$4&lt;#REF!,WEEKDAY(CE$4)=7,WEEKDAY(CE$4)=1),"",IF(AND(CE$4&gt;=#REF!,CE$4&lt;#REF!+#REF!),#REF!,IF(SUM(OFFSET(CD13,,-VLOOKUP(#REF!,#REF!,3,0)):CD13)&lt;#REF!*#REF!,#REF!,""))),"")</f>
        <v/>
      </c>
      <c r="CF13" s="8" t="str">
        <f ca="1">IFERROR(IF(OR(CF$4&lt;#REF!,WEEKDAY(CF$4)=7,WEEKDAY(CF$4)=1),"",IF(AND(CF$4&gt;=#REF!,CF$4&lt;#REF!+#REF!),#REF!,IF(SUM(OFFSET(CE13,,-VLOOKUP(#REF!,#REF!,3,0)):CE13)&lt;#REF!*#REF!,#REF!,""))),"")</f>
        <v/>
      </c>
      <c r="CG13" s="8" t="str">
        <f ca="1">IFERROR(IF(OR(CG$4&lt;#REF!,WEEKDAY(CG$4)=7,WEEKDAY(CG$4)=1),"",IF(AND(CG$4&gt;=#REF!,CG$4&lt;#REF!+#REF!),#REF!,IF(SUM(OFFSET(CF13,,-VLOOKUP(#REF!,#REF!,3,0)):CF13)&lt;#REF!*#REF!,#REF!,""))),"")</f>
        <v/>
      </c>
      <c r="CH13" s="8" t="str">
        <f ca="1">IFERROR(IF(OR(CH$4&lt;#REF!,WEEKDAY(CH$4)=7,WEEKDAY(CH$4)=1),"",IF(AND(CH$4&gt;=#REF!,CH$4&lt;#REF!+#REF!),#REF!,IF(SUM(OFFSET(CG13,,-VLOOKUP(#REF!,#REF!,3,0)):CG13)&lt;#REF!*#REF!,#REF!,""))),"")</f>
        <v/>
      </c>
      <c r="CI13" s="8" t="str">
        <f ca="1">IFERROR(IF(OR(CI$4&lt;#REF!,WEEKDAY(CI$4)=7,WEEKDAY(CI$4)=1),"",IF(AND(CI$4&gt;=#REF!,CI$4&lt;#REF!+#REF!),#REF!,IF(SUM(OFFSET(CH13,,-VLOOKUP(#REF!,#REF!,3,0)):CH13)&lt;#REF!*#REF!,#REF!,""))),"")</f>
        <v/>
      </c>
      <c r="CJ13" s="8" t="str">
        <f ca="1">IFERROR(IF(OR(CJ$4&lt;#REF!,WEEKDAY(CJ$4)=7,WEEKDAY(CJ$4)=1),"",IF(AND(CJ$4&gt;=#REF!,CJ$4&lt;#REF!+#REF!),#REF!,IF(SUM(OFFSET(CI13,,-VLOOKUP(#REF!,#REF!,3,0)):CI13)&lt;#REF!*#REF!,#REF!,""))),"")</f>
        <v/>
      </c>
      <c r="CK13" s="8" t="str">
        <f ca="1">IFERROR(IF(OR(CK$4&lt;#REF!,WEEKDAY(CK$4)=7,WEEKDAY(CK$4)=1),"",IF(AND(CK$4&gt;=#REF!,CK$4&lt;#REF!+#REF!),#REF!,IF(SUM(OFFSET(CJ13,,-VLOOKUP(#REF!,#REF!,3,0)):CJ13)&lt;#REF!*#REF!,#REF!,""))),"")</f>
        <v/>
      </c>
      <c r="CL13" s="8" t="str">
        <f ca="1">IFERROR(IF(OR(CL$4&lt;#REF!,WEEKDAY(CL$4)=7,WEEKDAY(CL$4)=1),"",IF(AND(CL$4&gt;=#REF!,CL$4&lt;#REF!+#REF!),#REF!,IF(SUM(OFFSET(CK13,,-VLOOKUP(#REF!,#REF!,3,0)):CK13)&lt;#REF!*#REF!,#REF!,""))),"")</f>
        <v/>
      </c>
      <c r="CM13" s="8" t="str">
        <f ca="1">IFERROR(IF(OR(CM$4&lt;#REF!,WEEKDAY(CM$4)=7,WEEKDAY(CM$4)=1),"",IF(AND(CM$4&gt;=#REF!,CM$4&lt;#REF!+#REF!),#REF!,IF(SUM(OFFSET(CL13,,-VLOOKUP(#REF!,#REF!,3,0)):CL13)&lt;#REF!*#REF!,#REF!,""))),"")</f>
        <v/>
      </c>
      <c r="CN13" s="8" t="str">
        <f ca="1">IFERROR(IF(OR(CN$4&lt;#REF!,WEEKDAY(CN$4)=7,WEEKDAY(CN$4)=1),"",IF(AND(CN$4&gt;=#REF!,CN$4&lt;#REF!+#REF!),#REF!,IF(SUM(OFFSET(CM13,,-VLOOKUP(#REF!,#REF!,3,0)):CM13)&lt;#REF!*#REF!,#REF!,""))),"")</f>
        <v/>
      </c>
      <c r="CO13" s="8" t="str">
        <f ca="1">IFERROR(IF(OR(CO$4&lt;#REF!,WEEKDAY(CO$4)=7,WEEKDAY(CO$4)=1),"",IF(AND(CO$4&gt;=#REF!,CO$4&lt;#REF!+#REF!),#REF!,IF(SUM(OFFSET(CN13,,-VLOOKUP(#REF!,#REF!,3,0)):CN13)&lt;#REF!*#REF!,#REF!,""))),"")</f>
        <v/>
      </c>
      <c r="CP13" s="8" t="str">
        <f ca="1">IFERROR(IF(OR(CP$4&lt;#REF!,WEEKDAY(CP$4)=7,WEEKDAY(CP$4)=1),"",IF(AND(CP$4&gt;=#REF!,CP$4&lt;#REF!+#REF!),#REF!,IF(SUM(OFFSET(CO13,,-VLOOKUP(#REF!,#REF!,3,0)):CO13)&lt;#REF!*#REF!,#REF!,""))),"")</f>
        <v/>
      </c>
      <c r="CQ13" s="8" t="str">
        <f ca="1">IFERROR(IF(OR(CQ$4&lt;#REF!,WEEKDAY(CQ$4)=7,WEEKDAY(CQ$4)=1),"",IF(AND(CQ$4&gt;=#REF!,CQ$4&lt;#REF!+#REF!),#REF!,IF(SUM(OFFSET(CP13,,-VLOOKUP(#REF!,#REF!,3,0)):CP13)&lt;#REF!*#REF!,#REF!,""))),"")</f>
        <v/>
      </c>
      <c r="CR13" s="8" t="str">
        <f ca="1">IFERROR(IF(OR(CR$4&lt;#REF!,WEEKDAY(CR$4)=7,WEEKDAY(CR$4)=1),"",IF(AND(CR$4&gt;=#REF!,CR$4&lt;#REF!+#REF!),#REF!,IF(SUM(OFFSET(CQ13,,-VLOOKUP(#REF!,#REF!,3,0)):CQ13)&lt;#REF!*#REF!,#REF!,""))),"")</f>
        <v/>
      </c>
      <c r="CS13" s="8" t="str">
        <f ca="1">IFERROR(IF(OR(CS$4&lt;#REF!,WEEKDAY(CS$4)=7,WEEKDAY(CS$4)=1),"",IF(AND(CS$4&gt;=#REF!,CS$4&lt;#REF!+#REF!),#REF!,IF(SUM(OFFSET(CR13,,-VLOOKUP(#REF!,#REF!,3,0)):CR13)&lt;#REF!*#REF!,#REF!,""))),"")</f>
        <v/>
      </c>
      <c r="CT13" s="8" t="str">
        <f ca="1">IFERROR(IF(OR(CT$4&lt;#REF!,WEEKDAY(CT$4)=7,WEEKDAY(CT$4)=1),"",IF(AND(CT$4&gt;=#REF!,CT$4&lt;#REF!+#REF!),#REF!,IF(SUM(OFFSET(CS13,,-VLOOKUP(#REF!,#REF!,3,0)):CS13)&lt;#REF!*#REF!,#REF!,""))),"")</f>
        <v/>
      </c>
      <c r="CU13" s="8" t="str">
        <f ca="1">IFERROR(IF(OR(CU$4&lt;#REF!,WEEKDAY(CU$4)=7,WEEKDAY(CU$4)=1),"",IF(AND(CU$4&gt;=#REF!,CU$4&lt;#REF!+#REF!),#REF!,IF(SUM(OFFSET(CT13,,-VLOOKUP(#REF!,#REF!,3,0)):CT13)&lt;#REF!*#REF!,#REF!,""))),"")</f>
        <v/>
      </c>
      <c r="CV13" s="8" t="str">
        <f ca="1">IFERROR(IF(OR(CV$4&lt;#REF!,WEEKDAY(CV$4)=7,WEEKDAY(CV$4)=1),"",IF(AND(CV$4&gt;=#REF!,CV$4&lt;#REF!+#REF!),#REF!,IF(SUM(OFFSET(CU13,,-VLOOKUP(#REF!,#REF!,3,0)):CU13)&lt;#REF!*#REF!,#REF!,""))),"")</f>
        <v/>
      </c>
      <c r="CW13" s="8" t="str">
        <f ca="1">IFERROR(IF(OR(CW$4&lt;#REF!,WEEKDAY(CW$4)=7,WEEKDAY(CW$4)=1),"",IF(AND(CW$4&gt;=#REF!,CW$4&lt;#REF!+#REF!),#REF!,IF(SUM(OFFSET(CV13,,-VLOOKUP(#REF!,#REF!,3,0)):CV13)&lt;#REF!*#REF!,#REF!,""))),"")</f>
        <v/>
      </c>
      <c r="CX13" s="8" t="str">
        <f ca="1">IFERROR(IF(OR(CX$4&lt;#REF!,WEEKDAY(CX$4)=7,WEEKDAY(CX$4)=1),"",IF(AND(CX$4&gt;=#REF!,CX$4&lt;#REF!+#REF!),#REF!,IF(SUM(OFFSET(CW13,,-VLOOKUP(#REF!,#REF!,3,0)):CW13)&lt;#REF!*#REF!,#REF!,""))),"")</f>
        <v/>
      </c>
      <c r="CY13" s="8" t="str">
        <f ca="1">IFERROR(IF(OR(CY$4&lt;#REF!,WEEKDAY(CY$4)=7,WEEKDAY(CY$4)=1),"",IF(AND(CY$4&gt;=#REF!,CY$4&lt;#REF!+#REF!),#REF!,IF(SUM(OFFSET(CX13,,-VLOOKUP(#REF!,#REF!,3,0)):CX13)&lt;#REF!*#REF!,#REF!,""))),"")</f>
        <v/>
      </c>
      <c r="CZ13" s="8" t="str">
        <f ca="1">IFERROR(IF(OR(CZ$4&lt;#REF!,WEEKDAY(CZ$4)=7,WEEKDAY(CZ$4)=1),"",IF(AND(CZ$4&gt;=#REF!,CZ$4&lt;#REF!+#REF!),#REF!,IF(SUM(OFFSET(CY13,,-VLOOKUP(#REF!,#REF!,3,0)):CY13)&lt;#REF!*#REF!,#REF!,""))),"")</f>
        <v/>
      </c>
      <c r="DA13" s="8" t="str">
        <f ca="1">IFERROR(IF(OR(DA$4&lt;#REF!,WEEKDAY(DA$4)=7,WEEKDAY(DA$4)=1),"",IF(AND(DA$4&gt;=#REF!,DA$4&lt;#REF!+#REF!),#REF!,IF(SUM(OFFSET(CZ13,,-VLOOKUP(#REF!,#REF!,3,0)):CZ13)&lt;#REF!*#REF!,#REF!,""))),"")</f>
        <v/>
      </c>
    </row>
    <row r="14" spans="1:105">
      <c r="A14" s="38"/>
      <c r="B14" s="9" t="s">
        <v>2</v>
      </c>
      <c r="C14" s="12">
        <v>3</v>
      </c>
      <c r="D14" s="12" t="e">
        <f>#REF!</f>
        <v>#REF!</v>
      </c>
      <c r="E14" s="12" t="e">
        <f>#REF!</f>
        <v>#REF!</v>
      </c>
      <c r="F14" s="12" t="e">
        <f>#REF!</f>
        <v>#REF!</v>
      </c>
      <c r="G14" s="12" t="e">
        <f>#REF!</f>
        <v>#REF!</v>
      </c>
      <c r="H14" s="12" t="e">
        <f>#REF!</f>
        <v>#REF!</v>
      </c>
      <c r="I14" s="12" t="e">
        <f>#REF!</f>
        <v>#REF!</v>
      </c>
      <c r="J14" s="12" t="e">
        <f>#REF!</f>
        <v>#REF!</v>
      </c>
      <c r="K14" s="12" t="e">
        <f>#REF!</f>
        <v>#REF!</v>
      </c>
      <c r="L14" s="12" t="e">
        <f>#REF!</f>
        <v>#REF!</v>
      </c>
      <c r="M14" s="12" t="e">
        <f>#REF!</f>
        <v>#REF!</v>
      </c>
      <c r="N14" s="12" t="e">
        <f>#REF!</f>
        <v>#REF!</v>
      </c>
      <c r="O14" s="12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</row>
    <row r="15" spans="1:105">
      <c r="A15" s="38"/>
      <c r="B15" s="13" t="s">
        <v>3</v>
      </c>
      <c r="C15" s="14">
        <v>3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</row>
    <row r="16" spans="1:105">
      <c r="A16" s="38"/>
      <c r="B16" s="13" t="s">
        <v>9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</row>
    <row r="17" spans="1:105">
      <c r="A17" s="38"/>
      <c r="B17" s="13" t="s">
        <v>1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</row>
  </sheetData>
  <mergeCells count="7">
    <mergeCell ref="A12:A17"/>
    <mergeCell ref="AU3:BV3"/>
    <mergeCell ref="BW3:DA3"/>
    <mergeCell ref="P3:AT3"/>
    <mergeCell ref="B3:B4"/>
    <mergeCell ref="A6:A11"/>
    <mergeCell ref="A3:A4"/>
  </mergeCells>
  <conditionalFormatting sqref="P22:X32">
    <cfRule type="expression" priority="17">
      <formula>MOD(MONTH(Q$4),2)=0</formula>
    </cfRule>
  </conditionalFormatting>
  <conditionalFormatting sqref="P4:Q17 R4:R8 R10:R17 S4:DA17 Q5:DA5">
    <cfRule type="expression" dxfId="27" priority="15" stopIfTrue="1">
      <formula>OR(WEEKDAY(P$4)=1,WEEKDAY(P$4)=7)</formula>
    </cfRule>
    <cfRule type="expression" dxfId="26" priority="16">
      <formula>""</formula>
    </cfRule>
  </conditionalFormatting>
  <conditionalFormatting sqref="P6:Q17 S6:DA17 R6:R8 R10:R17">
    <cfRule type="expression" dxfId="25" priority="6">
      <formula>""</formula>
    </cfRule>
  </conditionalFormatting>
  <conditionalFormatting sqref="P4:DA5">
    <cfRule type="cellIs" dxfId="24" priority="4" stopIfTrue="1" operator="equal">
      <formula>TODAY()</formula>
    </cfRule>
  </conditionalFormatting>
  <conditionalFormatting sqref="P6:Q17 R6:R8 R10:R17 S6:DA17">
    <cfRule type="expression" dxfId="23" priority="5" stopIfTrue="1">
      <formula>OR(WEEKDAY(P$4)=1,WEEKDAY(P$4)=7)</formula>
    </cfRule>
  </conditionalFormatting>
  <conditionalFormatting sqref="G24 H25:J32 H22:J23">
    <cfRule type="expression" priority="36">
      <formula>MOD(MONTH(R$4),2)=0</formula>
    </cfRule>
  </conditionalFormatting>
  <conditionalFormatting sqref="G25:G32 G22:G23 K24">
    <cfRule type="expression" priority="39">
      <formula>MOD(MONTH(S$4),2)=0</formula>
    </cfRule>
  </conditionalFormatting>
  <conditionalFormatting sqref="E25:F32 E22:F23 D24">
    <cfRule type="expression" priority="42">
      <formula>MOD(MONTH(R$4),2)=0</formula>
    </cfRule>
  </conditionalFormatting>
  <conditionalFormatting sqref="D25:D32 D22:D23 B24:C24">
    <cfRule type="expression" priority="45">
      <formula>MOD(MONTH(Q$4),2)=0</formula>
    </cfRule>
  </conditionalFormatting>
  <conditionalFormatting sqref="B25:C32 B22:C23">
    <cfRule type="expression" priority="48">
      <formula>MOD(MONTH(R$4),2)=0</formula>
    </cfRule>
  </conditionalFormatting>
  <conditionalFormatting sqref="E24:F24 K25:K32 K22:K23">
    <cfRule type="expression" priority="49">
      <formula>MOD(MONTH(R$4),2)=0</formula>
    </cfRule>
  </conditionalFormatting>
  <conditionalFormatting sqref="N25:O32 N22:O23 L24:M24">
    <cfRule type="expression" priority="50">
      <formula>MOD(MONTH(S$4),2)=0</formula>
    </cfRule>
  </conditionalFormatting>
  <conditionalFormatting sqref="N24:O24">
    <cfRule type="expression" priority="60">
      <formula>MOD(MONTH(T$4),2)=0</formula>
    </cfRule>
  </conditionalFormatting>
  <conditionalFormatting sqref="L25:M32 L22:M23">
    <cfRule type="expression" priority="69">
      <formula>MOD(MONTH(T$4),2)=0</formula>
    </cfRule>
  </conditionalFormatting>
  <conditionalFormatting sqref="H24:J24">
    <cfRule type="expression" priority="96">
      <formula>MOD(MONTH(R$4),2)=0</formula>
    </cfRule>
  </conditionalFormatting>
  <conditionalFormatting sqref="R6:R8 P6:Q17 R10:R17 S6:DA17">
    <cfRule type="expression" dxfId="22" priority="123" stopIfTrue="1">
      <formula>P6=""</formula>
    </cfRule>
    <cfRule type="expression" dxfId="21" priority="124">
      <formula>#REF!&gt;P$4</formula>
    </cfRule>
    <cfRule type="expression" dxfId="20" priority="125">
      <formula>#REF!&gt;P$4</formula>
    </cfRule>
    <cfRule type="expression" dxfId="19" priority="126" stopIfTrue="1">
      <formula>#REF!="annuelle"</formula>
    </cfRule>
    <cfRule type="expression" dxfId="18" priority="127" stopIfTrue="1">
      <formula>#REF!="mensuelle"</formula>
    </cfRule>
    <cfRule type="expression" dxfId="17" priority="128" stopIfTrue="1">
      <formula>#REF!="trimestrielle"</formula>
    </cfRule>
    <cfRule type="expression" dxfId="16" priority="129" stopIfTrue="1">
      <formula>#REF!="quadrimestriel"</formula>
    </cfRule>
    <cfRule type="expression" dxfId="15" priority="130" stopIfTrue="1">
      <formula>#REF!="hebdomadaire"</formula>
    </cfRule>
  </conditionalFormatting>
  <conditionalFormatting sqref="C5:N5">
    <cfRule type="expression" dxfId="11" priority="2" stopIfTrue="1">
      <formula>OR(WEEKDAY(C$4)=1,WEEKDAY(C$4)=7)</formula>
    </cfRule>
    <cfRule type="expression" dxfId="10" priority="3">
      <formula>""</formula>
    </cfRule>
  </conditionalFormatting>
  <conditionalFormatting sqref="C5:N5">
    <cfRule type="cellIs" dxfId="7" priority="1" stopIfTrue="1" operator="equal">
      <formula>TODAY()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2013</vt:lpstr>
    </vt:vector>
  </TitlesOfParts>
  <Company>Bodycote PLC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fvieville</dc:creator>
  <cp:lastModifiedBy>kevin</cp:lastModifiedBy>
  <cp:lastPrinted>2012-12-10T21:03:39Z</cp:lastPrinted>
  <dcterms:created xsi:type="dcterms:W3CDTF">2012-11-14T13:47:15Z</dcterms:created>
  <dcterms:modified xsi:type="dcterms:W3CDTF">2012-12-23T10:35:52Z</dcterms:modified>
</cp:coreProperties>
</file>