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8915" windowHeight="8505" activeTab="2"/>
  </bookViews>
  <sheets>
    <sheet name="Paramètres" sheetId="4" r:id="rId1"/>
    <sheet name="DONNEES" sheetId="1" r:id="rId2"/>
    <sheet name="Approvisionnement" sheetId="3" r:id="rId3"/>
    <sheet name="Planning de réception" sheetId="2" r:id="rId4"/>
  </sheets>
  <externalReferences>
    <externalReference r:id="rId5"/>
  </externalReferences>
  <definedNames>
    <definedName name="An">'Planning de réception'!$A$2</definedName>
    <definedName name="ferie">[1]Listes!$A$2:$A$30</definedName>
    <definedName name="Liste_produits">Paramètres!$A$8:$A$13</definedName>
    <definedName name="Statut_appros">Paramètres!$A$2:$A$5</definedName>
  </definedNames>
  <calcPr calcId="125725"/>
</workbook>
</file>

<file path=xl/calcChain.xml><?xml version="1.0" encoding="utf-8"?>
<calcChain xmlns="http://schemas.openxmlformats.org/spreadsheetml/2006/main">
  <c r="N3" i="3"/>
  <c r="N4"/>
  <c r="N5"/>
  <c r="N6"/>
  <c r="N7"/>
  <c r="N8"/>
  <c r="N9"/>
  <c r="N10"/>
  <c r="N11"/>
  <c r="J4"/>
  <c r="J5"/>
  <c r="J6"/>
  <c r="J7"/>
  <c r="J8"/>
  <c r="J9"/>
  <c r="J10"/>
  <c r="J11"/>
  <c r="J3"/>
  <c r="O1"/>
  <c r="O3" s="1"/>
  <c r="C2" i="2"/>
  <c r="C3" s="1"/>
  <c r="O4" i="3"/>
  <c r="O6"/>
  <c r="O8"/>
  <c r="O10"/>
  <c r="O5" l="1"/>
  <c r="O7" s="1"/>
  <c r="O9" s="1"/>
  <c r="O11" s="1"/>
  <c r="D2" i="2"/>
  <c r="E2" s="1"/>
  <c r="E3" l="1"/>
  <c r="F2"/>
  <c r="D3"/>
  <c r="G2" l="1"/>
  <c r="F3"/>
  <c r="H2" l="1"/>
  <c r="G3"/>
  <c r="I2" l="1"/>
  <c r="H3"/>
  <c r="I3" l="1"/>
  <c r="J2"/>
  <c r="K2" l="1"/>
  <c r="J3"/>
  <c r="K3" l="1"/>
  <c r="L2"/>
  <c r="M2" l="1"/>
  <c r="L3"/>
  <c r="M3" l="1"/>
  <c r="N2"/>
  <c r="O2" l="1"/>
  <c r="N3"/>
  <c r="O3" l="1"/>
  <c r="P2"/>
  <c r="Q2" l="1"/>
  <c r="P3"/>
  <c r="Q3" l="1"/>
  <c r="R2"/>
  <c r="S2" l="1"/>
  <c r="R3"/>
  <c r="S3" l="1"/>
  <c r="T2"/>
  <c r="U2" l="1"/>
  <c r="T3"/>
  <c r="U3" l="1"/>
  <c r="V2"/>
  <c r="W2" l="1"/>
  <c r="V3"/>
  <c r="W3" l="1"/>
  <c r="X2"/>
  <c r="Y2" l="1"/>
  <c r="X3"/>
  <c r="Y3" l="1"/>
  <c r="Z2"/>
  <c r="AA2" l="1"/>
  <c r="Z3"/>
  <c r="AA3" l="1"/>
  <c r="AB2"/>
  <c r="AC2" l="1"/>
  <c r="AB3"/>
  <c r="AC3" l="1"/>
  <c r="AD2"/>
  <c r="AE2" l="1"/>
  <c r="AD3"/>
  <c r="AE3" l="1"/>
  <c r="AF2"/>
  <c r="AG2" l="1"/>
  <c r="AF3"/>
  <c r="AG3" l="1"/>
  <c r="AH2"/>
  <c r="AI2" l="1"/>
  <c r="AH3"/>
  <c r="AI3" l="1"/>
  <c r="AJ2"/>
  <c r="AK2" l="1"/>
  <c r="AJ3"/>
  <c r="AK3" l="1"/>
  <c r="AL2"/>
  <c r="AM2" l="1"/>
  <c r="AL3"/>
  <c r="AM3" l="1"/>
  <c r="AN2"/>
  <c r="AO2" l="1"/>
  <c r="AN3"/>
  <c r="AO3" l="1"/>
  <c r="AP2"/>
  <c r="AQ2" l="1"/>
  <c r="AP3"/>
  <c r="AQ3" l="1"/>
  <c r="AR2"/>
  <c r="AS2" l="1"/>
  <c r="AR3"/>
  <c r="AS3" l="1"/>
  <c r="AT2"/>
  <c r="AU2" l="1"/>
  <c r="AT3"/>
  <c r="AU3" l="1"/>
  <c r="AV2"/>
  <c r="AW2" l="1"/>
  <c r="AV3"/>
  <c r="AW3" l="1"/>
  <c r="AX2"/>
  <c r="AY2" l="1"/>
  <c r="AX3"/>
  <c r="AY3" l="1"/>
  <c r="AZ2"/>
  <c r="BA2" l="1"/>
  <c r="AZ3"/>
  <c r="BA3" l="1"/>
  <c r="BB2"/>
  <c r="BC2" l="1"/>
  <c r="BB3"/>
  <c r="BC3" l="1"/>
  <c r="BD2"/>
  <c r="BE2" l="1"/>
  <c r="BD3"/>
  <c r="BE3" l="1"/>
  <c r="BF2"/>
  <c r="BG2" l="1"/>
  <c r="BF3"/>
  <c r="BG3" l="1"/>
  <c r="BH2"/>
  <c r="BI2" l="1"/>
  <c r="BH3"/>
  <c r="BI3" l="1"/>
  <c r="BJ2"/>
  <c r="BJ3" l="1"/>
  <c r="BK2"/>
  <c r="BK3" l="1"/>
  <c r="BL2"/>
  <c r="BM2" l="1"/>
  <c r="BL3"/>
  <c r="BM3" l="1"/>
  <c r="BN2"/>
  <c r="BO2" l="1"/>
  <c r="BN3"/>
  <c r="BO3" l="1"/>
  <c r="BP2"/>
  <c r="BQ2" l="1"/>
  <c r="BP3"/>
  <c r="BQ3" l="1"/>
  <c r="BR2"/>
  <c r="BS2" l="1"/>
  <c r="BR3"/>
  <c r="BS3" l="1"/>
  <c r="BT2"/>
  <c r="BU2" l="1"/>
  <c r="BT3"/>
  <c r="BU3" l="1"/>
  <c r="BV2"/>
  <c r="BW2" l="1"/>
  <c r="BV3"/>
  <c r="BW3" l="1"/>
  <c r="BX2"/>
  <c r="BY2" l="1"/>
  <c r="BX3"/>
  <c r="BY3" l="1"/>
  <c r="BZ2"/>
  <c r="CA2" l="1"/>
  <c r="BZ3"/>
  <c r="CA3" l="1"/>
  <c r="CB2"/>
  <c r="CC2" l="1"/>
  <c r="CB3"/>
  <c r="CC3" l="1"/>
  <c r="CD2"/>
  <c r="CE2" l="1"/>
  <c r="CD3"/>
  <c r="CE3" l="1"/>
  <c r="CF2"/>
  <c r="CG2" l="1"/>
  <c r="CF3"/>
  <c r="CG3" l="1"/>
  <c r="CH2"/>
  <c r="CI2" l="1"/>
  <c r="CH3"/>
  <c r="CI3" l="1"/>
  <c r="CJ2"/>
  <c r="CK2" l="1"/>
  <c r="CJ3"/>
  <c r="CK3" l="1"/>
  <c r="CL2"/>
  <c r="CM2" l="1"/>
  <c r="CL3"/>
  <c r="CM3" l="1"/>
  <c r="CN2"/>
  <c r="CN3" l="1"/>
  <c r="CO2"/>
  <c r="CO3" l="1"/>
  <c r="CP2"/>
  <c r="CQ2" l="1"/>
  <c r="CP3"/>
  <c r="CQ3" l="1"/>
  <c r="CR2"/>
  <c r="CS2" l="1"/>
  <c r="CR3"/>
  <c r="CS3" l="1"/>
  <c r="CT2"/>
  <c r="CU2" l="1"/>
  <c r="CT3"/>
  <c r="CU3" l="1"/>
  <c r="CV2"/>
  <c r="CW2" l="1"/>
  <c r="CV3"/>
  <c r="CW3" l="1"/>
  <c r="CX2"/>
  <c r="CX3" l="1"/>
  <c r="CY2"/>
  <c r="CY3" l="1"/>
  <c r="CZ2"/>
  <c r="DA2" l="1"/>
  <c r="CZ3"/>
  <c r="DA3" l="1"/>
  <c r="DB2"/>
  <c r="DC2" l="1"/>
  <c r="DB3"/>
  <c r="DC3" l="1"/>
  <c r="DD2"/>
  <c r="DE2" l="1"/>
  <c r="DD3"/>
  <c r="DE3" l="1"/>
  <c r="DF2"/>
  <c r="DG2" l="1"/>
  <c r="DF3"/>
  <c r="DG3" l="1"/>
  <c r="DH2"/>
  <c r="DI2" l="1"/>
  <c r="DH3"/>
  <c r="DI3" l="1"/>
  <c r="DJ2"/>
  <c r="DK2" l="1"/>
  <c r="DJ3"/>
  <c r="DK3" l="1"/>
  <c r="DL2"/>
  <c r="DM2" l="1"/>
  <c r="DL3"/>
  <c r="DM3" l="1"/>
  <c r="DN2"/>
  <c r="DO2" l="1"/>
  <c r="DN3"/>
  <c r="DO3" l="1"/>
  <c r="DP2"/>
  <c r="DQ2" l="1"/>
  <c r="DP3"/>
  <c r="DQ3" l="1"/>
  <c r="DR2"/>
  <c r="DS2" l="1"/>
  <c r="DR3"/>
  <c r="DS3" l="1"/>
  <c r="DT2"/>
  <c r="DU2" l="1"/>
  <c r="DT3"/>
  <c r="DU3" l="1"/>
  <c r="DV2"/>
  <c r="DV3" l="1"/>
  <c r="DW2"/>
  <c r="DX2" l="1"/>
  <c r="DW3"/>
  <c r="DX3" l="1"/>
  <c r="DY2"/>
  <c r="DZ2" l="1"/>
  <c r="DY3"/>
  <c r="DZ3" l="1"/>
  <c r="EA2"/>
  <c r="EB2" l="1"/>
  <c r="EA3"/>
  <c r="EB3" l="1"/>
  <c r="EC2"/>
  <c r="ED2" l="1"/>
  <c r="EC3"/>
  <c r="ED3" l="1"/>
  <c r="EE2"/>
  <c r="EF2" l="1"/>
  <c r="EE3"/>
  <c r="EG2" l="1"/>
  <c r="EF3"/>
  <c r="EH2" l="1"/>
  <c r="EG3"/>
  <c r="EI2" l="1"/>
  <c r="EH3"/>
  <c r="EJ2" l="1"/>
  <c r="EI3"/>
  <c r="EK2" l="1"/>
  <c r="EJ3"/>
  <c r="EL2" l="1"/>
  <c r="EK3"/>
  <c r="EM2" l="1"/>
  <c r="EL3"/>
  <c r="EN2" l="1"/>
  <c r="EM3"/>
  <c r="EN3" l="1"/>
  <c r="EO2"/>
  <c r="EP2" l="1"/>
  <c r="EO3"/>
  <c r="EQ2" l="1"/>
  <c r="EP3"/>
  <c r="ER2" l="1"/>
  <c r="EQ3"/>
  <c r="ES2" l="1"/>
  <c r="ER3"/>
  <c r="ET2" l="1"/>
  <c r="ES3"/>
  <c r="EU2" l="1"/>
  <c r="ET3"/>
  <c r="EV2" l="1"/>
  <c r="EU3"/>
  <c r="EW2" l="1"/>
  <c r="EV3"/>
  <c r="EX2" l="1"/>
  <c r="EW3"/>
  <c r="EX3" l="1"/>
  <c r="EY2"/>
  <c r="EZ2" l="1"/>
  <c r="EY3"/>
  <c r="FA2" l="1"/>
  <c r="EZ3"/>
  <c r="FB2" l="1"/>
  <c r="FA3"/>
  <c r="FC2" l="1"/>
  <c r="FB3"/>
  <c r="FD2" l="1"/>
  <c r="FC3"/>
  <c r="FE2" l="1"/>
  <c r="FD3"/>
  <c r="FF2" l="1"/>
  <c r="FE3"/>
  <c r="FG2" l="1"/>
  <c r="FF3"/>
  <c r="FH2" l="1"/>
  <c r="FG3"/>
  <c r="FI2" l="1"/>
  <c r="FH3"/>
  <c r="FJ2" l="1"/>
  <c r="FI3"/>
  <c r="FK2" l="1"/>
  <c r="FJ3"/>
  <c r="FL2" l="1"/>
  <c r="FK3"/>
  <c r="FM2" l="1"/>
  <c r="FL3"/>
  <c r="FN2" l="1"/>
  <c r="FM3"/>
  <c r="FO2" l="1"/>
  <c r="FN3"/>
  <c r="FP2" l="1"/>
  <c r="FO3"/>
  <c r="FQ2" l="1"/>
  <c r="FP3"/>
  <c r="FR2" l="1"/>
  <c r="FQ3"/>
  <c r="FS2" l="1"/>
  <c r="FR3"/>
  <c r="FT2" l="1"/>
  <c r="FS3"/>
  <c r="FU2" l="1"/>
  <c r="FT3"/>
  <c r="FV2" l="1"/>
  <c r="FU3"/>
  <c r="FW2" l="1"/>
  <c r="FV3"/>
  <c r="FX2" l="1"/>
  <c r="FW3"/>
  <c r="FY2" l="1"/>
  <c r="FX3"/>
  <c r="FZ2" l="1"/>
  <c r="FY3"/>
  <c r="GA2" l="1"/>
  <c r="FZ3"/>
  <c r="GB2" l="1"/>
  <c r="GA3"/>
  <c r="GC2" l="1"/>
  <c r="GB3"/>
  <c r="GC3" l="1"/>
  <c r="GD2"/>
  <c r="GE2" l="1"/>
  <c r="GD3"/>
  <c r="GF2" l="1"/>
  <c r="GE3"/>
  <c r="GG2" l="1"/>
  <c r="GF3"/>
  <c r="GH2" l="1"/>
  <c r="GG3"/>
  <c r="GI2" l="1"/>
  <c r="GH3"/>
  <c r="GJ2" l="1"/>
  <c r="GI3"/>
  <c r="GK2" l="1"/>
  <c r="GJ3"/>
  <c r="GL2" l="1"/>
  <c r="GK3"/>
  <c r="GM2" l="1"/>
  <c r="GL3"/>
  <c r="GM3" l="1"/>
  <c r="GN2"/>
  <c r="GO2" l="1"/>
  <c r="GN3"/>
  <c r="GP2" l="1"/>
  <c r="GO3"/>
  <c r="GQ2" l="1"/>
  <c r="GP3"/>
  <c r="GR2" l="1"/>
  <c r="GQ3"/>
  <c r="GS2" l="1"/>
  <c r="GR3"/>
  <c r="GT2" l="1"/>
  <c r="GS3"/>
  <c r="GU2" l="1"/>
  <c r="GT3"/>
  <c r="GV2" l="1"/>
  <c r="GU3"/>
  <c r="GW2" l="1"/>
  <c r="GV3"/>
  <c r="GW3" l="1"/>
  <c r="GX2"/>
  <c r="GY2" l="1"/>
  <c r="GX3"/>
  <c r="GZ2" l="1"/>
  <c r="GY3"/>
  <c r="HA2" l="1"/>
  <c r="GZ3"/>
  <c r="HB2" l="1"/>
  <c r="HA3"/>
  <c r="HC2" l="1"/>
  <c r="HB3"/>
  <c r="HD2" l="1"/>
  <c r="HC3"/>
  <c r="HE2" l="1"/>
  <c r="HD3"/>
  <c r="HF2" l="1"/>
  <c r="HE3"/>
  <c r="HG2" l="1"/>
  <c r="HF3"/>
  <c r="HH2" l="1"/>
  <c r="HG3"/>
  <c r="HI2" l="1"/>
  <c r="HH3"/>
  <c r="HJ2" l="1"/>
  <c r="HI3"/>
  <c r="HK2" l="1"/>
  <c r="HJ3"/>
  <c r="HL2" l="1"/>
  <c r="HK3"/>
  <c r="HM2" l="1"/>
  <c r="HL3"/>
  <c r="HN2" l="1"/>
  <c r="HM3"/>
  <c r="HO2" l="1"/>
  <c r="HN3"/>
  <c r="HP2" l="1"/>
  <c r="HO3"/>
  <c r="HQ2" l="1"/>
  <c r="HP3"/>
  <c r="HR2" l="1"/>
  <c r="HQ3"/>
  <c r="HS2" l="1"/>
  <c r="HR3"/>
  <c r="HT2" l="1"/>
  <c r="HS3"/>
  <c r="HU2" l="1"/>
  <c r="HT3"/>
  <c r="HV2" l="1"/>
  <c r="HU3"/>
  <c r="HW2" l="1"/>
  <c r="HV3"/>
  <c r="HX2" l="1"/>
  <c r="HW3"/>
  <c r="HY2" l="1"/>
  <c r="HX3"/>
  <c r="HZ2" l="1"/>
  <c r="HY3"/>
  <c r="IA2" l="1"/>
  <c r="HZ3"/>
  <c r="IB2" l="1"/>
  <c r="IA3"/>
  <c r="IC2" l="1"/>
  <c r="IB3"/>
  <c r="ID2" l="1"/>
  <c r="IC3"/>
  <c r="IE2" l="1"/>
  <c r="ID3"/>
  <c r="IF2" l="1"/>
  <c r="IE3"/>
  <c r="IG2" l="1"/>
  <c r="IF3"/>
  <c r="IH2" l="1"/>
  <c r="IG3"/>
  <c r="II2" l="1"/>
  <c r="IH3"/>
  <c r="IJ2" l="1"/>
  <c r="II3"/>
  <c r="IK2" l="1"/>
  <c r="IJ3"/>
  <c r="IL2" l="1"/>
  <c r="IK3"/>
  <c r="IM2" l="1"/>
  <c r="IL3"/>
  <c r="IN2" l="1"/>
  <c r="IM3"/>
  <c r="IO2" l="1"/>
  <c r="IN3"/>
  <c r="IP2" l="1"/>
  <c r="IO3"/>
  <c r="IQ2" l="1"/>
  <c r="IP3"/>
  <c r="IR2" l="1"/>
  <c r="IQ3"/>
  <c r="IS2" l="1"/>
  <c r="IR3"/>
  <c r="IT2" l="1"/>
  <c r="IS3"/>
  <c r="IU2" l="1"/>
  <c r="IT3"/>
  <c r="IV2" l="1"/>
  <c r="IU3"/>
  <c r="IV3" l="1"/>
  <c r="IW2"/>
  <c r="IX2" l="1"/>
  <c r="IW3"/>
  <c r="IY2" l="1"/>
  <c r="IX3"/>
  <c r="IZ2" l="1"/>
  <c r="IY3"/>
  <c r="JA2" l="1"/>
  <c r="IZ3"/>
  <c r="JB2" l="1"/>
  <c r="JA3"/>
  <c r="JC2" l="1"/>
  <c r="JB3"/>
  <c r="JD2" l="1"/>
  <c r="JC3"/>
  <c r="JE2" l="1"/>
  <c r="JD3"/>
  <c r="JF2" l="1"/>
  <c r="JE3"/>
  <c r="JF3" l="1"/>
  <c r="JG2"/>
  <c r="JH2" l="1"/>
  <c r="JG3"/>
  <c r="JI2" l="1"/>
  <c r="JH3"/>
  <c r="JJ2" l="1"/>
  <c r="JI3"/>
  <c r="JK2" l="1"/>
  <c r="JJ3"/>
  <c r="JL2" l="1"/>
  <c r="JK3"/>
  <c r="JM2" l="1"/>
  <c r="JL3"/>
  <c r="JN2" l="1"/>
  <c r="JM3"/>
  <c r="JO2" l="1"/>
  <c r="JN3"/>
  <c r="JP2" l="1"/>
  <c r="JO3"/>
  <c r="JP3" l="1"/>
  <c r="JQ2"/>
  <c r="JR2" l="1"/>
  <c r="JQ3"/>
  <c r="JS2" l="1"/>
  <c r="JR3"/>
  <c r="JT2" l="1"/>
  <c r="JS3"/>
  <c r="JU2" l="1"/>
  <c r="JT3"/>
  <c r="JV2" l="1"/>
  <c r="JU3"/>
  <c r="JW2" l="1"/>
  <c r="JV3"/>
  <c r="JX2" l="1"/>
  <c r="JW3"/>
  <c r="JY2" l="1"/>
  <c r="JX3"/>
  <c r="JZ2" l="1"/>
  <c r="JY3"/>
  <c r="JZ3" l="1"/>
  <c r="KA2"/>
  <c r="KB2" l="1"/>
  <c r="KA3"/>
  <c r="KC2" l="1"/>
  <c r="KB3"/>
  <c r="KD2" l="1"/>
  <c r="KC3"/>
  <c r="KE2" l="1"/>
  <c r="KD3"/>
  <c r="KF2" l="1"/>
  <c r="KE3"/>
  <c r="KG2" l="1"/>
  <c r="KF3"/>
  <c r="KH2" l="1"/>
  <c r="KG3"/>
  <c r="KI2" l="1"/>
  <c r="KH3"/>
  <c r="KJ2" l="1"/>
  <c r="KI3"/>
  <c r="KJ3" l="1"/>
  <c r="KK2"/>
  <c r="KK3" l="1"/>
  <c r="KL2"/>
  <c r="KL3" l="1"/>
  <c r="KM2"/>
  <c r="KM3" l="1"/>
  <c r="KN2"/>
  <c r="KN3" l="1"/>
  <c r="KO2"/>
  <c r="KO3" l="1"/>
  <c r="KP2"/>
  <c r="KP3" l="1"/>
  <c r="KQ2"/>
  <c r="KQ3" l="1"/>
  <c r="KR2"/>
  <c r="KR3" l="1"/>
  <c r="KS2"/>
  <c r="KS3" l="1"/>
  <c r="KT2"/>
  <c r="KT3" l="1"/>
  <c r="KU2"/>
  <c r="KU3" l="1"/>
  <c r="KV2"/>
  <c r="KV3" l="1"/>
  <c r="KW2"/>
  <c r="KW3" l="1"/>
  <c r="KX2"/>
  <c r="KX3" l="1"/>
  <c r="KY2"/>
  <c r="KY3" l="1"/>
  <c r="KZ2"/>
  <c r="KZ3" l="1"/>
  <c r="LA2"/>
  <c r="LA3" l="1"/>
  <c r="LB2"/>
  <c r="LB3" l="1"/>
  <c r="LC2"/>
  <c r="LC3" l="1"/>
  <c r="LD2"/>
  <c r="LD3" l="1"/>
  <c r="LE2"/>
  <c r="LE3" l="1"/>
  <c r="LF2"/>
  <c r="LF3" l="1"/>
  <c r="LG2"/>
  <c r="LG3" l="1"/>
  <c r="LH2"/>
  <c r="LH3" l="1"/>
  <c r="LI2"/>
  <c r="LI3" l="1"/>
  <c r="LJ2"/>
  <c r="LJ3" l="1"/>
  <c r="LK2"/>
  <c r="LK3" l="1"/>
  <c r="LL2"/>
  <c r="LL3" l="1"/>
  <c r="LM2"/>
  <c r="LM3" l="1"/>
  <c r="LN2"/>
  <c r="LN3" l="1"/>
  <c r="LO2"/>
  <c r="LO3" l="1"/>
  <c r="LP2"/>
  <c r="LP3" l="1"/>
  <c r="LQ2"/>
  <c r="LR2" l="1"/>
  <c r="LQ3"/>
  <c r="LS2" l="1"/>
  <c r="LR3"/>
  <c r="LT2" l="1"/>
  <c r="LS3"/>
  <c r="LU2" l="1"/>
  <c r="LT3"/>
  <c r="LV2" l="1"/>
  <c r="LU3"/>
  <c r="LW2" l="1"/>
  <c r="LV3"/>
  <c r="LX2" l="1"/>
  <c r="LW3"/>
  <c r="LY2" l="1"/>
  <c r="LX3"/>
  <c r="LZ2" l="1"/>
  <c r="LY3"/>
  <c r="MA2" l="1"/>
  <c r="LZ3"/>
  <c r="MB2" l="1"/>
  <c r="MA3"/>
  <c r="MC2" l="1"/>
  <c r="MB3"/>
  <c r="MD2" l="1"/>
  <c r="MC3"/>
  <c r="ME2" l="1"/>
  <c r="MD3"/>
  <c r="MF2" l="1"/>
  <c r="ME3"/>
  <c r="MG2" l="1"/>
  <c r="MF3"/>
  <c r="MH2" l="1"/>
  <c r="MG3"/>
  <c r="MI2" l="1"/>
  <c r="MH3"/>
  <c r="MJ2" l="1"/>
  <c r="MI3"/>
  <c r="MK2" l="1"/>
  <c r="MJ3"/>
  <c r="ML2" l="1"/>
  <c r="MK3"/>
  <c r="MM2" l="1"/>
  <c r="ML3"/>
  <c r="MN2" l="1"/>
  <c r="MM3"/>
  <c r="MO2" l="1"/>
  <c r="MN3"/>
  <c r="MP2" l="1"/>
  <c r="MO3"/>
  <c r="MQ2" l="1"/>
  <c r="MP3"/>
  <c r="MR2" l="1"/>
  <c r="MQ3"/>
  <c r="MS2" l="1"/>
  <c r="MR3"/>
  <c r="MT2" l="1"/>
  <c r="MS3"/>
  <c r="MU2" l="1"/>
  <c r="MT3"/>
  <c r="MV2" l="1"/>
  <c r="MU3"/>
  <c r="MW2" l="1"/>
  <c r="MV3"/>
  <c r="MX2" l="1"/>
  <c r="MW3"/>
  <c r="MY2" l="1"/>
  <c r="MX3"/>
  <c r="MZ2" l="1"/>
  <c r="MY3"/>
  <c r="NA2" l="1"/>
  <c r="MZ3"/>
  <c r="NB2" l="1"/>
  <c r="NA3"/>
  <c r="NC2" l="1"/>
  <c r="NC3" s="1"/>
  <c r="NB3"/>
</calcChain>
</file>

<file path=xl/sharedStrings.xml><?xml version="1.0" encoding="utf-8"?>
<sst xmlns="http://schemas.openxmlformats.org/spreadsheetml/2006/main" count="100" uniqueCount="46">
  <si>
    <t>Product</t>
  </si>
  <si>
    <t>Statut</t>
  </si>
  <si>
    <t>Modèle G.</t>
  </si>
  <si>
    <t>TP</t>
  </si>
  <si>
    <t>TU</t>
  </si>
  <si>
    <t>Désignation Opération</t>
  </si>
  <si>
    <t>Machine</t>
  </si>
  <si>
    <t>Prévisionnel</t>
  </si>
  <si>
    <t>-</t>
  </si>
  <si>
    <t>Line</t>
  </si>
  <si>
    <t>line/ po</t>
  </si>
  <si>
    <t>Type</t>
  </si>
  <si>
    <t>Produit</t>
  </si>
  <si>
    <t>Modele</t>
  </si>
  <si>
    <t>Date de Livraison</t>
  </si>
  <si>
    <t>Quantité restante à recevoir</t>
  </si>
  <si>
    <t>Produit A</t>
  </si>
  <si>
    <t>Produit B</t>
  </si>
  <si>
    <t>Produit C</t>
  </si>
  <si>
    <t>Usinage</t>
  </si>
  <si>
    <t>Assemblage</t>
  </si>
  <si>
    <t>Contrôle</t>
  </si>
  <si>
    <t>X</t>
  </si>
  <si>
    <t>Y</t>
  </si>
  <si>
    <t>Z</t>
  </si>
  <si>
    <t>Liste des produits</t>
  </si>
  <si>
    <t>Produit D</t>
  </si>
  <si>
    <t>Produit E</t>
  </si>
  <si>
    <t>Produit F</t>
  </si>
  <si>
    <t>Quantité</t>
  </si>
  <si>
    <t>Date Théorique de réception</t>
  </si>
  <si>
    <t xml:space="preserve">N° cde </t>
  </si>
  <si>
    <t xml:space="preserve">Type de commande </t>
  </si>
  <si>
    <t xml:space="preserve">Ferme </t>
  </si>
  <si>
    <t>janvier</t>
  </si>
  <si>
    <t>Client</t>
  </si>
  <si>
    <t>AAA</t>
  </si>
  <si>
    <t>BBB</t>
  </si>
  <si>
    <t>TOTO</t>
  </si>
  <si>
    <t>XXX</t>
  </si>
  <si>
    <t>CCC</t>
  </si>
  <si>
    <t>Date  de réception Total Réel</t>
  </si>
  <si>
    <t>Ferme</t>
  </si>
  <si>
    <t>CDEXXX</t>
  </si>
  <si>
    <t>Quantité Reçu</t>
  </si>
  <si>
    <t>Ecart Jours</t>
  </si>
</sst>
</file>

<file path=xl/styles.xml><?xml version="1.0" encoding="utf-8"?>
<styleSheet xmlns="http://schemas.openxmlformats.org/spreadsheetml/2006/main">
  <numFmts count="2">
    <numFmt numFmtId="164" formatCode="ddd"/>
    <numFmt numFmtId="165" formatCode="d/m;@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2" borderId="0" xfId="0" applyFont="1" applyFill="1"/>
    <xf numFmtId="14" fontId="1" fillId="2" borderId="0" xfId="0" applyNumberFormat="1" applyFont="1" applyFill="1"/>
    <xf numFmtId="0" fontId="4" fillId="0" borderId="0" xfId="0" applyFont="1"/>
    <xf numFmtId="0" fontId="1" fillId="2" borderId="1" xfId="0" applyFont="1" applyFill="1" applyBorder="1"/>
    <xf numFmtId="0" fontId="1" fillId="2" borderId="1" xfId="1" applyNumberFormat="1" applyFont="1" applyFill="1" applyBorder="1" applyAlignment="1" applyProtection="1">
      <alignment horizontal="left" vertical="center" readingOrder="1"/>
    </xf>
    <xf numFmtId="14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0" borderId="1" xfId="0" applyFont="1" applyBorder="1"/>
    <xf numFmtId="0" fontId="5" fillId="2" borderId="0" xfId="0" applyFont="1" applyFill="1"/>
    <xf numFmtId="0" fontId="1" fillId="0" borderId="1" xfId="1" applyNumberFormat="1" applyFont="1" applyFill="1" applyBorder="1" applyAlignment="1" applyProtection="1">
      <alignment horizontal="left" vertical="center" readingOrder="1"/>
    </xf>
    <xf numFmtId="4" fontId="1" fillId="0" borderId="1" xfId="1" applyNumberFormat="1" applyFont="1" applyFill="1" applyBorder="1" applyAlignment="1" applyProtection="1">
      <alignment horizontal="left" vertical="center" readingOrder="1"/>
    </xf>
    <xf numFmtId="14" fontId="1" fillId="2" borderId="1" xfId="0" applyNumberFormat="1" applyFont="1" applyFill="1" applyBorder="1" applyAlignment="1">
      <alignment wrapText="1"/>
    </xf>
    <xf numFmtId="0" fontId="4" fillId="2" borderId="0" xfId="0" applyFont="1" applyFill="1"/>
    <xf numFmtId="0" fontId="0" fillId="2" borderId="0" xfId="0" applyFill="1"/>
    <xf numFmtId="0" fontId="1" fillId="2" borderId="2" xfId="0" applyFont="1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2" borderId="2" xfId="0" applyFont="1" applyFill="1" applyBorder="1"/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165" fontId="3" fillId="0" borderId="1" xfId="0" applyNumberFormat="1" applyFont="1" applyFill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1"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781051</xdr:colOff>
      <xdr:row>3</xdr:row>
      <xdr:rowOff>123828</xdr:rowOff>
    </xdr:from>
    <xdr:to>
      <xdr:col>10</xdr:col>
      <xdr:colOff>438153</xdr:colOff>
      <xdr:row>16</xdr:row>
      <xdr:rowOff>28578</xdr:rowOff>
    </xdr:to>
    <xdr:cxnSp macro="">
      <xdr:nvCxnSpPr>
        <xdr:cNvPr id="3" name="Connecteur droit avec flèche 2"/>
        <xdr:cNvCxnSpPr/>
      </xdr:nvCxnSpPr>
      <xdr:spPr>
        <a:xfrm rot="5400000">
          <a:off x="4829177" y="1485902"/>
          <a:ext cx="1762125" cy="4667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16</xdr:row>
      <xdr:rowOff>85724</xdr:rowOff>
    </xdr:from>
    <xdr:to>
      <xdr:col>14</xdr:col>
      <xdr:colOff>504825</xdr:colOff>
      <xdr:row>44</xdr:row>
      <xdr:rowOff>114300</xdr:rowOff>
    </xdr:to>
    <xdr:sp macro="" textlink="">
      <xdr:nvSpPr>
        <xdr:cNvPr id="4" name="Rectangle 3"/>
        <xdr:cNvSpPr/>
      </xdr:nvSpPr>
      <xdr:spPr>
        <a:xfrm>
          <a:off x="1800225" y="2657474"/>
          <a:ext cx="7905750" cy="40290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u="sng"/>
            <a:t>Problème N°1 : Dates</a:t>
          </a:r>
          <a:r>
            <a:rPr lang="fr-FR" sz="1100" u="sng" baseline="0"/>
            <a:t> à rebour selon  un calcul</a:t>
          </a:r>
          <a:endParaRPr lang="fr-FR" sz="1100" u="sng"/>
        </a:p>
        <a:p>
          <a:pPr algn="l"/>
          <a:r>
            <a:rPr lang="fr-FR" sz="1100"/>
            <a:t>Date de théorique  de réception = Date de livraison - le Nombre de jours pour produire les produits</a:t>
          </a:r>
          <a:r>
            <a:rPr lang="fr-FR" sz="1100" baseline="0"/>
            <a:t> selon les données.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Nombre de jours pour produire la quantité de produit = ((Somme des temps de préparation  en Heures du produit"Fiche Données" / quantité à produire) + (somme  des temps unitaire en heures * quantité à produire)) / 24 ~ (Résultat arrondi au supérieure.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Exemple : Cas Ligne 1 : Produit A , Quantité à produire  100 Unités pour la date de  livraison du 30/01/2014.</a:t>
          </a:r>
        </a:p>
        <a:p>
          <a:pPr algn="l"/>
          <a:r>
            <a:rPr lang="fr-FR" sz="1100" baseline="0"/>
            <a:t>Date théorique de réception  = ((4,5/100)+ (6*100))/24 = (600Heures ) /24 = 25 jours</a:t>
          </a:r>
        </a:p>
        <a:p>
          <a:pPr algn="l"/>
          <a:r>
            <a:rPr lang="fr-FR" sz="1100" baseline="0"/>
            <a:t>Date théorique de réception = 30/01/2014 -  25 jours (WE inclus) = &gt; SOIT le  05/01/2014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calcul doit se faire uniquement sur les  lignes dont la quantité reçu  = 0 et  la quantité reçu  &lt; à la quantité commandée.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Dans le cas d'une livraison </a:t>
          </a:r>
        </a:p>
        <a:p>
          <a:pPr algn="l"/>
          <a:endParaRPr lang="fr-FR" sz="1100" baseline="0"/>
        </a:p>
        <a:p>
          <a:pPr algn="l"/>
          <a:r>
            <a:rPr lang="fr-FR" sz="1100" u="sng" baseline="0"/>
            <a:t>Problème N° 2 : Coloriage de cellules selon un calendrier </a:t>
          </a:r>
        </a:p>
        <a:p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Suite à ce calcul, je souhaiterais mettre dans la feuille "planning de réception", selon un tri par produit et par ligne d'enregistrement des approvionnements, selon chaque produit les lignes d'enregistrements  de la feuille "Approvisionnement" </a:t>
          </a:r>
        </a:p>
        <a:p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le produit,</a:t>
          </a:r>
        </a:p>
        <a:p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les lignes d'enregistrement dont la quantité reçu = 0 ou la quantité reçu est inférieure à zéro. (Si je suis à l'état "receptionne", le planning ne traite pas cette ligne.</a:t>
          </a:r>
          <a:endParaRPr lang="fr-FR"/>
        </a:p>
        <a:p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une case de couleur "Noir" pour la date de livraison.</a:t>
          </a:r>
          <a:endParaRPr lang="fr-FR"/>
        </a:p>
        <a:p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une case de couleur "Verte" au jour calculé pour la date de réception théorique.</a:t>
          </a:r>
          <a:endParaRPr lang="fr-FR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	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FwxJlSpC1G_classeur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Listes"/>
    </sheetNames>
    <sheetDataSet>
      <sheetData sheetId="0" refreshError="1"/>
      <sheetData sheetId="1">
        <row r="2">
          <cell r="A2">
            <v>40909</v>
          </cell>
        </row>
        <row r="3">
          <cell r="A3">
            <v>40917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3"/>
  <sheetViews>
    <sheetView workbookViewId="0">
      <selection activeCell="C3" sqref="C3"/>
    </sheetView>
  </sheetViews>
  <sheetFormatPr baseColWidth="10" defaultRowHeight="15"/>
  <cols>
    <col min="1" max="1" width="20.5703125" customWidth="1"/>
    <col min="3" max="3" width="29.28515625" customWidth="1"/>
  </cols>
  <sheetData>
    <row r="1" spans="1:3">
      <c r="C1" t="s">
        <v>32</v>
      </c>
    </row>
    <row r="2" spans="1:3">
      <c r="C2" t="s">
        <v>33</v>
      </c>
    </row>
    <row r="3" spans="1:3">
      <c r="C3" t="s">
        <v>7</v>
      </c>
    </row>
    <row r="7" spans="1:3">
      <c r="A7" t="s">
        <v>25</v>
      </c>
    </row>
    <row r="8" spans="1:3">
      <c r="A8" t="s">
        <v>16</v>
      </c>
    </row>
    <row r="9" spans="1:3">
      <c r="A9" t="s">
        <v>17</v>
      </c>
    </row>
    <row r="10" spans="1:3">
      <c r="A10" t="s">
        <v>18</v>
      </c>
    </row>
    <row r="11" spans="1:3">
      <c r="A11" t="s">
        <v>26</v>
      </c>
    </row>
    <row r="12" spans="1:3">
      <c r="A12" t="s">
        <v>27</v>
      </c>
    </row>
    <row r="13" spans="1:3">
      <c r="A13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0"/>
  <sheetViews>
    <sheetView workbookViewId="0">
      <selection activeCell="E28" sqref="E28"/>
    </sheetView>
  </sheetViews>
  <sheetFormatPr baseColWidth="10" defaultRowHeight="11.25"/>
  <cols>
    <col min="1" max="1" width="7.28515625" style="2" bestFit="1" customWidth="1"/>
    <col min="2" max="2" width="7.85546875" style="2" bestFit="1" customWidth="1"/>
    <col min="3" max="3" width="4" style="2" bestFit="1" customWidth="1"/>
    <col min="4" max="4" width="4.85546875" style="2" bestFit="1" customWidth="1"/>
    <col min="5" max="5" width="16.28515625" style="2" bestFit="1" customWidth="1"/>
    <col min="6" max="6" width="7.5703125" style="2" bestFit="1" customWidth="1"/>
    <col min="7" max="254" width="11.42578125" style="2"/>
    <col min="255" max="255" width="20.42578125" style="2" customWidth="1"/>
    <col min="256" max="256" width="6.7109375" style="2" customWidth="1"/>
    <col min="257" max="257" width="10.7109375" style="2" customWidth="1"/>
    <col min="258" max="258" width="6.5703125" style="2" bestFit="1" customWidth="1"/>
    <col min="259" max="259" width="5.140625" style="2" customWidth="1"/>
    <col min="260" max="260" width="5.28515625" style="2" customWidth="1"/>
    <col min="261" max="261" width="16.85546875" style="2" customWidth="1"/>
    <col min="262" max="262" width="11.140625" style="2" customWidth="1"/>
    <col min="263" max="510" width="11.42578125" style="2"/>
    <col min="511" max="511" width="20.42578125" style="2" customWidth="1"/>
    <col min="512" max="512" width="6.7109375" style="2" customWidth="1"/>
    <col min="513" max="513" width="10.7109375" style="2" customWidth="1"/>
    <col min="514" max="514" width="6.5703125" style="2" bestFit="1" customWidth="1"/>
    <col min="515" max="515" width="5.140625" style="2" customWidth="1"/>
    <col min="516" max="516" width="5.28515625" style="2" customWidth="1"/>
    <col min="517" max="517" width="16.85546875" style="2" customWidth="1"/>
    <col min="518" max="518" width="11.140625" style="2" customWidth="1"/>
    <col min="519" max="766" width="11.42578125" style="2"/>
    <col min="767" max="767" width="20.42578125" style="2" customWidth="1"/>
    <col min="768" max="768" width="6.7109375" style="2" customWidth="1"/>
    <col min="769" max="769" width="10.7109375" style="2" customWidth="1"/>
    <col min="770" max="770" width="6.5703125" style="2" bestFit="1" customWidth="1"/>
    <col min="771" max="771" width="5.140625" style="2" customWidth="1"/>
    <col min="772" max="772" width="5.28515625" style="2" customWidth="1"/>
    <col min="773" max="773" width="16.85546875" style="2" customWidth="1"/>
    <col min="774" max="774" width="11.140625" style="2" customWidth="1"/>
    <col min="775" max="1022" width="11.42578125" style="2"/>
    <col min="1023" max="1023" width="20.42578125" style="2" customWidth="1"/>
    <col min="1024" max="1024" width="6.7109375" style="2" customWidth="1"/>
    <col min="1025" max="1025" width="10.7109375" style="2" customWidth="1"/>
    <col min="1026" max="1026" width="6.5703125" style="2" bestFit="1" customWidth="1"/>
    <col min="1027" max="1027" width="5.140625" style="2" customWidth="1"/>
    <col min="1028" max="1028" width="5.28515625" style="2" customWidth="1"/>
    <col min="1029" max="1029" width="16.85546875" style="2" customWidth="1"/>
    <col min="1030" max="1030" width="11.140625" style="2" customWidth="1"/>
    <col min="1031" max="1278" width="11.42578125" style="2"/>
    <col min="1279" max="1279" width="20.42578125" style="2" customWidth="1"/>
    <col min="1280" max="1280" width="6.7109375" style="2" customWidth="1"/>
    <col min="1281" max="1281" width="10.7109375" style="2" customWidth="1"/>
    <col min="1282" max="1282" width="6.5703125" style="2" bestFit="1" customWidth="1"/>
    <col min="1283" max="1283" width="5.140625" style="2" customWidth="1"/>
    <col min="1284" max="1284" width="5.28515625" style="2" customWidth="1"/>
    <col min="1285" max="1285" width="16.85546875" style="2" customWidth="1"/>
    <col min="1286" max="1286" width="11.140625" style="2" customWidth="1"/>
    <col min="1287" max="1534" width="11.42578125" style="2"/>
    <col min="1535" max="1535" width="20.42578125" style="2" customWidth="1"/>
    <col min="1536" max="1536" width="6.7109375" style="2" customWidth="1"/>
    <col min="1537" max="1537" width="10.7109375" style="2" customWidth="1"/>
    <col min="1538" max="1538" width="6.5703125" style="2" bestFit="1" customWidth="1"/>
    <col min="1539" max="1539" width="5.140625" style="2" customWidth="1"/>
    <col min="1540" max="1540" width="5.28515625" style="2" customWidth="1"/>
    <col min="1541" max="1541" width="16.85546875" style="2" customWidth="1"/>
    <col min="1542" max="1542" width="11.140625" style="2" customWidth="1"/>
    <col min="1543" max="1790" width="11.42578125" style="2"/>
    <col min="1791" max="1791" width="20.42578125" style="2" customWidth="1"/>
    <col min="1792" max="1792" width="6.7109375" style="2" customWidth="1"/>
    <col min="1793" max="1793" width="10.7109375" style="2" customWidth="1"/>
    <col min="1794" max="1794" width="6.5703125" style="2" bestFit="1" customWidth="1"/>
    <col min="1795" max="1795" width="5.140625" style="2" customWidth="1"/>
    <col min="1796" max="1796" width="5.28515625" style="2" customWidth="1"/>
    <col min="1797" max="1797" width="16.85546875" style="2" customWidth="1"/>
    <col min="1798" max="1798" width="11.140625" style="2" customWidth="1"/>
    <col min="1799" max="2046" width="11.42578125" style="2"/>
    <col min="2047" max="2047" width="20.42578125" style="2" customWidth="1"/>
    <col min="2048" max="2048" width="6.7109375" style="2" customWidth="1"/>
    <col min="2049" max="2049" width="10.7109375" style="2" customWidth="1"/>
    <col min="2050" max="2050" width="6.5703125" style="2" bestFit="1" customWidth="1"/>
    <col min="2051" max="2051" width="5.140625" style="2" customWidth="1"/>
    <col min="2052" max="2052" width="5.28515625" style="2" customWidth="1"/>
    <col min="2053" max="2053" width="16.85546875" style="2" customWidth="1"/>
    <col min="2054" max="2054" width="11.140625" style="2" customWidth="1"/>
    <col min="2055" max="2302" width="11.42578125" style="2"/>
    <col min="2303" max="2303" width="20.42578125" style="2" customWidth="1"/>
    <col min="2304" max="2304" width="6.7109375" style="2" customWidth="1"/>
    <col min="2305" max="2305" width="10.7109375" style="2" customWidth="1"/>
    <col min="2306" max="2306" width="6.5703125" style="2" bestFit="1" customWidth="1"/>
    <col min="2307" max="2307" width="5.140625" style="2" customWidth="1"/>
    <col min="2308" max="2308" width="5.28515625" style="2" customWidth="1"/>
    <col min="2309" max="2309" width="16.85546875" style="2" customWidth="1"/>
    <col min="2310" max="2310" width="11.140625" style="2" customWidth="1"/>
    <col min="2311" max="2558" width="11.42578125" style="2"/>
    <col min="2559" max="2559" width="20.42578125" style="2" customWidth="1"/>
    <col min="2560" max="2560" width="6.7109375" style="2" customWidth="1"/>
    <col min="2561" max="2561" width="10.7109375" style="2" customWidth="1"/>
    <col min="2562" max="2562" width="6.5703125" style="2" bestFit="1" customWidth="1"/>
    <col min="2563" max="2563" width="5.140625" style="2" customWidth="1"/>
    <col min="2564" max="2564" width="5.28515625" style="2" customWidth="1"/>
    <col min="2565" max="2565" width="16.85546875" style="2" customWidth="1"/>
    <col min="2566" max="2566" width="11.140625" style="2" customWidth="1"/>
    <col min="2567" max="2814" width="11.42578125" style="2"/>
    <col min="2815" max="2815" width="20.42578125" style="2" customWidth="1"/>
    <col min="2816" max="2816" width="6.7109375" style="2" customWidth="1"/>
    <col min="2817" max="2817" width="10.7109375" style="2" customWidth="1"/>
    <col min="2818" max="2818" width="6.5703125" style="2" bestFit="1" customWidth="1"/>
    <col min="2819" max="2819" width="5.140625" style="2" customWidth="1"/>
    <col min="2820" max="2820" width="5.28515625" style="2" customWidth="1"/>
    <col min="2821" max="2821" width="16.85546875" style="2" customWidth="1"/>
    <col min="2822" max="2822" width="11.140625" style="2" customWidth="1"/>
    <col min="2823" max="3070" width="11.42578125" style="2"/>
    <col min="3071" max="3071" width="20.42578125" style="2" customWidth="1"/>
    <col min="3072" max="3072" width="6.7109375" style="2" customWidth="1"/>
    <col min="3073" max="3073" width="10.7109375" style="2" customWidth="1"/>
    <col min="3074" max="3074" width="6.5703125" style="2" bestFit="1" customWidth="1"/>
    <col min="3075" max="3075" width="5.140625" style="2" customWidth="1"/>
    <col min="3076" max="3076" width="5.28515625" style="2" customWidth="1"/>
    <col min="3077" max="3077" width="16.85546875" style="2" customWidth="1"/>
    <col min="3078" max="3078" width="11.140625" style="2" customWidth="1"/>
    <col min="3079" max="3326" width="11.42578125" style="2"/>
    <col min="3327" max="3327" width="20.42578125" style="2" customWidth="1"/>
    <col min="3328" max="3328" width="6.7109375" style="2" customWidth="1"/>
    <col min="3329" max="3329" width="10.7109375" style="2" customWidth="1"/>
    <col min="3330" max="3330" width="6.5703125" style="2" bestFit="1" customWidth="1"/>
    <col min="3331" max="3331" width="5.140625" style="2" customWidth="1"/>
    <col min="3332" max="3332" width="5.28515625" style="2" customWidth="1"/>
    <col min="3333" max="3333" width="16.85546875" style="2" customWidth="1"/>
    <col min="3334" max="3334" width="11.140625" style="2" customWidth="1"/>
    <col min="3335" max="3582" width="11.42578125" style="2"/>
    <col min="3583" max="3583" width="20.42578125" style="2" customWidth="1"/>
    <col min="3584" max="3584" width="6.7109375" style="2" customWidth="1"/>
    <col min="3585" max="3585" width="10.7109375" style="2" customWidth="1"/>
    <col min="3586" max="3586" width="6.5703125" style="2" bestFit="1" customWidth="1"/>
    <col min="3587" max="3587" width="5.140625" style="2" customWidth="1"/>
    <col min="3588" max="3588" width="5.28515625" style="2" customWidth="1"/>
    <col min="3589" max="3589" width="16.85546875" style="2" customWidth="1"/>
    <col min="3590" max="3590" width="11.140625" style="2" customWidth="1"/>
    <col min="3591" max="3838" width="11.42578125" style="2"/>
    <col min="3839" max="3839" width="20.42578125" style="2" customWidth="1"/>
    <col min="3840" max="3840" width="6.7109375" style="2" customWidth="1"/>
    <col min="3841" max="3841" width="10.7109375" style="2" customWidth="1"/>
    <col min="3842" max="3842" width="6.5703125" style="2" bestFit="1" customWidth="1"/>
    <col min="3843" max="3843" width="5.140625" style="2" customWidth="1"/>
    <col min="3844" max="3844" width="5.28515625" style="2" customWidth="1"/>
    <col min="3845" max="3845" width="16.85546875" style="2" customWidth="1"/>
    <col min="3846" max="3846" width="11.140625" style="2" customWidth="1"/>
    <col min="3847" max="4094" width="11.42578125" style="2"/>
    <col min="4095" max="4095" width="20.42578125" style="2" customWidth="1"/>
    <col min="4096" max="4096" width="6.7109375" style="2" customWidth="1"/>
    <col min="4097" max="4097" width="10.7109375" style="2" customWidth="1"/>
    <col min="4098" max="4098" width="6.5703125" style="2" bestFit="1" customWidth="1"/>
    <col min="4099" max="4099" width="5.140625" style="2" customWidth="1"/>
    <col min="4100" max="4100" width="5.28515625" style="2" customWidth="1"/>
    <col min="4101" max="4101" width="16.85546875" style="2" customWidth="1"/>
    <col min="4102" max="4102" width="11.140625" style="2" customWidth="1"/>
    <col min="4103" max="4350" width="11.42578125" style="2"/>
    <col min="4351" max="4351" width="20.42578125" style="2" customWidth="1"/>
    <col min="4352" max="4352" width="6.7109375" style="2" customWidth="1"/>
    <col min="4353" max="4353" width="10.7109375" style="2" customWidth="1"/>
    <col min="4354" max="4354" width="6.5703125" style="2" bestFit="1" customWidth="1"/>
    <col min="4355" max="4355" width="5.140625" style="2" customWidth="1"/>
    <col min="4356" max="4356" width="5.28515625" style="2" customWidth="1"/>
    <col min="4357" max="4357" width="16.85546875" style="2" customWidth="1"/>
    <col min="4358" max="4358" width="11.140625" style="2" customWidth="1"/>
    <col min="4359" max="4606" width="11.42578125" style="2"/>
    <col min="4607" max="4607" width="20.42578125" style="2" customWidth="1"/>
    <col min="4608" max="4608" width="6.7109375" style="2" customWidth="1"/>
    <col min="4609" max="4609" width="10.7109375" style="2" customWidth="1"/>
    <col min="4610" max="4610" width="6.5703125" style="2" bestFit="1" customWidth="1"/>
    <col min="4611" max="4611" width="5.140625" style="2" customWidth="1"/>
    <col min="4612" max="4612" width="5.28515625" style="2" customWidth="1"/>
    <col min="4613" max="4613" width="16.85546875" style="2" customWidth="1"/>
    <col min="4614" max="4614" width="11.140625" style="2" customWidth="1"/>
    <col min="4615" max="4862" width="11.42578125" style="2"/>
    <col min="4863" max="4863" width="20.42578125" style="2" customWidth="1"/>
    <col min="4864" max="4864" width="6.7109375" style="2" customWidth="1"/>
    <col min="4865" max="4865" width="10.7109375" style="2" customWidth="1"/>
    <col min="4866" max="4866" width="6.5703125" style="2" bestFit="1" customWidth="1"/>
    <col min="4867" max="4867" width="5.140625" style="2" customWidth="1"/>
    <col min="4868" max="4868" width="5.28515625" style="2" customWidth="1"/>
    <col min="4869" max="4869" width="16.85546875" style="2" customWidth="1"/>
    <col min="4870" max="4870" width="11.140625" style="2" customWidth="1"/>
    <col min="4871" max="5118" width="11.42578125" style="2"/>
    <col min="5119" max="5119" width="20.42578125" style="2" customWidth="1"/>
    <col min="5120" max="5120" width="6.7109375" style="2" customWidth="1"/>
    <col min="5121" max="5121" width="10.7109375" style="2" customWidth="1"/>
    <col min="5122" max="5122" width="6.5703125" style="2" bestFit="1" customWidth="1"/>
    <col min="5123" max="5123" width="5.140625" style="2" customWidth="1"/>
    <col min="5124" max="5124" width="5.28515625" style="2" customWidth="1"/>
    <col min="5125" max="5125" width="16.85546875" style="2" customWidth="1"/>
    <col min="5126" max="5126" width="11.140625" style="2" customWidth="1"/>
    <col min="5127" max="5374" width="11.42578125" style="2"/>
    <col min="5375" max="5375" width="20.42578125" style="2" customWidth="1"/>
    <col min="5376" max="5376" width="6.7109375" style="2" customWidth="1"/>
    <col min="5377" max="5377" width="10.7109375" style="2" customWidth="1"/>
    <col min="5378" max="5378" width="6.5703125" style="2" bestFit="1" customWidth="1"/>
    <col min="5379" max="5379" width="5.140625" style="2" customWidth="1"/>
    <col min="5380" max="5380" width="5.28515625" style="2" customWidth="1"/>
    <col min="5381" max="5381" width="16.85546875" style="2" customWidth="1"/>
    <col min="5382" max="5382" width="11.140625" style="2" customWidth="1"/>
    <col min="5383" max="5630" width="11.42578125" style="2"/>
    <col min="5631" max="5631" width="20.42578125" style="2" customWidth="1"/>
    <col min="5632" max="5632" width="6.7109375" style="2" customWidth="1"/>
    <col min="5633" max="5633" width="10.7109375" style="2" customWidth="1"/>
    <col min="5634" max="5634" width="6.5703125" style="2" bestFit="1" customWidth="1"/>
    <col min="5635" max="5635" width="5.140625" style="2" customWidth="1"/>
    <col min="5636" max="5636" width="5.28515625" style="2" customWidth="1"/>
    <col min="5637" max="5637" width="16.85546875" style="2" customWidth="1"/>
    <col min="5638" max="5638" width="11.140625" style="2" customWidth="1"/>
    <col min="5639" max="5886" width="11.42578125" style="2"/>
    <col min="5887" max="5887" width="20.42578125" style="2" customWidth="1"/>
    <col min="5888" max="5888" width="6.7109375" style="2" customWidth="1"/>
    <col min="5889" max="5889" width="10.7109375" style="2" customWidth="1"/>
    <col min="5890" max="5890" width="6.5703125" style="2" bestFit="1" customWidth="1"/>
    <col min="5891" max="5891" width="5.140625" style="2" customWidth="1"/>
    <col min="5892" max="5892" width="5.28515625" style="2" customWidth="1"/>
    <col min="5893" max="5893" width="16.85546875" style="2" customWidth="1"/>
    <col min="5894" max="5894" width="11.140625" style="2" customWidth="1"/>
    <col min="5895" max="6142" width="11.42578125" style="2"/>
    <col min="6143" max="6143" width="20.42578125" style="2" customWidth="1"/>
    <col min="6144" max="6144" width="6.7109375" style="2" customWidth="1"/>
    <col min="6145" max="6145" width="10.7109375" style="2" customWidth="1"/>
    <col min="6146" max="6146" width="6.5703125" style="2" bestFit="1" customWidth="1"/>
    <col min="6147" max="6147" width="5.140625" style="2" customWidth="1"/>
    <col min="6148" max="6148" width="5.28515625" style="2" customWidth="1"/>
    <col min="6149" max="6149" width="16.85546875" style="2" customWidth="1"/>
    <col min="6150" max="6150" width="11.140625" style="2" customWidth="1"/>
    <col min="6151" max="6398" width="11.42578125" style="2"/>
    <col min="6399" max="6399" width="20.42578125" style="2" customWidth="1"/>
    <col min="6400" max="6400" width="6.7109375" style="2" customWidth="1"/>
    <col min="6401" max="6401" width="10.7109375" style="2" customWidth="1"/>
    <col min="6402" max="6402" width="6.5703125" style="2" bestFit="1" customWidth="1"/>
    <col min="6403" max="6403" width="5.140625" style="2" customWidth="1"/>
    <col min="6404" max="6404" width="5.28515625" style="2" customWidth="1"/>
    <col min="6405" max="6405" width="16.85546875" style="2" customWidth="1"/>
    <col min="6406" max="6406" width="11.140625" style="2" customWidth="1"/>
    <col min="6407" max="6654" width="11.42578125" style="2"/>
    <col min="6655" max="6655" width="20.42578125" style="2" customWidth="1"/>
    <col min="6656" max="6656" width="6.7109375" style="2" customWidth="1"/>
    <col min="6657" max="6657" width="10.7109375" style="2" customWidth="1"/>
    <col min="6658" max="6658" width="6.5703125" style="2" bestFit="1" customWidth="1"/>
    <col min="6659" max="6659" width="5.140625" style="2" customWidth="1"/>
    <col min="6660" max="6660" width="5.28515625" style="2" customWidth="1"/>
    <col min="6661" max="6661" width="16.85546875" style="2" customWidth="1"/>
    <col min="6662" max="6662" width="11.140625" style="2" customWidth="1"/>
    <col min="6663" max="6910" width="11.42578125" style="2"/>
    <col min="6911" max="6911" width="20.42578125" style="2" customWidth="1"/>
    <col min="6912" max="6912" width="6.7109375" style="2" customWidth="1"/>
    <col min="6913" max="6913" width="10.7109375" style="2" customWidth="1"/>
    <col min="6914" max="6914" width="6.5703125" style="2" bestFit="1" customWidth="1"/>
    <col min="6915" max="6915" width="5.140625" style="2" customWidth="1"/>
    <col min="6916" max="6916" width="5.28515625" style="2" customWidth="1"/>
    <col min="6917" max="6917" width="16.85546875" style="2" customWidth="1"/>
    <col min="6918" max="6918" width="11.140625" style="2" customWidth="1"/>
    <col min="6919" max="7166" width="11.42578125" style="2"/>
    <col min="7167" max="7167" width="20.42578125" style="2" customWidth="1"/>
    <col min="7168" max="7168" width="6.7109375" style="2" customWidth="1"/>
    <col min="7169" max="7169" width="10.7109375" style="2" customWidth="1"/>
    <col min="7170" max="7170" width="6.5703125" style="2" bestFit="1" customWidth="1"/>
    <col min="7171" max="7171" width="5.140625" style="2" customWidth="1"/>
    <col min="7172" max="7172" width="5.28515625" style="2" customWidth="1"/>
    <col min="7173" max="7173" width="16.85546875" style="2" customWidth="1"/>
    <col min="7174" max="7174" width="11.140625" style="2" customWidth="1"/>
    <col min="7175" max="7422" width="11.42578125" style="2"/>
    <col min="7423" max="7423" width="20.42578125" style="2" customWidth="1"/>
    <col min="7424" max="7424" width="6.7109375" style="2" customWidth="1"/>
    <col min="7425" max="7425" width="10.7109375" style="2" customWidth="1"/>
    <col min="7426" max="7426" width="6.5703125" style="2" bestFit="1" customWidth="1"/>
    <col min="7427" max="7427" width="5.140625" style="2" customWidth="1"/>
    <col min="7428" max="7428" width="5.28515625" style="2" customWidth="1"/>
    <col min="7429" max="7429" width="16.85546875" style="2" customWidth="1"/>
    <col min="7430" max="7430" width="11.140625" style="2" customWidth="1"/>
    <col min="7431" max="7678" width="11.42578125" style="2"/>
    <col min="7679" max="7679" width="20.42578125" style="2" customWidth="1"/>
    <col min="7680" max="7680" width="6.7109375" style="2" customWidth="1"/>
    <col min="7681" max="7681" width="10.7109375" style="2" customWidth="1"/>
    <col min="7682" max="7682" width="6.5703125" style="2" bestFit="1" customWidth="1"/>
    <col min="7683" max="7683" width="5.140625" style="2" customWidth="1"/>
    <col min="7684" max="7684" width="5.28515625" style="2" customWidth="1"/>
    <col min="7685" max="7685" width="16.85546875" style="2" customWidth="1"/>
    <col min="7686" max="7686" width="11.140625" style="2" customWidth="1"/>
    <col min="7687" max="7934" width="11.42578125" style="2"/>
    <col min="7935" max="7935" width="20.42578125" style="2" customWidth="1"/>
    <col min="7936" max="7936" width="6.7109375" style="2" customWidth="1"/>
    <col min="7937" max="7937" width="10.7109375" style="2" customWidth="1"/>
    <col min="7938" max="7938" width="6.5703125" style="2" bestFit="1" customWidth="1"/>
    <col min="7939" max="7939" width="5.140625" style="2" customWidth="1"/>
    <col min="7940" max="7940" width="5.28515625" style="2" customWidth="1"/>
    <col min="7941" max="7941" width="16.85546875" style="2" customWidth="1"/>
    <col min="7942" max="7942" width="11.140625" style="2" customWidth="1"/>
    <col min="7943" max="8190" width="11.42578125" style="2"/>
    <col min="8191" max="8191" width="20.42578125" style="2" customWidth="1"/>
    <col min="8192" max="8192" width="6.7109375" style="2" customWidth="1"/>
    <col min="8193" max="8193" width="10.7109375" style="2" customWidth="1"/>
    <col min="8194" max="8194" width="6.5703125" style="2" bestFit="1" customWidth="1"/>
    <col min="8195" max="8195" width="5.140625" style="2" customWidth="1"/>
    <col min="8196" max="8196" width="5.28515625" style="2" customWidth="1"/>
    <col min="8197" max="8197" width="16.85546875" style="2" customWidth="1"/>
    <col min="8198" max="8198" width="11.140625" style="2" customWidth="1"/>
    <col min="8199" max="8446" width="11.42578125" style="2"/>
    <col min="8447" max="8447" width="20.42578125" style="2" customWidth="1"/>
    <col min="8448" max="8448" width="6.7109375" style="2" customWidth="1"/>
    <col min="8449" max="8449" width="10.7109375" style="2" customWidth="1"/>
    <col min="8450" max="8450" width="6.5703125" style="2" bestFit="1" customWidth="1"/>
    <col min="8451" max="8451" width="5.140625" style="2" customWidth="1"/>
    <col min="8452" max="8452" width="5.28515625" style="2" customWidth="1"/>
    <col min="8453" max="8453" width="16.85546875" style="2" customWidth="1"/>
    <col min="8454" max="8454" width="11.140625" style="2" customWidth="1"/>
    <col min="8455" max="8702" width="11.42578125" style="2"/>
    <col min="8703" max="8703" width="20.42578125" style="2" customWidth="1"/>
    <col min="8704" max="8704" width="6.7109375" style="2" customWidth="1"/>
    <col min="8705" max="8705" width="10.7109375" style="2" customWidth="1"/>
    <col min="8706" max="8706" width="6.5703125" style="2" bestFit="1" customWidth="1"/>
    <col min="8707" max="8707" width="5.140625" style="2" customWidth="1"/>
    <col min="8708" max="8708" width="5.28515625" style="2" customWidth="1"/>
    <col min="8709" max="8709" width="16.85546875" style="2" customWidth="1"/>
    <col min="8710" max="8710" width="11.140625" style="2" customWidth="1"/>
    <col min="8711" max="8958" width="11.42578125" style="2"/>
    <col min="8959" max="8959" width="20.42578125" style="2" customWidth="1"/>
    <col min="8960" max="8960" width="6.7109375" style="2" customWidth="1"/>
    <col min="8961" max="8961" width="10.7109375" style="2" customWidth="1"/>
    <col min="8962" max="8962" width="6.5703125" style="2" bestFit="1" customWidth="1"/>
    <col min="8963" max="8963" width="5.140625" style="2" customWidth="1"/>
    <col min="8964" max="8964" width="5.28515625" style="2" customWidth="1"/>
    <col min="8965" max="8965" width="16.85546875" style="2" customWidth="1"/>
    <col min="8966" max="8966" width="11.140625" style="2" customWidth="1"/>
    <col min="8967" max="9214" width="11.42578125" style="2"/>
    <col min="9215" max="9215" width="20.42578125" style="2" customWidth="1"/>
    <col min="9216" max="9216" width="6.7109375" style="2" customWidth="1"/>
    <col min="9217" max="9217" width="10.7109375" style="2" customWidth="1"/>
    <col min="9218" max="9218" width="6.5703125" style="2" bestFit="1" customWidth="1"/>
    <col min="9219" max="9219" width="5.140625" style="2" customWidth="1"/>
    <col min="9220" max="9220" width="5.28515625" style="2" customWidth="1"/>
    <col min="9221" max="9221" width="16.85546875" style="2" customWidth="1"/>
    <col min="9222" max="9222" width="11.140625" style="2" customWidth="1"/>
    <col min="9223" max="9470" width="11.42578125" style="2"/>
    <col min="9471" max="9471" width="20.42578125" style="2" customWidth="1"/>
    <col min="9472" max="9472" width="6.7109375" style="2" customWidth="1"/>
    <col min="9473" max="9473" width="10.7109375" style="2" customWidth="1"/>
    <col min="9474" max="9474" width="6.5703125" style="2" bestFit="1" customWidth="1"/>
    <col min="9475" max="9475" width="5.140625" style="2" customWidth="1"/>
    <col min="9476" max="9476" width="5.28515625" style="2" customWidth="1"/>
    <col min="9477" max="9477" width="16.85546875" style="2" customWidth="1"/>
    <col min="9478" max="9478" width="11.140625" style="2" customWidth="1"/>
    <col min="9479" max="9726" width="11.42578125" style="2"/>
    <col min="9727" max="9727" width="20.42578125" style="2" customWidth="1"/>
    <col min="9728" max="9728" width="6.7109375" style="2" customWidth="1"/>
    <col min="9729" max="9729" width="10.7109375" style="2" customWidth="1"/>
    <col min="9730" max="9730" width="6.5703125" style="2" bestFit="1" customWidth="1"/>
    <col min="9731" max="9731" width="5.140625" style="2" customWidth="1"/>
    <col min="9732" max="9732" width="5.28515625" style="2" customWidth="1"/>
    <col min="9733" max="9733" width="16.85546875" style="2" customWidth="1"/>
    <col min="9734" max="9734" width="11.140625" style="2" customWidth="1"/>
    <col min="9735" max="9982" width="11.42578125" style="2"/>
    <col min="9983" max="9983" width="20.42578125" style="2" customWidth="1"/>
    <col min="9984" max="9984" width="6.7109375" style="2" customWidth="1"/>
    <col min="9985" max="9985" width="10.7109375" style="2" customWidth="1"/>
    <col min="9986" max="9986" width="6.5703125" style="2" bestFit="1" customWidth="1"/>
    <col min="9987" max="9987" width="5.140625" style="2" customWidth="1"/>
    <col min="9988" max="9988" width="5.28515625" style="2" customWidth="1"/>
    <col min="9989" max="9989" width="16.85546875" style="2" customWidth="1"/>
    <col min="9990" max="9990" width="11.140625" style="2" customWidth="1"/>
    <col min="9991" max="10238" width="11.42578125" style="2"/>
    <col min="10239" max="10239" width="20.42578125" style="2" customWidth="1"/>
    <col min="10240" max="10240" width="6.7109375" style="2" customWidth="1"/>
    <col min="10241" max="10241" width="10.7109375" style="2" customWidth="1"/>
    <col min="10242" max="10242" width="6.5703125" style="2" bestFit="1" customWidth="1"/>
    <col min="10243" max="10243" width="5.140625" style="2" customWidth="1"/>
    <col min="10244" max="10244" width="5.28515625" style="2" customWidth="1"/>
    <col min="10245" max="10245" width="16.85546875" style="2" customWidth="1"/>
    <col min="10246" max="10246" width="11.140625" style="2" customWidth="1"/>
    <col min="10247" max="10494" width="11.42578125" style="2"/>
    <col min="10495" max="10495" width="20.42578125" style="2" customWidth="1"/>
    <col min="10496" max="10496" width="6.7109375" style="2" customWidth="1"/>
    <col min="10497" max="10497" width="10.7109375" style="2" customWidth="1"/>
    <col min="10498" max="10498" width="6.5703125" style="2" bestFit="1" customWidth="1"/>
    <col min="10499" max="10499" width="5.140625" style="2" customWidth="1"/>
    <col min="10500" max="10500" width="5.28515625" style="2" customWidth="1"/>
    <col min="10501" max="10501" width="16.85546875" style="2" customWidth="1"/>
    <col min="10502" max="10502" width="11.140625" style="2" customWidth="1"/>
    <col min="10503" max="10750" width="11.42578125" style="2"/>
    <col min="10751" max="10751" width="20.42578125" style="2" customWidth="1"/>
    <col min="10752" max="10752" width="6.7109375" style="2" customWidth="1"/>
    <col min="10753" max="10753" width="10.7109375" style="2" customWidth="1"/>
    <col min="10754" max="10754" width="6.5703125" style="2" bestFit="1" customWidth="1"/>
    <col min="10755" max="10755" width="5.140625" style="2" customWidth="1"/>
    <col min="10756" max="10756" width="5.28515625" style="2" customWidth="1"/>
    <col min="10757" max="10757" width="16.85546875" style="2" customWidth="1"/>
    <col min="10758" max="10758" width="11.140625" style="2" customWidth="1"/>
    <col min="10759" max="11006" width="11.42578125" style="2"/>
    <col min="11007" max="11007" width="20.42578125" style="2" customWidth="1"/>
    <col min="11008" max="11008" width="6.7109375" style="2" customWidth="1"/>
    <col min="11009" max="11009" width="10.7109375" style="2" customWidth="1"/>
    <col min="11010" max="11010" width="6.5703125" style="2" bestFit="1" customWidth="1"/>
    <col min="11011" max="11011" width="5.140625" style="2" customWidth="1"/>
    <col min="11012" max="11012" width="5.28515625" style="2" customWidth="1"/>
    <col min="11013" max="11013" width="16.85546875" style="2" customWidth="1"/>
    <col min="11014" max="11014" width="11.140625" style="2" customWidth="1"/>
    <col min="11015" max="11262" width="11.42578125" style="2"/>
    <col min="11263" max="11263" width="20.42578125" style="2" customWidth="1"/>
    <col min="11264" max="11264" width="6.7109375" style="2" customWidth="1"/>
    <col min="11265" max="11265" width="10.7109375" style="2" customWidth="1"/>
    <col min="11266" max="11266" width="6.5703125" style="2" bestFit="1" customWidth="1"/>
    <col min="11267" max="11267" width="5.140625" style="2" customWidth="1"/>
    <col min="11268" max="11268" width="5.28515625" style="2" customWidth="1"/>
    <col min="11269" max="11269" width="16.85546875" style="2" customWidth="1"/>
    <col min="11270" max="11270" width="11.140625" style="2" customWidth="1"/>
    <col min="11271" max="11518" width="11.42578125" style="2"/>
    <col min="11519" max="11519" width="20.42578125" style="2" customWidth="1"/>
    <col min="11520" max="11520" width="6.7109375" style="2" customWidth="1"/>
    <col min="11521" max="11521" width="10.7109375" style="2" customWidth="1"/>
    <col min="11522" max="11522" width="6.5703125" style="2" bestFit="1" customWidth="1"/>
    <col min="11523" max="11523" width="5.140625" style="2" customWidth="1"/>
    <col min="11524" max="11524" width="5.28515625" style="2" customWidth="1"/>
    <col min="11525" max="11525" width="16.85546875" style="2" customWidth="1"/>
    <col min="11526" max="11526" width="11.140625" style="2" customWidth="1"/>
    <col min="11527" max="11774" width="11.42578125" style="2"/>
    <col min="11775" max="11775" width="20.42578125" style="2" customWidth="1"/>
    <col min="11776" max="11776" width="6.7109375" style="2" customWidth="1"/>
    <col min="11777" max="11777" width="10.7109375" style="2" customWidth="1"/>
    <col min="11778" max="11778" width="6.5703125" style="2" bestFit="1" customWidth="1"/>
    <col min="11779" max="11779" width="5.140625" style="2" customWidth="1"/>
    <col min="11780" max="11780" width="5.28515625" style="2" customWidth="1"/>
    <col min="11781" max="11781" width="16.85546875" style="2" customWidth="1"/>
    <col min="11782" max="11782" width="11.140625" style="2" customWidth="1"/>
    <col min="11783" max="12030" width="11.42578125" style="2"/>
    <col min="12031" max="12031" width="20.42578125" style="2" customWidth="1"/>
    <col min="12032" max="12032" width="6.7109375" style="2" customWidth="1"/>
    <col min="12033" max="12033" width="10.7109375" style="2" customWidth="1"/>
    <col min="12034" max="12034" width="6.5703125" style="2" bestFit="1" customWidth="1"/>
    <col min="12035" max="12035" width="5.140625" style="2" customWidth="1"/>
    <col min="12036" max="12036" width="5.28515625" style="2" customWidth="1"/>
    <col min="12037" max="12037" width="16.85546875" style="2" customWidth="1"/>
    <col min="12038" max="12038" width="11.140625" style="2" customWidth="1"/>
    <col min="12039" max="12286" width="11.42578125" style="2"/>
    <col min="12287" max="12287" width="20.42578125" style="2" customWidth="1"/>
    <col min="12288" max="12288" width="6.7109375" style="2" customWidth="1"/>
    <col min="12289" max="12289" width="10.7109375" style="2" customWidth="1"/>
    <col min="12290" max="12290" width="6.5703125" style="2" bestFit="1" customWidth="1"/>
    <col min="12291" max="12291" width="5.140625" style="2" customWidth="1"/>
    <col min="12292" max="12292" width="5.28515625" style="2" customWidth="1"/>
    <col min="12293" max="12293" width="16.85546875" style="2" customWidth="1"/>
    <col min="12294" max="12294" width="11.140625" style="2" customWidth="1"/>
    <col min="12295" max="12542" width="11.42578125" style="2"/>
    <col min="12543" max="12543" width="20.42578125" style="2" customWidth="1"/>
    <col min="12544" max="12544" width="6.7109375" style="2" customWidth="1"/>
    <col min="12545" max="12545" width="10.7109375" style="2" customWidth="1"/>
    <col min="12546" max="12546" width="6.5703125" style="2" bestFit="1" customWidth="1"/>
    <col min="12547" max="12547" width="5.140625" style="2" customWidth="1"/>
    <col min="12548" max="12548" width="5.28515625" style="2" customWidth="1"/>
    <col min="12549" max="12549" width="16.85546875" style="2" customWidth="1"/>
    <col min="12550" max="12550" width="11.140625" style="2" customWidth="1"/>
    <col min="12551" max="12798" width="11.42578125" style="2"/>
    <col min="12799" max="12799" width="20.42578125" style="2" customWidth="1"/>
    <col min="12800" max="12800" width="6.7109375" style="2" customWidth="1"/>
    <col min="12801" max="12801" width="10.7109375" style="2" customWidth="1"/>
    <col min="12802" max="12802" width="6.5703125" style="2" bestFit="1" customWidth="1"/>
    <col min="12803" max="12803" width="5.140625" style="2" customWidth="1"/>
    <col min="12804" max="12804" width="5.28515625" style="2" customWidth="1"/>
    <col min="12805" max="12805" width="16.85546875" style="2" customWidth="1"/>
    <col min="12806" max="12806" width="11.140625" style="2" customWidth="1"/>
    <col min="12807" max="13054" width="11.42578125" style="2"/>
    <col min="13055" max="13055" width="20.42578125" style="2" customWidth="1"/>
    <col min="13056" max="13056" width="6.7109375" style="2" customWidth="1"/>
    <col min="13057" max="13057" width="10.7109375" style="2" customWidth="1"/>
    <col min="13058" max="13058" width="6.5703125" style="2" bestFit="1" customWidth="1"/>
    <col min="13059" max="13059" width="5.140625" style="2" customWidth="1"/>
    <col min="13060" max="13060" width="5.28515625" style="2" customWidth="1"/>
    <col min="13061" max="13061" width="16.85546875" style="2" customWidth="1"/>
    <col min="13062" max="13062" width="11.140625" style="2" customWidth="1"/>
    <col min="13063" max="13310" width="11.42578125" style="2"/>
    <col min="13311" max="13311" width="20.42578125" style="2" customWidth="1"/>
    <col min="13312" max="13312" width="6.7109375" style="2" customWidth="1"/>
    <col min="13313" max="13313" width="10.7109375" style="2" customWidth="1"/>
    <col min="13314" max="13314" width="6.5703125" style="2" bestFit="1" customWidth="1"/>
    <col min="13315" max="13315" width="5.140625" style="2" customWidth="1"/>
    <col min="13316" max="13316" width="5.28515625" style="2" customWidth="1"/>
    <col min="13317" max="13317" width="16.85546875" style="2" customWidth="1"/>
    <col min="13318" max="13318" width="11.140625" style="2" customWidth="1"/>
    <col min="13319" max="13566" width="11.42578125" style="2"/>
    <col min="13567" max="13567" width="20.42578125" style="2" customWidth="1"/>
    <col min="13568" max="13568" width="6.7109375" style="2" customWidth="1"/>
    <col min="13569" max="13569" width="10.7109375" style="2" customWidth="1"/>
    <col min="13570" max="13570" width="6.5703125" style="2" bestFit="1" customWidth="1"/>
    <col min="13571" max="13571" width="5.140625" style="2" customWidth="1"/>
    <col min="13572" max="13572" width="5.28515625" style="2" customWidth="1"/>
    <col min="13573" max="13573" width="16.85546875" style="2" customWidth="1"/>
    <col min="13574" max="13574" width="11.140625" style="2" customWidth="1"/>
    <col min="13575" max="13822" width="11.42578125" style="2"/>
    <col min="13823" max="13823" width="20.42578125" style="2" customWidth="1"/>
    <col min="13824" max="13824" width="6.7109375" style="2" customWidth="1"/>
    <col min="13825" max="13825" width="10.7109375" style="2" customWidth="1"/>
    <col min="13826" max="13826" width="6.5703125" style="2" bestFit="1" customWidth="1"/>
    <col min="13827" max="13827" width="5.140625" style="2" customWidth="1"/>
    <col min="13828" max="13828" width="5.28515625" style="2" customWidth="1"/>
    <col min="13829" max="13829" width="16.85546875" style="2" customWidth="1"/>
    <col min="13830" max="13830" width="11.140625" style="2" customWidth="1"/>
    <col min="13831" max="14078" width="11.42578125" style="2"/>
    <col min="14079" max="14079" width="20.42578125" style="2" customWidth="1"/>
    <col min="14080" max="14080" width="6.7109375" style="2" customWidth="1"/>
    <col min="14081" max="14081" width="10.7109375" style="2" customWidth="1"/>
    <col min="14082" max="14082" width="6.5703125" style="2" bestFit="1" customWidth="1"/>
    <col min="14083" max="14083" width="5.140625" style="2" customWidth="1"/>
    <col min="14084" max="14084" width="5.28515625" style="2" customWidth="1"/>
    <col min="14085" max="14085" width="16.85546875" style="2" customWidth="1"/>
    <col min="14086" max="14086" width="11.140625" style="2" customWidth="1"/>
    <col min="14087" max="14334" width="11.42578125" style="2"/>
    <col min="14335" max="14335" width="20.42578125" style="2" customWidth="1"/>
    <col min="14336" max="14336" width="6.7109375" style="2" customWidth="1"/>
    <col min="14337" max="14337" width="10.7109375" style="2" customWidth="1"/>
    <col min="14338" max="14338" width="6.5703125" style="2" bestFit="1" customWidth="1"/>
    <col min="14339" max="14339" width="5.140625" style="2" customWidth="1"/>
    <col min="14340" max="14340" width="5.28515625" style="2" customWidth="1"/>
    <col min="14341" max="14341" width="16.85546875" style="2" customWidth="1"/>
    <col min="14342" max="14342" width="11.140625" style="2" customWidth="1"/>
    <col min="14343" max="14590" width="11.42578125" style="2"/>
    <col min="14591" max="14591" width="20.42578125" style="2" customWidth="1"/>
    <col min="14592" max="14592" width="6.7109375" style="2" customWidth="1"/>
    <col min="14593" max="14593" width="10.7109375" style="2" customWidth="1"/>
    <col min="14594" max="14594" width="6.5703125" style="2" bestFit="1" customWidth="1"/>
    <col min="14595" max="14595" width="5.140625" style="2" customWidth="1"/>
    <col min="14596" max="14596" width="5.28515625" style="2" customWidth="1"/>
    <col min="14597" max="14597" width="16.85546875" style="2" customWidth="1"/>
    <col min="14598" max="14598" width="11.140625" style="2" customWidth="1"/>
    <col min="14599" max="14846" width="11.42578125" style="2"/>
    <col min="14847" max="14847" width="20.42578125" style="2" customWidth="1"/>
    <col min="14848" max="14848" width="6.7109375" style="2" customWidth="1"/>
    <col min="14849" max="14849" width="10.7109375" style="2" customWidth="1"/>
    <col min="14850" max="14850" width="6.5703125" style="2" bestFit="1" customWidth="1"/>
    <col min="14851" max="14851" width="5.140625" style="2" customWidth="1"/>
    <col min="14852" max="14852" width="5.28515625" style="2" customWidth="1"/>
    <col min="14853" max="14853" width="16.85546875" style="2" customWidth="1"/>
    <col min="14854" max="14854" width="11.140625" style="2" customWidth="1"/>
    <col min="14855" max="15102" width="11.42578125" style="2"/>
    <col min="15103" max="15103" width="20.42578125" style="2" customWidth="1"/>
    <col min="15104" max="15104" width="6.7109375" style="2" customWidth="1"/>
    <col min="15105" max="15105" width="10.7109375" style="2" customWidth="1"/>
    <col min="15106" max="15106" width="6.5703125" style="2" bestFit="1" customWidth="1"/>
    <col min="15107" max="15107" width="5.140625" style="2" customWidth="1"/>
    <col min="15108" max="15108" width="5.28515625" style="2" customWidth="1"/>
    <col min="15109" max="15109" width="16.85546875" style="2" customWidth="1"/>
    <col min="15110" max="15110" width="11.140625" style="2" customWidth="1"/>
    <col min="15111" max="15358" width="11.42578125" style="2"/>
    <col min="15359" max="15359" width="20.42578125" style="2" customWidth="1"/>
    <col min="15360" max="15360" width="6.7109375" style="2" customWidth="1"/>
    <col min="15361" max="15361" width="10.7109375" style="2" customWidth="1"/>
    <col min="15362" max="15362" width="6.5703125" style="2" bestFit="1" customWidth="1"/>
    <col min="15363" max="15363" width="5.140625" style="2" customWidth="1"/>
    <col min="15364" max="15364" width="5.28515625" style="2" customWidth="1"/>
    <col min="15365" max="15365" width="16.85546875" style="2" customWidth="1"/>
    <col min="15366" max="15366" width="11.140625" style="2" customWidth="1"/>
    <col min="15367" max="15614" width="11.42578125" style="2"/>
    <col min="15615" max="15615" width="20.42578125" style="2" customWidth="1"/>
    <col min="15616" max="15616" width="6.7109375" style="2" customWidth="1"/>
    <col min="15617" max="15617" width="10.7109375" style="2" customWidth="1"/>
    <col min="15618" max="15618" width="6.5703125" style="2" bestFit="1" customWidth="1"/>
    <col min="15619" max="15619" width="5.140625" style="2" customWidth="1"/>
    <col min="15620" max="15620" width="5.28515625" style="2" customWidth="1"/>
    <col min="15621" max="15621" width="16.85546875" style="2" customWidth="1"/>
    <col min="15622" max="15622" width="11.140625" style="2" customWidth="1"/>
    <col min="15623" max="15870" width="11.42578125" style="2"/>
    <col min="15871" max="15871" width="20.42578125" style="2" customWidth="1"/>
    <col min="15872" max="15872" width="6.7109375" style="2" customWidth="1"/>
    <col min="15873" max="15873" width="10.7109375" style="2" customWidth="1"/>
    <col min="15874" max="15874" width="6.5703125" style="2" bestFit="1" customWidth="1"/>
    <col min="15875" max="15875" width="5.140625" style="2" customWidth="1"/>
    <col min="15876" max="15876" width="5.28515625" style="2" customWidth="1"/>
    <col min="15877" max="15877" width="16.85546875" style="2" customWidth="1"/>
    <col min="15878" max="15878" width="11.140625" style="2" customWidth="1"/>
    <col min="15879" max="16126" width="11.42578125" style="2"/>
    <col min="16127" max="16127" width="20.42578125" style="2" customWidth="1"/>
    <col min="16128" max="16128" width="6.7109375" style="2" customWidth="1"/>
    <col min="16129" max="16129" width="10.7109375" style="2" customWidth="1"/>
    <col min="16130" max="16130" width="6.5703125" style="2" bestFit="1" customWidth="1"/>
    <col min="16131" max="16131" width="5.140625" style="2" customWidth="1"/>
    <col min="16132" max="16132" width="5.28515625" style="2" customWidth="1"/>
    <col min="16133" max="16133" width="16.85546875" style="2" customWidth="1"/>
    <col min="16134" max="16134" width="11.140625" style="2" customWidth="1"/>
    <col min="16135" max="16384" width="11.42578125" style="2"/>
  </cols>
  <sheetData>
    <row r="1" spans="1:6">
      <c r="A1" s="13" t="s">
        <v>12</v>
      </c>
      <c r="B1" s="13" t="s">
        <v>2</v>
      </c>
      <c r="C1" s="13" t="s">
        <v>3</v>
      </c>
      <c r="D1" s="13" t="s">
        <v>4</v>
      </c>
      <c r="E1" s="13" t="s">
        <v>5</v>
      </c>
      <c r="F1" s="13" t="s">
        <v>6</v>
      </c>
    </row>
    <row r="2" spans="1:6">
      <c r="A2" s="13" t="s">
        <v>16</v>
      </c>
      <c r="B2" s="14">
        <v>0</v>
      </c>
      <c r="C2" s="14">
        <v>1.5</v>
      </c>
      <c r="D2" s="14">
        <v>2</v>
      </c>
      <c r="E2" s="13" t="s">
        <v>19</v>
      </c>
      <c r="F2" s="13" t="s">
        <v>22</v>
      </c>
    </row>
    <row r="3" spans="1:6">
      <c r="A3" s="13" t="s">
        <v>16</v>
      </c>
      <c r="B3" s="14">
        <v>0</v>
      </c>
      <c r="C3" s="14">
        <v>1.5</v>
      </c>
      <c r="D3" s="14">
        <v>2</v>
      </c>
      <c r="E3" s="13" t="s">
        <v>20</v>
      </c>
      <c r="F3" s="13" t="s">
        <v>23</v>
      </c>
    </row>
    <row r="4" spans="1:6">
      <c r="A4" s="13" t="s">
        <v>16</v>
      </c>
      <c r="B4" s="14">
        <v>0</v>
      </c>
      <c r="C4" s="14">
        <v>1.5</v>
      </c>
      <c r="D4" s="14">
        <v>2</v>
      </c>
      <c r="E4" s="13" t="s">
        <v>21</v>
      </c>
      <c r="F4" s="13" t="s">
        <v>24</v>
      </c>
    </row>
    <row r="5" spans="1:6">
      <c r="A5" s="13" t="s">
        <v>17</v>
      </c>
      <c r="B5" s="14">
        <v>0</v>
      </c>
      <c r="C5" s="14">
        <v>1.5</v>
      </c>
      <c r="D5" s="14">
        <v>5</v>
      </c>
      <c r="E5" s="13" t="s">
        <v>20</v>
      </c>
      <c r="F5" s="13" t="s">
        <v>23</v>
      </c>
    </row>
    <row r="6" spans="1:6">
      <c r="A6" s="13" t="s">
        <v>17</v>
      </c>
      <c r="B6" s="14">
        <v>0</v>
      </c>
      <c r="C6" s="14">
        <v>0</v>
      </c>
      <c r="D6" s="14">
        <v>1</v>
      </c>
      <c r="E6" s="13" t="s">
        <v>21</v>
      </c>
      <c r="F6" s="13" t="s">
        <v>24</v>
      </c>
    </row>
    <row r="7" spans="1:6">
      <c r="A7" s="13" t="s">
        <v>18</v>
      </c>
      <c r="B7" s="14">
        <v>0</v>
      </c>
      <c r="C7" s="14">
        <v>1.5</v>
      </c>
      <c r="D7" s="14">
        <v>1</v>
      </c>
      <c r="E7" s="13" t="s">
        <v>20</v>
      </c>
      <c r="F7" s="13" t="s">
        <v>23</v>
      </c>
    </row>
    <row r="8" spans="1:6">
      <c r="A8" s="13" t="s">
        <v>18</v>
      </c>
      <c r="B8" s="14">
        <v>1</v>
      </c>
      <c r="C8" s="14">
        <v>2</v>
      </c>
      <c r="D8" s="14">
        <v>0.42</v>
      </c>
      <c r="E8" s="13" t="s">
        <v>19</v>
      </c>
      <c r="F8" s="13" t="s">
        <v>22</v>
      </c>
    </row>
    <row r="9" spans="1:6">
      <c r="A9" s="13" t="s">
        <v>18</v>
      </c>
      <c r="B9" s="14">
        <v>1</v>
      </c>
      <c r="C9" s="14">
        <v>1</v>
      </c>
      <c r="D9" s="14">
        <v>0.17</v>
      </c>
      <c r="E9" s="13" t="s">
        <v>20</v>
      </c>
      <c r="F9" s="13" t="s">
        <v>23</v>
      </c>
    </row>
    <row r="10" spans="1:6">
      <c r="A10" s="13" t="s">
        <v>18</v>
      </c>
      <c r="B10" s="14">
        <v>1</v>
      </c>
      <c r="C10" s="14">
        <v>1</v>
      </c>
      <c r="D10" s="14">
        <v>0.17</v>
      </c>
      <c r="E10" s="13" t="s">
        <v>21</v>
      </c>
      <c r="F10" s="13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14"/>
  <sheetViews>
    <sheetView tabSelected="1" workbookViewId="0">
      <selection activeCell="B20" sqref="B20"/>
    </sheetView>
  </sheetViews>
  <sheetFormatPr baseColWidth="10" defaultRowHeight="11.25"/>
  <cols>
    <col min="1" max="1" width="4" style="3" customWidth="1"/>
    <col min="2" max="2" width="10.5703125" style="3" bestFit="1" customWidth="1"/>
    <col min="3" max="3" width="4.85546875" style="3" customWidth="1"/>
    <col min="4" max="4" width="7.42578125" style="3" customWidth="1"/>
    <col min="5" max="5" width="9.140625" style="3" customWidth="1"/>
    <col min="6" max="6" width="5.85546875" style="3" customWidth="1"/>
    <col min="7" max="7" width="8.7109375" style="3" bestFit="1" customWidth="1"/>
    <col min="8" max="8" width="13.140625" style="3" customWidth="1"/>
    <col min="9" max="9" width="7.28515625" style="3" customWidth="1"/>
    <col min="10" max="10" width="12.140625" style="3" customWidth="1"/>
    <col min="11" max="12" width="15.140625" style="10" customWidth="1"/>
    <col min="13" max="13" width="7.5703125" style="10" customWidth="1"/>
    <col min="14" max="14" width="17" style="3" customWidth="1"/>
    <col min="15" max="15" width="31.42578125" style="3" customWidth="1"/>
    <col min="16" max="16384" width="11.42578125" style="3"/>
  </cols>
  <sheetData>
    <row r="1" spans="1:15">
      <c r="O1" s="4">
        <f ca="1">TODAY()</f>
        <v>41604</v>
      </c>
    </row>
    <row r="2" spans="1:15" s="23" customFormat="1" ht="33.75" customHeight="1">
      <c r="A2" s="22" t="s">
        <v>9</v>
      </c>
      <c r="B2" s="22" t="s">
        <v>11</v>
      </c>
      <c r="C2" s="22" t="s">
        <v>35</v>
      </c>
      <c r="D2" s="22" t="s">
        <v>31</v>
      </c>
      <c r="E2" s="22" t="s">
        <v>12</v>
      </c>
      <c r="F2" s="22" t="s">
        <v>13</v>
      </c>
      <c r="G2" s="22" t="s">
        <v>29</v>
      </c>
      <c r="H2" s="22" t="s">
        <v>14</v>
      </c>
      <c r="I2" s="22" t="s">
        <v>44</v>
      </c>
      <c r="J2" s="22" t="s">
        <v>15</v>
      </c>
      <c r="K2" s="22" t="s">
        <v>30</v>
      </c>
      <c r="L2" s="22" t="s">
        <v>41</v>
      </c>
      <c r="M2" s="22" t="s">
        <v>45</v>
      </c>
      <c r="N2" s="22" t="s">
        <v>1</v>
      </c>
    </row>
    <row r="3" spans="1:15">
      <c r="A3" s="6">
        <v>1</v>
      </c>
      <c r="B3" s="6" t="s">
        <v>7</v>
      </c>
      <c r="C3" s="6" t="s">
        <v>36</v>
      </c>
      <c r="D3" s="6" t="s">
        <v>8</v>
      </c>
      <c r="E3" s="7" t="s">
        <v>16</v>
      </c>
      <c r="F3" s="6">
        <v>0</v>
      </c>
      <c r="G3" s="6">
        <v>100</v>
      </c>
      <c r="H3" s="8">
        <v>41669</v>
      </c>
      <c r="I3" s="6">
        <v>50</v>
      </c>
      <c r="J3" s="6">
        <f>G3-I3</f>
        <v>50</v>
      </c>
      <c r="K3" s="15">
        <v>41644</v>
      </c>
      <c r="L3" s="9"/>
      <c r="M3" s="15"/>
      <c r="N3" s="6" t="str">
        <f t="shared" ref="N3:N11" si="0">IF(I3&gt;G3,"RECEPTIONNE",IF(I3&lt;G3, IF(I3&gt;0,"LIVRAISON PARTIELLE","NON LIVREE")))</f>
        <v>LIVRAISON PARTIELLE</v>
      </c>
      <c r="O3" s="12" t="str">
        <f ca="1">IF(K3&gt;O1,"RAS","RETARD DE LIVRAISON")</f>
        <v>RAS</v>
      </c>
    </row>
    <row r="4" spans="1:15">
      <c r="A4" s="6">
        <v>2</v>
      </c>
      <c r="B4" s="6" t="s">
        <v>7</v>
      </c>
      <c r="C4" s="6" t="s">
        <v>37</v>
      </c>
      <c r="D4" s="6" t="s">
        <v>8</v>
      </c>
      <c r="E4" s="7" t="s">
        <v>17</v>
      </c>
      <c r="F4" s="6">
        <v>0</v>
      </c>
      <c r="G4" s="6">
        <v>30</v>
      </c>
      <c r="H4" s="8">
        <v>41690</v>
      </c>
      <c r="I4" s="6"/>
      <c r="J4" s="6">
        <f t="shared" ref="J4:J11" si="1">G4-I4</f>
        <v>30</v>
      </c>
      <c r="K4" s="9"/>
      <c r="L4" s="9"/>
      <c r="M4" s="9"/>
      <c r="N4" s="6" t="str">
        <f t="shared" si="0"/>
        <v>NON LIVREE</v>
      </c>
      <c r="O4" s="12" t="str">
        <f t="shared" ref="O4:O11" si="2">IF(K4&gt;O2,"RAS","RETARD DE LIVRAISON")</f>
        <v>RETARD DE LIVRAISON</v>
      </c>
    </row>
    <row r="5" spans="1:15">
      <c r="A5" s="6">
        <v>3</v>
      </c>
      <c r="B5" s="6" t="s">
        <v>42</v>
      </c>
      <c r="C5" s="6" t="s">
        <v>37</v>
      </c>
      <c r="D5" s="6" t="s">
        <v>43</v>
      </c>
      <c r="E5" s="7" t="s">
        <v>17</v>
      </c>
      <c r="F5" s="6">
        <v>0</v>
      </c>
      <c r="G5" s="6">
        <v>130</v>
      </c>
      <c r="H5" s="8">
        <v>41691</v>
      </c>
      <c r="I5" s="6"/>
      <c r="J5" s="6">
        <f t="shared" si="1"/>
        <v>130</v>
      </c>
      <c r="K5" s="9"/>
      <c r="L5" s="9"/>
      <c r="M5" s="9"/>
      <c r="N5" s="6" t="str">
        <f t="shared" si="0"/>
        <v>NON LIVREE</v>
      </c>
      <c r="O5" s="12" t="str">
        <f t="shared" ca="1" si="2"/>
        <v>RETARD DE LIVRAISON</v>
      </c>
    </row>
    <row r="6" spans="1:15">
      <c r="A6" s="6">
        <v>4</v>
      </c>
      <c r="B6" s="6" t="s">
        <v>7</v>
      </c>
      <c r="C6" s="6" t="s">
        <v>38</v>
      </c>
      <c r="D6" s="6" t="s">
        <v>8</v>
      </c>
      <c r="E6" s="7" t="s">
        <v>18</v>
      </c>
      <c r="F6" s="6">
        <v>1</v>
      </c>
      <c r="G6" s="6">
        <v>90</v>
      </c>
      <c r="H6" s="8">
        <v>41724</v>
      </c>
      <c r="I6" s="6"/>
      <c r="J6" s="6">
        <f t="shared" si="1"/>
        <v>90</v>
      </c>
      <c r="K6" s="9"/>
      <c r="L6" s="9"/>
      <c r="M6" s="9"/>
      <c r="N6" s="6" t="str">
        <f t="shared" si="0"/>
        <v>NON LIVREE</v>
      </c>
      <c r="O6" s="12" t="str">
        <f t="shared" si="2"/>
        <v>RETARD DE LIVRAISON</v>
      </c>
    </row>
    <row r="7" spans="1:15">
      <c r="A7" s="6">
        <v>5</v>
      </c>
      <c r="B7" s="6" t="s">
        <v>7</v>
      </c>
      <c r="C7" s="6" t="s">
        <v>39</v>
      </c>
      <c r="D7" s="6" t="s">
        <v>8</v>
      </c>
      <c r="E7" s="7" t="s">
        <v>17</v>
      </c>
      <c r="F7" s="6">
        <v>0</v>
      </c>
      <c r="G7" s="6">
        <v>30</v>
      </c>
      <c r="H7" s="8">
        <v>41725</v>
      </c>
      <c r="I7" s="6"/>
      <c r="J7" s="6">
        <f t="shared" si="1"/>
        <v>30</v>
      </c>
      <c r="K7" s="9"/>
      <c r="L7" s="9"/>
      <c r="M7" s="9"/>
      <c r="N7" s="6" t="str">
        <f t="shared" si="0"/>
        <v>NON LIVREE</v>
      </c>
      <c r="O7" s="12" t="str">
        <f t="shared" ca="1" si="2"/>
        <v>RETARD DE LIVRAISON</v>
      </c>
    </row>
    <row r="8" spans="1:15">
      <c r="A8" s="6">
        <v>6</v>
      </c>
      <c r="B8" s="6" t="s">
        <v>7</v>
      </c>
      <c r="C8" s="6" t="s">
        <v>39</v>
      </c>
      <c r="D8" s="6" t="s">
        <v>8</v>
      </c>
      <c r="E8" s="7" t="s">
        <v>16</v>
      </c>
      <c r="F8" s="6">
        <v>0</v>
      </c>
      <c r="G8" s="6">
        <v>100</v>
      </c>
      <c r="H8" s="8">
        <v>41726</v>
      </c>
      <c r="I8" s="6"/>
      <c r="J8" s="6">
        <f t="shared" si="1"/>
        <v>100</v>
      </c>
      <c r="K8" s="9"/>
      <c r="L8" s="9"/>
      <c r="M8" s="9"/>
      <c r="N8" s="6" t="str">
        <f t="shared" si="0"/>
        <v>NON LIVREE</v>
      </c>
      <c r="O8" s="12" t="str">
        <f t="shared" si="2"/>
        <v>RETARD DE LIVRAISON</v>
      </c>
    </row>
    <row r="9" spans="1:15">
      <c r="A9" s="6">
        <v>7</v>
      </c>
      <c r="B9" s="6" t="s">
        <v>7</v>
      </c>
      <c r="C9" s="6" t="s">
        <v>39</v>
      </c>
      <c r="D9" s="6" t="s">
        <v>8</v>
      </c>
      <c r="E9" s="7" t="s">
        <v>18</v>
      </c>
      <c r="F9" s="6">
        <v>0</v>
      </c>
      <c r="G9" s="6">
        <v>30</v>
      </c>
      <c r="H9" s="8">
        <v>41788</v>
      </c>
      <c r="I9" s="6"/>
      <c r="J9" s="6">
        <f t="shared" si="1"/>
        <v>30</v>
      </c>
      <c r="K9" s="9"/>
      <c r="L9" s="9"/>
      <c r="M9" s="9"/>
      <c r="N9" s="6" t="str">
        <f t="shared" si="0"/>
        <v>NON LIVREE</v>
      </c>
      <c r="O9" s="12" t="str">
        <f t="shared" ca="1" si="2"/>
        <v>RETARD DE LIVRAISON</v>
      </c>
    </row>
    <row r="10" spans="1:15">
      <c r="A10" s="6">
        <v>8</v>
      </c>
      <c r="B10" s="6" t="s">
        <v>7</v>
      </c>
      <c r="C10" s="6" t="s">
        <v>39</v>
      </c>
      <c r="D10" s="6" t="s">
        <v>8</v>
      </c>
      <c r="E10" s="7" t="s">
        <v>18</v>
      </c>
      <c r="F10" s="6">
        <v>0</v>
      </c>
      <c r="G10" s="6">
        <v>30</v>
      </c>
      <c r="H10" s="8">
        <v>41776</v>
      </c>
      <c r="I10" s="6"/>
      <c r="J10" s="6">
        <f t="shared" si="1"/>
        <v>30</v>
      </c>
      <c r="K10" s="9"/>
      <c r="L10" s="9"/>
      <c r="M10" s="9"/>
      <c r="N10" s="6" t="str">
        <f t="shared" si="0"/>
        <v>NON LIVREE</v>
      </c>
      <c r="O10" s="12" t="str">
        <f t="shared" si="2"/>
        <v>RETARD DE LIVRAISON</v>
      </c>
    </row>
    <row r="11" spans="1:15">
      <c r="A11" s="6">
        <v>9</v>
      </c>
      <c r="B11" s="6" t="s">
        <v>7</v>
      </c>
      <c r="C11" s="6" t="s">
        <v>40</v>
      </c>
      <c r="D11" s="6" t="s">
        <v>8</v>
      </c>
      <c r="E11" s="7" t="s">
        <v>16</v>
      </c>
      <c r="F11" s="6">
        <v>0</v>
      </c>
      <c r="G11" s="6">
        <v>50</v>
      </c>
      <c r="H11" s="8">
        <v>41735</v>
      </c>
      <c r="I11" s="6"/>
      <c r="J11" s="6">
        <f t="shared" si="1"/>
        <v>50</v>
      </c>
      <c r="K11" s="9"/>
      <c r="L11" s="9"/>
      <c r="M11" s="9"/>
      <c r="N11" s="6" t="str">
        <f t="shared" si="0"/>
        <v>NON LIVREE</v>
      </c>
      <c r="O11" s="12" t="str">
        <f t="shared" ca="1" si="2"/>
        <v>RETARD DE LIVRAISON</v>
      </c>
    </row>
    <row r="12" spans="1:15">
      <c r="A12" s="6">
        <v>10</v>
      </c>
      <c r="B12" s="6"/>
      <c r="C12" s="6"/>
      <c r="D12" s="6"/>
      <c r="E12" s="6"/>
      <c r="F12" s="6"/>
      <c r="G12" s="6"/>
      <c r="H12" s="6"/>
      <c r="I12" s="6"/>
      <c r="J12" s="6"/>
      <c r="K12" s="9"/>
      <c r="L12" s="9"/>
      <c r="M12" s="9"/>
      <c r="N12" s="6"/>
    </row>
    <row r="13" spans="1:15">
      <c r="A13" s="6">
        <v>11</v>
      </c>
      <c r="B13" s="6"/>
      <c r="C13" s="6"/>
      <c r="D13" s="6"/>
      <c r="E13" s="6"/>
      <c r="F13" s="6"/>
      <c r="G13" s="6"/>
      <c r="H13" s="6"/>
      <c r="I13" s="6"/>
      <c r="J13" s="6"/>
      <c r="K13" s="9"/>
      <c r="L13" s="9"/>
      <c r="M13" s="9"/>
      <c r="N13" s="6"/>
    </row>
    <row r="14" spans="1:15">
      <c r="A14" s="6">
        <v>12</v>
      </c>
      <c r="B14" s="6"/>
      <c r="C14" s="6"/>
      <c r="D14" s="6"/>
      <c r="E14" s="6"/>
      <c r="F14" s="6"/>
      <c r="G14" s="6"/>
      <c r="H14" s="6"/>
      <c r="I14" s="6"/>
      <c r="J14" s="6"/>
      <c r="K14" s="9"/>
      <c r="L14" s="9"/>
      <c r="M14" s="9"/>
      <c r="N14" s="6"/>
    </row>
  </sheetData>
  <dataValidations count="2">
    <dataValidation type="list" allowBlank="1" showInputMessage="1" showErrorMessage="1" sqref="E3:E10">
      <formula1>Liste_produits</formula1>
    </dataValidation>
    <dataValidation type="list" allowBlank="1" showInputMessage="1" showErrorMessage="1" sqref="N2 N15:N16">
      <formula1>Statut_appros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C14"/>
  <sheetViews>
    <sheetView workbookViewId="0">
      <selection activeCell="L15" sqref="L15"/>
    </sheetView>
  </sheetViews>
  <sheetFormatPr baseColWidth="10" defaultRowHeight="15"/>
  <cols>
    <col min="1" max="1" width="7.28515625" customWidth="1"/>
    <col min="2" max="2" width="5.85546875" style="5" bestFit="1" customWidth="1"/>
    <col min="3" max="3" width="3.5703125" bestFit="1" customWidth="1"/>
    <col min="4" max="4" width="7.140625" bestFit="1" customWidth="1"/>
    <col min="5" max="5" width="3.5703125" bestFit="1" customWidth="1"/>
    <col min="6" max="6" width="3.85546875" bestFit="1" customWidth="1"/>
    <col min="7" max="7" width="3.28515625" bestFit="1" customWidth="1"/>
    <col min="8" max="8" width="3.140625" bestFit="1" customWidth="1"/>
    <col min="9" max="10" width="3.5703125" bestFit="1" customWidth="1"/>
    <col min="11" max="11" width="3.140625" bestFit="1" customWidth="1"/>
    <col min="12" max="33" width="4" bestFit="1" customWidth="1"/>
    <col min="34" max="34" width="3.85546875" bestFit="1" customWidth="1"/>
    <col min="35" max="35" width="3.28515625" bestFit="1" customWidth="1"/>
    <col min="36" max="36" width="3.140625" bestFit="1" customWidth="1"/>
    <col min="37" max="38" width="3.5703125" bestFit="1" customWidth="1"/>
    <col min="39" max="39" width="3.140625" bestFit="1" customWidth="1"/>
    <col min="40" max="40" width="3.5703125" bestFit="1" customWidth="1"/>
    <col min="41" max="41" width="3.85546875" bestFit="1" customWidth="1"/>
    <col min="42" max="42" width="3.28515625" bestFit="1" customWidth="1"/>
    <col min="43" max="61" width="4" bestFit="1" customWidth="1"/>
    <col min="62" max="62" width="3.85546875" bestFit="1" customWidth="1"/>
    <col min="63" max="63" width="3.28515625" bestFit="1" customWidth="1"/>
    <col min="64" max="64" width="3.140625" bestFit="1" customWidth="1"/>
    <col min="65" max="66" width="3.5703125" bestFit="1" customWidth="1"/>
    <col min="67" max="67" width="3.140625" bestFit="1" customWidth="1"/>
    <col min="68" max="68" width="3.5703125" bestFit="1" customWidth="1"/>
    <col min="69" max="69" width="3.85546875" bestFit="1" customWidth="1"/>
    <col min="70" max="70" width="3.28515625" bestFit="1" customWidth="1"/>
    <col min="71" max="92" width="4" bestFit="1" customWidth="1"/>
    <col min="93" max="94" width="3.5703125" bestFit="1" customWidth="1"/>
    <col min="95" max="95" width="3.140625" bestFit="1" customWidth="1"/>
    <col min="96" max="96" width="3.5703125" bestFit="1" customWidth="1"/>
    <col min="97" max="97" width="3.85546875" bestFit="1" customWidth="1"/>
    <col min="98" max="98" width="3.28515625" bestFit="1" customWidth="1"/>
    <col min="99" max="99" width="3.140625" bestFit="1" customWidth="1"/>
    <col min="100" max="101" width="3.5703125" bestFit="1" customWidth="1"/>
    <col min="102" max="122" width="4" bestFit="1" customWidth="1"/>
    <col min="123" max="123" width="3.140625" bestFit="1" customWidth="1"/>
    <col min="124" max="124" width="3.5703125" bestFit="1" customWidth="1"/>
    <col min="125" max="125" width="3.85546875" bestFit="1" customWidth="1"/>
    <col min="126" max="126" width="3.28515625" bestFit="1" customWidth="1"/>
    <col min="127" max="127" width="3.140625" bestFit="1" customWidth="1"/>
    <col min="128" max="129" width="3.5703125" bestFit="1" customWidth="1"/>
    <col min="130" max="130" width="3.140625" bestFit="1" customWidth="1"/>
    <col min="131" max="131" width="3.5703125" bestFit="1" customWidth="1"/>
    <col min="132" max="153" width="4" bestFit="1" customWidth="1"/>
    <col min="154" max="154" width="3.28515625" bestFit="1" customWidth="1"/>
    <col min="155" max="155" width="3.140625" bestFit="1" customWidth="1"/>
    <col min="156" max="157" width="3.5703125" bestFit="1" customWidth="1"/>
    <col min="158" max="158" width="3.140625" bestFit="1" customWidth="1"/>
    <col min="159" max="159" width="3.5703125" bestFit="1" customWidth="1"/>
    <col min="160" max="160" width="3.85546875" bestFit="1" customWidth="1"/>
    <col min="161" max="161" width="3.28515625" bestFit="1" customWidth="1"/>
    <col min="162" max="162" width="3.140625" bestFit="1" customWidth="1"/>
    <col min="163" max="183" width="4" bestFit="1" customWidth="1"/>
    <col min="184" max="185" width="3.5703125" bestFit="1" customWidth="1"/>
    <col min="186" max="186" width="3.140625" bestFit="1" customWidth="1"/>
    <col min="187" max="187" width="3.5703125" bestFit="1" customWidth="1"/>
    <col min="188" max="188" width="3.85546875" bestFit="1" customWidth="1"/>
    <col min="189" max="189" width="3.28515625" bestFit="1" customWidth="1"/>
    <col min="190" max="190" width="3.140625" bestFit="1" customWidth="1"/>
    <col min="191" max="192" width="3.5703125" bestFit="1" customWidth="1"/>
    <col min="193" max="214" width="4" bestFit="1" customWidth="1"/>
    <col min="215" max="215" width="3.5703125" bestFit="1" customWidth="1"/>
    <col min="216" max="216" width="3.85546875" bestFit="1" customWidth="1"/>
    <col min="217" max="217" width="3.28515625" bestFit="1" customWidth="1"/>
    <col min="218" max="218" width="3.140625" bestFit="1" customWidth="1"/>
    <col min="219" max="220" width="3.5703125" bestFit="1" customWidth="1"/>
    <col min="221" max="221" width="3.140625" bestFit="1" customWidth="1"/>
    <col min="222" max="222" width="3.5703125" bestFit="1" customWidth="1"/>
    <col min="223" max="223" width="3.85546875" bestFit="1" customWidth="1"/>
    <col min="224" max="245" width="4" bestFit="1" customWidth="1"/>
    <col min="246" max="246" width="3.140625" bestFit="1" customWidth="1"/>
    <col min="247" max="248" width="3.5703125" bestFit="1" customWidth="1"/>
    <col min="249" max="249" width="3.140625" bestFit="1" customWidth="1"/>
    <col min="250" max="250" width="3.5703125" bestFit="1" customWidth="1"/>
    <col min="251" max="251" width="3.85546875" bestFit="1" customWidth="1"/>
    <col min="252" max="252" width="3.28515625" bestFit="1" customWidth="1"/>
    <col min="253" max="253" width="3.140625" bestFit="1" customWidth="1"/>
    <col min="254" max="254" width="3.5703125" bestFit="1" customWidth="1"/>
    <col min="255" max="284" width="4" bestFit="1" customWidth="1"/>
    <col min="285" max="306" width="4.85546875" bestFit="1" customWidth="1"/>
    <col min="307" max="315" width="4" bestFit="1" customWidth="1"/>
    <col min="316" max="336" width="4.85546875" bestFit="1" customWidth="1"/>
    <col min="337" max="345" width="4" bestFit="1" customWidth="1"/>
    <col min="346" max="367" width="4.85546875" bestFit="1" customWidth="1"/>
  </cols>
  <sheetData>
    <row r="1" spans="1:367">
      <c r="D1" t="s">
        <v>34</v>
      </c>
    </row>
    <row r="2" spans="1:367" s="26" customFormat="1" ht="11.25">
      <c r="A2" s="1">
        <v>2014</v>
      </c>
      <c r="B2" s="1"/>
      <c r="C2" s="25">
        <f>DATE(An,MONTH(1&amp;D1),1)</f>
        <v>41640</v>
      </c>
      <c r="D2" s="25">
        <f>C2+1</f>
        <v>41641</v>
      </c>
      <c r="E2" s="25">
        <f t="shared" ref="E2:F2" si="0">D2+1</f>
        <v>41642</v>
      </c>
      <c r="F2" s="25">
        <f t="shared" si="0"/>
        <v>41643</v>
      </c>
      <c r="G2" s="25">
        <f t="shared" ref="G2:BR2" si="1">F2+1</f>
        <v>41644</v>
      </c>
      <c r="H2" s="25">
        <f t="shared" si="1"/>
        <v>41645</v>
      </c>
      <c r="I2" s="25">
        <f t="shared" si="1"/>
        <v>41646</v>
      </c>
      <c r="J2" s="25">
        <f t="shared" si="1"/>
        <v>41647</v>
      </c>
      <c r="K2" s="25">
        <f t="shared" si="1"/>
        <v>41648</v>
      </c>
      <c r="L2" s="25">
        <f t="shared" si="1"/>
        <v>41649</v>
      </c>
      <c r="M2" s="25">
        <f t="shared" si="1"/>
        <v>41650</v>
      </c>
      <c r="N2" s="25">
        <f t="shared" si="1"/>
        <v>41651</v>
      </c>
      <c r="O2" s="25">
        <f t="shared" si="1"/>
        <v>41652</v>
      </c>
      <c r="P2" s="25">
        <f t="shared" si="1"/>
        <v>41653</v>
      </c>
      <c r="Q2" s="25">
        <f t="shared" si="1"/>
        <v>41654</v>
      </c>
      <c r="R2" s="25">
        <f t="shared" si="1"/>
        <v>41655</v>
      </c>
      <c r="S2" s="25">
        <f t="shared" si="1"/>
        <v>41656</v>
      </c>
      <c r="T2" s="25">
        <f t="shared" si="1"/>
        <v>41657</v>
      </c>
      <c r="U2" s="25">
        <f t="shared" si="1"/>
        <v>41658</v>
      </c>
      <c r="V2" s="25">
        <f t="shared" si="1"/>
        <v>41659</v>
      </c>
      <c r="W2" s="25">
        <f t="shared" si="1"/>
        <v>41660</v>
      </c>
      <c r="X2" s="25">
        <f t="shared" si="1"/>
        <v>41661</v>
      </c>
      <c r="Y2" s="25">
        <f t="shared" si="1"/>
        <v>41662</v>
      </c>
      <c r="Z2" s="25">
        <f t="shared" si="1"/>
        <v>41663</v>
      </c>
      <c r="AA2" s="25">
        <f t="shared" si="1"/>
        <v>41664</v>
      </c>
      <c r="AB2" s="25">
        <f t="shared" si="1"/>
        <v>41665</v>
      </c>
      <c r="AC2" s="25">
        <f t="shared" si="1"/>
        <v>41666</v>
      </c>
      <c r="AD2" s="25">
        <f t="shared" si="1"/>
        <v>41667</v>
      </c>
      <c r="AE2" s="25">
        <f t="shared" si="1"/>
        <v>41668</v>
      </c>
      <c r="AF2" s="25">
        <f t="shared" si="1"/>
        <v>41669</v>
      </c>
      <c r="AG2" s="25">
        <f t="shared" si="1"/>
        <v>41670</v>
      </c>
      <c r="AH2" s="25">
        <f t="shared" si="1"/>
        <v>41671</v>
      </c>
      <c r="AI2" s="25">
        <f t="shared" si="1"/>
        <v>41672</v>
      </c>
      <c r="AJ2" s="25">
        <f t="shared" si="1"/>
        <v>41673</v>
      </c>
      <c r="AK2" s="25">
        <f t="shared" si="1"/>
        <v>41674</v>
      </c>
      <c r="AL2" s="25">
        <f t="shared" si="1"/>
        <v>41675</v>
      </c>
      <c r="AM2" s="25">
        <f t="shared" si="1"/>
        <v>41676</v>
      </c>
      <c r="AN2" s="25">
        <f t="shared" si="1"/>
        <v>41677</v>
      </c>
      <c r="AO2" s="25">
        <f t="shared" si="1"/>
        <v>41678</v>
      </c>
      <c r="AP2" s="25">
        <f t="shared" si="1"/>
        <v>41679</v>
      </c>
      <c r="AQ2" s="25">
        <f t="shared" si="1"/>
        <v>41680</v>
      </c>
      <c r="AR2" s="25">
        <f t="shared" si="1"/>
        <v>41681</v>
      </c>
      <c r="AS2" s="25">
        <f t="shared" si="1"/>
        <v>41682</v>
      </c>
      <c r="AT2" s="25">
        <f t="shared" si="1"/>
        <v>41683</v>
      </c>
      <c r="AU2" s="25">
        <f t="shared" si="1"/>
        <v>41684</v>
      </c>
      <c r="AV2" s="25">
        <f t="shared" si="1"/>
        <v>41685</v>
      </c>
      <c r="AW2" s="25">
        <f t="shared" si="1"/>
        <v>41686</v>
      </c>
      <c r="AX2" s="25">
        <f t="shared" si="1"/>
        <v>41687</v>
      </c>
      <c r="AY2" s="25">
        <f t="shared" si="1"/>
        <v>41688</v>
      </c>
      <c r="AZ2" s="25">
        <f t="shared" si="1"/>
        <v>41689</v>
      </c>
      <c r="BA2" s="25">
        <f t="shared" si="1"/>
        <v>41690</v>
      </c>
      <c r="BB2" s="25">
        <f t="shared" si="1"/>
        <v>41691</v>
      </c>
      <c r="BC2" s="25">
        <f t="shared" si="1"/>
        <v>41692</v>
      </c>
      <c r="BD2" s="25">
        <f t="shared" si="1"/>
        <v>41693</v>
      </c>
      <c r="BE2" s="25">
        <f t="shared" si="1"/>
        <v>41694</v>
      </c>
      <c r="BF2" s="25">
        <f t="shared" si="1"/>
        <v>41695</v>
      </c>
      <c r="BG2" s="25">
        <f t="shared" si="1"/>
        <v>41696</v>
      </c>
      <c r="BH2" s="25">
        <f t="shared" si="1"/>
        <v>41697</v>
      </c>
      <c r="BI2" s="25">
        <f t="shared" si="1"/>
        <v>41698</v>
      </c>
      <c r="BJ2" s="25">
        <f t="shared" si="1"/>
        <v>41699</v>
      </c>
      <c r="BK2" s="25">
        <f t="shared" si="1"/>
        <v>41700</v>
      </c>
      <c r="BL2" s="25">
        <f t="shared" si="1"/>
        <v>41701</v>
      </c>
      <c r="BM2" s="25">
        <f t="shared" si="1"/>
        <v>41702</v>
      </c>
      <c r="BN2" s="25">
        <f t="shared" si="1"/>
        <v>41703</v>
      </c>
      <c r="BO2" s="25">
        <f t="shared" si="1"/>
        <v>41704</v>
      </c>
      <c r="BP2" s="25">
        <f t="shared" si="1"/>
        <v>41705</v>
      </c>
      <c r="BQ2" s="25">
        <f t="shared" si="1"/>
        <v>41706</v>
      </c>
      <c r="BR2" s="25">
        <f t="shared" si="1"/>
        <v>41707</v>
      </c>
      <c r="BS2" s="25">
        <f t="shared" ref="BS2:ED2" si="2">BR2+1</f>
        <v>41708</v>
      </c>
      <c r="BT2" s="25">
        <f t="shared" si="2"/>
        <v>41709</v>
      </c>
      <c r="BU2" s="25">
        <f t="shared" si="2"/>
        <v>41710</v>
      </c>
      <c r="BV2" s="25">
        <f t="shared" si="2"/>
        <v>41711</v>
      </c>
      <c r="BW2" s="25">
        <f t="shared" si="2"/>
        <v>41712</v>
      </c>
      <c r="BX2" s="25">
        <f t="shared" si="2"/>
        <v>41713</v>
      </c>
      <c r="BY2" s="25">
        <f t="shared" si="2"/>
        <v>41714</v>
      </c>
      <c r="BZ2" s="25">
        <f t="shared" si="2"/>
        <v>41715</v>
      </c>
      <c r="CA2" s="25">
        <f t="shared" si="2"/>
        <v>41716</v>
      </c>
      <c r="CB2" s="25">
        <f t="shared" si="2"/>
        <v>41717</v>
      </c>
      <c r="CC2" s="25">
        <f t="shared" si="2"/>
        <v>41718</v>
      </c>
      <c r="CD2" s="25">
        <f t="shared" si="2"/>
        <v>41719</v>
      </c>
      <c r="CE2" s="25">
        <f t="shared" si="2"/>
        <v>41720</v>
      </c>
      <c r="CF2" s="25">
        <f t="shared" si="2"/>
        <v>41721</v>
      </c>
      <c r="CG2" s="25">
        <f t="shared" si="2"/>
        <v>41722</v>
      </c>
      <c r="CH2" s="25">
        <f t="shared" si="2"/>
        <v>41723</v>
      </c>
      <c r="CI2" s="25">
        <f t="shared" si="2"/>
        <v>41724</v>
      </c>
      <c r="CJ2" s="25">
        <f t="shared" si="2"/>
        <v>41725</v>
      </c>
      <c r="CK2" s="25">
        <f t="shared" si="2"/>
        <v>41726</v>
      </c>
      <c r="CL2" s="25">
        <f t="shared" si="2"/>
        <v>41727</v>
      </c>
      <c r="CM2" s="25">
        <f t="shared" si="2"/>
        <v>41728</v>
      </c>
      <c r="CN2" s="25">
        <f t="shared" si="2"/>
        <v>41729</v>
      </c>
      <c r="CO2" s="25">
        <f t="shared" si="2"/>
        <v>41730</v>
      </c>
      <c r="CP2" s="25">
        <f t="shared" si="2"/>
        <v>41731</v>
      </c>
      <c r="CQ2" s="25">
        <f t="shared" si="2"/>
        <v>41732</v>
      </c>
      <c r="CR2" s="25">
        <f t="shared" si="2"/>
        <v>41733</v>
      </c>
      <c r="CS2" s="25">
        <f t="shared" si="2"/>
        <v>41734</v>
      </c>
      <c r="CT2" s="25">
        <f t="shared" si="2"/>
        <v>41735</v>
      </c>
      <c r="CU2" s="25">
        <f t="shared" si="2"/>
        <v>41736</v>
      </c>
      <c r="CV2" s="25">
        <f t="shared" si="2"/>
        <v>41737</v>
      </c>
      <c r="CW2" s="25">
        <f t="shared" si="2"/>
        <v>41738</v>
      </c>
      <c r="CX2" s="25">
        <f t="shared" si="2"/>
        <v>41739</v>
      </c>
      <c r="CY2" s="25">
        <f t="shared" si="2"/>
        <v>41740</v>
      </c>
      <c r="CZ2" s="25">
        <f t="shared" si="2"/>
        <v>41741</v>
      </c>
      <c r="DA2" s="25">
        <f t="shared" si="2"/>
        <v>41742</v>
      </c>
      <c r="DB2" s="25">
        <f t="shared" si="2"/>
        <v>41743</v>
      </c>
      <c r="DC2" s="25">
        <f t="shared" si="2"/>
        <v>41744</v>
      </c>
      <c r="DD2" s="25">
        <f t="shared" si="2"/>
        <v>41745</v>
      </c>
      <c r="DE2" s="25">
        <f t="shared" si="2"/>
        <v>41746</v>
      </c>
      <c r="DF2" s="25">
        <f t="shared" si="2"/>
        <v>41747</v>
      </c>
      <c r="DG2" s="25">
        <f t="shared" si="2"/>
        <v>41748</v>
      </c>
      <c r="DH2" s="25">
        <f t="shared" si="2"/>
        <v>41749</v>
      </c>
      <c r="DI2" s="25">
        <f t="shared" si="2"/>
        <v>41750</v>
      </c>
      <c r="DJ2" s="25">
        <f t="shared" si="2"/>
        <v>41751</v>
      </c>
      <c r="DK2" s="25">
        <f t="shared" si="2"/>
        <v>41752</v>
      </c>
      <c r="DL2" s="25">
        <f t="shared" si="2"/>
        <v>41753</v>
      </c>
      <c r="DM2" s="25">
        <f t="shared" si="2"/>
        <v>41754</v>
      </c>
      <c r="DN2" s="25">
        <f t="shared" si="2"/>
        <v>41755</v>
      </c>
      <c r="DO2" s="25">
        <f t="shared" si="2"/>
        <v>41756</v>
      </c>
      <c r="DP2" s="25">
        <f t="shared" si="2"/>
        <v>41757</v>
      </c>
      <c r="DQ2" s="25">
        <f t="shared" si="2"/>
        <v>41758</v>
      </c>
      <c r="DR2" s="25">
        <f t="shared" si="2"/>
        <v>41759</v>
      </c>
      <c r="DS2" s="25">
        <f t="shared" si="2"/>
        <v>41760</v>
      </c>
      <c r="DT2" s="25">
        <f t="shared" si="2"/>
        <v>41761</v>
      </c>
      <c r="DU2" s="25">
        <f t="shared" si="2"/>
        <v>41762</v>
      </c>
      <c r="DV2" s="25">
        <f t="shared" si="2"/>
        <v>41763</v>
      </c>
      <c r="DW2" s="25">
        <f t="shared" si="2"/>
        <v>41764</v>
      </c>
      <c r="DX2" s="25">
        <f t="shared" si="2"/>
        <v>41765</v>
      </c>
      <c r="DY2" s="25">
        <f t="shared" si="2"/>
        <v>41766</v>
      </c>
      <c r="DZ2" s="25">
        <f t="shared" si="2"/>
        <v>41767</v>
      </c>
      <c r="EA2" s="25">
        <f t="shared" si="2"/>
        <v>41768</v>
      </c>
      <c r="EB2" s="25">
        <f t="shared" si="2"/>
        <v>41769</v>
      </c>
      <c r="EC2" s="25">
        <f t="shared" si="2"/>
        <v>41770</v>
      </c>
      <c r="ED2" s="25">
        <f t="shared" si="2"/>
        <v>41771</v>
      </c>
      <c r="EE2" s="25">
        <f t="shared" ref="EE2:GP2" si="3">ED2+1</f>
        <v>41772</v>
      </c>
      <c r="EF2" s="25">
        <f t="shared" si="3"/>
        <v>41773</v>
      </c>
      <c r="EG2" s="25">
        <f t="shared" si="3"/>
        <v>41774</v>
      </c>
      <c r="EH2" s="25">
        <f t="shared" si="3"/>
        <v>41775</v>
      </c>
      <c r="EI2" s="25">
        <f t="shared" si="3"/>
        <v>41776</v>
      </c>
      <c r="EJ2" s="25">
        <f t="shared" si="3"/>
        <v>41777</v>
      </c>
      <c r="EK2" s="25">
        <f t="shared" si="3"/>
        <v>41778</v>
      </c>
      <c r="EL2" s="25">
        <f t="shared" si="3"/>
        <v>41779</v>
      </c>
      <c r="EM2" s="25">
        <f t="shared" si="3"/>
        <v>41780</v>
      </c>
      <c r="EN2" s="25">
        <f t="shared" si="3"/>
        <v>41781</v>
      </c>
      <c r="EO2" s="25">
        <f t="shared" si="3"/>
        <v>41782</v>
      </c>
      <c r="EP2" s="25">
        <f t="shared" si="3"/>
        <v>41783</v>
      </c>
      <c r="EQ2" s="25">
        <f t="shared" si="3"/>
        <v>41784</v>
      </c>
      <c r="ER2" s="25">
        <f t="shared" si="3"/>
        <v>41785</v>
      </c>
      <c r="ES2" s="25">
        <f t="shared" si="3"/>
        <v>41786</v>
      </c>
      <c r="ET2" s="25">
        <f t="shared" si="3"/>
        <v>41787</v>
      </c>
      <c r="EU2" s="25">
        <f t="shared" si="3"/>
        <v>41788</v>
      </c>
      <c r="EV2" s="25">
        <f t="shared" si="3"/>
        <v>41789</v>
      </c>
      <c r="EW2" s="25">
        <f t="shared" si="3"/>
        <v>41790</v>
      </c>
      <c r="EX2" s="25">
        <f t="shared" si="3"/>
        <v>41791</v>
      </c>
      <c r="EY2" s="25">
        <f t="shared" si="3"/>
        <v>41792</v>
      </c>
      <c r="EZ2" s="25">
        <f t="shared" si="3"/>
        <v>41793</v>
      </c>
      <c r="FA2" s="25">
        <f t="shared" si="3"/>
        <v>41794</v>
      </c>
      <c r="FB2" s="25">
        <f t="shared" si="3"/>
        <v>41795</v>
      </c>
      <c r="FC2" s="25">
        <f t="shared" si="3"/>
        <v>41796</v>
      </c>
      <c r="FD2" s="25">
        <f t="shared" si="3"/>
        <v>41797</v>
      </c>
      <c r="FE2" s="25">
        <f t="shared" si="3"/>
        <v>41798</v>
      </c>
      <c r="FF2" s="25">
        <f t="shared" si="3"/>
        <v>41799</v>
      </c>
      <c r="FG2" s="25">
        <f t="shared" si="3"/>
        <v>41800</v>
      </c>
      <c r="FH2" s="25">
        <f t="shared" si="3"/>
        <v>41801</v>
      </c>
      <c r="FI2" s="25">
        <f t="shared" si="3"/>
        <v>41802</v>
      </c>
      <c r="FJ2" s="25">
        <f t="shared" si="3"/>
        <v>41803</v>
      </c>
      <c r="FK2" s="25">
        <f t="shared" si="3"/>
        <v>41804</v>
      </c>
      <c r="FL2" s="25">
        <f t="shared" si="3"/>
        <v>41805</v>
      </c>
      <c r="FM2" s="25">
        <f t="shared" si="3"/>
        <v>41806</v>
      </c>
      <c r="FN2" s="25">
        <f t="shared" si="3"/>
        <v>41807</v>
      </c>
      <c r="FO2" s="25">
        <f t="shared" si="3"/>
        <v>41808</v>
      </c>
      <c r="FP2" s="25">
        <f t="shared" si="3"/>
        <v>41809</v>
      </c>
      <c r="FQ2" s="25">
        <f t="shared" si="3"/>
        <v>41810</v>
      </c>
      <c r="FR2" s="25">
        <f t="shared" si="3"/>
        <v>41811</v>
      </c>
      <c r="FS2" s="25">
        <f t="shared" si="3"/>
        <v>41812</v>
      </c>
      <c r="FT2" s="25">
        <f t="shared" si="3"/>
        <v>41813</v>
      </c>
      <c r="FU2" s="25">
        <f t="shared" si="3"/>
        <v>41814</v>
      </c>
      <c r="FV2" s="25">
        <f t="shared" si="3"/>
        <v>41815</v>
      </c>
      <c r="FW2" s="25">
        <f t="shared" si="3"/>
        <v>41816</v>
      </c>
      <c r="FX2" s="25">
        <f t="shared" si="3"/>
        <v>41817</v>
      </c>
      <c r="FY2" s="25">
        <f t="shared" si="3"/>
        <v>41818</v>
      </c>
      <c r="FZ2" s="25">
        <f t="shared" si="3"/>
        <v>41819</v>
      </c>
      <c r="GA2" s="25">
        <f t="shared" si="3"/>
        <v>41820</v>
      </c>
      <c r="GB2" s="25">
        <f t="shared" si="3"/>
        <v>41821</v>
      </c>
      <c r="GC2" s="25">
        <f t="shared" si="3"/>
        <v>41822</v>
      </c>
      <c r="GD2" s="25">
        <f t="shared" si="3"/>
        <v>41823</v>
      </c>
      <c r="GE2" s="25">
        <f t="shared" si="3"/>
        <v>41824</v>
      </c>
      <c r="GF2" s="25">
        <f t="shared" si="3"/>
        <v>41825</v>
      </c>
      <c r="GG2" s="25">
        <f t="shared" si="3"/>
        <v>41826</v>
      </c>
      <c r="GH2" s="25">
        <f t="shared" si="3"/>
        <v>41827</v>
      </c>
      <c r="GI2" s="25">
        <f t="shared" si="3"/>
        <v>41828</v>
      </c>
      <c r="GJ2" s="25">
        <f t="shared" si="3"/>
        <v>41829</v>
      </c>
      <c r="GK2" s="25">
        <f t="shared" si="3"/>
        <v>41830</v>
      </c>
      <c r="GL2" s="25">
        <f t="shared" si="3"/>
        <v>41831</v>
      </c>
      <c r="GM2" s="25">
        <f t="shared" si="3"/>
        <v>41832</v>
      </c>
      <c r="GN2" s="25">
        <f t="shared" si="3"/>
        <v>41833</v>
      </c>
      <c r="GO2" s="25">
        <f t="shared" si="3"/>
        <v>41834</v>
      </c>
      <c r="GP2" s="25">
        <f t="shared" si="3"/>
        <v>41835</v>
      </c>
      <c r="GQ2" s="25">
        <f t="shared" ref="GQ2:JB2" si="4">GP2+1</f>
        <v>41836</v>
      </c>
      <c r="GR2" s="25">
        <f t="shared" si="4"/>
        <v>41837</v>
      </c>
      <c r="GS2" s="25">
        <f t="shared" si="4"/>
        <v>41838</v>
      </c>
      <c r="GT2" s="25">
        <f t="shared" si="4"/>
        <v>41839</v>
      </c>
      <c r="GU2" s="25">
        <f t="shared" si="4"/>
        <v>41840</v>
      </c>
      <c r="GV2" s="25">
        <f t="shared" si="4"/>
        <v>41841</v>
      </c>
      <c r="GW2" s="25">
        <f t="shared" si="4"/>
        <v>41842</v>
      </c>
      <c r="GX2" s="25">
        <f t="shared" si="4"/>
        <v>41843</v>
      </c>
      <c r="GY2" s="25">
        <f t="shared" si="4"/>
        <v>41844</v>
      </c>
      <c r="GZ2" s="25">
        <f t="shared" si="4"/>
        <v>41845</v>
      </c>
      <c r="HA2" s="25">
        <f t="shared" si="4"/>
        <v>41846</v>
      </c>
      <c r="HB2" s="25">
        <f t="shared" si="4"/>
        <v>41847</v>
      </c>
      <c r="HC2" s="25">
        <f t="shared" si="4"/>
        <v>41848</v>
      </c>
      <c r="HD2" s="25">
        <f t="shared" si="4"/>
        <v>41849</v>
      </c>
      <c r="HE2" s="25">
        <f t="shared" si="4"/>
        <v>41850</v>
      </c>
      <c r="HF2" s="25">
        <f t="shared" si="4"/>
        <v>41851</v>
      </c>
      <c r="HG2" s="25">
        <f t="shared" si="4"/>
        <v>41852</v>
      </c>
      <c r="HH2" s="25">
        <f t="shared" si="4"/>
        <v>41853</v>
      </c>
      <c r="HI2" s="25">
        <f t="shared" si="4"/>
        <v>41854</v>
      </c>
      <c r="HJ2" s="25">
        <f t="shared" si="4"/>
        <v>41855</v>
      </c>
      <c r="HK2" s="25">
        <f t="shared" si="4"/>
        <v>41856</v>
      </c>
      <c r="HL2" s="25">
        <f t="shared" si="4"/>
        <v>41857</v>
      </c>
      <c r="HM2" s="25">
        <f t="shared" si="4"/>
        <v>41858</v>
      </c>
      <c r="HN2" s="25">
        <f t="shared" si="4"/>
        <v>41859</v>
      </c>
      <c r="HO2" s="25">
        <f t="shared" si="4"/>
        <v>41860</v>
      </c>
      <c r="HP2" s="25">
        <f t="shared" si="4"/>
        <v>41861</v>
      </c>
      <c r="HQ2" s="25">
        <f t="shared" si="4"/>
        <v>41862</v>
      </c>
      <c r="HR2" s="25">
        <f t="shared" si="4"/>
        <v>41863</v>
      </c>
      <c r="HS2" s="25">
        <f t="shared" si="4"/>
        <v>41864</v>
      </c>
      <c r="HT2" s="25">
        <f t="shared" si="4"/>
        <v>41865</v>
      </c>
      <c r="HU2" s="25">
        <f t="shared" si="4"/>
        <v>41866</v>
      </c>
      <c r="HV2" s="25">
        <f t="shared" si="4"/>
        <v>41867</v>
      </c>
      <c r="HW2" s="25">
        <f t="shared" si="4"/>
        <v>41868</v>
      </c>
      <c r="HX2" s="25">
        <f t="shared" si="4"/>
        <v>41869</v>
      </c>
      <c r="HY2" s="25">
        <f t="shared" si="4"/>
        <v>41870</v>
      </c>
      <c r="HZ2" s="25">
        <f t="shared" si="4"/>
        <v>41871</v>
      </c>
      <c r="IA2" s="25">
        <f t="shared" si="4"/>
        <v>41872</v>
      </c>
      <c r="IB2" s="25">
        <f t="shared" si="4"/>
        <v>41873</v>
      </c>
      <c r="IC2" s="25">
        <f t="shared" si="4"/>
        <v>41874</v>
      </c>
      <c r="ID2" s="25">
        <f t="shared" si="4"/>
        <v>41875</v>
      </c>
      <c r="IE2" s="25">
        <f t="shared" si="4"/>
        <v>41876</v>
      </c>
      <c r="IF2" s="25">
        <f t="shared" si="4"/>
        <v>41877</v>
      </c>
      <c r="IG2" s="25">
        <f t="shared" si="4"/>
        <v>41878</v>
      </c>
      <c r="IH2" s="25">
        <f t="shared" si="4"/>
        <v>41879</v>
      </c>
      <c r="II2" s="25">
        <f t="shared" si="4"/>
        <v>41880</v>
      </c>
      <c r="IJ2" s="25">
        <f t="shared" si="4"/>
        <v>41881</v>
      </c>
      <c r="IK2" s="25">
        <f t="shared" si="4"/>
        <v>41882</v>
      </c>
      <c r="IL2" s="25">
        <f t="shared" si="4"/>
        <v>41883</v>
      </c>
      <c r="IM2" s="25">
        <f t="shared" si="4"/>
        <v>41884</v>
      </c>
      <c r="IN2" s="25">
        <f t="shared" si="4"/>
        <v>41885</v>
      </c>
      <c r="IO2" s="25">
        <f t="shared" si="4"/>
        <v>41886</v>
      </c>
      <c r="IP2" s="25">
        <f t="shared" si="4"/>
        <v>41887</v>
      </c>
      <c r="IQ2" s="25">
        <f t="shared" si="4"/>
        <v>41888</v>
      </c>
      <c r="IR2" s="25">
        <f t="shared" si="4"/>
        <v>41889</v>
      </c>
      <c r="IS2" s="25">
        <f t="shared" si="4"/>
        <v>41890</v>
      </c>
      <c r="IT2" s="25">
        <f t="shared" si="4"/>
        <v>41891</v>
      </c>
      <c r="IU2" s="25">
        <f t="shared" si="4"/>
        <v>41892</v>
      </c>
      <c r="IV2" s="25">
        <f t="shared" si="4"/>
        <v>41893</v>
      </c>
      <c r="IW2" s="25">
        <f t="shared" si="4"/>
        <v>41894</v>
      </c>
      <c r="IX2" s="25">
        <f t="shared" si="4"/>
        <v>41895</v>
      </c>
      <c r="IY2" s="25">
        <f t="shared" si="4"/>
        <v>41896</v>
      </c>
      <c r="IZ2" s="25">
        <f t="shared" si="4"/>
        <v>41897</v>
      </c>
      <c r="JA2" s="25">
        <f t="shared" si="4"/>
        <v>41898</v>
      </c>
      <c r="JB2" s="25">
        <f t="shared" si="4"/>
        <v>41899</v>
      </c>
      <c r="JC2" s="25">
        <f t="shared" ref="JC2:LN2" si="5">JB2+1</f>
        <v>41900</v>
      </c>
      <c r="JD2" s="25">
        <f t="shared" si="5"/>
        <v>41901</v>
      </c>
      <c r="JE2" s="25">
        <f t="shared" si="5"/>
        <v>41902</v>
      </c>
      <c r="JF2" s="25">
        <f t="shared" si="5"/>
        <v>41903</v>
      </c>
      <c r="JG2" s="25">
        <f t="shared" si="5"/>
        <v>41904</v>
      </c>
      <c r="JH2" s="25">
        <f t="shared" si="5"/>
        <v>41905</v>
      </c>
      <c r="JI2" s="25">
        <f t="shared" si="5"/>
        <v>41906</v>
      </c>
      <c r="JJ2" s="25">
        <f t="shared" si="5"/>
        <v>41907</v>
      </c>
      <c r="JK2" s="25">
        <f t="shared" si="5"/>
        <v>41908</v>
      </c>
      <c r="JL2" s="25">
        <f t="shared" si="5"/>
        <v>41909</v>
      </c>
      <c r="JM2" s="25">
        <f t="shared" si="5"/>
        <v>41910</v>
      </c>
      <c r="JN2" s="25">
        <f t="shared" si="5"/>
        <v>41911</v>
      </c>
      <c r="JO2" s="25">
        <f t="shared" si="5"/>
        <v>41912</v>
      </c>
      <c r="JP2" s="25">
        <f t="shared" si="5"/>
        <v>41913</v>
      </c>
      <c r="JQ2" s="25">
        <f t="shared" si="5"/>
        <v>41914</v>
      </c>
      <c r="JR2" s="25">
        <f t="shared" si="5"/>
        <v>41915</v>
      </c>
      <c r="JS2" s="25">
        <f t="shared" si="5"/>
        <v>41916</v>
      </c>
      <c r="JT2" s="25">
        <f t="shared" si="5"/>
        <v>41917</v>
      </c>
      <c r="JU2" s="25">
        <f t="shared" si="5"/>
        <v>41918</v>
      </c>
      <c r="JV2" s="25">
        <f t="shared" si="5"/>
        <v>41919</v>
      </c>
      <c r="JW2" s="25">
        <f t="shared" si="5"/>
        <v>41920</v>
      </c>
      <c r="JX2" s="25">
        <f t="shared" si="5"/>
        <v>41921</v>
      </c>
      <c r="JY2" s="25">
        <f t="shared" si="5"/>
        <v>41922</v>
      </c>
      <c r="JZ2" s="25">
        <f t="shared" si="5"/>
        <v>41923</v>
      </c>
      <c r="KA2" s="25">
        <f t="shared" si="5"/>
        <v>41924</v>
      </c>
      <c r="KB2" s="25">
        <f t="shared" si="5"/>
        <v>41925</v>
      </c>
      <c r="KC2" s="25">
        <f t="shared" si="5"/>
        <v>41926</v>
      </c>
      <c r="KD2" s="25">
        <f t="shared" si="5"/>
        <v>41927</v>
      </c>
      <c r="KE2" s="25">
        <f t="shared" si="5"/>
        <v>41928</v>
      </c>
      <c r="KF2" s="25">
        <f t="shared" si="5"/>
        <v>41929</v>
      </c>
      <c r="KG2" s="25">
        <f t="shared" si="5"/>
        <v>41930</v>
      </c>
      <c r="KH2" s="25">
        <f t="shared" si="5"/>
        <v>41931</v>
      </c>
      <c r="KI2" s="25">
        <f t="shared" si="5"/>
        <v>41932</v>
      </c>
      <c r="KJ2" s="25">
        <f t="shared" si="5"/>
        <v>41933</v>
      </c>
      <c r="KK2" s="25">
        <f t="shared" si="5"/>
        <v>41934</v>
      </c>
      <c r="KL2" s="25">
        <f t="shared" si="5"/>
        <v>41935</v>
      </c>
      <c r="KM2" s="25">
        <f t="shared" si="5"/>
        <v>41936</v>
      </c>
      <c r="KN2" s="25">
        <f t="shared" si="5"/>
        <v>41937</v>
      </c>
      <c r="KO2" s="25">
        <f t="shared" si="5"/>
        <v>41938</v>
      </c>
      <c r="KP2" s="25">
        <f t="shared" si="5"/>
        <v>41939</v>
      </c>
      <c r="KQ2" s="25">
        <f t="shared" si="5"/>
        <v>41940</v>
      </c>
      <c r="KR2" s="25">
        <f t="shared" si="5"/>
        <v>41941</v>
      </c>
      <c r="KS2" s="25">
        <f t="shared" si="5"/>
        <v>41942</v>
      </c>
      <c r="KT2" s="25">
        <f t="shared" si="5"/>
        <v>41943</v>
      </c>
      <c r="KU2" s="25">
        <f t="shared" si="5"/>
        <v>41944</v>
      </c>
      <c r="KV2" s="25">
        <f t="shared" si="5"/>
        <v>41945</v>
      </c>
      <c r="KW2" s="25">
        <f t="shared" si="5"/>
        <v>41946</v>
      </c>
      <c r="KX2" s="25">
        <f t="shared" si="5"/>
        <v>41947</v>
      </c>
      <c r="KY2" s="25">
        <f t="shared" si="5"/>
        <v>41948</v>
      </c>
      <c r="KZ2" s="25">
        <f t="shared" si="5"/>
        <v>41949</v>
      </c>
      <c r="LA2" s="25">
        <f t="shared" si="5"/>
        <v>41950</v>
      </c>
      <c r="LB2" s="25">
        <f t="shared" si="5"/>
        <v>41951</v>
      </c>
      <c r="LC2" s="25">
        <f t="shared" si="5"/>
        <v>41952</v>
      </c>
      <c r="LD2" s="25">
        <f t="shared" si="5"/>
        <v>41953</v>
      </c>
      <c r="LE2" s="25">
        <f t="shared" si="5"/>
        <v>41954</v>
      </c>
      <c r="LF2" s="25">
        <f t="shared" si="5"/>
        <v>41955</v>
      </c>
      <c r="LG2" s="25">
        <f t="shared" si="5"/>
        <v>41956</v>
      </c>
      <c r="LH2" s="25">
        <f t="shared" si="5"/>
        <v>41957</v>
      </c>
      <c r="LI2" s="25">
        <f t="shared" si="5"/>
        <v>41958</v>
      </c>
      <c r="LJ2" s="25">
        <f t="shared" si="5"/>
        <v>41959</v>
      </c>
      <c r="LK2" s="25">
        <f t="shared" si="5"/>
        <v>41960</v>
      </c>
      <c r="LL2" s="25">
        <f t="shared" si="5"/>
        <v>41961</v>
      </c>
      <c r="LM2" s="25">
        <f t="shared" si="5"/>
        <v>41962</v>
      </c>
      <c r="LN2" s="25">
        <f t="shared" si="5"/>
        <v>41963</v>
      </c>
      <c r="LO2" s="25">
        <f t="shared" ref="LO2:NC2" si="6">LN2+1</f>
        <v>41964</v>
      </c>
      <c r="LP2" s="25">
        <f t="shared" si="6"/>
        <v>41965</v>
      </c>
      <c r="LQ2" s="25">
        <f t="shared" si="6"/>
        <v>41966</v>
      </c>
      <c r="LR2" s="25">
        <f t="shared" si="6"/>
        <v>41967</v>
      </c>
      <c r="LS2" s="25">
        <f t="shared" si="6"/>
        <v>41968</v>
      </c>
      <c r="LT2" s="25">
        <f t="shared" si="6"/>
        <v>41969</v>
      </c>
      <c r="LU2" s="25">
        <f t="shared" si="6"/>
        <v>41970</v>
      </c>
      <c r="LV2" s="25">
        <f t="shared" si="6"/>
        <v>41971</v>
      </c>
      <c r="LW2" s="25">
        <f t="shared" si="6"/>
        <v>41972</v>
      </c>
      <c r="LX2" s="25">
        <f t="shared" si="6"/>
        <v>41973</v>
      </c>
      <c r="LY2" s="25">
        <f t="shared" si="6"/>
        <v>41974</v>
      </c>
      <c r="LZ2" s="25">
        <f t="shared" si="6"/>
        <v>41975</v>
      </c>
      <c r="MA2" s="25">
        <f t="shared" si="6"/>
        <v>41976</v>
      </c>
      <c r="MB2" s="25">
        <f t="shared" si="6"/>
        <v>41977</v>
      </c>
      <c r="MC2" s="25">
        <f t="shared" si="6"/>
        <v>41978</v>
      </c>
      <c r="MD2" s="25">
        <f t="shared" si="6"/>
        <v>41979</v>
      </c>
      <c r="ME2" s="25">
        <f t="shared" si="6"/>
        <v>41980</v>
      </c>
      <c r="MF2" s="25">
        <f t="shared" si="6"/>
        <v>41981</v>
      </c>
      <c r="MG2" s="25">
        <f t="shared" si="6"/>
        <v>41982</v>
      </c>
      <c r="MH2" s="25">
        <f t="shared" si="6"/>
        <v>41983</v>
      </c>
      <c r="MI2" s="25">
        <f t="shared" si="6"/>
        <v>41984</v>
      </c>
      <c r="MJ2" s="25">
        <f t="shared" si="6"/>
        <v>41985</v>
      </c>
      <c r="MK2" s="25">
        <f t="shared" si="6"/>
        <v>41986</v>
      </c>
      <c r="ML2" s="25">
        <f t="shared" si="6"/>
        <v>41987</v>
      </c>
      <c r="MM2" s="25">
        <f t="shared" si="6"/>
        <v>41988</v>
      </c>
      <c r="MN2" s="25">
        <f t="shared" si="6"/>
        <v>41989</v>
      </c>
      <c r="MO2" s="25">
        <f t="shared" si="6"/>
        <v>41990</v>
      </c>
      <c r="MP2" s="25">
        <f t="shared" si="6"/>
        <v>41991</v>
      </c>
      <c r="MQ2" s="25">
        <f t="shared" si="6"/>
        <v>41992</v>
      </c>
      <c r="MR2" s="25">
        <f t="shared" si="6"/>
        <v>41993</v>
      </c>
      <c r="MS2" s="25">
        <f t="shared" si="6"/>
        <v>41994</v>
      </c>
      <c r="MT2" s="25">
        <f t="shared" si="6"/>
        <v>41995</v>
      </c>
      <c r="MU2" s="25">
        <f t="shared" si="6"/>
        <v>41996</v>
      </c>
      <c r="MV2" s="25">
        <f t="shared" si="6"/>
        <v>41997</v>
      </c>
      <c r="MW2" s="25">
        <f t="shared" si="6"/>
        <v>41998</v>
      </c>
      <c r="MX2" s="25">
        <f t="shared" si="6"/>
        <v>41999</v>
      </c>
      <c r="MY2" s="25">
        <f t="shared" si="6"/>
        <v>42000</v>
      </c>
      <c r="MZ2" s="25">
        <f t="shared" si="6"/>
        <v>42001</v>
      </c>
      <c r="NA2" s="25">
        <f t="shared" si="6"/>
        <v>42002</v>
      </c>
      <c r="NB2" s="25">
        <f t="shared" si="6"/>
        <v>42003</v>
      </c>
      <c r="NC2" s="25">
        <f t="shared" si="6"/>
        <v>42004</v>
      </c>
    </row>
    <row r="3" spans="1:367" s="26" customFormat="1" ht="27" customHeight="1">
      <c r="A3" s="11" t="s">
        <v>0</v>
      </c>
      <c r="B3" s="11" t="s">
        <v>10</v>
      </c>
      <c r="C3" s="27">
        <f>C2</f>
        <v>41640</v>
      </c>
      <c r="D3" s="27">
        <f t="shared" ref="D3" si="7">D2</f>
        <v>41641</v>
      </c>
      <c r="E3" s="27">
        <f t="shared" ref="E3:F3" si="8">E2</f>
        <v>41642</v>
      </c>
      <c r="F3" s="27">
        <f t="shared" si="8"/>
        <v>41643</v>
      </c>
      <c r="G3" s="27">
        <f t="shared" ref="G3:BR3" si="9">G2</f>
        <v>41644</v>
      </c>
      <c r="H3" s="27">
        <f t="shared" si="9"/>
        <v>41645</v>
      </c>
      <c r="I3" s="27">
        <f t="shared" si="9"/>
        <v>41646</v>
      </c>
      <c r="J3" s="27">
        <f t="shared" si="9"/>
        <v>41647</v>
      </c>
      <c r="K3" s="27">
        <f t="shared" si="9"/>
        <v>41648</v>
      </c>
      <c r="L3" s="27">
        <f t="shared" si="9"/>
        <v>41649</v>
      </c>
      <c r="M3" s="27">
        <f t="shared" si="9"/>
        <v>41650</v>
      </c>
      <c r="N3" s="27">
        <f t="shared" si="9"/>
        <v>41651</v>
      </c>
      <c r="O3" s="27">
        <f t="shared" si="9"/>
        <v>41652</v>
      </c>
      <c r="P3" s="27">
        <f t="shared" si="9"/>
        <v>41653</v>
      </c>
      <c r="Q3" s="27">
        <f t="shared" si="9"/>
        <v>41654</v>
      </c>
      <c r="R3" s="27">
        <f t="shared" si="9"/>
        <v>41655</v>
      </c>
      <c r="S3" s="27">
        <f t="shared" si="9"/>
        <v>41656</v>
      </c>
      <c r="T3" s="27">
        <f t="shared" si="9"/>
        <v>41657</v>
      </c>
      <c r="U3" s="27">
        <f t="shared" si="9"/>
        <v>41658</v>
      </c>
      <c r="V3" s="27">
        <f t="shared" si="9"/>
        <v>41659</v>
      </c>
      <c r="W3" s="27">
        <f t="shared" si="9"/>
        <v>41660</v>
      </c>
      <c r="X3" s="27">
        <f t="shared" si="9"/>
        <v>41661</v>
      </c>
      <c r="Y3" s="27">
        <f t="shared" si="9"/>
        <v>41662</v>
      </c>
      <c r="Z3" s="27">
        <f t="shared" si="9"/>
        <v>41663</v>
      </c>
      <c r="AA3" s="27">
        <f t="shared" si="9"/>
        <v>41664</v>
      </c>
      <c r="AB3" s="27">
        <f t="shared" si="9"/>
        <v>41665</v>
      </c>
      <c r="AC3" s="27">
        <f t="shared" si="9"/>
        <v>41666</v>
      </c>
      <c r="AD3" s="27">
        <f t="shared" si="9"/>
        <v>41667</v>
      </c>
      <c r="AE3" s="27">
        <f t="shared" si="9"/>
        <v>41668</v>
      </c>
      <c r="AF3" s="27">
        <f t="shared" si="9"/>
        <v>41669</v>
      </c>
      <c r="AG3" s="27">
        <f t="shared" si="9"/>
        <v>41670</v>
      </c>
      <c r="AH3" s="27">
        <f t="shared" si="9"/>
        <v>41671</v>
      </c>
      <c r="AI3" s="27">
        <f t="shared" si="9"/>
        <v>41672</v>
      </c>
      <c r="AJ3" s="27">
        <f t="shared" si="9"/>
        <v>41673</v>
      </c>
      <c r="AK3" s="27">
        <f t="shared" si="9"/>
        <v>41674</v>
      </c>
      <c r="AL3" s="27">
        <f t="shared" si="9"/>
        <v>41675</v>
      </c>
      <c r="AM3" s="27">
        <f t="shared" si="9"/>
        <v>41676</v>
      </c>
      <c r="AN3" s="27">
        <f t="shared" si="9"/>
        <v>41677</v>
      </c>
      <c r="AO3" s="27">
        <f t="shared" si="9"/>
        <v>41678</v>
      </c>
      <c r="AP3" s="27">
        <f t="shared" si="9"/>
        <v>41679</v>
      </c>
      <c r="AQ3" s="27">
        <f t="shared" si="9"/>
        <v>41680</v>
      </c>
      <c r="AR3" s="27">
        <f t="shared" si="9"/>
        <v>41681</v>
      </c>
      <c r="AS3" s="27">
        <f t="shared" si="9"/>
        <v>41682</v>
      </c>
      <c r="AT3" s="27">
        <f t="shared" si="9"/>
        <v>41683</v>
      </c>
      <c r="AU3" s="27">
        <f t="shared" si="9"/>
        <v>41684</v>
      </c>
      <c r="AV3" s="27">
        <f t="shared" si="9"/>
        <v>41685</v>
      </c>
      <c r="AW3" s="27">
        <f t="shared" si="9"/>
        <v>41686</v>
      </c>
      <c r="AX3" s="27">
        <f t="shared" si="9"/>
        <v>41687</v>
      </c>
      <c r="AY3" s="27">
        <f t="shared" si="9"/>
        <v>41688</v>
      </c>
      <c r="AZ3" s="27">
        <f t="shared" si="9"/>
        <v>41689</v>
      </c>
      <c r="BA3" s="27">
        <f t="shared" si="9"/>
        <v>41690</v>
      </c>
      <c r="BB3" s="27">
        <f t="shared" si="9"/>
        <v>41691</v>
      </c>
      <c r="BC3" s="27">
        <f t="shared" si="9"/>
        <v>41692</v>
      </c>
      <c r="BD3" s="27">
        <f t="shared" si="9"/>
        <v>41693</v>
      </c>
      <c r="BE3" s="27">
        <f t="shared" si="9"/>
        <v>41694</v>
      </c>
      <c r="BF3" s="27">
        <f t="shared" si="9"/>
        <v>41695</v>
      </c>
      <c r="BG3" s="27">
        <f t="shared" si="9"/>
        <v>41696</v>
      </c>
      <c r="BH3" s="27">
        <f t="shared" si="9"/>
        <v>41697</v>
      </c>
      <c r="BI3" s="27">
        <f t="shared" si="9"/>
        <v>41698</v>
      </c>
      <c r="BJ3" s="27">
        <f t="shared" si="9"/>
        <v>41699</v>
      </c>
      <c r="BK3" s="27">
        <f t="shared" si="9"/>
        <v>41700</v>
      </c>
      <c r="BL3" s="27">
        <f t="shared" si="9"/>
        <v>41701</v>
      </c>
      <c r="BM3" s="27">
        <f t="shared" si="9"/>
        <v>41702</v>
      </c>
      <c r="BN3" s="27">
        <f t="shared" si="9"/>
        <v>41703</v>
      </c>
      <c r="BO3" s="27">
        <f t="shared" si="9"/>
        <v>41704</v>
      </c>
      <c r="BP3" s="27">
        <f t="shared" si="9"/>
        <v>41705</v>
      </c>
      <c r="BQ3" s="27">
        <f t="shared" si="9"/>
        <v>41706</v>
      </c>
      <c r="BR3" s="27">
        <f t="shared" si="9"/>
        <v>41707</v>
      </c>
      <c r="BS3" s="27">
        <f t="shared" ref="BS3:ED3" si="10">BS2</f>
        <v>41708</v>
      </c>
      <c r="BT3" s="27">
        <f t="shared" si="10"/>
        <v>41709</v>
      </c>
      <c r="BU3" s="27">
        <f t="shared" si="10"/>
        <v>41710</v>
      </c>
      <c r="BV3" s="27">
        <f t="shared" si="10"/>
        <v>41711</v>
      </c>
      <c r="BW3" s="27">
        <f t="shared" si="10"/>
        <v>41712</v>
      </c>
      <c r="BX3" s="27">
        <f t="shared" si="10"/>
        <v>41713</v>
      </c>
      <c r="BY3" s="27">
        <f t="shared" si="10"/>
        <v>41714</v>
      </c>
      <c r="BZ3" s="27">
        <f t="shared" si="10"/>
        <v>41715</v>
      </c>
      <c r="CA3" s="27">
        <f t="shared" si="10"/>
        <v>41716</v>
      </c>
      <c r="CB3" s="27">
        <f t="shared" si="10"/>
        <v>41717</v>
      </c>
      <c r="CC3" s="27">
        <f t="shared" si="10"/>
        <v>41718</v>
      </c>
      <c r="CD3" s="27">
        <f t="shared" si="10"/>
        <v>41719</v>
      </c>
      <c r="CE3" s="27">
        <f t="shared" si="10"/>
        <v>41720</v>
      </c>
      <c r="CF3" s="27">
        <f t="shared" si="10"/>
        <v>41721</v>
      </c>
      <c r="CG3" s="27">
        <f t="shared" si="10"/>
        <v>41722</v>
      </c>
      <c r="CH3" s="27">
        <f t="shared" si="10"/>
        <v>41723</v>
      </c>
      <c r="CI3" s="27">
        <f t="shared" si="10"/>
        <v>41724</v>
      </c>
      <c r="CJ3" s="27">
        <f t="shared" si="10"/>
        <v>41725</v>
      </c>
      <c r="CK3" s="27">
        <f t="shared" si="10"/>
        <v>41726</v>
      </c>
      <c r="CL3" s="27">
        <f t="shared" si="10"/>
        <v>41727</v>
      </c>
      <c r="CM3" s="27">
        <f t="shared" si="10"/>
        <v>41728</v>
      </c>
      <c r="CN3" s="27">
        <f t="shared" si="10"/>
        <v>41729</v>
      </c>
      <c r="CO3" s="27">
        <f t="shared" si="10"/>
        <v>41730</v>
      </c>
      <c r="CP3" s="27">
        <f t="shared" si="10"/>
        <v>41731</v>
      </c>
      <c r="CQ3" s="27">
        <f t="shared" si="10"/>
        <v>41732</v>
      </c>
      <c r="CR3" s="27">
        <f t="shared" si="10"/>
        <v>41733</v>
      </c>
      <c r="CS3" s="27">
        <f t="shared" si="10"/>
        <v>41734</v>
      </c>
      <c r="CT3" s="27">
        <f t="shared" si="10"/>
        <v>41735</v>
      </c>
      <c r="CU3" s="27">
        <f t="shared" si="10"/>
        <v>41736</v>
      </c>
      <c r="CV3" s="27">
        <f t="shared" si="10"/>
        <v>41737</v>
      </c>
      <c r="CW3" s="27">
        <f t="shared" si="10"/>
        <v>41738</v>
      </c>
      <c r="CX3" s="27">
        <f t="shared" si="10"/>
        <v>41739</v>
      </c>
      <c r="CY3" s="27">
        <f t="shared" si="10"/>
        <v>41740</v>
      </c>
      <c r="CZ3" s="27">
        <f t="shared" si="10"/>
        <v>41741</v>
      </c>
      <c r="DA3" s="27">
        <f t="shared" si="10"/>
        <v>41742</v>
      </c>
      <c r="DB3" s="27">
        <f t="shared" si="10"/>
        <v>41743</v>
      </c>
      <c r="DC3" s="27">
        <f t="shared" si="10"/>
        <v>41744</v>
      </c>
      <c r="DD3" s="27">
        <f t="shared" si="10"/>
        <v>41745</v>
      </c>
      <c r="DE3" s="27">
        <f t="shared" si="10"/>
        <v>41746</v>
      </c>
      <c r="DF3" s="27">
        <f t="shared" si="10"/>
        <v>41747</v>
      </c>
      <c r="DG3" s="27">
        <f t="shared" si="10"/>
        <v>41748</v>
      </c>
      <c r="DH3" s="27">
        <f t="shared" si="10"/>
        <v>41749</v>
      </c>
      <c r="DI3" s="27">
        <f t="shared" si="10"/>
        <v>41750</v>
      </c>
      <c r="DJ3" s="27">
        <f t="shared" si="10"/>
        <v>41751</v>
      </c>
      <c r="DK3" s="27">
        <f t="shared" si="10"/>
        <v>41752</v>
      </c>
      <c r="DL3" s="27">
        <f t="shared" si="10"/>
        <v>41753</v>
      </c>
      <c r="DM3" s="27">
        <f t="shared" si="10"/>
        <v>41754</v>
      </c>
      <c r="DN3" s="27">
        <f t="shared" si="10"/>
        <v>41755</v>
      </c>
      <c r="DO3" s="27">
        <f t="shared" si="10"/>
        <v>41756</v>
      </c>
      <c r="DP3" s="27">
        <f t="shared" si="10"/>
        <v>41757</v>
      </c>
      <c r="DQ3" s="27">
        <f t="shared" si="10"/>
        <v>41758</v>
      </c>
      <c r="DR3" s="27">
        <f t="shared" si="10"/>
        <v>41759</v>
      </c>
      <c r="DS3" s="27">
        <f t="shared" si="10"/>
        <v>41760</v>
      </c>
      <c r="DT3" s="27">
        <f t="shared" si="10"/>
        <v>41761</v>
      </c>
      <c r="DU3" s="27">
        <f t="shared" si="10"/>
        <v>41762</v>
      </c>
      <c r="DV3" s="27">
        <f t="shared" si="10"/>
        <v>41763</v>
      </c>
      <c r="DW3" s="27">
        <f t="shared" si="10"/>
        <v>41764</v>
      </c>
      <c r="DX3" s="27">
        <f t="shared" si="10"/>
        <v>41765</v>
      </c>
      <c r="DY3" s="27">
        <f t="shared" si="10"/>
        <v>41766</v>
      </c>
      <c r="DZ3" s="27">
        <f t="shared" si="10"/>
        <v>41767</v>
      </c>
      <c r="EA3" s="27">
        <f t="shared" si="10"/>
        <v>41768</v>
      </c>
      <c r="EB3" s="27">
        <f t="shared" si="10"/>
        <v>41769</v>
      </c>
      <c r="EC3" s="27">
        <f t="shared" si="10"/>
        <v>41770</v>
      </c>
      <c r="ED3" s="27">
        <f t="shared" si="10"/>
        <v>41771</v>
      </c>
      <c r="EE3" s="27">
        <f t="shared" ref="EE3:GP3" si="11">EE2</f>
        <v>41772</v>
      </c>
      <c r="EF3" s="27">
        <f t="shared" si="11"/>
        <v>41773</v>
      </c>
      <c r="EG3" s="27">
        <f t="shared" si="11"/>
        <v>41774</v>
      </c>
      <c r="EH3" s="27">
        <f t="shared" si="11"/>
        <v>41775</v>
      </c>
      <c r="EI3" s="27">
        <f t="shared" si="11"/>
        <v>41776</v>
      </c>
      <c r="EJ3" s="27">
        <f t="shared" si="11"/>
        <v>41777</v>
      </c>
      <c r="EK3" s="27">
        <f t="shared" si="11"/>
        <v>41778</v>
      </c>
      <c r="EL3" s="27">
        <f t="shared" si="11"/>
        <v>41779</v>
      </c>
      <c r="EM3" s="27">
        <f t="shared" si="11"/>
        <v>41780</v>
      </c>
      <c r="EN3" s="27">
        <f t="shared" si="11"/>
        <v>41781</v>
      </c>
      <c r="EO3" s="27">
        <f t="shared" si="11"/>
        <v>41782</v>
      </c>
      <c r="EP3" s="27">
        <f t="shared" si="11"/>
        <v>41783</v>
      </c>
      <c r="EQ3" s="27">
        <f t="shared" si="11"/>
        <v>41784</v>
      </c>
      <c r="ER3" s="27">
        <f t="shared" si="11"/>
        <v>41785</v>
      </c>
      <c r="ES3" s="27">
        <f t="shared" si="11"/>
        <v>41786</v>
      </c>
      <c r="ET3" s="27">
        <f t="shared" si="11"/>
        <v>41787</v>
      </c>
      <c r="EU3" s="27">
        <f t="shared" si="11"/>
        <v>41788</v>
      </c>
      <c r="EV3" s="27">
        <f t="shared" si="11"/>
        <v>41789</v>
      </c>
      <c r="EW3" s="27">
        <f t="shared" si="11"/>
        <v>41790</v>
      </c>
      <c r="EX3" s="27">
        <f t="shared" si="11"/>
        <v>41791</v>
      </c>
      <c r="EY3" s="27">
        <f t="shared" si="11"/>
        <v>41792</v>
      </c>
      <c r="EZ3" s="27">
        <f t="shared" si="11"/>
        <v>41793</v>
      </c>
      <c r="FA3" s="27">
        <f t="shared" si="11"/>
        <v>41794</v>
      </c>
      <c r="FB3" s="27">
        <f t="shared" si="11"/>
        <v>41795</v>
      </c>
      <c r="FC3" s="27">
        <f t="shared" si="11"/>
        <v>41796</v>
      </c>
      <c r="FD3" s="27">
        <f t="shared" si="11"/>
        <v>41797</v>
      </c>
      <c r="FE3" s="27">
        <f t="shared" si="11"/>
        <v>41798</v>
      </c>
      <c r="FF3" s="27">
        <f t="shared" si="11"/>
        <v>41799</v>
      </c>
      <c r="FG3" s="27">
        <f t="shared" si="11"/>
        <v>41800</v>
      </c>
      <c r="FH3" s="27">
        <f t="shared" si="11"/>
        <v>41801</v>
      </c>
      <c r="FI3" s="27">
        <f t="shared" si="11"/>
        <v>41802</v>
      </c>
      <c r="FJ3" s="27">
        <f t="shared" si="11"/>
        <v>41803</v>
      </c>
      <c r="FK3" s="27">
        <f t="shared" si="11"/>
        <v>41804</v>
      </c>
      <c r="FL3" s="27">
        <f t="shared" si="11"/>
        <v>41805</v>
      </c>
      <c r="FM3" s="27">
        <f t="shared" si="11"/>
        <v>41806</v>
      </c>
      <c r="FN3" s="27">
        <f t="shared" si="11"/>
        <v>41807</v>
      </c>
      <c r="FO3" s="27">
        <f t="shared" si="11"/>
        <v>41808</v>
      </c>
      <c r="FP3" s="27">
        <f t="shared" si="11"/>
        <v>41809</v>
      </c>
      <c r="FQ3" s="27">
        <f t="shared" si="11"/>
        <v>41810</v>
      </c>
      <c r="FR3" s="27">
        <f t="shared" si="11"/>
        <v>41811</v>
      </c>
      <c r="FS3" s="27">
        <f t="shared" si="11"/>
        <v>41812</v>
      </c>
      <c r="FT3" s="27">
        <f t="shared" si="11"/>
        <v>41813</v>
      </c>
      <c r="FU3" s="27">
        <f t="shared" si="11"/>
        <v>41814</v>
      </c>
      <c r="FV3" s="27">
        <f t="shared" si="11"/>
        <v>41815</v>
      </c>
      <c r="FW3" s="27">
        <f t="shared" si="11"/>
        <v>41816</v>
      </c>
      <c r="FX3" s="27">
        <f t="shared" si="11"/>
        <v>41817</v>
      </c>
      <c r="FY3" s="27">
        <f t="shared" si="11"/>
        <v>41818</v>
      </c>
      <c r="FZ3" s="27">
        <f t="shared" si="11"/>
        <v>41819</v>
      </c>
      <c r="GA3" s="27">
        <f t="shared" si="11"/>
        <v>41820</v>
      </c>
      <c r="GB3" s="27">
        <f t="shared" si="11"/>
        <v>41821</v>
      </c>
      <c r="GC3" s="27">
        <f t="shared" si="11"/>
        <v>41822</v>
      </c>
      <c r="GD3" s="27">
        <f t="shared" si="11"/>
        <v>41823</v>
      </c>
      <c r="GE3" s="27">
        <f t="shared" si="11"/>
        <v>41824</v>
      </c>
      <c r="GF3" s="27">
        <f t="shared" si="11"/>
        <v>41825</v>
      </c>
      <c r="GG3" s="27">
        <f t="shared" si="11"/>
        <v>41826</v>
      </c>
      <c r="GH3" s="27">
        <f t="shared" si="11"/>
        <v>41827</v>
      </c>
      <c r="GI3" s="27">
        <f t="shared" si="11"/>
        <v>41828</v>
      </c>
      <c r="GJ3" s="27">
        <f t="shared" si="11"/>
        <v>41829</v>
      </c>
      <c r="GK3" s="27">
        <f t="shared" si="11"/>
        <v>41830</v>
      </c>
      <c r="GL3" s="27">
        <f t="shared" si="11"/>
        <v>41831</v>
      </c>
      <c r="GM3" s="27">
        <f t="shared" si="11"/>
        <v>41832</v>
      </c>
      <c r="GN3" s="27">
        <f t="shared" si="11"/>
        <v>41833</v>
      </c>
      <c r="GO3" s="27">
        <f t="shared" si="11"/>
        <v>41834</v>
      </c>
      <c r="GP3" s="27">
        <f t="shared" si="11"/>
        <v>41835</v>
      </c>
      <c r="GQ3" s="27">
        <f t="shared" ref="GQ3:JB3" si="12">GQ2</f>
        <v>41836</v>
      </c>
      <c r="GR3" s="27">
        <f t="shared" si="12"/>
        <v>41837</v>
      </c>
      <c r="GS3" s="27">
        <f t="shared" si="12"/>
        <v>41838</v>
      </c>
      <c r="GT3" s="27">
        <f t="shared" si="12"/>
        <v>41839</v>
      </c>
      <c r="GU3" s="27">
        <f t="shared" si="12"/>
        <v>41840</v>
      </c>
      <c r="GV3" s="27">
        <f t="shared" si="12"/>
        <v>41841</v>
      </c>
      <c r="GW3" s="27">
        <f t="shared" si="12"/>
        <v>41842</v>
      </c>
      <c r="GX3" s="27">
        <f t="shared" si="12"/>
        <v>41843</v>
      </c>
      <c r="GY3" s="27">
        <f t="shared" si="12"/>
        <v>41844</v>
      </c>
      <c r="GZ3" s="27">
        <f t="shared" si="12"/>
        <v>41845</v>
      </c>
      <c r="HA3" s="27">
        <f t="shared" si="12"/>
        <v>41846</v>
      </c>
      <c r="HB3" s="27">
        <f t="shared" si="12"/>
        <v>41847</v>
      </c>
      <c r="HC3" s="27">
        <f t="shared" si="12"/>
        <v>41848</v>
      </c>
      <c r="HD3" s="27">
        <f t="shared" si="12"/>
        <v>41849</v>
      </c>
      <c r="HE3" s="27">
        <f t="shared" si="12"/>
        <v>41850</v>
      </c>
      <c r="HF3" s="27">
        <f t="shared" si="12"/>
        <v>41851</v>
      </c>
      <c r="HG3" s="27">
        <f t="shared" si="12"/>
        <v>41852</v>
      </c>
      <c r="HH3" s="27">
        <f t="shared" si="12"/>
        <v>41853</v>
      </c>
      <c r="HI3" s="27">
        <f t="shared" si="12"/>
        <v>41854</v>
      </c>
      <c r="HJ3" s="27">
        <f t="shared" si="12"/>
        <v>41855</v>
      </c>
      <c r="HK3" s="27">
        <f t="shared" si="12"/>
        <v>41856</v>
      </c>
      <c r="HL3" s="27">
        <f t="shared" si="12"/>
        <v>41857</v>
      </c>
      <c r="HM3" s="27">
        <f t="shared" si="12"/>
        <v>41858</v>
      </c>
      <c r="HN3" s="27">
        <f t="shared" si="12"/>
        <v>41859</v>
      </c>
      <c r="HO3" s="27">
        <f t="shared" si="12"/>
        <v>41860</v>
      </c>
      <c r="HP3" s="27">
        <f t="shared" si="12"/>
        <v>41861</v>
      </c>
      <c r="HQ3" s="27">
        <f t="shared" si="12"/>
        <v>41862</v>
      </c>
      <c r="HR3" s="27">
        <f t="shared" si="12"/>
        <v>41863</v>
      </c>
      <c r="HS3" s="27">
        <f t="shared" si="12"/>
        <v>41864</v>
      </c>
      <c r="HT3" s="27">
        <f t="shared" si="12"/>
        <v>41865</v>
      </c>
      <c r="HU3" s="27">
        <f t="shared" si="12"/>
        <v>41866</v>
      </c>
      <c r="HV3" s="27">
        <f t="shared" si="12"/>
        <v>41867</v>
      </c>
      <c r="HW3" s="27">
        <f t="shared" si="12"/>
        <v>41868</v>
      </c>
      <c r="HX3" s="27">
        <f t="shared" si="12"/>
        <v>41869</v>
      </c>
      <c r="HY3" s="27">
        <f t="shared" si="12"/>
        <v>41870</v>
      </c>
      <c r="HZ3" s="27">
        <f t="shared" si="12"/>
        <v>41871</v>
      </c>
      <c r="IA3" s="27">
        <f t="shared" si="12"/>
        <v>41872</v>
      </c>
      <c r="IB3" s="27">
        <f t="shared" si="12"/>
        <v>41873</v>
      </c>
      <c r="IC3" s="27">
        <f t="shared" si="12"/>
        <v>41874</v>
      </c>
      <c r="ID3" s="27">
        <f t="shared" si="12"/>
        <v>41875</v>
      </c>
      <c r="IE3" s="27">
        <f t="shared" si="12"/>
        <v>41876</v>
      </c>
      <c r="IF3" s="27">
        <f t="shared" si="12"/>
        <v>41877</v>
      </c>
      <c r="IG3" s="27">
        <f t="shared" si="12"/>
        <v>41878</v>
      </c>
      <c r="IH3" s="27">
        <f t="shared" si="12"/>
        <v>41879</v>
      </c>
      <c r="II3" s="27">
        <f t="shared" si="12"/>
        <v>41880</v>
      </c>
      <c r="IJ3" s="27">
        <f t="shared" si="12"/>
        <v>41881</v>
      </c>
      <c r="IK3" s="27">
        <f t="shared" si="12"/>
        <v>41882</v>
      </c>
      <c r="IL3" s="27">
        <f t="shared" si="12"/>
        <v>41883</v>
      </c>
      <c r="IM3" s="27">
        <f t="shared" si="12"/>
        <v>41884</v>
      </c>
      <c r="IN3" s="27">
        <f t="shared" si="12"/>
        <v>41885</v>
      </c>
      <c r="IO3" s="27">
        <f t="shared" si="12"/>
        <v>41886</v>
      </c>
      <c r="IP3" s="27">
        <f t="shared" si="12"/>
        <v>41887</v>
      </c>
      <c r="IQ3" s="27">
        <f t="shared" si="12"/>
        <v>41888</v>
      </c>
      <c r="IR3" s="27">
        <f t="shared" si="12"/>
        <v>41889</v>
      </c>
      <c r="IS3" s="27">
        <f t="shared" si="12"/>
        <v>41890</v>
      </c>
      <c r="IT3" s="27">
        <f t="shared" si="12"/>
        <v>41891</v>
      </c>
      <c r="IU3" s="27">
        <f t="shared" si="12"/>
        <v>41892</v>
      </c>
      <c r="IV3" s="27">
        <f t="shared" si="12"/>
        <v>41893</v>
      </c>
      <c r="IW3" s="27">
        <f t="shared" si="12"/>
        <v>41894</v>
      </c>
      <c r="IX3" s="27">
        <f t="shared" si="12"/>
        <v>41895</v>
      </c>
      <c r="IY3" s="27">
        <f t="shared" si="12"/>
        <v>41896</v>
      </c>
      <c r="IZ3" s="27">
        <f t="shared" si="12"/>
        <v>41897</v>
      </c>
      <c r="JA3" s="27">
        <f t="shared" si="12"/>
        <v>41898</v>
      </c>
      <c r="JB3" s="27">
        <f t="shared" si="12"/>
        <v>41899</v>
      </c>
      <c r="JC3" s="27">
        <f t="shared" ref="JC3:LN3" si="13">JC2</f>
        <v>41900</v>
      </c>
      <c r="JD3" s="27">
        <f t="shared" si="13"/>
        <v>41901</v>
      </c>
      <c r="JE3" s="27">
        <f t="shared" si="13"/>
        <v>41902</v>
      </c>
      <c r="JF3" s="27">
        <f t="shared" si="13"/>
        <v>41903</v>
      </c>
      <c r="JG3" s="27">
        <f t="shared" si="13"/>
        <v>41904</v>
      </c>
      <c r="JH3" s="27">
        <f t="shared" si="13"/>
        <v>41905</v>
      </c>
      <c r="JI3" s="27">
        <f t="shared" si="13"/>
        <v>41906</v>
      </c>
      <c r="JJ3" s="27">
        <f t="shared" si="13"/>
        <v>41907</v>
      </c>
      <c r="JK3" s="27">
        <f t="shared" si="13"/>
        <v>41908</v>
      </c>
      <c r="JL3" s="27">
        <f t="shared" si="13"/>
        <v>41909</v>
      </c>
      <c r="JM3" s="27">
        <f t="shared" si="13"/>
        <v>41910</v>
      </c>
      <c r="JN3" s="27">
        <f t="shared" si="13"/>
        <v>41911</v>
      </c>
      <c r="JO3" s="27">
        <f t="shared" si="13"/>
        <v>41912</v>
      </c>
      <c r="JP3" s="27">
        <f t="shared" si="13"/>
        <v>41913</v>
      </c>
      <c r="JQ3" s="27">
        <f t="shared" si="13"/>
        <v>41914</v>
      </c>
      <c r="JR3" s="27">
        <f t="shared" si="13"/>
        <v>41915</v>
      </c>
      <c r="JS3" s="27">
        <f t="shared" si="13"/>
        <v>41916</v>
      </c>
      <c r="JT3" s="27">
        <f t="shared" si="13"/>
        <v>41917</v>
      </c>
      <c r="JU3" s="27">
        <f t="shared" si="13"/>
        <v>41918</v>
      </c>
      <c r="JV3" s="27">
        <f t="shared" si="13"/>
        <v>41919</v>
      </c>
      <c r="JW3" s="27">
        <f t="shared" si="13"/>
        <v>41920</v>
      </c>
      <c r="JX3" s="27">
        <f t="shared" si="13"/>
        <v>41921</v>
      </c>
      <c r="JY3" s="27">
        <f t="shared" si="13"/>
        <v>41922</v>
      </c>
      <c r="JZ3" s="27">
        <f t="shared" si="13"/>
        <v>41923</v>
      </c>
      <c r="KA3" s="27">
        <f t="shared" si="13"/>
        <v>41924</v>
      </c>
      <c r="KB3" s="27">
        <f t="shared" si="13"/>
        <v>41925</v>
      </c>
      <c r="KC3" s="27">
        <f t="shared" si="13"/>
        <v>41926</v>
      </c>
      <c r="KD3" s="27">
        <f t="shared" si="13"/>
        <v>41927</v>
      </c>
      <c r="KE3" s="27">
        <f t="shared" si="13"/>
        <v>41928</v>
      </c>
      <c r="KF3" s="27">
        <f t="shared" si="13"/>
        <v>41929</v>
      </c>
      <c r="KG3" s="27">
        <f t="shared" si="13"/>
        <v>41930</v>
      </c>
      <c r="KH3" s="27">
        <f t="shared" si="13"/>
        <v>41931</v>
      </c>
      <c r="KI3" s="27">
        <f t="shared" si="13"/>
        <v>41932</v>
      </c>
      <c r="KJ3" s="27">
        <f t="shared" si="13"/>
        <v>41933</v>
      </c>
      <c r="KK3" s="27">
        <f t="shared" si="13"/>
        <v>41934</v>
      </c>
      <c r="KL3" s="27">
        <f t="shared" si="13"/>
        <v>41935</v>
      </c>
      <c r="KM3" s="27">
        <f t="shared" si="13"/>
        <v>41936</v>
      </c>
      <c r="KN3" s="27">
        <f t="shared" si="13"/>
        <v>41937</v>
      </c>
      <c r="KO3" s="27">
        <f t="shared" si="13"/>
        <v>41938</v>
      </c>
      <c r="KP3" s="27">
        <f t="shared" si="13"/>
        <v>41939</v>
      </c>
      <c r="KQ3" s="27">
        <f t="shared" si="13"/>
        <v>41940</v>
      </c>
      <c r="KR3" s="27">
        <f t="shared" si="13"/>
        <v>41941</v>
      </c>
      <c r="KS3" s="27">
        <f t="shared" si="13"/>
        <v>41942</v>
      </c>
      <c r="KT3" s="27">
        <f t="shared" si="13"/>
        <v>41943</v>
      </c>
      <c r="KU3" s="27">
        <f t="shared" si="13"/>
        <v>41944</v>
      </c>
      <c r="KV3" s="27">
        <f t="shared" si="13"/>
        <v>41945</v>
      </c>
      <c r="KW3" s="27">
        <f t="shared" si="13"/>
        <v>41946</v>
      </c>
      <c r="KX3" s="27">
        <f t="shared" si="13"/>
        <v>41947</v>
      </c>
      <c r="KY3" s="27">
        <f t="shared" si="13"/>
        <v>41948</v>
      </c>
      <c r="KZ3" s="27">
        <f t="shared" si="13"/>
        <v>41949</v>
      </c>
      <c r="LA3" s="27">
        <f t="shared" si="13"/>
        <v>41950</v>
      </c>
      <c r="LB3" s="27">
        <f t="shared" si="13"/>
        <v>41951</v>
      </c>
      <c r="LC3" s="27">
        <f t="shared" si="13"/>
        <v>41952</v>
      </c>
      <c r="LD3" s="27">
        <f t="shared" si="13"/>
        <v>41953</v>
      </c>
      <c r="LE3" s="27">
        <f t="shared" si="13"/>
        <v>41954</v>
      </c>
      <c r="LF3" s="27">
        <f t="shared" si="13"/>
        <v>41955</v>
      </c>
      <c r="LG3" s="27">
        <f t="shared" si="13"/>
        <v>41956</v>
      </c>
      <c r="LH3" s="27">
        <f t="shared" si="13"/>
        <v>41957</v>
      </c>
      <c r="LI3" s="27">
        <f t="shared" si="13"/>
        <v>41958</v>
      </c>
      <c r="LJ3" s="27">
        <f t="shared" si="13"/>
        <v>41959</v>
      </c>
      <c r="LK3" s="27">
        <f t="shared" si="13"/>
        <v>41960</v>
      </c>
      <c r="LL3" s="27">
        <f t="shared" si="13"/>
        <v>41961</v>
      </c>
      <c r="LM3" s="27">
        <f t="shared" si="13"/>
        <v>41962</v>
      </c>
      <c r="LN3" s="27">
        <f t="shared" si="13"/>
        <v>41963</v>
      </c>
      <c r="LO3" s="27">
        <f t="shared" ref="LO3:NC3" si="14">LO2</f>
        <v>41964</v>
      </c>
      <c r="LP3" s="27">
        <f t="shared" si="14"/>
        <v>41965</v>
      </c>
      <c r="LQ3" s="27">
        <f t="shared" si="14"/>
        <v>41966</v>
      </c>
      <c r="LR3" s="27">
        <f t="shared" si="14"/>
        <v>41967</v>
      </c>
      <c r="LS3" s="27">
        <f t="shared" si="14"/>
        <v>41968</v>
      </c>
      <c r="LT3" s="27">
        <f t="shared" si="14"/>
        <v>41969</v>
      </c>
      <c r="LU3" s="27">
        <f t="shared" si="14"/>
        <v>41970</v>
      </c>
      <c r="LV3" s="27">
        <f t="shared" si="14"/>
        <v>41971</v>
      </c>
      <c r="LW3" s="27">
        <f t="shared" si="14"/>
        <v>41972</v>
      </c>
      <c r="LX3" s="27">
        <f t="shared" si="14"/>
        <v>41973</v>
      </c>
      <c r="LY3" s="27">
        <f t="shared" si="14"/>
        <v>41974</v>
      </c>
      <c r="LZ3" s="27">
        <f t="shared" si="14"/>
        <v>41975</v>
      </c>
      <c r="MA3" s="27">
        <f t="shared" si="14"/>
        <v>41976</v>
      </c>
      <c r="MB3" s="27">
        <f t="shared" si="14"/>
        <v>41977</v>
      </c>
      <c r="MC3" s="27">
        <f t="shared" si="14"/>
        <v>41978</v>
      </c>
      <c r="MD3" s="27">
        <f t="shared" si="14"/>
        <v>41979</v>
      </c>
      <c r="ME3" s="27">
        <f t="shared" si="14"/>
        <v>41980</v>
      </c>
      <c r="MF3" s="27">
        <f t="shared" si="14"/>
        <v>41981</v>
      </c>
      <c r="MG3" s="27">
        <f t="shared" si="14"/>
        <v>41982</v>
      </c>
      <c r="MH3" s="27">
        <f t="shared" si="14"/>
        <v>41983</v>
      </c>
      <c r="MI3" s="27">
        <f t="shared" si="14"/>
        <v>41984</v>
      </c>
      <c r="MJ3" s="27">
        <f t="shared" si="14"/>
        <v>41985</v>
      </c>
      <c r="MK3" s="27">
        <f t="shared" si="14"/>
        <v>41986</v>
      </c>
      <c r="ML3" s="27">
        <f t="shared" si="14"/>
        <v>41987</v>
      </c>
      <c r="MM3" s="27">
        <f t="shared" si="14"/>
        <v>41988</v>
      </c>
      <c r="MN3" s="27">
        <f t="shared" si="14"/>
        <v>41989</v>
      </c>
      <c r="MO3" s="27">
        <f t="shared" si="14"/>
        <v>41990</v>
      </c>
      <c r="MP3" s="27">
        <f t="shared" si="14"/>
        <v>41991</v>
      </c>
      <c r="MQ3" s="27">
        <f t="shared" si="14"/>
        <v>41992</v>
      </c>
      <c r="MR3" s="27">
        <f t="shared" si="14"/>
        <v>41993</v>
      </c>
      <c r="MS3" s="27">
        <f t="shared" si="14"/>
        <v>41994</v>
      </c>
      <c r="MT3" s="27">
        <f t="shared" si="14"/>
        <v>41995</v>
      </c>
      <c r="MU3" s="27">
        <f t="shared" si="14"/>
        <v>41996</v>
      </c>
      <c r="MV3" s="27">
        <f t="shared" si="14"/>
        <v>41997</v>
      </c>
      <c r="MW3" s="27">
        <f t="shared" si="14"/>
        <v>41998</v>
      </c>
      <c r="MX3" s="27">
        <f t="shared" si="14"/>
        <v>41999</v>
      </c>
      <c r="MY3" s="27">
        <f t="shared" si="14"/>
        <v>42000</v>
      </c>
      <c r="MZ3" s="27">
        <f t="shared" si="14"/>
        <v>42001</v>
      </c>
      <c r="NA3" s="27">
        <f t="shared" si="14"/>
        <v>42002</v>
      </c>
      <c r="NB3" s="27">
        <f t="shared" si="14"/>
        <v>42003</v>
      </c>
      <c r="NC3" s="27">
        <f t="shared" si="14"/>
        <v>42004</v>
      </c>
    </row>
    <row r="4" spans="1:367">
      <c r="A4" s="3" t="s">
        <v>16</v>
      </c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7"/>
      <c r="JB4" s="17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7"/>
      <c r="JN4" s="17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7"/>
      <c r="JZ4" s="17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7"/>
      <c r="KL4" s="17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7"/>
      <c r="KX4" s="17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7"/>
      <c r="LJ4" s="17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7"/>
      <c r="LV4" s="17"/>
      <c r="LW4" s="17"/>
      <c r="LX4" s="17"/>
      <c r="LY4" s="17"/>
      <c r="LZ4" s="17"/>
      <c r="MA4" s="17"/>
      <c r="MB4" s="17"/>
      <c r="MC4" s="17"/>
      <c r="MD4" s="17"/>
      <c r="ME4" s="17"/>
      <c r="MF4" s="17"/>
      <c r="MG4" s="17"/>
      <c r="MH4" s="17"/>
      <c r="MI4" s="17"/>
      <c r="MJ4" s="17"/>
      <c r="MK4" s="17"/>
      <c r="ML4" s="17"/>
      <c r="MM4" s="17"/>
      <c r="MN4" s="17"/>
      <c r="MO4" s="17"/>
      <c r="MP4" s="17"/>
      <c r="MQ4" s="17"/>
      <c r="MR4" s="17"/>
      <c r="MS4" s="17"/>
      <c r="MT4" s="17"/>
      <c r="MU4" s="17"/>
      <c r="MV4" s="17"/>
      <c r="MW4" s="17"/>
      <c r="MX4" s="17"/>
      <c r="MY4" s="17"/>
      <c r="MZ4" s="17"/>
      <c r="NA4" s="17"/>
      <c r="NB4" s="17"/>
      <c r="NC4" s="17"/>
    </row>
    <row r="5" spans="1:367" ht="15.75" thickBot="1">
      <c r="A5" s="17"/>
      <c r="B5" s="18">
        <v>1</v>
      </c>
      <c r="C5" s="19"/>
      <c r="D5" s="19"/>
      <c r="E5" s="19"/>
      <c r="F5" s="19"/>
      <c r="G5" s="20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2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</row>
    <row r="6" spans="1:367" ht="15.75" thickBot="1">
      <c r="A6" s="17"/>
      <c r="B6" s="18">
        <v>6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</row>
    <row r="7" spans="1:367" ht="15.75" thickBot="1">
      <c r="A7" s="17"/>
      <c r="B7" s="18">
        <v>9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</row>
    <row r="8" spans="1:367">
      <c r="A8" s="3" t="s">
        <v>17</v>
      </c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</row>
    <row r="9" spans="1:367" ht="15.75" thickBot="1">
      <c r="A9" s="17"/>
      <c r="B9" s="24">
        <v>2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</row>
    <row r="10" spans="1:367" ht="15.75" thickBot="1">
      <c r="A10" s="3" t="s">
        <v>43</v>
      </c>
      <c r="B10" s="24">
        <v>3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</row>
    <row r="11" spans="1:367" ht="15.75" thickBot="1">
      <c r="A11" s="17"/>
      <c r="B11" s="24">
        <v>5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</row>
    <row r="12" spans="1:367" ht="15.75" thickBot="1">
      <c r="A12" s="3" t="s">
        <v>18</v>
      </c>
      <c r="B12" s="24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</row>
    <row r="13" spans="1:367" ht="15.75" thickBot="1">
      <c r="A13" s="17"/>
      <c r="B13" s="24">
        <v>6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</row>
    <row r="14" spans="1:367" ht="15.75" thickBot="1">
      <c r="A14" s="17"/>
      <c r="B14" s="24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</row>
  </sheetData>
  <mergeCells count="1">
    <mergeCell ref="A2:B2"/>
  </mergeCells>
  <conditionalFormatting sqref="C2:NC3">
    <cfRule type="expression" dxfId="0" priority="2" stopIfTrue="1">
      <formula>OR(WEEKDAY(C$3,2)=6,WEEKDAY(C$2,2)=7)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Paramètres</vt:lpstr>
      <vt:lpstr>DONNEES</vt:lpstr>
      <vt:lpstr>Approvisionnement</vt:lpstr>
      <vt:lpstr>Planning de réception</vt:lpstr>
      <vt:lpstr>An</vt:lpstr>
      <vt:lpstr>Liste_produits</vt:lpstr>
      <vt:lpstr>Statut_appros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hakim</cp:lastModifiedBy>
  <dcterms:created xsi:type="dcterms:W3CDTF">2013-11-25T08:44:41Z</dcterms:created>
  <dcterms:modified xsi:type="dcterms:W3CDTF">2013-11-26T08:28:21Z</dcterms:modified>
</cp:coreProperties>
</file>