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codeName="ThisWorkbook"/>
  <mc:AlternateContent xmlns:mc="http://schemas.openxmlformats.org/markup-compatibility/2006">
    <mc:Choice Requires="x15">
      <x15ac:absPath xmlns:x15ac="http://schemas.microsoft.com/office/spreadsheetml/2010/11/ac" url="P:\10 DIRECTION\09 INFORMATIQUE\95 application traitement DB\TEST VALIDATION FINALE\ANNEXE 5 Test global fonction lignes de calcul\"/>
    </mc:Choice>
  </mc:AlternateContent>
  <xr:revisionPtr revIDLastSave="0" documentId="13_ncr:1_{ED50CA50-F407-4AA5-B352-23319A996BDE}" xr6:coauthVersionLast="45" xr6:coauthVersionMax="45" xr10:uidLastSave="{00000000-0000-0000-0000-000000000000}"/>
  <bookViews>
    <workbookView xWindow="-21720" yWindow="-1860" windowWidth="21840" windowHeight="13140" xr2:uid="{00000000-000D-0000-FFFF-FFFF00000000}"/>
  </bookViews>
  <sheets>
    <sheet name="Rapport" sheetId="1" r:id="rId1"/>
    <sheet name="Statistique colonne" sheetId="2" r:id="rId2"/>
    <sheet name="Statistique Anova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49" i="1" l="1"/>
  <c r="AE49" i="1"/>
  <c r="X53" i="1" l="1"/>
  <c r="S53" i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C53" i="1"/>
  <c r="AD17" i="1" l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16" i="1"/>
  <c r="Y17" i="1"/>
  <c r="Z17" i="1"/>
  <c r="Y18" i="1"/>
  <c r="Z18" i="1"/>
  <c r="Y19" i="1"/>
  <c r="Z19" i="1"/>
  <c r="Y20" i="1"/>
  <c r="Z20" i="1"/>
  <c r="Y21" i="1"/>
  <c r="Z21" i="1"/>
  <c r="Y22" i="1"/>
  <c r="Z22" i="1"/>
  <c r="Y23" i="1"/>
  <c r="Z23" i="1"/>
  <c r="Y24" i="1"/>
  <c r="Z24" i="1"/>
  <c r="Y25" i="1"/>
  <c r="Z25" i="1"/>
  <c r="Y26" i="1"/>
  <c r="Z26" i="1"/>
  <c r="Y27" i="1"/>
  <c r="Z27" i="1"/>
  <c r="Y28" i="1"/>
  <c r="Z28" i="1"/>
  <c r="Y29" i="1"/>
  <c r="Z29" i="1"/>
  <c r="Y30" i="1"/>
  <c r="Z30" i="1"/>
  <c r="Y31" i="1"/>
  <c r="Z31" i="1"/>
  <c r="Y32" i="1"/>
  <c r="Z32" i="1"/>
  <c r="Y33" i="1"/>
  <c r="Z33" i="1"/>
  <c r="Y34" i="1"/>
  <c r="Z34" i="1"/>
  <c r="Y35" i="1"/>
  <c r="Z35" i="1"/>
  <c r="Y36" i="1"/>
  <c r="Z36" i="1"/>
  <c r="Y37" i="1"/>
  <c r="Z37" i="1"/>
  <c r="Y38" i="1"/>
  <c r="Z38" i="1"/>
  <c r="Y39" i="1"/>
  <c r="Z39" i="1"/>
  <c r="Y40" i="1"/>
  <c r="Z40" i="1"/>
  <c r="Y41" i="1"/>
  <c r="Z41" i="1"/>
  <c r="Y42" i="1"/>
  <c r="Z42" i="1"/>
  <c r="Y43" i="1"/>
  <c r="Z43" i="1"/>
  <c r="Y44" i="1"/>
  <c r="Z44" i="1"/>
  <c r="Y45" i="1"/>
  <c r="Z45" i="1"/>
  <c r="Y46" i="1"/>
  <c r="Z46" i="1"/>
  <c r="Y47" i="1"/>
  <c r="Z47" i="1"/>
  <c r="Z16" i="1"/>
  <c r="Y16" i="1"/>
</calcChain>
</file>

<file path=xl/sharedStrings.xml><?xml version="1.0" encoding="utf-8"?>
<sst xmlns="http://schemas.openxmlformats.org/spreadsheetml/2006/main" count="2563" uniqueCount="481">
  <si>
    <t>Etude : test global ligne calcul</t>
  </si>
  <si>
    <t>Volontaire perdu :</t>
  </si>
  <si>
    <t>Volontaire exclu :</t>
  </si>
  <si>
    <t>Tableau : test global</t>
  </si>
  <si>
    <t>Volontaire   exclu :</t>
  </si>
  <si>
    <t>test global - Etude : test global ligne calcul</t>
  </si>
  <si>
    <t xml:space="preserve">NUMERO_INCLUSION </t>
  </si>
  <si>
    <t xml:space="preserve">0décimale_J0 </t>
  </si>
  <si>
    <t xml:space="preserve">0décimale_J28 </t>
  </si>
  <si>
    <t xml:space="preserve">1décimale_J0 </t>
  </si>
  <si>
    <t xml:space="preserve">1décimale_J28 </t>
  </si>
  <si>
    <t xml:space="preserve">2décimale_J0 </t>
  </si>
  <si>
    <t xml:space="preserve">2décimale_J28 </t>
  </si>
  <si>
    <t xml:space="preserve">3décimale_J0 </t>
  </si>
  <si>
    <t xml:space="preserve">3décimale_J28 </t>
  </si>
  <si>
    <t xml:space="preserve">4décimale_J0 </t>
  </si>
  <si>
    <t xml:space="preserve">4décimale_J28 </t>
  </si>
  <si>
    <t xml:space="preserve">5décimale_J0 </t>
  </si>
  <si>
    <t xml:space="preserve">5décimale_J28 </t>
  </si>
  <si>
    <t xml:space="preserve">6décimale_J0 </t>
  </si>
  <si>
    <t xml:space="preserve">6décimale_J28 </t>
  </si>
  <si>
    <t xml:space="preserve">0décimalebis_J0 </t>
  </si>
  <si>
    <t xml:space="preserve">frequence </t>
  </si>
  <si>
    <t xml:space="preserve">Diff 0decimal J28-J0 </t>
  </si>
  <si>
    <t xml:space="preserve">Diff 1decimal J28-J0 </t>
  </si>
  <si>
    <t xml:space="preserve">si EGAL </t>
  </si>
  <si>
    <t xml:space="preserve">si inf </t>
  </si>
  <si>
    <t xml:space="preserve">si sup </t>
  </si>
  <si>
    <t xml:space="preserve">somme </t>
  </si>
  <si>
    <t>6,7</t>
  </si>
  <si>
    <t>4,2</t>
  </si>
  <si>
    <t>17,36</t>
  </si>
  <si>
    <t>85,18</t>
  </si>
  <si>
    <t>7,658</t>
  </si>
  <si>
    <t>9,067</t>
  </si>
  <si>
    <t>9,6859</t>
  </si>
  <si>
    <t>8,4414</t>
  </si>
  <si>
    <t>9,22995</t>
  </si>
  <si>
    <t>0,34708</t>
  </si>
  <si>
    <t>0,670599</t>
  </si>
  <si>
    <t>0,075584</t>
  </si>
  <si>
    <t>non</t>
  </si>
  <si>
    <t>-2,5</t>
  </si>
  <si>
    <t>Non</t>
  </si>
  <si>
    <t>Oui</t>
  </si>
  <si>
    <t>0,75</t>
  </si>
  <si>
    <t>6,8</t>
  </si>
  <si>
    <t>5,8</t>
  </si>
  <si>
    <t>74,19</t>
  </si>
  <si>
    <t>71,38</t>
  </si>
  <si>
    <t>5,214</t>
  </si>
  <si>
    <t>0,947</t>
  </si>
  <si>
    <t>2,5391</t>
  </si>
  <si>
    <t>1,1131</t>
  </si>
  <si>
    <t>1,68241</t>
  </si>
  <si>
    <t>0,71964</t>
  </si>
  <si>
    <t>0,976355</t>
  </si>
  <si>
    <t>0,030179</t>
  </si>
  <si>
    <t>oui</t>
  </si>
  <si>
    <t>-1,0</t>
  </si>
  <si>
    <t>1,01</t>
  </si>
  <si>
    <t>8,7</t>
  </si>
  <si>
    <t>7,2</t>
  </si>
  <si>
    <t>72,96</t>
  </si>
  <si>
    <t>24,24</t>
  </si>
  <si>
    <t>5,146</t>
  </si>
  <si>
    <t>0,433</t>
  </si>
  <si>
    <t>4,4182</t>
  </si>
  <si>
    <t>0,4098</t>
  </si>
  <si>
    <t>1,62109</t>
  </si>
  <si>
    <t>0,44074</t>
  </si>
  <si>
    <t>0,275856</t>
  </si>
  <si>
    <t>0,050966</t>
  </si>
  <si>
    <t>-1,5</t>
  </si>
  <si>
    <t>0,33</t>
  </si>
  <si>
    <t>6,3</t>
  </si>
  <si>
    <t>30,83</t>
  </si>
  <si>
    <t>78,56</t>
  </si>
  <si>
    <t>4,436</t>
  </si>
  <si>
    <t>8,773</t>
  </si>
  <si>
    <t>9,4117</t>
  </si>
  <si>
    <t>2,9776</t>
  </si>
  <si>
    <t>6,05033</t>
  </si>
  <si>
    <t>0,11379</t>
  </si>
  <si>
    <t>0,478753</t>
  </si>
  <si>
    <t>0,084964</t>
  </si>
  <si>
    <t>0,5</t>
  </si>
  <si>
    <t>0,56</t>
  </si>
  <si>
    <t>3,2</t>
  </si>
  <si>
    <t>7,4</t>
  </si>
  <si>
    <t>98,65</t>
  </si>
  <si>
    <t>40,78</t>
  </si>
  <si>
    <t>3,898</t>
  </si>
  <si>
    <t>3,364</t>
  </si>
  <si>
    <t>7,1855</t>
  </si>
  <si>
    <t>2,1963</t>
  </si>
  <si>
    <t>3,31114</t>
  </si>
  <si>
    <t>0,13146</t>
  </si>
  <si>
    <t>0,825833</t>
  </si>
  <si>
    <t>0,083139</t>
  </si>
  <si>
    <t>0,91</t>
  </si>
  <si>
    <t>6,2</t>
  </si>
  <si>
    <t>1,8</t>
  </si>
  <si>
    <t>97,46</t>
  </si>
  <si>
    <t>51,26</t>
  </si>
  <si>
    <t>3,574</t>
  </si>
  <si>
    <t>6,885</t>
  </si>
  <si>
    <t>2,9899</t>
  </si>
  <si>
    <t>4,7781</t>
  </si>
  <si>
    <t>6,25531</t>
  </si>
  <si>
    <t>0,97729</t>
  </si>
  <si>
    <t>0,751873</t>
  </si>
  <si>
    <t>0,095833</t>
  </si>
  <si>
    <t>-4,4</t>
  </si>
  <si>
    <t>0,85</t>
  </si>
  <si>
    <t>3,3</t>
  </si>
  <si>
    <t>6,6</t>
  </si>
  <si>
    <t>30,03</t>
  </si>
  <si>
    <t>31,76</t>
  </si>
  <si>
    <t>1,247</t>
  </si>
  <si>
    <t>5,479</t>
  </si>
  <si>
    <t>5,1402</t>
  </si>
  <si>
    <t>2,8373</t>
  </si>
  <si>
    <t>9,37618</t>
  </si>
  <si>
    <t>0,47109</t>
  </si>
  <si>
    <t>0,558247</t>
  </si>
  <si>
    <t>0,027053</t>
  </si>
  <si>
    <t>0,59</t>
  </si>
  <si>
    <t>5,1</t>
  </si>
  <si>
    <t>8,4</t>
  </si>
  <si>
    <t>86,69</t>
  </si>
  <si>
    <t>15,34</t>
  </si>
  <si>
    <t>8,145</t>
  </si>
  <si>
    <t>9,138</t>
  </si>
  <si>
    <t>9,6643</t>
  </si>
  <si>
    <t>9,0954</t>
  </si>
  <si>
    <t>3,15384</t>
  </si>
  <si>
    <t>0,79566</t>
  </si>
  <si>
    <t>0,705666</t>
  </si>
  <si>
    <t>0,033782</t>
  </si>
  <si>
    <t>0,74</t>
  </si>
  <si>
    <t>1,5</t>
  </si>
  <si>
    <t>10,96</t>
  </si>
  <si>
    <t>23,09</t>
  </si>
  <si>
    <t>8,713</t>
  </si>
  <si>
    <t>8,392</t>
  </si>
  <si>
    <t>4,7968</t>
  </si>
  <si>
    <t>3,6097</t>
  </si>
  <si>
    <t>2,93118</t>
  </si>
  <si>
    <t>0,23973</t>
  </si>
  <si>
    <t>0,117298</t>
  </si>
  <si>
    <t>0,033919</t>
  </si>
  <si>
    <t>-4,7</t>
  </si>
  <si>
    <t>0,15</t>
  </si>
  <si>
    <t>6,9</t>
  </si>
  <si>
    <t>8,9</t>
  </si>
  <si>
    <t>30,54</t>
  </si>
  <si>
    <t>44,57</t>
  </si>
  <si>
    <t>3,289</t>
  </si>
  <si>
    <t>6,312</t>
  </si>
  <si>
    <t>1,8987</t>
  </si>
  <si>
    <t>2,9786</t>
  </si>
  <si>
    <t>1,85354</t>
  </si>
  <si>
    <t>0,40715</t>
  </si>
  <si>
    <t>0,828535</t>
  </si>
  <si>
    <t>0,023059</t>
  </si>
  <si>
    <t>2,0</t>
  </si>
  <si>
    <t>8,6</t>
  </si>
  <si>
    <t>8,2</t>
  </si>
  <si>
    <t>63,94</t>
  </si>
  <si>
    <t>86,23</t>
  </si>
  <si>
    <t>8,972</t>
  </si>
  <si>
    <t>6,946</t>
  </si>
  <si>
    <t>2,6131</t>
  </si>
  <si>
    <t>2,0178</t>
  </si>
  <si>
    <t>3,48861</t>
  </si>
  <si>
    <t>0,33548</t>
  </si>
  <si>
    <t>0,144804</t>
  </si>
  <si>
    <t>0,957345</t>
  </si>
  <si>
    <t>-0,4</t>
  </si>
  <si>
    <t>1,10</t>
  </si>
  <si>
    <t>9,3</t>
  </si>
  <si>
    <t>61,52</t>
  </si>
  <si>
    <t>28,31</t>
  </si>
  <si>
    <t>3,618</t>
  </si>
  <si>
    <t>0,636</t>
  </si>
  <si>
    <t>4,5815</t>
  </si>
  <si>
    <t>4,9381</t>
  </si>
  <si>
    <t>6,02945</t>
  </si>
  <si>
    <t>0,79845</t>
  </si>
  <si>
    <t>0,637825</t>
  </si>
  <si>
    <t>0,015541</t>
  </si>
  <si>
    <t>-2,1</t>
  </si>
  <si>
    <t>0,65</t>
  </si>
  <si>
    <t>7,6</t>
  </si>
  <si>
    <t>4,5</t>
  </si>
  <si>
    <t>74,55</t>
  </si>
  <si>
    <t>17,95</t>
  </si>
  <si>
    <t>8,491</t>
  </si>
  <si>
    <t>1,069</t>
  </si>
  <si>
    <t>3,9965</t>
  </si>
  <si>
    <t>3,8195</t>
  </si>
  <si>
    <t>1,08643</t>
  </si>
  <si>
    <t>0,23962</t>
  </si>
  <si>
    <t>0,888643</t>
  </si>
  <si>
    <t>0,067786</t>
  </si>
  <si>
    <t>-3,1</t>
  </si>
  <si>
    <t>0,96</t>
  </si>
  <si>
    <t>2,4</t>
  </si>
  <si>
    <t>10,9</t>
  </si>
  <si>
    <t>70,12</t>
  </si>
  <si>
    <t>92,56</t>
  </si>
  <si>
    <t>3,508</t>
  </si>
  <si>
    <t>6,538</t>
  </si>
  <si>
    <t>2,7851</t>
  </si>
  <si>
    <t>4,3764</t>
  </si>
  <si>
    <t>5,71342</t>
  </si>
  <si>
    <t>0,53517</t>
  </si>
  <si>
    <t>0,704107</t>
  </si>
  <si>
    <t>0,067353</t>
  </si>
  <si>
    <t>8,5</t>
  </si>
  <si>
    <t>0,77</t>
  </si>
  <si>
    <t>9,6</t>
  </si>
  <si>
    <t>71,26</t>
  </si>
  <si>
    <t>49,13</t>
  </si>
  <si>
    <t>5,464</t>
  </si>
  <si>
    <t>0,368</t>
  </si>
  <si>
    <t>1,9325</t>
  </si>
  <si>
    <t>8,2908</t>
  </si>
  <si>
    <t>7,78954</t>
  </si>
  <si>
    <t>0,18289</t>
  </si>
  <si>
    <t>0,325224</t>
  </si>
  <si>
    <t>0,788952</t>
  </si>
  <si>
    <t>1,1</t>
  </si>
  <si>
    <t>1,11</t>
  </si>
  <si>
    <t>5,9</t>
  </si>
  <si>
    <t>87,11</t>
  </si>
  <si>
    <t>56,16</t>
  </si>
  <si>
    <t>4,166</t>
  </si>
  <si>
    <t>3,479</t>
  </si>
  <si>
    <t>7,4587</t>
  </si>
  <si>
    <t>4,2046</t>
  </si>
  <si>
    <t>1,19185</t>
  </si>
  <si>
    <t>0,71635</t>
  </si>
  <si>
    <t>0,674236</t>
  </si>
  <si>
    <t>0,055117</t>
  </si>
  <si>
    <t>0,9</t>
  </si>
  <si>
    <t>0,73</t>
  </si>
  <si>
    <t>9,2</t>
  </si>
  <si>
    <t>74,03</t>
  </si>
  <si>
    <t>95,82</t>
  </si>
  <si>
    <t>8,627</t>
  </si>
  <si>
    <t>7,991</t>
  </si>
  <si>
    <t>3,5655</t>
  </si>
  <si>
    <t>5,2543</t>
  </si>
  <si>
    <t>9,68482</t>
  </si>
  <si>
    <t>0,62389</t>
  </si>
  <si>
    <t>0,605838</t>
  </si>
  <si>
    <t>0,082006</t>
  </si>
  <si>
    <t>-2,0</t>
  </si>
  <si>
    <t>0,69</t>
  </si>
  <si>
    <t>9,9</t>
  </si>
  <si>
    <t>71,85</t>
  </si>
  <si>
    <t>21,07</t>
  </si>
  <si>
    <t>1,097</t>
  </si>
  <si>
    <t>5,632</t>
  </si>
  <si>
    <t>2,9853</t>
  </si>
  <si>
    <t>4,0885</t>
  </si>
  <si>
    <t>3,15989</t>
  </si>
  <si>
    <t>0,82643</t>
  </si>
  <si>
    <t>0,354675</t>
  </si>
  <si>
    <t>0,059936</t>
  </si>
  <si>
    <t>5,4</t>
  </si>
  <si>
    <t>0,41</t>
  </si>
  <si>
    <t>2,6</t>
  </si>
  <si>
    <t>18,63</t>
  </si>
  <si>
    <t>22,66</t>
  </si>
  <si>
    <t>5,528</t>
  </si>
  <si>
    <t>6,583</t>
  </si>
  <si>
    <t>6,0333</t>
  </si>
  <si>
    <t>3,0777</t>
  </si>
  <si>
    <t>2,27991</t>
  </si>
  <si>
    <t>0,62179</t>
  </si>
  <si>
    <t>0,120216</t>
  </si>
  <si>
    <t>0,011343</t>
  </si>
  <si>
    <t>0,2</t>
  </si>
  <si>
    <t>0,13</t>
  </si>
  <si>
    <t>34,21</t>
  </si>
  <si>
    <t>72,51</t>
  </si>
  <si>
    <t>4,334</t>
  </si>
  <si>
    <t>6,918</t>
  </si>
  <si>
    <t>9,7459</t>
  </si>
  <si>
    <t>8,2585</t>
  </si>
  <si>
    <t>5,21892</t>
  </si>
  <si>
    <t>0,92427</t>
  </si>
  <si>
    <t>0,206217</t>
  </si>
  <si>
    <t>0,019602</t>
  </si>
  <si>
    <t>0,23</t>
  </si>
  <si>
    <t>4,1</t>
  </si>
  <si>
    <t>97,16</t>
  </si>
  <si>
    <t>12,81</t>
  </si>
  <si>
    <t>7,256</t>
  </si>
  <si>
    <t>5,696</t>
  </si>
  <si>
    <t>2,5941</t>
  </si>
  <si>
    <t>3,7077</t>
  </si>
  <si>
    <t>9,62831</t>
  </si>
  <si>
    <t>0,22145</t>
  </si>
  <si>
    <t>0,196434</t>
  </si>
  <si>
    <t>0,073006</t>
  </si>
  <si>
    <t>-4,6</t>
  </si>
  <si>
    <t>0,27</t>
  </si>
  <si>
    <t>5,5</t>
  </si>
  <si>
    <t>7,5</t>
  </si>
  <si>
    <t>68,18</t>
  </si>
  <si>
    <t>25,69</t>
  </si>
  <si>
    <t>3,489</t>
  </si>
  <si>
    <t>0,643</t>
  </si>
  <si>
    <t>4,2158</t>
  </si>
  <si>
    <t>8,9068</t>
  </si>
  <si>
    <t>5,56737</t>
  </si>
  <si>
    <t>0,61042</t>
  </si>
  <si>
    <t>0,729873</t>
  </si>
  <si>
    <t>0,040992</t>
  </si>
  <si>
    <t>10,2</t>
  </si>
  <si>
    <t>97,17</t>
  </si>
  <si>
    <t>70,04</t>
  </si>
  <si>
    <t>9,368</t>
  </si>
  <si>
    <t>9,374</t>
  </si>
  <si>
    <t>9,6741</t>
  </si>
  <si>
    <t>2,1145</t>
  </si>
  <si>
    <t>9,76288</t>
  </si>
  <si>
    <t>0,81223</t>
  </si>
  <si>
    <t>0,411287</t>
  </si>
  <si>
    <t>0,078487</t>
  </si>
  <si>
    <t>1,0</t>
  </si>
  <si>
    <t>0,49</t>
  </si>
  <si>
    <t>9,8</t>
  </si>
  <si>
    <t>3,7</t>
  </si>
  <si>
    <t>88,17</t>
  </si>
  <si>
    <t>88,94</t>
  </si>
  <si>
    <t>2,025</t>
  </si>
  <si>
    <t>2,351</t>
  </si>
  <si>
    <t>3,2571</t>
  </si>
  <si>
    <t>9,4119</t>
  </si>
  <si>
    <t>1,28578</t>
  </si>
  <si>
    <t>0,38441</t>
  </si>
  <si>
    <t>0,406698</t>
  </si>
  <si>
    <t>0,026852</t>
  </si>
  <si>
    <t>-6,1</t>
  </si>
  <si>
    <t>0,43</t>
  </si>
  <si>
    <t>9,5</t>
  </si>
  <si>
    <t>35,37</t>
  </si>
  <si>
    <t>46,21</t>
  </si>
  <si>
    <t>6,116</t>
  </si>
  <si>
    <t>0,678</t>
  </si>
  <si>
    <t>9,8793</t>
  </si>
  <si>
    <t>0,5945</t>
  </si>
  <si>
    <t>2,89654</t>
  </si>
  <si>
    <t>0,97603</t>
  </si>
  <si>
    <t>0,749862</t>
  </si>
  <si>
    <t>0,057549</t>
  </si>
  <si>
    <t>0,81</t>
  </si>
  <si>
    <t>4,6</t>
  </si>
  <si>
    <t>55,93</t>
  </si>
  <si>
    <t>56,66</t>
  </si>
  <si>
    <t>6,198</t>
  </si>
  <si>
    <t>4,678</t>
  </si>
  <si>
    <t>9,7407</t>
  </si>
  <si>
    <t>0,1447</t>
  </si>
  <si>
    <t>9,49602</t>
  </si>
  <si>
    <t>0,72475</t>
  </si>
  <si>
    <t>0,897429</t>
  </si>
  <si>
    <t>0,075284</t>
  </si>
  <si>
    <t>0,97</t>
  </si>
  <si>
    <t>12,08</t>
  </si>
  <si>
    <t>56,17</t>
  </si>
  <si>
    <t>4,589</t>
  </si>
  <si>
    <t>2,529</t>
  </si>
  <si>
    <t>6,3919</t>
  </si>
  <si>
    <t>5,1349</t>
  </si>
  <si>
    <t>6,93249</t>
  </si>
  <si>
    <t>0,73379</t>
  </si>
  <si>
    <t>0,909606</t>
  </si>
  <si>
    <t>0,094029</t>
  </si>
  <si>
    <t>8,8</t>
  </si>
  <si>
    <t>1,00</t>
  </si>
  <si>
    <t>5,2</t>
  </si>
  <si>
    <t>2,3</t>
  </si>
  <si>
    <t>89,19</t>
  </si>
  <si>
    <t>44,19</t>
  </si>
  <si>
    <t>3,875</t>
  </si>
  <si>
    <t>1,178</t>
  </si>
  <si>
    <t>3,9458</t>
  </si>
  <si>
    <t>2,2987</t>
  </si>
  <si>
    <t>8,98224</t>
  </si>
  <si>
    <t>0,39717</t>
  </si>
  <si>
    <t>0,587626</t>
  </si>
  <si>
    <t>0,024495</t>
  </si>
  <si>
    <t>-2,9</t>
  </si>
  <si>
    <t>0,61</t>
  </si>
  <si>
    <t>82,64</t>
  </si>
  <si>
    <t>93,18</t>
  </si>
  <si>
    <t>3,156</t>
  </si>
  <si>
    <t>6,012</t>
  </si>
  <si>
    <t>5,2463</t>
  </si>
  <si>
    <t>1,3309</t>
  </si>
  <si>
    <t>8,37011</t>
  </si>
  <si>
    <t>0,86954</t>
  </si>
  <si>
    <t>0,998754</t>
  </si>
  <si>
    <t>0,061056</t>
  </si>
  <si>
    <t>1,6</t>
  </si>
  <si>
    <t>1,06</t>
  </si>
  <si>
    <t>9,4</t>
  </si>
  <si>
    <t>3,9</t>
  </si>
  <si>
    <t>50,99</t>
  </si>
  <si>
    <t>98,23</t>
  </si>
  <si>
    <t>6,615</t>
  </si>
  <si>
    <t>7,647</t>
  </si>
  <si>
    <t>4,7674</t>
  </si>
  <si>
    <t>8,3375</t>
  </si>
  <si>
    <t>9,24589</t>
  </si>
  <si>
    <t>0,52195</t>
  </si>
  <si>
    <t>0,864563</t>
  </si>
  <si>
    <t>0,038374</t>
  </si>
  <si>
    <t>-5,5</t>
  </si>
  <si>
    <t>0,90</t>
  </si>
  <si>
    <t>9,1</t>
  </si>
  <si>
    <t>17,13</t>
  </si>
  <si>
    <t>75,43</t>
  </si>
  <si>
    <t>6,851</t>
  </si>
  <si>
    <t>2,726</t>
  </si>
  <si>
    <t>5,7418</t>
  </si>
  <si>
    <t>5,5864</t>
  </si>
  <si>
    <t>5,93233</t>
  </si>
  <si>
    <t>0,20919</t>
  </si>
  <si>
    <t>0,445489</t>
  </si>
  <si>
    <t>0,091511</t>
  </si>
  <si>
    <t>-7,5</t>
  </si>
  <si>
    <t>0,537</t>
  </si>
  <si>
    <t>4,4</t>
  </si>
  <si>
    <t>29,42</t>
  </si>
  <si>
    <t>89,63</t>
  </si>
  <si>
    <t>5,999</t>
  </si>
  <si>
    <t>6,641</t>
  </si>
  <si>
    <t>5,0368</t>
  </si>
  <si>
    <t>7,4645</t>
  </si>
  <si>
    <t>6,96603</t>
  </si>
  <si>
    <t>0,32265</t>
  </si>
  <si>
    <t>0,127629</t>
  </si>
  <si>
    <t>0,025666</t>
  </si>
  <si>
    <t>-0,1</t>
  </si>
  <si>
    <t>MOY (0) : 57</t>
  </si>
  <si>
    <t>MOY (0) : 68</t>
  </si>
  <si>
    <t>MOY (0) : 6</t>
  </si>
  <si>
    <t>MOY (0) : 7</t>
  </si>
  <si>
    <t>MOY (0) : 59</t>
  </si>
  <si>
    <t>MOY (0) : 55</t>
  </si>
  <si>
    <t>MOY (0) : 5</t>
  </si>
  <si>
    <t>MOY (0) : 4</t>
  </si>
  <si>
    <t>MOY (0) : 1</t>
  </si>
  <si>
    <t>MOY (0) : 0</t>
  </si>
  <si>
    <t>La fréquence de 'non' : 15 (46.9%)</t>
  </si>
  <si>
    <t>MOY (0) : 10</t>
  </si>
  <si>
    <t>MOY RT-SCO-SIA-SBT-SEB-NB-MEX-COM (1) : 0.2</t>
  </si>
  <si>
    <t>La fréquence de 'Non' : 32 (100.0%)</t>
  </si>
  <si>
    <t>La fréquence de 'Oui' : 30 (93.8%)</t>
  </si>
  <si>
    <t>La fréquence de 'Non' : 30 (93.8%)</t>
  </si>
  <si>
    <t>La fréquence de 'oui' : 17 (53.1%)</t>
  </si>
  <si>
    <t>La fréquence de 'Non' : 2 (6.3%)</t>
  </si>
  <si>
    <t>La fréquence de 'Oui' : 2 (6.3%)</t>
  </si>
  <si>
    <t>NUMERO_INCLUSION</t>
  </si>
  <si>
    <t>TIME</t>
  </si>
  <si>
    <t>VALEURS</t>
  </si>
  <si>
    <t>DIFF0decimal</t>
  </si>
  <si>
    <t>DIFF1decimal</t>
  </si>
  <si>
    <t>siegalexcell</t>
  </si>
  <si>
    <t>si inf</t>
  </si>
  <si>
    <t>si supexcell</t>
  </si>
  <si>
    <t>someexcell</t>
  </si>
  <si>
    <t>MOY (6) : 0,672406</t>
  </si>
  <si>
    <t>VRAI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</si>
</sst>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6" x14ac:knownFonts="1">
    <font>
      <sz val="11"/>
      <color rgb="FF000000"/>
      <name val="Calibri"/>
    </font>
    <font>
      <sz val="15"/>
      <color rgb="FFB90909"/>
      <name val="Microsoft Sans Serif"/>
      <family val="2"/>
    </font>
    <font>
      <sz val="11"/>
      <color rgb="FFFFFFFF"/>
      <name val="Calibri"/>
      <family val="2"/>
    </font>
    <font>
      <b/>
      <sz val="11"/>
      <color rgb="FF000000"/>
      <name val="Calibri"/>
      <family val="2"/>
    </font>
    <font>
      <sz val="24"/>
      <color rgb="FF000000"/>
      <name val="Calibri"/>
      <family val="2"/>
    </font>
    <font>
      <sz val="38"/>
      <color rgb="FF000000"/>
      <name val="Microsoft Sans Serif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5B9BD5"/>
        <bgColor rgb="FFFFFFFF"/>
      </patternFill>
    </fill>
    <fill>
      <patternFill patternType="solid">
        <fgColor rgb="FF44749F"/>
        <bgColor rgb="FFFFFFFF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2" borderId="0" xfId="0" applyFill="1"/>
    <xf numFmtId="0" fontId="1" fillId="2" borderId="0" xfId="0" applyFont="1" applyFill="1"/>
    <xf numFmtId="0" fontId="0" fillId="2" borderId="0" xfId="0" applyFill="1" applyAlignment="1">
      <alignment horizontal="left"/>
    </xf>
    <xf numFmtId="0" fontId="0" fillId="2" borderId="1" xfId="0" applyFill="1" applyBorder="1"/>
    <xf numFmtId="0" fontId="2" fillId="3" borderId="0" xfId="0" applyFont="1" applyFill="1" applyAlignment="1">
      <alignment horizontal="right"/>
    </xf>
    <xf numFmtId="0" fontId="3" fillId="2" borderId="2" xfId="0" applyFont="1" applyFill="1" applyBorder="1" applyAlignment="1">
      <alignment horizontal="right"/>
    </xf>
    <xf numFmtId="0" fontId="2" fillId="3" borderId="3" xfId="0" applyFont="1" applyFill="1" applyBorder="1" applyAlignment="1">
      <alignment horizontal="right"/>
    </xf>
    <xf numFmtId="0" fontId="0" fillId="2" borderId="3" xfId="0" applyFill="1" applyBorder="1"/>
    <xf numFmtId="0" fontId="0" fillId="3" borderId="1" xfId="0" applyFill="1" applyBorder="1" applyAlignment="1">
      <alignment horizontal="right"/>
    </xf>
    <xf numFmtId="0" fontId="0" fillId="3" borderId="4" xfId="0" applyFill="1" applyBorder="1" applyAlignment="1">
      <alignment horizontal="right"/>
    </xf>
    <xf numFmtId="0" fontId="0" fillId="2" borderId="5" xfId="0" applyFill="1" applyBorder="1" applyAlignment="1">
      <alignment horizontal="right"/>
    </xf>
    <xf numFmtId="0" fontId="0" fillId="2" borderId="6" xfId="0" applyFill="1" applyBorder="1"/>
    <xf numFmtId="0" fontId="2" fillId="4" borderId="6" xfId="0" applyFont="1" applyFill="1" applyBorder="1"/>
    <xf numFmtId="0" fontId="0" fillId="2" borderId="6" xfId="0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0" fillId="2" borderId="2" xfId="0" applyFill="1" applyBorder="1" applyAlignment="1">
      <alignment horizontal="right"/>
    </xf>
    <xf numFmtId="0" fontId="2" fillId="4" borderId="4" xfId="0" applyFont="1" applyFill="1" applyBorder="1"/>
    <xf numFmtId="0" fontId="0" fillId="2" borderId="4" xfId="0" applyFill="1" applyBorder="1"/>
    <xf numFmtId="0" fontId="0" fillId="2" borderId="10" xfId="0" applyFill="1" applyBorder="1"/>
    <xf numFmtId="164" fontId="0" fillId="2" borderId="0" xfId="0" applyNumberFormat="1" applyFill="1"/>
    <xf numFmtId="0" fontId="0" fillId="0" borderId="0" xfId="0"/>
    <xf numFmtId="0" fontId="0" fillId="2" borderId="0" xfId="0" applyNumberFormat="1" applyFill="1"/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5" fillId="2" borderId="0" xfId="0" applyFont="1" applyFill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0" xfId="0" applyFill="1" applyAlignment="1">
      <alignment horizontal="left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571500</xdr:colOff>
      <xdr:row>0</xdr:row>
      <xdr:rowOff>228600</xdr:rowOff>
    </xdr:from>
    <xdr:ext cx="4543425" cy="1076325"/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4"/>
  <sheetViews>
    <sheetView showGridLines="0" tabSelected="1" topLeftCell="V12" zoomScale="70" zoomScaleNormal="70" workbookViewId="0">
      <selection activeCell="AA49" sqref="AA49"/>
    </sheetView>
  </sheetViews>
  <sheetFormatPr baseColWidth="10" defaultColWidth="9.140625" defaultRowHeight="15" x14ac:dyDescent="0.25"/>
  <cols>
    <col min="1" max="1" width="1.140625" bestFit="1" customWidth="1"/>
    <col min="2" max="2" width="21.140625" bestFit="1" customWidth="1"/>
    <col min="3" max="3" width="16.42578125" bestFit="1" customWidth="1"/>
    <col min="4" max="4" width="17.5703125" bestFit="1" customWidth="1"/>
    <col min="5" max="5" width="16.42578125" bestFit="1" customWidth="1"/>
    <col min="6" max="6" width="17.5703125" bestFit="1" customWidth="1"/>
    <col min="7" max="7" width="16.42578125" bestFit="1" customWidth="1"/>
    <col min="8" max="8" width="24.7109375" bestFit="1" customWidth="1"/>
    <col min="9" max="9" width="16.42578125" bestFit="1" customWidth="1"/>
    <col min="10" max="10" width="17.5703125" bestFit="1" customWidth="1"/>
    <col min="11" max="11" width="16.42578125" bestFit="1" customWidth="1"/>
    <col min="12" max="12" width="17.5703125" bestFit="1" customWidth="1"/>
    <col min="13" max="13" width="16.42578125" bestFit="1" customWidth="1"/>
    <col min="14" max="14" width="17.5703125" bestFit="1" customWidth="1"/>
    <col min="15" max="15" width="16.42578125" bestFit="1" customWidth="1"/>
    <col min="16" max="16" width="17.5703125" bestFit="1" customWidth="1"/>
    <col min="17" max="17" width="20" bestFit="1" customWidth="1"/>
    <col min="18" max="18" width="41.140625" bestFit="1" customWidth="1"/>
    <col min="19" max="19" width="25.85546875" bestFit="1" customWidth="1"/>
    <col min="20" max="20" width="51.85546875" bestFit="1" customWidth="1"/>
    <col min="21" max="21" width="42.42578125" bestFit="1" customWidth="1"/>
    <col min="22" max="23" width="41.140625" bestFit="1" customWidth="1"/>
    <col min="24" max="24" width="22.28515625" bestFit="1" customWidth="1"/>
    <col min="27" max="27" width="13.42578125" customWidth="1"/>
    <col min="30" max="30" width="16.28515625" customWidth="1"/>
  </cols>
  <sheetData>
    <row r="1" spans="2:31" ht="18.75" customHeight="1" x14ac:dyDescent="0.25">
      <c r="B1" s="26"/>
      <c r="C1" s="26"/>
      <c r="D1" s="26"/>
      <c r="E1" s="26"/>
    </row>
    <row r="2" spans="2:31" x14ac:dyDescent="0.25">
      <c r="B2" s="26"/>
      <c r="C2" s="26"/>
      <c r="D2" s="26"/>
      <c r="E2" s="26"/>
    </row>
    <row r="3" spans="2:31" x14ac:dyDescent="0.25">
      <c r="B3" s="26"/>
      <c r="C3" s="26"/>
      <c r="D3" s="26"/>
      <c r="E3" s="26"/>
      <c r="H3" s="29" t="s">
        <v>0</v>
      </c>
      <c r="I3" s="30"/>
      <c r="J3" s="27"/>
      <c r="K3" s="28"/>
    </row>
    <row r="4" spans="2:31" x14ac:dyDescent="0.25">
      <c r="B4" s="26"/>
      <c r="C4" s="26"/>
      <c r="D4" s="26"/>
      <c r="E4" s="26"/>
      <c r="H4" s="8" t="s">
        <v>1</v>
      </c>
      <c r="I4" s="5"/>
      <c r="J4" s="27"/>
      <c r="K4" s="28"/>
    </row>
    <row r="5" spans="2:31" ht="19.5" customHeight="1" x14ac:dyDescent="0.3">
      <c r="B5" s="1"/>
      <c r="H5" s="8" t="s">
        <v>2</v>
      </c>
      <c r="I5" s="16"/>
      <c r="J5" s="3"/>
    </row>
    <row r="6" spans="2:31" x14ac:dyDescent="0.25">
      <c r="H6" s="31" t="s">
        <v>3</v>
      </c>
      <c r="I6" s="32"/>
      <c r="J6" s="2"/>
      <c r="K6" s="2"/>
    </row>
    <row r="7" spans="2:31" x14ac:dyDescent="0.25">
      <c r="H7" s="9" t="s">
        <v>4</v>
      </c>
      <c r="I7" s="10"/>
      <c r="J7" s="4"/>
    </row>
    <row r="8" spans="2:31" x14ac:dyDescent="0.25">
      <c r="H8" s="6"/>
      <c r="I8" s="7"/>
      <c r="J8" s="4"/>
    </row>
    <row r="10" spans="2:31" ht="15.75" customHeight="1" x14ac:dyDescent="0.25"/>
    <row r="11" spans="2:31" ht="32.25" customHeight="1" x14ac:dyDescent="0.5">
      <c r="B11" s="23" t="s">
        <v>5</v>
      </c>
      <c r="C11" s="24"/>
      <c r="D11" s="24"/>
      <c r="E11" s="24"/>
      <c r="F11" s="24"/>
      <c r="G11" s="24"/>
      <c r="H11" s="24"/>
      <c r="I11" s="24"/>
      <c r="J11" s="24"/>
      <c r="K11" s="25"/>
    </row>
    <row r="15" spans="2:31" x14ac:dyDescent="0.25">
      <c r="B15" s="12" t="s">
        <v>6</v>
      </c>
      <c r="C15" s="12" t="s">
        <v>7</v>
      </c>
      <c r="D15" s="12" t="s">
        <v>8</v>
      </c>
      <c r="E15" s="12" t="s">
        <v>9</v>
      </c>
      <c r="F15" s="12" t="s">
        <v>10</v>
      </c>
      <c r="G15" s="12" t="s">
        <v>11</v>
      </c>
      <c r="H15" s="12" t="s">
        <v>12</v>
      </c>
      <c r="I15" s="12" t="s">
        <v>13</v>
      </c>
      <c r="J15" s="12" t="s">
        <v>14</v>
      </c>
      <c r="K15" s="12" t="s">
        <v>15</v>
      </c>
      <c r="L15" s="12" t="s">
        <v>16</v>
      </c>
      <c r="M15" s="12" t="s">
        <v>17</v>
      </c>
      <c r="N15" s="12" t="s">
        <v>18</v>
      </c>
      <c r="O15" s="12" t="s">
        <v>19</v>
      </c>
      <c r="P15" s="12" t="s">
        <v>20</v>
      </c>
      <c r="Q15" s="12" t="s">
        <v>21</v>
      </c>
      <c r="R15" s="12" t="s">
        <v>22</v>
      </c>
      <c r="S15" s="12" t="s">
        <v>23</v>
      </c>
      <c r="T15" s="12" t="s">
        <v>24</v>
      </c>
      <c r="U15" s="12" t="s">
        <v>25</v>
      </c>
      <c r="V15" s="12" t="s">
        <v>26</v>
      </c>
      <c r="W15" s="12" t="s">
        <v>27</v>
      </c>
      <c r="X15" s="17" t="s">
        <v>28</v>
      </c>
      <c r="Y15" s="19" t="s">
        <v>473</v>
      </c>
      <c r="Z15" s="19" t="s">
        <v>474</v>
      </c>
      <c r="AA15" t="s">
        <v>475</v>
      </c>
      <c r="AB15" t="s">
        <v>476</v>
      </c>
      <c r="AC15" t="s">
        <v>477</v>
      </c>
      <c r="AD15" t="s">
        <v>478</v>
      </c>
      <c r="AE15" t="s">
        <v>475</v>
      </c>
    </row>
    <row r="16" spans="2:31" x14ac:dyDescent="0.25">
      <c r="B16" s="11">
        <v>1</v>
      </c>
      <c r="C16" s="11">
        <v>52</v>
      </c>
      <c r="D16" s="11">
        <v>57</v>
      </c>
      <c r="E16" s="11" t="s">
        <v>29</v>
      </c>
      <c r="F16" s="11" t="s">
        <v>30</v>
      </c>
      <c r="G16" s="11" t="s">
        <v>31</v>
      </c>
      <c r="H16" s="11" t="s">
        <v>32</v>
      </c>
      <c r="I16" s="11" t="s">
        <v>33</v>
      </c>
      <c r="J16" s="11" t="s">
        <v>34</v>
      </c>
      <c r="K16" s="11" t="s">
        <v>35</v>
      </c>
      <c r="L16" s="11" t="s">
        <v>36</v>
      </c>
      <c r="M16" s="11" t="s">
        <v>37</v>
      </c>
      <c r="N16" s="11" t="s">
        <v>38</v>
      </c>
      <c r="O16" s="11" t="s">
        <v>39</v>
      </c>
      <c r="P16" s="11" t="s">
        <v>40</v>
      </c>
      <c r="Q16" s="11">
        <v>52</v>
      </c>
      <c r="R16" s="11" t="s">
        <v>41</v>
      </c>
      <c r="S16" s="11">
        <v>5</v>
      </c>
      <c r="T16" s="11" t="s">
        <v>42</v>
      </c>
      <c r="U16" s="11" t="s">
        <v>43</v>
      </c>
      <c r="V16" s="11" t="s">
        <v>44</v>
      </c>
      <c r="W16" s="11" t="s">
        <v>43</v>
      </c>
      <c r="X16" s="18" t="s">
        <v>45</v>
      </c>
      <c r="Y16" s="19">
        <f>D16-C16</f>
        <v>5</v>
      </c>
      <c r="Z16" s="19">
        <f>F16-E16</f>
        <v>-2.5</v>
      </c>
      <c r="AA16" t="str">
        <f xml:space="preserve"> IF(C16=Q16,"VRAI","FAUX")</f>
        <v>VRAI</v>
      </c>
      <c r="AB16" t="str">
        <f>IF(P16&lt;O16,"VRAI","FAUX")</f>
        <v>VRAI</v>
      </c>
      <c r="AC16" t="str">
        <f>IF(P16&gt;O16,"VRAI","FAUX")</f>
        <v>FAUX</v>
      </c>
      <c r="AD16" s="20">
        <f>O16+P16</f>
        <v>0.74618299999999993</v>
      </c>
      <c r="AE16" t="s">
        <v>480</v>
      </c>
    </row>
    <row r="17" spans="1:31" x14ac:dyDescent="0.25">
      <c r="B17" s="11">
        <v>2</v>
      </c>
      <c r="C17" s="11">
        <v>76</v>
      </c>
      <c r="D17" s="11">
        <v>46</v>
      </c>
      <c r="E17" s="11" t="s">
        <v>46</v>
      </c>
      <c r="F17" s="11" t="s">
        <v>47</v>
      </c>
      <c r="G17" s="11" t="s">
        <v>48</v>
      </c>
      <c r="H17" s="11" t="s">
        <v>49</v>
      </c>
      <c r="I17" s="11" t="s">
        <v>50</v>
      </c>
      <c r="J17" s="11" t="s">
        <v>51</v>
      </c>
      <c r="K17" s="11" t="s">
        <v>52</v>
      </c>
      <c r="L17" s="11" t="s">
        <v>53</v>
      </c>
      <c r="M17" s="11" t="s">
        <v>54</v>
      </c>
      <c r="N17" s="11" t="s">
        <v>55</v>
      </c>
      <c r="O17" s="11" t="s">
        <v>56</v>
      </c>
      <c r="P17" s="11" t="s">
        <v>57</v>
      </c>
      <c r="Q17" s="11">
        <v>76</v>
      </c>
      <c r="R17" s="11" t="s">
        <v>58</v>
      </c>
      <c r="S17" s="11">
        <v>-30</v>
      </c>
      <c r="T17" s="11" t="s">
        <v>59</v>
      </c>
      <c r="U17" s="11" t="s">
        <v>43</v>
      </c>
      <c r="V17" s="11" t="s">
        <v>44</v>
      </c>
      <c r="W17" s="11" t="s">
        <v>43</v>
      </c>
      <c r="X17" s="11" t="s">
        <v>60</v>
      </c>
      <c r="Y17" s="19">
        <f t="shared" ref="Y17:Y47" si="0">D17-C17</f>
        <v>-30</v>
      </c>
      <c r="Z17" s="19">
        <f t="shared" ref="Z17:Z47" si="1">F17-E17</f>
        <v>-1</v>
      </c>
      <c r="AA17" t="str">
        <f t="shared" ref="AA17:AA47" si="2" xml:space="preserve"> IF(C17=Q17,"VRAI","FAUX")</f>
        <v>VRAI</v>
      </c>
      <c r="AB17" t="str">
        <f t="shared" ref="AB17:AB47" si="3">IF(P17&lt;O17,"VRAI","FAUX")</f>
        <v>VRAI</v>
      </c>
      <c r="AC17" t="str">
        <f t="shared" ref="AC17:AC47" si="4">IF(P17&gt;O17,"VRAI","FAUX")</f>
        <v>FAUX</v>
      </c>
      <c r="AD17" s="20">
        <f t="shared" ref="AD17:AD47" si="5">O17+P17</f>
        <v>1.006534</v>
      </c>
      <c r="AE17" t="s">
        <v>480</v>
      </c>
    </row>
    <row r="18" spans="1:31" x14ac:dyDescent="0.25">
      <c r="B18" s="11">
        <v>3</v>
      </c>
      <c r="C18" s="11">
        <v>22</v>
      </c>
      <c r="D18" s="11">
        <v>93</v>
      </c>
      <c r="E18" s="11" t="s">
        <v>61</v>
      </c>
      <c r="F18" s="11" t="s">
        <v>62</v>
      </c>
      <c r="G18" s="11" t="s">
        <v>63</v>
      </c>
      <c r="H18" s="11" t="s">
        <v>64</v>
      </c>
      <c r="I18" s="11" t="s">
        <v>65</v>
      </c>
      <c r="J18" s="11" t="s">
        <v>66</v>
      </c>
      <c r="K18" s="11" t="s">
        <v>67</v>
      </c>
      <c r="L18" s="11" t="s">
        <v>68</v>
      </c>
      <c r="M18" s="11" t="s">
        <v>69</v>
      </c>
      <c r="N18" s="11" t="s">
        <v>70</v>
      </c>
      <c r="O18" s="11" t="s">
        <v>71</v>
      </c>
      <c r="P18" s="11" t="s">
        <v>72</v>
      </c>
      <c r="Q18" s="11">
        <v>22</v>
      </c>
      <c r="R18" s="11" t="s">
        <v>58</v>
      </c>
      <c r="S18" s="11">
        <v>71</v>
      </c>
      <c r="T18" s="11" t="s">
        <v>73</v>
      </c>
      <c r="U18" s="11" t="s">
        <v>43</v>
      </c>
      <c r="V18" s="11" t="s">
        <v>44</v>
      </c>
      <c r="W18" s="11" t="s">
        <v>43</v>
      </c>
      <c r="X18" s="11" t="s">
        <v>74</v>
      </c>
      <c r="Y18" s="19">
        <f t="shared" si="0"/>
        <v>71</v>
      </c>
      <c r="Z18" s="19">
        <f t="shared" si="1"/>
        <v>-1.4999999999999991</v>
      </c>
      <c r="AA18" t="str">
        <f t="shared" si="2"/>
        <v>VRAI</v>
      </c>
      <c r="AB18" t="str">
        <f t="shared" si="3"/>
        <v>VRAI</v>
      </c>
      <c r="AC18" t="str">
        <f t="shared" si="4"/>
        <v>FAUX</v>
      </c>
      <c r="AD18" s="20">
        <f t="shared" si="5"/>
        <v>0.326822</v>
      </c>
      <c r="AE18" t="s">
        <v>480</v>
      </c>
    </row>
    <row r="19" spans="1:31" x14ac:dyDescent="0.25">
      <c r="A19" s="11"/>
      <c r="B19" s="11">
        <v>4</v>
      </c>
      <c r="C19" s="11">
        <v>24</v>
      </c>
      <c r="D19" s="11">
        <v>89</v>
      </c>
      <c r="E19" s="11" t="s">
        <v>47</v>
      </c>
      <c r="F19" s="11" t="s">
        <v>75</v>
      </c>
      <c r="G19" s="11" t="s">
        <v>76</v>
      </c>
      <c r="H19" s="11" t="s">
        <v>77</v>
      </c>
      <c r="I19" s="11" t="s">
        <v>78</v>
      </c>
      <c r="J19" s="11" t="s">
        <v>79</v>
      </c>
      <c r="K19" s="11" t="s">
        <v>80</v>
      </c>
      <c r="L19" s="11" t="s">
        <v>81</v>
      </c>
      <c r="M19" s="11" t="s">
        <v>82</v>
      </c>
      <c r="N19" s="11" t="s">
        <v>83</v>
      </c>
      <c r="O19" s="11" t="s">
        <v>84</v>
      </c>
      <c r="P19" s="11" t="s">
        <v>85</v>
      </c>
      <c r="Q19" s="11">
        <v>24</v>
      </c>
      <c r="R19" s="11" t="s">
        <v>58</v>
      </c>
      <c r="S19" s="11">
        <v>65</v>
      </c>
      <c r="T19" s="11" t="s">
        <v>86</v>
      </c>
      <c r="U19" s="11" t="s">
        <v>43</v>
      </c>
      <c r="V19" s="11" t="s">
        <v>44</v>
      </c>
      <c r="W19" s="11" t="s">
        <v>43</v>
      </c>
      <c r="X19" s="11" t="s">
        <v>87</v>
      </c>
      <c r="Y19" s="19">
        <f t="shared" si="0"/>
        <v>65</v>
      </c>
      <c r="Z19" s="19">
        <f t="shared" si="1"/>
        <v>0.5</v>
      </c>
      <c r="AA19" t="str">
        <f t="shared" si="2"/>
        <v>VRAI</v>
      </c>
      <c r="AB19" t="str">
        <f t="shared" si="3"/>
        <v>VRAI</v>
      </c>
      <c r="AC19" t="str">
        <f t="shared" si="4"/>
        <v>FAUX</v>
      </c>
      <c r="AD19" s="20">
        <f t="shared" si="5"/>
        <v>0.56371700000000002</v>
      </c>
      <c r="AE19" s="22" t="s">
        <v>480</v>
      </c>
    </row>
    <row r="20" spans="1:31" x14ac:dyDescent="0.25">
      <c r="B20" s="11">
        <v>5</v>
      </c>
      <c r="C20" s="11">
        <v>43</v>
      </c>
      <c r="D20" s="11">
        <v>84</v>
      </c>
      <c r="E20" s="11" t="s">
        <v>88</v>
      </c>
      <c r="F20" s="11" t="s">
        <v>89</v>
      </c>
      <c r="G20" s="11" t="s">
        <v>90</v>
      </c>
      <c r="H20" s="11" t="s">
        <v>91</v>
      </c>
      <c r="I20" s="11" t="s">
        <v>92</v>
      </c>
      <c r="J20" s="11" t="s">
        <v>93</v>
      </c>
      <c r="K20" s="11" t="s">
        <v>94</v>
      </c>
      <c r="L20" s="11" t="s">
        <v>95</v>
      </c>
      <c r="M20" s="11" t="s">
        <v>96</v>
      </c>
      <c r="N20" s="11" t="s">
        <v>97</v>
      </c>
      <c r="O20" s="11" t="s">
        <v>98</v>
      </c>
      <c r="P20" s="11" t="s">
        <v>99</v>
      </c>
      <c r="Q20" s="11">
        <v>43</v>
      </c>
      <c r="R20" s="11" t="s">
        <v>58</v>
      </c>
      <c r="S20" s="11">
        <v>41</v>
      </c>
      <c r="T20" s="11" t="s">
        <v>30</v>
      </c>
      <c r="U20" s="11" t="s">
        <v>43</v>
      </c>
      <c r="V20" s="11" t="s">
        <v>44</v>
      </c>
      <c r="W20" s="11" t="s">
        <v>43</v>
      </c>
      <c r="X20" s="11" t="s">
        <v>100</v>
      </c>
      <c r="Y20" s="19">
        <f t="shared" si="0"/>
        <v>41</v>
      </c>
      <c r="Z20" s="19">
        <f t="shared" si="1"/>
        <v>4.2</v>
      </c>
      <c r="AA20" t="str">
        <f t="shared" si="2"/>
        <v>VRAI</v>
      </c>
      <c r="AB20" t="str">
        <f t="shared" si="3"/>
        <v>VRAI</v>
      </c>
      <c r="AC20" t="str">
        <f t="shared" si="4"/>
        <v>FAUX</v>
      </c>
      <c r="AD20" s="20">
        <f t="shared" si="5"/>
        <v>0.908972</v>
      </c>
      <c r="AE20" s="22" t="s">
        <v>480</v>
      </c>
    </row>
    <row r="21" spans="1:31" x14ac:dyDescent="0.25">
      <c r="B21" s="11">
        <v>6</v>
      </c>
      <c r="C21" s="11">
        <v>64</v>
      </c>
      <c r="D21" s="11">
        <v>63</v>
      </c>
      <c r="E21" s="11" t="s">
        <v>101</v>
      </c>
      <c r="F21" s="11" t="s">
        <v>102</v>
      </c>
      <c r="G21" s="11" t="s">
        <v>103</v>
      </c>
      <c r="H21" s="11" t="s">
        <v>104</v>
      </c>
      <c r="I21" s="11" t="s">
        <v>105</v>
      </c>
      <c r="J21" s="11" t="s">
        <v>106</v>
      </c>
      <c r="K21" s="11" t="s">
        <v>107</v>
      </c>
      <c r="L21" s="11" t="s">
        <v>108</v>
      </c>
      <c r="M21" s="11" t="s">
        <v>109</v>
      </c>
      <c r="N21" s="11" t="s">
        <v>110</v>
      </c>
      <c r="O21" s="11" t="s">
        <v>111</v>
      </c>
      <c r="P21" s="11" t="s">
        <v>112</v>
      </c>
      <c r="Q21" s="11">
        <v>64</v>
      </c>
      <c r="R21" s="11" t="s">
        <v>58</v>
      </c>
      <c r="S21" s="11">
        <v>-1</v>
      </c>
      <c r="T21" s="11" t="s">
        <v>113</v>
      </c>
      <c r="U21" s="11" t="s">
        <v>43</v>
      </c>
      <c r="V21" s="11" t="s">
        <v>44</v>
      </c>
      <c r="W21" s="11" t="s">
        <v>43</v>
      </c>
      <c r="X21" s="11" t="s">
        <v>114</v>
      </c>
      <c r="Y21" s="19">
        <f t="shared" si="0"/>
        <v>-1</v>
      </c>
      <c r="Z21" s="19">
        <f t="shared" si="1"/>
        <v>-4.4000000000000004</v>
      </c>
      <c r="AA21" t="str">
        <f t="shared" si="2"/>
        <v>VRAI</v>
      </c>
      <c r="AB21" t="str">
        <f t="shared" si="3"/>
        <v>VRAI</v>
      </c>
      <c r="AC21" t="str">
        <f t="shared" si="4"/>
        <v>FAUX</v>
      </c>
      <c r="AD21" s="20">
        <f t="shared" si="5"/>
        <v>0.84770600000000007</v>
      </c>
      <c r="AE21" s="22" t="s">
        <v>480</v>
      </c>
    </row>
    <row r="22" spans="1:31" x14ac:dyDescent="0.25">
      <c r="B22" s="11">
        <v>7</v>
      </c>
      <c r="C22" s="11">
        <v>40</v>
      </c>
      <c r="D22" s="11">
        <v>45</v>
      </c>
      <c r="E22" s="11" t="s">
        <v>115</v>
      </c>
      <c r="F22" s="11" t="s">
        <v>116</v>
      </c>
      <c r="G22" s="11" t="s">
        <v>117</v>
      </c>
      <c r="H22" s="11" t="s">
        <v>118</v>
      </c>
      <c r="I22" s="11" t="s">
        <v>119</v>
      </c>
      <c r="J22" s="11" t="s">
        <v>120</v>
      </c>
      <c r="K22" s="11" t="s">
        <v>121</v>
      </c>
      <c r="L22" s="11" t="s">
        <v>122</v>
      </c>
      <c r="M22" s="11" t="s">
        <v>123</v>
      </c>
      <c r="N22" s="11" t="s">
        <v>124</v>
      </c>
      <c r="O22" s="11" t="s">
        <v>125</v>
      </c>
      <c r="P22" s="11" t="s">
        <v>126</v>
      </c>
      <c r="Q22" s="11">
        <v>40</v>
      </c>
      <c r="R22" s="11" t="s">
        <v>58</v>
      </c>
      <c r="S22" s="11">
        <v>5</v>
      </c>
      <c r="T22" s="11" t="s">
        <v>115</v>
      </c>
      <c r="U22" s="11" t="s">
        <v>43</v>
      </c>
      <c r="V22" s="11" t="s">
        <v>44</v>
      </c>
      <c r="W22" s="11" t="s">
        <v>43</v>
      </c>
      <c r="X22" s="11" t="s">
        <v>127</v>
      </c>
      <c r="Y22" s="19">
        <f t="shared" si="0"/>
        <v>5</v>
      </c>
      <c r="Z22" s="19">
        <f t="shared" si="1"/>
        <v>3.3</v>
      </c>
      <c r="AA22" t="str">
        <f t="shared" si="2"/>
        <v>VRAI</v>
      </c>
      <c r="AB22" t="str">
        <f t="shared" si="3"/>
        <v>VRAI</v>
      </c>
      <c r="AC22" t="str">
        <f t="shared" si="4"/>
        <v>FAUX</v>
      </c>
      <c r="AD22" s="20">
        <f t="shared" si="5"/>
        <v>0.58530000000000004</v>
      </c>
      <c r="AE22" s="22" t="s">
        <v>480</v>
      </c>
    </row>
    <row r="23" spans="1:31" x14ac:dyDescent="0.25">
      <c r="B23" s="11">
        <v>8</v>
      </c>
      <c r="C23" s="11">
        <v>90</v>
      </c>
      <c r="D23" s="11">
        <v>74</v>
      </c>
      <c r="E23" s="11" t="s">
        <v>128</v>
      </c>
      <c r="F23" s="11" t="s">
        <v>129</v>
      </c>
      <c r="G23" s="11" t="s">
        <v>130</v>
      </c>
      <c r="H23" s="11" t="s">
        <v>131</v>
      </c>
      <c r="I23" s="11" t="s">
        <v>132</v>
      </c>
      <c r="J23" s="11" t="s">
        <v>133</v>
      </c>
      <c r="K23" s="11" t="s">
        <v>134</v>
      </c>
      <c r="L23" s="11" t="s">
        <v>135</v>
      </c>
      <c r="M23" s="11" t="s">
        <v>136</v>
      </c>
      <c r="N23" s="11" t="s">
        <v>137</v>
      </c>
      <c r="O23" s="11" t="s">
        <v>138</v>
      </c>
      <c r="P23" s="11" t="s">
        <v>139</v>
      </c>
      <c r="Q23" s="11">
        <v>90</v>
      </c>
      <c r="R23" s="11" t="s">
        <v>58</v>
      </c>
      <c r="S23" s="11">
        <v>-16</v>
      </c>
      <c r="T23" s="11" t="s">
        <v>115</v>
      </c>
      <c r="U23" s="11" t="s">
        <v>43</v>
      </c>
      <c r="V23" s="11" t="s">
        <v>44</v>
      </c>
      <c r="W23" s="11" t="s">
        <v>43</v>
      </c>
      <c r="X23" s="11" t="s">
        <v>140</v>
      </c>
      <c r="Y23" s="19">
        <f t="shared" si="0"/>
        <v>-16</v>
      </c>
      <c r="Z23" s="19">
        <f t="shared" si="1"/>
        <v>3.3000000000000007</v>
      </c>
      <c r="AA23" t="str">
        <f t="shared" si="2"/>
        <v>VRAI</v>
      </c>
      <c r="AB23" t="str">
        <f t="shared" si="3"/>
        <v>VRAI</v>
      </c>
      <c r="AC23" t="str">
        <f t="shared" si="4"/>
        <v>FAUX</v>
      </c>
      <c r="AD23" s="20">
        <f t="shared" si="5"/>
        <v>0.73944799999999999</v>
      </c>
      <c r="AE23" s="22" t="s">
        <v>480</v>
      </c>
    </row>
    <row r="24" spans="1:31" x14ac:dyDescent="0.25">
      <c r="B24" s="11">
        <v>9</v>
      </c>
      <c r="C24" s="11">
        <v>53</v>
      </c>
      <c r="D24" s="11">
        <v>40</v>
      </c>
      <c r="E24" s="11" t="s">
        <v>101</v>
      </c>
      <c r="F24" s="11" t="s">
        <v>141</v>
      </c>
      <c r="G24" s="11" t="s">
        <v>142</v>
      </c>
      <c r="H24" s="11" t="s">
        <v>143</v>
      </c>
      <c r="I24" s="11" t="s">
        <v>144</v>
      </c>
      <c r="J24" s="11" t="s">
        <v>145</v>
      </c>
      <c r="K24" s="11" t="s">
        <v>146</v>
      </c>
      <c r="L24" s="11" t="s">
        <v>147</v>
      </c>
      <c r="M24" s="11" t="s">
        <v>148</v>
      </c>
      <c r="N24" s="11" t="s">
        <v>149</v>
      </c>
      <c r="O24" s="11" t="s">
        <v>150</v>
      </c>
      <c r="P24" s="11" t="s">
        <v>151</v>
      </c>
      <c r="Q24" s="11">
        <v>53</v>
      </c>
      <c r="R24" s="11" t="s">
        <v>41</v>
      </c>
      <c r="S24" s="11">
        <v>-13</v>
      </c>
      <c r="T24" s="11" t="s">
        <v>152</v>
      </c>
      <c r="U24" s="11" t="s">
        <v>43</v>
      </c>
      <c r="V24" s="11" t="s">
        <v>44</v>
      </c>
      <c r="W24" s="11" t="s">
        <v>43</v>
      </c>
      <c r="X24" s="11" t="s">
        <v>153</v>
      </c>
      <c r="Y24" s="19">
        <f t="shared" si="0"/>
        <v>-13</v>
      </c>
      <c r="Z24" s="19">
        <f t="shared" si="1"/>
        <v>-4.7</v>
      </c>
      <c r="AA24" t="str">
        <f t="shared" si="2"/>
        <v>VRAI</v>
      </c>
      <c r="AB24" t="str">
        <f t="shared" si="3"/>
        <v>VRAI</v>
      </c>
      <c r="AC24" t="str">
        <f t="shared" si="4"/>
        <v>FAUX</v>
      </c>
      <c r="AD24" s="20">
        <f t="shared" si="5"/>
        <v>0.15121699999999999</v>
      </c>
      <c r="AE24" s="22" t="s">
        <v>480</v>
      </c>
    </row>
    <row r="25" spans="1:31" x14ac:dyDescent="0.25">
      <c r="B25" s="11">
        <v>10</v>
      </c>
      <c r="C25" s="11">
        <v>19</v>
      </c>
      <c r="D25" s="11">
        <v>80</v>
      </c>
      <c r="E25" s="11" t="s">
        <v>154</v>
      </c>
      <c r="F25" s="11" t="s">
        <v>155</v>
      </c>
      <c r="G25" s="11" t="s">
        <v>156</v>
      </c>
      <c r="H25" s="11" t="s">
        <v>157</v>
      </c>
      <c r="I25" s="11" t="s">
        <v>158</v>
      </c>
      <c r="J25" s="11" t="s">
        <v>159</v>
      </c>
      <c r="K25" s="11" t="s">
        <v>160</v>
      </c>
      <c r="L25" s="11" t="s">
        <v>161</v>
      </c>
      <c r="M25" s="11" t="s">
        <v>162</v>
      </c>
      <c r="N25" s="11" t="s">
        <v>163</v>
      </c>
      <c r="O25" s="11" t="s">
        <v>164</v>
      </c>
      <c r="P25" s="11" t="s">
        <v>165</v>
      </c>
      <c r="Q25" s="11">
        <v>19</v>
      </c>
      <c r="R25" s="11" t="s">
        <v>41</v>
      </c>
      <c r="S25" s="11">
        <v>61</v>
      </c>
      <c r="T25" s="11" t="s">
        <v>166</v>
      </c>
      <c r="U25" s="11" t="s">
        <v>43</v>
      </c>
      <c r="V25" s="11" t="s">
        <v>44</v>
      </c>
      <c r="W25" s="11" t="s">
        <v>43</v>
      </c>
      <c r="X25" s="11" t="s">
        <v>114</v>
      </c>
      <c r="Y25" s="19">
        <f t="shared" si="0"/>
        <v>61</v>
      </c>
      <c r="Z25" s="19">
        <f t="shared" si="1"/>
        <v>2</v>
      </c>
      <c r="AA25" t="str">
        <f t="shared" si="2"/>
        <v>VRAI</v>
      </c>
      <c r="AB25" t="str">
        <f t="shared" si="3"/>
        <v>VRAI</v>
      </c>
      <c r="AC25" t="str">
        <f t="shared" si="4"/>
        <v>FAUX</v>
      </c>
      <c r="AD25" s="20">
        <f t="shared" si="5"/>
        <v>0.85159400000000007</v>
      </c>
      <c r="AE25" s="22" t="s">
        <v>480</v>
      </c>
    </row>
    <row r="26" spans="1:31" x14ac:dyDescent="0.25">
      <c r="B26" s="11">
        <v>11</v>
      </c>
      <c r="C26" s="11">
        <v>80</v>
      </c>
      <c r="D26" s="11">
        <v>95</v>
      </c>
      <c r="E26" s="11" t="s">
        <v>167</v>
      </c>
      <c r="F26" s="11" t="s">
        <v>168</v>
      </c>
      <c r="G26" s="11" t="s">
        <v>169</v>
      </c>
      <c r="H26" s="11" t="s">
        <v>170</v>
      </c>
      <c r="I26" s="11" t="s">
        <v>171</v>
      </c>
      <c r="J26" s="11" t="s">
        <v>172</v>
      </c>
      <c r="K26" s="11" t="s">
        <v>173</v>
      </c>
      <c r="L26" s="11" t="s">
        <v>174</v>
      </c>
      <c r="M26" s="11" t="s">
        <v>175</v>
      </c>
      <c r="N26" s="11" t="s">
        <v>176</v>
      </c>
      <c r="O26" s="11" t="s">
        <v>177</v>
      </c>
      <c r="P26" s="11" t="s">
        <v>178</v>
      </c>
      <c r="Q26" s="11">
        <v>80</v>
      </c>
      <c r="R26" s="11" t="s">
        <v>41</v>
      </c>
      <c r="S26" s="11">
        <v>15</v>
      </c>
      <c r="T26" s="11" t="s">
        <v>179</v>
      </c>
      <c r="U26" s="11" t="s">
        <v>43</v>
      </c>
      <c r="V26" s="11" t="s">
        <v>43</v>
      </c>
      <c r="W26" s="11" t="s">
        <v>44</v>
      </c>
      <c r="X26" s="11" t="s">
        <v>180</v>
      </c>
      <c r="Y26" s="19">
        <f t="shared" si="0"/>
        <v>15</v>
      </c>
      <c r="Z26" s="19">
        <f t="shared" si="1"/>
        <v>-0.40000000000000036</v>
      </c>
      <c r="AA26" t="str">
        <f t="shared" si="2"/>
        <v>VRAI</v>
      </c>
      <c r="AB26" t="str">
        <f t="shared" si="3"/>
        <v>FAUX</v>
      </c>
      <c r="AC26" t="str">
        <f t="shared" si="4"/>
        <v>VRAI</v>
      </c>
      <c r="AD26" s="20">
        <f t="shared" si="5"/>
        <v>1.102149</v>
      </c>
      <c r="AE26" s="22" t="s">
        <v>480</v>
      </c>
    </row>
    <row r="27" spans="1:31" x14ac:dyDescent="0.25">
      <c r="B27" s="11">
        <v>12</v>
      </c>
      <c r="C27" s="11">
        <v>93</v>
      </c>
      <c r="D27" s="11">
        <v>93</v>
      </c>
      <c r="E27" s="11" t="s">
        <v>181</v>
      </c>
      <c r="F27" s="11" t="s">
        <v>62</v>
      </c>
      <c r="G27" s="11" t="s">
        <v>182</v>
      </c>
      <c r="H27" s="11" t="s">
        <v>183</v>
      </c>
      <c r="I27" s="11" t="s">
        <v>184</v>
      </c>
      <c r="J27" s="11" t="s">
        <v>185</v>
      </c>
      <c r="K27" s="11" t="s">
        <v>186</v>
      </c>
      <c r="L27" s="11" t="s">
        <v>187</v>
      </c>
      <c r="M27" s="11" t="s">
        <v>188</v>
      </c>
      <c r="N27" s="11" t="s">
        <v>189</v>
      </c>
      <c r="O27" s="11" t="s">
        <v>190</v>
      </c>
      <c r="P27" s="11" t="s">
        <v>191</v>
      </c>
      <c r="Q27" s="11">
        <v>93</v>
      </c>
      <c r="R27" s="11" t="s">
        <v>58</v>
      </c>
      <c r="S27" s="11">
        <v>0</v>
      </c>
      <c r="T27" s="11" t="s">
        <v>192</v>
      </c>
      <c r="U27" s="11" t="s">
        <v>43</v>
      </c>
      <c r="V27" s="11" t="s">
        <v>44</v>
      </c>
      <c r="W27" s="11" t="s">
        <v>43</v>
      </c>
      <c r="X27" s="11" t="s">
        <v>193</v>
      </c>
      <c r="Y27" s="19">
        <f t="shared" si="0"/>
        <v>0</v>
      </c>
      <c r="Z27" s="19">
        <f t="shared" si="1"/>
        <v>-2.1000000000000005</v>
      </c>
      <c r="AA27" t="str">
        <f t="shared" si="2"/>
        <v>VRAI</v>
      </c>
      <c r="AB27" t="str">
        <f t="shared" si="3"/>
        <v>VRAI</v>
      </c>
      <c r="AC27" t="str">
        <f t="shared" si="4"/>
        <v>FAUX</v>
      </c>
      <c r="AD27" s="20">
        <f t="shared" si="5"/>
        <v>0.653366</v>
      </c>
      <c r="AE27" s="22" t="s">
        <v>480</v>
      </c>
    </row>
    <row r="28" spans="1:31" x14ac:dyDescent="0.25">
      <c r="B28" s="11">
        <v>13</v>
      </c>
      <c r="C28" s="11">
        <v>90</v>
      </c>
      <c r="D28" s="11">
        <v>41</v>
      </c>
      <c r="E28" s="11" t="s">
        <v>194</v>
      </c>
      <c r="F28" s="11" t="s">
        <v>195</v>
      </c>
      <c r="G28" s="11" t="s">
        <v>196</v>
      </c>
      <c r="H28" s="11" t="s">
        <v>197</v>
      </c>
      <c r="I28" s="11" t="s">
        <v>198</v>
      </c>
      <c r="J28" s="11" t="s">
        <v>199</v>
      </c>
      <c r="K28" s="11" t="s">
        <v>200</v>
      </c>
      <c r="L28" s="11" t="s">
        <v>201</v>
      </c>
      <c r="M28" s="11" t="s">
        <v>202</v>
      </c>
      <c r="N28" s="11" t="s">
        <v>203</v>
      </c>
      <c r="O28" s="11" t="s">
        <v>204</v>
      </c>
      <c r="P28" s="11" t="s">
        <v>205</v>
      </c>
      <c r="Q28" s="11">
        <v>90</v>
      </c>
      <c r="R28" s="11" t="s">
        <v>41</v>
      </c>
      <c r="S28" s="11">
        <v>-49</v>
      </c>
      <c r="T28" s="11" t="s">
        <v>206</v>
      </c>
      <c r="U28" s="11" t="s">
        <v>43</v>
      </c>
      <c r="V28" s="11" t="s">
        <v>44</v>
      </c>
      <c r="W28" s="11" t="s">
        <v>43</v>
      </c>
      <c r="X28" s="11" t="s">
        <v>207</v>
      </c>
      <c r="Y28" s="19">
        <f t="shared" si="0"/>
        <v>-49</v>
      </c>
      <c r="Z28" s="19">
        <f t="shared" si="1"/>
        <v>-3.0999999999999996</v>
      </c>
      <c r="AA28" t="str">
        <f t="shared" si="2"/>
        <v>VRAI</v>
      </c>
      <c r="AB28" t="str">
        <f t="shared" si="3"/>
        <v>VRAI</v>
      </c>
      <c r="AC28" t="str">
        <f t="shared" si="4"/>
        <v>FAUX</v>
      </c>
      <c r="AD28" s="20">
        <f t="shared" si="5"/>
        <v>0.95642899999999997</v>
      </c>
      <c r="AE28" s="22" t="s">
        <v>480</v>
      </c>
    </row>
    <row r="29" spans="1:31" x14ac:dyDescent="0.25">
      <c r="B29" s="11">
        <v>14</v>
      </c>
      <c r="C29" s="11">
        <v>85</v>
      </c>
      <c r="D29" s="11">
        <v>78</v>
      </c>
      <c r="E29" s="11" t="s">
        <v>208</v>
      </c>
      <c r="F29" s="11" t="s">
        <v>209</v>
      </c>
      <c r="G29" s="11" t="s">
        <v>210</v>
      </c>
      <c r="H29" s="11" t="s">
        <v>211</v>
      </c>
      <c r="I29" s="11" t="s">
        <v>212</v>
      </c>
      <c r="J29" s="11" t="s">
        <v>213</v>
      </c>
      <c r="K29" s="11" t="s">
        <v>214</v>
      </c>
      <c r="L29" s="11" t="s">
        <v>215</v>
      </c>
      <c r="M29" s="11" t="s">
        <v>216</v>
      </c>
      <c r="N29" s="11" t="s">
        <v>217</v>
      </c>
      <c r="O29" s="11" t="s">
        <v>218</v>
      </c>
      <c r="P29" s="11" t="s">
        <v>219</v>
      </c>
      <c r="Q29" s="11">
        <v>85</v>
      </c>
      <c r="R29" s="11" t="s">
        <v>41</v>
      </c>
      <c r="S29" s="11">
        <v>-7</v>
      </c>
      <c r="T29" s="11" t="s">
        <v>220</v>
      </c>
      <c r="U29" s="11" t="s">
        <v>43</v>
      </c>
      <c r="V29" s="11" t="s">
        <v>44</v>
      </c>
      <c r="W29" s="11" t="s">
        <v>43</v>
      </c>
      <c r="X29" s="11" t="s">
        <v>221</v>
      </c>
      <c r="Y29" s="19">
        <f t="shared" si="0"/>
        <v>-7</v>
      </c>
      <c r="Z29" s="19">
        <f t="shared" si="1"/>
        <v>8.5</v>
      </c>
      <c r="AA29" t="str">
        <f t="shared" si="2"/>
        <v>VRAI</v>
      </c>
      <c r="AB29" t="str">
        <f t="shared" si="3"/>
        <v>VRAI</v>
      </c>
      <c r="AC29" t="str">
        <f t="shared" si="4"/>
        <v>FAUX</v>
      </c>
      <c r="AD29" s="20">
        <f t="shared" si="5"/>
        <v>0.77146000000000003</v>
      </c>
      <c r="AE29" s="22" t="s">
        <v>480</v>
      </c>
    </row>
    <row r="30" spans="1:31" x14ac:dyDescent="0.25">
      <c r="B30" s="11">
        <v>15</v>
      </c>
      <c r="C30" s="11">
        <v>60</v>
      </c>
      <c r="D30" s="11">
        <v>57</v>
      </c>
      <c r="E30" s="11" t="s">
        <v>220</v>
      </c>
      <c r="F30" s="11" t="s">
        <v>222</v>
      </c>
      <c r="G30" s="11" t="s">
        <v>223</v>
      </c>
      <c r="H30" s="11" t="s">
        <v>224</v>
      </c>
      <c r="I30" s="11" t="s">
        <v>225</v>
      </c>
      <c r="J30" s="11" t="s">
        <v>226</v>
      </c>
      <c r="K30" s="11" t="s">
        <v>227</v>
      </c>
      <c r="L30" s="11" t="s">
        <v>228</v>
      </c>
      <c r="M30" s="11" t="s">
        <v>229</v>
      </c>
      <c r="N30" s="11" t="s">
        <v>230</v>
      </c>
      <c r="O30" s="11" t="s">
        <v>231</v>
      </c>
      <c r="P30" s="11" t="s">
        <v>232</v>
      </c>
      <c r="Q30" s="11">
        <v>60</v>
      </c>
      <c r="R30" s="11" t="s">
        <v>41</v>
      </c>
      <c r="S30" s="11">
        <v>-3</v>
      </c>
      <c r="T30" s="11" t="s">
        <v>233</v>
      </c>
      <c r="U30" s="11" t="s">
        <v>43</v>
      </c>
      <c r="V30" s="11" t="s">
        <v>43</v>
      </c>
      <c r="W30" s="11" t="s">
        <v>44</v>
      </c>
      <c r="X30" s="11" t="s">
        <v>234</v>
      </c>
      <c r="Y30" s="19">
        <f t="shared" si="0"/>
        <v>-3</v>
      </c>
      <c r="Z30" s="19">
        <f t="shared" si="1"/>
        <v>1.0999999999999996</v>
      </c>
      <c r="AA30" t="str">
        <f t="shared" si="2"/>
        <v>VRAI</v>
      </c>
      <c r="AB30" t="str">
        <f t="shared" si="3"/>
        <v>FAUX</v>
      </c>
      <c r="AC30" t="str">
        <f t="shared" si="4"/>
        <v>VRAI</v>
      </c>
      <c r="AD30" s="20">
        <f t="shared" si="5"/>
        <v>1.1141760000000001</v>
      </c>
      <c r="AE30" s="22" t="s">
        <v>480</v>
      </c>
    </row>
    <row r="31" spans="1:31" x14ac:dyDescent="0.25">
      <c r="B31" s="11">
        <v>16</v>
      </c>
      <c r="C31" s="11">
        <v>49</v>
      </c>
      <c r="D31" s="11">
        <v>87</v>
      </c>
      <c r="E31" s="11" t="s">
        <v>235</v>
      </c>
      <c r="F31" s="11" t="s">
        <v>46</v>
      </c>
      <c r="G31" s="11" t="s">
        <v>236</v>
      </c>
      <c r="H31" s="11" t="s">
        <v>237</v>
      </c>
      <c r="I31" s="11" t="s">
        <v>238</v>
      </c>
      <c r="J31" s="11" t="s">
        <v>239</v>
      </c>
      <c r="K31" s="11" t="s">
        <v>240</v>
      </c>
      <c r="L31" s="11" t="s">
        <v>241</v>
      </c>
      <c r="M31" s="11" t="s">
        <v>242</v>
      </c>
      <c r="N31" s="11" t="s">
        <v>243</v>
      </c>
      <c r="O31" s="11" t="s">
        <v>244</v>
      </c>
      <c r="P31" s="11" t="s">
        <v>245</v>
      </c>
      <c r="Q31" s="11">
        <v>49</v>
      </c>
      <c r="R31" s="11" t="s">
        <v>58</v>
      </c>
      <c r="S31" s="11">
        <v>38</v>
      </c>
      <c r="T31" s="11" t="s">
        <v>246</v>
      </c>
      <c r="U31" s="11" t="s">
        <v>43</v>
      </c>
      <c r="V31" s="11" t="s">
        <v>44</v>
      </c>
      <c r="W31" s="11" t="s">
        <v>43</v>
      </c>
      <c r="X31" s="11" t="s">
        <v>247</v>
      </c>
      <c r="Y31" s="19">
        <f t="shared" si="0"/>
        <v>38</v>
      </c>
      <c r="Z31" s="19">
        <f t="shared" si="1"/>
        <v>0.89999999999999947</v>
      </c>
      <c r="AA31" t="str">
        <f t="shared" si="2"/>
        <v>VRAI</v>
      </c>
      <c r="AB31" t="str">
        <f t="shared" si="3"/>
        <v>VRAI</v>
      </c>
      <c r="AC31" t="str">
        <f t="shared" si="4"/>
        <v>FAUX</v>
      </c>
      <c r="AD31" s="20">
        <f t="shared" si="5"/>
        <v>0.72935299999999992</v>
      </c>
      <c r="AE31" s="22" t="s">
        <v>480</v>
      </c>
    </row>
    <row r="32" spans="1:31" x14ac:dyDescent="0.25">
      <c r="B32" s="11">
        <v>17</v>
      </c>
      <c r="C32" s="11">
        <v>69</v>
      </c>
      <c r="D32" s="11">
        <v>84</v>
      </c>
      <c r="E32" s="11" t="s">
        <v>248</v>
      </c>
      <c r="F32" s="11" t="s">
        <v>62</v>
      </c>
      <c r="G32" s="11" t="s">
        <v>249</v>
      </c>
      <c r="H32" s="11" t="s">
        <v>250</v>
      </c>
      <c r="I32" s="11" t="s">
        <v>251</v>
      </c>
      <c r="J32" s="11" t="s">
        <v>252</v>
      </c>
      <c r="K32" s="11" t="s">
        <v>253</v>
      </c>
      <c r="L32" s="11" t="s">
        <v>254</v>
      </c>
      <c r="M32" s="11" t="s">
        <v>255</v>
      </c>
      <c r="N32" s="11" t="s">
        <v>256</v>
      </c>
      <c r="O32" s="11" t="s">
        <v>257</v>
      </c>
      <c r="P32" s="11" t="s">
        <v>258</v>
      </c>
      <c r="Q32" s="11">
        <v>69</v>
      </c>
      <c r="R32" s="11" t="s">
        <v>58</v>
      </c>
      <c r="S32" s="11">
        <v>15</v>
      </c>
      <c r="T32" s="11" t="s">
        <v>259</v>
      </c>
      <c r="U32" s="11" t="s">
        <v>43</v>
      </c>
      <c r="V32" s="11" t="s">
        <v>44</v>
      </c>
      <c r="W32" s="11" t="s">
        <v>43</v>
      </c>
      <c r="X32" s="11" t="s">
        <v>260</v>
      </c>
      <c r="Y32" s="19">
        <f t="shared" si="0"/>
        <v>15</v>
      </c>
      <c r="Z32" s="19">
        <f t="shared" si="1"/>
        <v>-1.9999999999999991</v>
      </c>
      <c r="AA32" t="str">
        <f t="shared" si="2"/>
        <v>VRAI</v>
      </c>
      <c r="AB32" t="str">
        <f t="shared" si="3"/>
        <v>VRAI</v>
      </c>
      <c r="AC32" t="str">
        <f t="shared" si="4"/>
        <v>FAUX</v>
      </c>
      <c r="AD32" s="20">
        <f t="shared" si="5"/>
        <v>0.68784400000000001</v>
      </c>
      <c r="AE32" s="22" t="s">
        <v>480</v>
      </c>
    </row>
    <row r="33" spans="2:31" x14ac:dyDescent="0.25">
      <c r="B33" s="11">
        <v>18</v>
      </c>
      <c r="C33" s="11">
        <v>25</v>
      </c>
      <c r="D33" s="11">
        <v>52</v>
      </c>
      <c r="E33" s="11" t="s">
        <v>195</v>
      </c>
      <c r="F33" s="11" t="s">
        <v>261</v>
      </c>
      <c r="G33" s="11" t="s">
        <v>262</v>
      </c>
      <c r="H33" s="11" t="s">
        <v>263</v>
      </c>
      <c r="I33" s="11" t="s">
        <v>264</v>
      </c>
      <c r="J33" s="11" t="s">
        <v>265</v>
      </c>
      <c r="K33" s="11" t="s">
        <v>266</v>
      </c>
      <c r="L33" s="11" t="s">
        <v>267</v>
      </c>
      <c r="M33" s="11" t="s">
        <v>268</v>
      </c>
      <c r="N33" s="11" t="s">
        <v>269</v>
      </c>
      <c r="O33" s="11" t="s">
        <v>270</v>
      </c>
      <c r="P33" s="11" t="s">
        <v>271</v>
      </c>
      <c r="Q33" s="11">
        <v>25</v>
      </c>
      <c r="R33" s="11" t="s">
        <v>41</v>
      </c>
      <c r="S33" s="11">
        <v>27</v>
      </c>
      <c r="T33" s="11" t="s">
        <v>272</v>
      </c>
      <c r="U33" s="11" t="s">
        <v>43</v>
      </c>
      <c r="V33" s="11" t="s">
        <v>44</v>
      </c>
      <c r="W33" s="11" t="s">
        <v>43</v>
      </c>
      <c r="X33" s="11" t="s">
        <v>273</v>
      </c>
      <c r="Y33" s="19">
        <f t="shared" si="0"/>
        <v>27</v>
      </c>
      <c r="Z33" s="19">
        <f t="shared" si="1"/>
        <v>5.4</v>
      </c>
      <c r="AA33" t="str">
        <f t="shared" si="2"/>
        <v>VRAI</v>
      </c>
      <c r="AB33" t="str">
        <f t="shared" si="3"/>
        <v>VRAI</v>
      </c>
      <c r="AC33" t="str">
        <f t="shared" si="4"/>
        <v>FAUX</v>
      </c>
      <c r="AD33" s="20">
        <f t="shared" si="5"/>
        <v>0.41461100000000001</v>
      </c>
      <c r="AE33" s="22" t="s">
        <v>480</v>
      </c>
    </row>
    <row r="34" spans="2:31" x14ac:dyDescent="0.25">
      <c r="B34" s="11">
        <v>19</v>
      </c>
      <c r="C34" s="11">
        <v>29</v>
      </c>
      <c r="D34" s="11">
        <v>49</v>
      </c>
      <c r="E34" s="11" t="s">
        <v>208</v>
      </c>
      <c r="F34" s="11" t="s">
        <v>274</v>
      </c>
      <c r="G34" s="11" t="s">
        <v>275</v>
      </c>
      <c r="H34" s="11" t="s">
        <v>276</v>
      </c>
      <c r="I34" s="11" t="s">
        <v>277</v>
      </c>
      <c r="J34" s="11" t="s">
        <v>278</v>
      </c>
      <c r="K34" s="11" t="s">
        <v>279</v>
      </c>
      <c r="L34" s="11" t="s">
        <v>280</v>
      </c>
      <c r="M34" s="11" t="s">
        <v>281</v>
      </c>
      <c r="N34" s="11" t="s">
        <v>282</v>
      </c>
      <c r="O34" s="11" t="s">
        <v>283</v>
      </c>
      <c r="P34" s="11" t="s">
        <v>284</v>
      </c>
      <c r="Q34" s="11">
        <v>29</v>
      </c>
      <c r="R34" s="11" t="s">
        <v>58</v>
      </c>
      <c r="S34" s="11">
        <v>20</v>
      </c>
      <c r="T34" s="11" t="s">
        <v>285</v>
      </c>
      <c r="U34" s="11" t="s">
        <v>43</v>
      </c>
      <c r="V34" s="11" t="s">
        <v>44</v>
      </c>
      <c r="W34" s="11" t="s">
        <v>43</v>
      </c>
      <c r="X34" s="11" t="s">
        <v>286</v>
      </c>
      <c r="Y34" s="19">
        <f t="shared" si="0"/>
        <v>20</v>
      </c>
      <c r="Z34" s="19">
        <f t="shared" si="1"/>
        <v>0.20000000000000018</v>
      </c>
      <c r="AA34" t="str">
        <f t="shared" si="2"/>
        <v>VRAI</v>
      </c>
      <c r="AB34" t="str">
        <f t="shared" si="3"/>
        <v>VRAI</v>
      </c>
      <c r="AC34" t="str">
        <f t="shared" si="4"/>
        <v>FAUX</v>
      </c>
      <c r="AD34" s="20">
        <f t="shared" si="5"/>
        <v>0.13155900000000001</v>
      </c>
      <c r="AE34" s="22" t="s">
        <v>480</v>
      </c>
    </row>
    <row r="35" spans="2:31" x14ac:dyDescent="0.25">
      <c r="B35" s="11">
        <v>20</v>
      </c>
      <c r="C35" s="11">
        <v>83</v>
      </c>
      <c r="D35" s="11">
        <v>51</v>
      </c>
      <c r="E35" s="11" t="s">
        <v>208</v>
      </c>
      <c r="F35" s="11">
        <v>10</v>
      </c>
      <c r="G35" s="11" t="s">
        <v>287</v>
      </c>
      <c r="H35" s="11" t="s">
        <v>288</v>
      </c>
      <c r="I35" s="11" t="s">
        <v>289</v>
      </c>
      <c r="J35" s="11" t="s">
        <v>290</v>
      </c>
      <c r="K35" s="11" t="s">
        <v>291</v>
      </c>
      <c r="L35" s="11" t="s">
        <v>292</v>
      </c>
      <c r="M35" s="11" t="s">
        <v>293</v>
      </c>
      <c r="N35" s="11" t="s">
        <v>294</v>
      </c>
      <c r="O35" s="11" t="s">
        <v>295</v>
      </c>
      <c r="P35" s="11" t="s">
        <v>296</v>
      </c>
      <c r="Q35" s="11">
        <v>83</v>
      </c>
      <c r="R35" s="11" t="s">
        <v>41</v>
      </c>
      <c r="S35" s="11">
        <v>-32</v>
      </c>
      <c r="T35" s="11" t="s">
        <v>194</v>
      </c>
      <c r="U35" s="11" t="s">
        <v>43</v>
      </c>
      <c r="V35" s="11" t="s">
        <v>44</v>
      </c>
      <c r="W35" s="11" t="s">
        <v>43</v>
      </c>
      <c r="X35" s="11" t="s">
        <v>297</v>
      </c>
      <c r="Y35" s="19">
        <f t="shared" si="0"/>
        <v>-32</v>
      </c>
      <c r="Z35" s="19">
        <f t="shared" si="1"/>
        <v>7.6</v>
      </c>
      <c r="AA35" t="str">
        <f t="shared" si="2"/>
        <v>VRAI</v>
      </c>
      <c r="AB35" t="str">
        <f t="shared" si="3"/>
        <v>VRAI</v>
      </c>
      <c r="AC35" t="str">
        <f t="shared" si="4"/>
        <v>FAUX</v>
      </c>
      <c r="AD35" s="20">
        <f t="shared" si="5"/>
        <v>0.22581900000000002</v>
      </c>
      <c r="AE35" s="22" t="s">
        <v>480</v>
      </c>
    </row>
    <row r="36" spans="2:31" x14ac:dyDescent="0.25">
      <c r="B36" s="11">
        <v>21</v>
      </c>
      <c r="C36" s="11">
        <v>76</v>
      </c>
      <c r="D36" s="11">
        <v>62</v>
      </c>
      <c r="E36" s="11" t="s">
        <v>61</v>
      </c>
      <c r="F36" s="11" t="s">
        <v>298</v>
      </c>
      <c r="G36" s="11" t="s">
        <v>299</v>
      </c>
      <c r="H36" s="11" t="s">
        <v>300</v>
      </c>
      <c r="I36" s="11" t="s">
        <v>301</v>
      </c>
      <c r="J36" s="11" t="s">
        <v>302</v>
      </c>
      <c r="K36" s="11" t="s">
        <v>303</v>
      </c>
      <c r="L36" s="11" t="s">
        <v>304</v>
      </c>
      <c r="M36" s="11" t="s">
        <v>305</v>
      </c>
      <c r="N36" s="11" t="s">
        <v>306</v>
      </c>
      <c r="O36" s="11" t="s">
        <v>307</v>
      </c>
      <c r="P36" s="11" t="s">
        <v>308</v>
      </c>
      <c r="Q36" s="11">
        <v>76</v>
      </c>
      <c r="R36" s="11" t="s">
        <v>41</v>
      </c>
      <c r="S36" s="11">
        <v>-14</v>
      </c>
      <c r="T36" s="11" t="s">
        <v>309</v>
      </c>
      <c r="U36" s="11" t="s">
        <v>43</v>
      </c>
      <c r="V36" s="11" t="s">
        <v>44</v>
      </c>
      <c r="W36" s="11" t="s">
        <v>43</v>
      </c>
      <c r="X36" s="11" t="s">
        <v>310</v>
      </c>
      <c r="Y36" s="19">
        <f t="shared" si="0"/>
        <v>-14</v>
      </c>
      <c r="Z36" s="19">
        <f t="shared" si="1"/>
        <v>-4.5999999999999996</v>
      </c>
      <c r="AA36" t="str">
        <f t="shared" si="2"/>
        <v>VRAI</v>
      </c>
      <c r="AB36" t="str">
        <f t="shared" si="3"/>
        <v>VRAI</v>
      </c>
      <c r="AC36" t="str">
        <f t="shared" si="4"/>
        <v>FAUX</v>
      </c>
      <c r="AD36" s="20">
        <f t="shared" si="5"/>
        <v>0.26944000000000001</v>
      </c>
      <c r="AE36" s="22" t="s">
        <v>480</v>
      </c>
    </row>
    <row r="37" spans="2:31" x14ac:dyDescent="0.25">
      <c r="B37" s="11">
        <v>22</v>
      </c>
      <c r="C37" s="11">
        <v>75</v>
      </c>
      <c r="D37" s="11">
        <v>81</v>
      </c>
      <c r="E37" s="11" t="s">
        <v>311</v>
      </c>
      <c r="F37" s="11" t="s">
        <v>312</v>
      </c>
      <c r="G37" s="11" t="s">
        <v>313</v>
      </c>
      <c r="H37" s="11" t="s">
        <v>314</v>
      </c>
      <c r="I37" s="11" t="s">
        <v>315</v>
      </c>
      <c r="J37" s="11" t="s">
        <v>316</v>
      </c>
      <c r="K37" s="11" t="s">
        <v>317</v>
      </c>
      <c r="L37" s="11" t="s">
        <v>318</v>
      </c>
      <c r="M37" s="11" t="s">
        <v>319</v>
      </c>
      <c r="N37" s="11" t="s">
        <v>320</v>
      </c>
      <c r="O37" s="11" t="s">
        <v>321</v>
      </c>
      <c r="P37" s="11" t="s">
        <v>322</v>
      </c>
      <c r="Q37" s="11">
        <v>75</v>
      </c>
      <c r="R37" s="11" t="s">
        <v>58</v>
      </c>
      <c r="S37" s="11">
        <v>6</v>
      </c>
      <c r="T37" s="11" t="s">
        <v>166</v>
      </c>
      <c r="U37" s="11" t="s">
        <v>43</v>
      </c>
      <c r="V37" s="11" t="s">
        <v>44</v>
      </c>
      <c r="W37" s="11" t="s">
        <v>43</v>
      </c>
      <c r="X37" s="11" t="s">
        <v>221</v>
      </c>
      <c r="Y37" s="19">
        <f t="shared" si="0"/>
        <v>6</v>
      </c>
      <c r="Z37" s="19">
        <f t="shared" si="1"/>
        <v>2</v>
      </c>
      <c r="AA37" t="str">
        <f t="shared" si="2"/>
        <v>VRAI</v>
      </c>
      <c r="AB37" t="str">
        <f t="shared" si="3"/>
        <v>VRAI</v>
      </c>
      <c r="AC37" t="str">
        <f t="shared" si="4"/>
        <v>FAUX</v>
      </c>
      <c r="AD37" s="20">
        <f t="shared" si="5"/>
        <v>0.77086500000000002</v>
      </c>
      <c r="AE37" s="22" t="s">
        <v>480</v>
      </c>
    </row>
    <row r="38" spans="2:31" x14ac:dyDescent="0.25">
      <c r="B38" s="11">
        <v>23</v>
      </c>
      <c r="C38" s="11">
        <v>84</v>
      </c>
      <c r="D38" s="11">
        <v>53</v>
      </c>
      <c r="E38" s="11" t="s">
        <v>248</v>
      </c>
      <c r="F38" s="11" t="s">
        <v>323</v>
      </c>
      <c r="G38" s="11" t="s">
        <v>324</v>
      </c>
      <c r="H38" s="11" t="s">
        <v>325</v>
      </c>
      <c r="I38" s="11" t="s">
        <v>326</v>
      </c>
      <c r="J38" s="11" t="s">
        <v>327</v>
      </c>
      <c r="K38" s="11" t="s">
        <v>328</v>
      </c>
      <c r="L38" s="11" t="s">
        <v>329</v>
      </c>
      <c r="M38" s="11" t="s">
        <v>330</v>
      </c>
      <c r="N38" s="11" t="s">
        <v>331</v>
      </c>
      <c r="O38" s="11" t="s">
        <v>332</v>
      </c>
      <c r="P38" s="11" t="s">
        <v>333</v>
      </c>
      <c r="Q38" s="11">
        <v>84</v>
      </c>
      <c r="R38" s="11" t="s">
        <v>41</v>
      </c>
      <c r="S38" s="11">
        <v>-31</v>
      </c>
      <c r="T38" s="11" t="s">
        <v>334</v>
      </c>
      <c r="U38" s="11" t="s">
        <v>43</v>
      </c>
      <c r="V38" s="11" t="s">
        <v>44</v>
      </c>
      <c r="W38" s="11" t="s">
        <v>43</v>
      </c>
      <c r="X38" s="11" t="s">
        <v>335</v>
      </c>
      <c r="Y38" s="19">
        <f t="shared" si="0"/>
        <v>-31</v>
      </c>
      <c r="Z38" s="19">
        <f t="shared" si="1"/>
        <v>1</v>
      </c>
      <c r="AA38" t="str">
        <f t="shared" si="2"/>
        <v>VRAI</v>
      </c>
      <c r="AB38" t="str">
        <f t="shared" si="3"/>
        <v>VRAI</v>
      </c>
      <c r="AC38" t="str">
        <f t="shared" si="4"/>
        <v>FAUX</v>
      </c>
      <c r="AD38" s="20">
        <f t="shared" si="5"/>
        <v>0.48977400000000004</v>
      </c>
      <c r="AE38" s="22" t="s">
        <v>480</v>
      </c>
    </row>
    <row r="39" spans="2:31" x14ac:dyDescent="0.25">
      <c r="B39" s="11">
        <v>24</v>
      </c>
      <c r="C39" s="11">
        <v>24</v>
      </c>
      <c r="D39" s="11">
        <v>49</v>
      </c>
      <c r="E39" s="11" t="s">
        <v>336</v>
      </c>
      <c r="F39" s="11" t="s">
        <v>337</v>
      </c>
      <c r="G39" s="11" t="s">
        <v>338</v>
      </c>
      <c r="H39" s="11" t="s">
        <v>339</v>
      </c>
      <c r="I39" s="11" t="s">
        <v>340</v>
      </c>
      <c r="J39" s="11" t="s">
        <v>341</v>
      </c>
      <c r="K39" s="11" t="s">
        <v>342</v>
      </c>
      <c r="L39" s="11" t="s">
        <v>343</v>
      </c>
      <c r="M39" s="11" t="s">
        <v>344</v>
      </c>
      <c r="N39" s="11" t="s">
        <v>345</v>
      </c>
      <c r="O39" s="11" t="s">
        <v>346</v>
      </c>
      <c r="P39" s="11" t="s">
        <v>347</v>
      </c>
      <c r="Q39" s="11">
        <v>24</v>
      </c>
      <c r="R39" s="11" t="s">
        <v>58</v>
      </c>
      <c r="S39" s="11">
        <v>25</v>
      </c>
      <c r="T39" s="11" t="s">
        <v>348</v>
      </c>
      <c r="U39" s="11" t="s">
        <v>43</v>
      </c>
      <c r="V39" s="11" t="s">
        <v>44</v>
      </c>
      <c r="W39" s="11" t="s">
        <v>43</v>
      </c>
      <c r="X39" s="11" t="s">
        <v>349</v>
      </c>
      <c r="Y39" s="19">
        <f t="shared" si="0"/>
        <v>25</v>
      </c>
      <c r="Z39" s="19">
        <f t="shared" si="1"/>
        <v>-6.1000000000000005</v>
      </c>
      <c r="AA39" t="str">
        <f t="shared" si="2"/>
        <v>VRAI</v>
      </c>
      <c r="AB39" t="str">
        <f t="shared" si="3"/>
        <v>VRAI</v>
      </c>
      <c r="AC39" t="str">
        <f t="shared" si="4"/>
        <v>FAUX</v>
      </c>
      <c r="AD39" s="20">
        <f t="shared" si="5"/>
        <v>0.43354999999999999</v>
      </c>
      <c r="AE39" s="22" t="s">
        <v>480</v>
      </c>
    </row>
    <row r="40" spans="2:31" x14ac:dyDescent="0.25">
      <c r="B40" s="11">
        <v>25</v>
      </c>
      <c r="C40" s="11">
        <v>46</v>
      </c>
      <c r="D40" s="11">
        <v>48</v>
      </c>
      <c r="E40" s="11" t="s">
        <v>101</v>
      </c>
      <c r="F40" s="11" t="s">
        <v>350</v>
      </c>
      <c r="G40" s="11" t="s">
        <v>351</v>
      </c>
      <c r="H40" s="11" t="s">
        <v>352</v>
      </c>
      <c r="I40" s="11" t="s">
        <v>353</v>
      </c>
      <c r="J40" s="11" t="s">
        <v>354</v>
      </c>
      <c r="K40" s="11" t="s">
        <v>355</v>
      </c>
      <c r="L40" s="11" t="s">
        <v>356</v>
      </c>
      <c r="M40" s="11" t="s">
        <v>357</v>
      </c>
      <c r="N40" s="11" t="s">
        <v>358</v>
      </c>
      <c r="O40" s="11" t="s">
        <v>359</v>
      </c>
      <c r="P40" s="11" t="s">
        <v>360</v>
      </c>
      <c r="Q40" s="11">
        <v>46</v>
      </c>
      <c r="R40" s="11" t="s">
        <v>41</v>
      </c>
      <c r="S40" s="11">
        <v>2</v>
      </c>
      <c r="T40" s="11" t="s">
        <v>115</v>
      </c>
      <c r="U40" s="11" t="s">
        <v>43</v>
      </c>
      <c r="V40" s="11" t="s">
        <v>44</v>
      </c>
      <c r="W40" s="11" t="s">
        <v>43</v>
      </c>
      <c r="X40" s="11" t="s">
        <v>361</v>
      </c>
      <c r="Y40" s="19">
        <f t="shared" si="0"/>
        <v>2</v>
      </c>
      <c r="Z40" s="19">
        <f t="shared" si="1"/>
        <v>3.3</v>
      </c>
      <c r="AA40" t="str">
        <f t="shared" si="2"/>
        <v>VRAI</v>
      </c>
      <c r="AB40" t="str">
        <f t="shared" si="3"/>
        <v>VRAI</v>
      </c>
      <c r="AC40" t="str">
        <f t="shared" si="4"/>
        <v>FAUX</v>
      </c>
      <c r="AD40" s="20">
        <f t="shared" si="5"/>
        <v>0.80741099999999999</v>
      </c>
      <c r="AE40" s="22" t="s">
        <v>480</v>
      </c>
    </row>
    <row r="41" spans="2:31" x14ac:dyDescent="0.25">
      <c r="B41" s="11">
        <v>26</v>
      </c>
      <c r="C41" s="11">
        <v>14</v>
      </c>
      <c r="D41" s="11">
        <v>99</v>
      </c>
      <c r="E41" s="11" t="s">
        <v>362</v>
      </c>
      <c r="F41" s="11" t="s">
        <v>62</v>
      </c>
      <c r="G41" s="11" t="s">
        <v>363</v>
      </c>
      <c r="H41" s="11" t="s">
        <v>364</v>
      </c>
      <c r="I41" s="11" t="s">
        <v>365</v>
      </c>
      <c r="J41" s="11" t="s">
        <v>366</v>
      </c>
      <c r="K41" s="11" t="s">
        <v>367</v>
      </c>
      <c r="L41" s="11" t="s">
        <v>368</v>
      </c>
      <c r="M41" s="11" t="s">
        <v>369</v>
      </c>
      <c r="N41" s="11" t="s">
        <v>370</v>
      </c>
      <c r="O41" s="11" t="s">
        <v>371</v>
      </c>
      <c r="P41" s="11" t="s">
        <v>372</v>
      </c>
      <c r="Q41" s="11">
        <v>14</v>
      </c>
      <c r="R41" s="11" t="s">
        <v>58</v>
      </c>
      <c r="S41" s="11">
        <v>85</v>
      </c>
      <c r="T41" s="11" t="s">
        <v>274</v>
      </c>
      <c r="U41" s="11" t="s">
        <v>43</v>
      </c>
      <c r="V41" s="11" t="s">
        <v>44</v>
      </c>
      <c r="W41" s="11" t="s">
        <v>43</v>
      </c>
      <c r="X41" s="11" t="s">
        <v>373</v>
      </c>
      <c r="Y41" s="19">
        <f t="shared" si="0"/>
        <v>85</v>
      </c>
      <c r="Z41" s="19">
        <f t="shared" si="1"/>
        <v>2.6000000000000005</v>
      </c>
      <c r="AA41" t="str">
        <f t="shared" si="2"/>
        <v>VRAI</v>
      </c>
      <c r="AB41" t="str">
        <f t="shared" si="3"/>
        <v>VRAI</v>
      </c>
      <c r="AC41" t="str">
        <f t="shared" si="4"/>
        <v>FAUX</v>
      </c>
      <c r="AD41" s="20">
        <f t="shared" si="5"/>
        <v>0.97271300000000005</v>
      </c>
      <c r="AE41" s="22" t="s">
        <v>480</v>
      </c>
    </row>
    <row r="42" spans="2:31" x14ac:dyDescent="0.25">
      <c r="B42" s="11">
        <v>27</v>
      </c>
      <c r="C42" s="11">
        <v>31</v>
      </c>
      <c r="D42" s="11">
        <v>82</v>
      </c>
      <c r="E42" s="11" t="s">
        <v>233</v>
      </c>
      <c r="F42" s="11" t="s">
        <v>261</v>
      </c>
      <c r="G42" s="11" t="s">
        <v>374</v>
      </c>
      <c r="H42" s="11" t="s">
        <v>375</v>
      </c>
      <c r="I42" s="11" t="s">
        <v>376</v>
      </c>
      <c r="J42" s="11" t="s">
        <v>377</v>
      </c>
      <c r="K42" s="11" t="s">
        <v>378</v>
      </c>
      <c r="L42" s="11" t="s">
        <v>379</v>
      </c>
      <c r="M42" s="11" t="s">
        <v>380</v>
      </c>
      <c r="N42" s="11" t="s">
        <v>381</v>
      </c>
      <c r="O42" s="11" t="s">
        <v>382</v>
      </c>
      <c r="P42" s="11" t="s">
        <v>383</v>
      </c>
      <c r="Q42" s="11">
        <v>31</v>
      </c>
      <c r="R42" s="11" t="s">
        <v>58</v>
      </c>
      <c r="S42" s="11">
        <v>51</v>
      </c>
      <c r="T42" s="11" t="s">
        <v>384</v>
      </c>
      <c r="U42" s="11" t="s">
        <v>43</v>
      </c>
      <c r="V42" s="11" t="s">
        <v>44</v>
      </c>
      <c r="W42" s="11" t="s">
        <v>43</v>
      </c>
      <c r="X42" s="11" t="s">
        <v>385</v>
      </c>
      <c r="Y42" s="19">
        <f t="shared" si="0"/>
        <v>51</v>
      </c>
      <c r="Z42" s="19">
        <f t="shared" si="1"/>
        <v>8.8000000000000007</v>
      </c>
      <c r="AA42" t="str">
        <f t="shared" si="2"/>
        <v>VRAI</v>
      </c>
      <c r="AB42" t="str">
        <f t="shared" si="3"/>
        <v>VRAI</v>
      </c>
      <c r="AC42" t="str">
        <f t="shared" si="4"/>
        <v>FAUX</v>
      </c>
      <c r="AD42" s="20">
        <f t="shared" si="5"/>
        <v>1.0036350000000001</v>
      </c>
      <c r="AE42" s="22" t="s">
        <v>480</v>
      </c>
    </row>
    <row r="43" spans="2:31" x14ac:dyDescent="0.25">
      <c r="B43" s="11">
        <v>28</v>
      </c>
      <c r="C43" s="11">
        <v>90</v>
      </c>
      <c r="D43" s="11">
        <v>60</v>
      </c>
      <c r="E43" s="11" t="s">
        <v>386</v>
      </c>
      <c r="F43" s="11" t="s">
        <v>387</v>
      </c>
      <c r="G43" s="11" t="s">
        <v>388</v>
      </c>
      <c r="H43" s="11" t="s">
        <v>389</v>
      </c>
      <c r="I43" s="11" t="s">
        <v>390</v>
      </c>
      <c r="J43" s="11" t="s">
        <v>391</v>
      </c>
      <c r="K43" s="11" t="s">
        <v>392</v>
      </c>
      <c r="L43" s="11" t="s">
        <v>393</v>
      </c>
      <c r="M43" s="11" t="s">
        <v>394</v>
      </c>
      <c r="N43" s="11" t="s">
        <v>395</v>
      </c>
      <c r="O43" s="11" t="s">
        <v>396</v>
      </c>
      <c r="P43" s="11" t="s">
        <v>397</v>
      </c>
      <c r="Q43" s="11">
        <v>90</v>
      </c>
      <c r="R43" s="11" t="s">
        <v>41</v>
      </c>
      <c r="S43" s="11">
        <v>-30</v>
      </c>
      <c r="T43" s="11" t="s">
        <v>398</v>
      </c>
      <c r="U43" s="11" t="s">
        <v>43</v>
      </c>
      <c r="V43" s="11" t="s">
        <v>44</v>
      </c>
      <c r="W43" s="11" t="s">
        <v>43</v>
      </c>
      <c r="X43" s="11" t="s">
        <v>399</v>
      </c>
      <c r="Y43" s="19">
        <f t="shared" si="0"/>
        <v>-30</v>
      </c>
      <c r="Z43" s="19">
        <f t="shared" si="1"/>
        <v>-2.9000000000000004</v>
      </c>
      <c r="AA43" t="str">
        <f t="shared" si="2"/>
        <v>VRAI</v>
      </c>
      <c r="AB43" t="str">
        <f t="shared" si="3"/>
        <v>VRAI</v>
      </c>
      <c r="AC43" t="str">
        <f t="shared" si="4"/>
        <v>FAUX</v>
      </c>
      <c r="AD43" s="20">
        <f t="shared" si="5"/>
        <v>0.61212100000000003</v>
      </c>
      <c r="AE43" s="22" t="s">
        <v>480</v>
      </c>
    </row>
    <row r="44" spans="2:31" x14ac:dyDescent="0.25">
      <c r="B44" s="11">
        <v>29</v>
      </c>
      <c r="C44" s="11">
        <v>20</v>
      </c>
      <c r="D44" s="11">
        <v>62</v>
      </c>
      <c r="E44" s="11" t="s">
        <v>168</v>
      </c>
      <c r="F44" s="11" t="s">
        <v>336</v>
      </c>
      <c r="G44" s="11" t="s">
        <v>400</v>
      </c>
      <c r="H44" s="11" t="s">
        <v>401</v>
      </c>
      <c r="I44" s="11" t="s">
        <v>402</v>
      </c>
      <c r="J44" s="11" t="s">
        <v>403</v>
      </c>
      <c r="K44" s="11" t="s">
        <v>404</v>
      </c>
      <c r="L44" s="11" t="s">
        <v>405</v>
      </c>
      <c r="M44" s="11" t="s">
        <v>406</v>
      </c>
      <c r="N44" s="11" t="s">
        <v>407</v>
      </c>
      <c r="O44" s="11" t="s">
        <v>408</v>
      </c>
      <c r="P44" s="11" t="s">
        <v>409</v>
      </c>
      <c r="Q44" s="11">
        <v>20</v>
      </c>
      <c r="R44" s="11" t="s">
        <v>41</v>
      </c>
      <c r="S44" s="11">
        <v>42</v>
      </c>
      <c r="T44" s="11" t="s">
        <v>410</v>
      </c>
      <c r="U44" s="11" t="s">
        <v>43</v>
      </c>
      <c r="V44" s="11" t="s">
        <v>44</v>
      </c>
      <c r="W44" s="11" t="s">
        <v>43</v>
      </c>
      <c r="X44" s="11" t="s">
        <v>411</v>
      </c>
      <c r="Y44" s="19">
        <f t="shared" si="0"/>
        <v>42</v>
      </c>
      <c r="Z44" s="19">
        <f t="shared" si="1"/>
        <v>1.6000000000000014</v>
      </c>
      <c r="AA44" t="str">
        <f t="shared" si="2"/>
        <v>VRAI</v>
      </c>
      <c r="AB44" t="str">
        <f t="shared" si="3"/>
        <v>VRAI</v>
      </c>
      <c r="AC44" t="str">
        <f t="shared" si="4"/>
        <v>FAUX</v>
      </c>
      <c r="AD44" s="20">
        <f t="shared" si="5"/>
        <v>1.0598100000000001</v>
      </c>
      <c r="AE44" s="22" t="s">
        <v>480</v>
      </c>
    </row>
    <row r="45" spans="2:31" x14ac:dyDescent="0.25">
      <c r="B45" s="11">
        <v>30</v>
      </c>
      <c r="C45" s="11">
        <v>60</v>
      </c>
      <c r="D45" s="11">
        <v>100</v>
      </c>
      <c r="E45" s="11" t="s">
        <v>412</v>
      </c>
      <c r="F45" s="11" t="s">
        <v>413</v>
      </c>
      <c r="G45" s="11" t="s">
        <v>414</v>
      </c>
      <c r="H45" s="11" t="s">
        <v>415</v>
      </c>
      <c r="I45" s="11" t="s">
        <v>416</v>
      </c>
      <c r="J45" s="11" t="s">
        <v>417</v>
      </c>
      <c r="K45" s="11" t="s">
        <v>418</v>
      </c>
      <c r="L45" s="11" t="s">
        <v>419</v>
      </c>
      <c r="M45" s="11" t="s">
        <v>420</v>
      </c>
      <c r="N45" s="11" t="s">
        <v>421</v>
      </c>
      <c r="O45" s="11" t="s">
        <v>422</v>
      </c>
      <c r="P45" s="11" t="s">
        <v>423</v>
      </c>
      <c r="Q45" s="11">
        <v>60</v>
      </c>
      <c r="R45" s="11" t="s">
        <v>58</v>
      </c>
      <c r="S45" s="11">
        <v>40</v>
      </c>
      <c r="T45" s="11" t="s">
        <v>424</v>
      </c>
      <c r="U45" s="11" t="s">
        <v>43</v>
      </c>
      <c r="V45" s="11" t="s">
        <v>44</v>
      </c>
      <c r="W45" s="11" t="s">
        <v>43</v>
      </c>
      <c r="X45" s="11" t="s">
        <v>425</v>
      </c>
      <c r="Y45" s="19">
        <f t="shared" si="0"/>
        <v>40</v>
      </c>
      <c r="Z45" s="19">
        <f t="shared" si="1"/>
        <v>-5.5</v>
      </c>
      <c r="AA45" t="str">
        <f t="shared" si="2"/>
        <v>VRAI</v>
      </c>
      <c r="AB45" t="str">
        <f t="shared" si="3"/>
        <v>VRAI</v>
      </c>
      <c r="AC45" t="str">
        <f t="shared" si="4"/>
        <v>FAUX</v>
      </c>
      <c r="AD45" s="20">
        <f t="shared" si="5"/>
        <v>0.90293699999999999</v>
      </c>
      <c r="AE45" s="22" t="s">
        <v>480</v>
      </c>
    </row>
    <row r="46" spans="2:31" x14ac:dyDescent="0.25">
      <c r="B46" s="11">
        <v>31</v>
      </c>
      <c r="C46" s="11">
        <v>78</v>
      </c>
      <c r="D46" s="11">
        <v>57</v>
      </c>
      <c r="E46" s="11" t="s">
        <v>426</v>
      </c>
      <c r="F46" s="11" t="s">
        <v>410</v>
      </c>
      <c r="G46" s="11" t="s">
        <v>427</v>
      </c>
      <c r="H46" s="11" t="s">
        <v>428</v>
      </c>
      <c r="I46" s="11" t="s">
        <v>429</v>
      </c>
      <c r="J46" s="11" t="s">
        <v>430</v>
      </c>
      <c r="K46" s="11" t="s">
        <v>431</v>
      </c>
      <c r="L46" s="11" t="s">
        <v>432</v>
      </c>
      <c r="M46" s="11" t="s">
        <v>433</v>
      </c>
      <c r="N46" s="11" t="s">
        <v>434</v>
      </c>
      <c r="O46" s="11" t="s">
        <v>435</v>
      </c>
      <c r="P46" s="11" t="s">
        <v>436</v>
      </c>
      <c r="Q46" s="11">
        <v>78</v>
      </c>
      <c r="R46" s="11" t="s">
        <v>58</v>
      </c>
      <c r="S46" s="11">
        <v>-21</v>
      </c>
      <c r="T46" s="11" t="s">
        <v>437</v>
      </c>
      <c r="U46" s="11" t="s">
        <v>43</v>
      </c>
      <c r="V46" s="11" t="s">
        <v>44</v>
      </c>
      <c r="W46" s="11" t="s">
        <v>43</v>
      </c>
      <c r="X46" s="11" t="s">
        <v>438</v>
      </c>
      <c r="Y46" s="19">
        <f t="shared" si="0"/>
        <v>-21</v>
      </c>
      <c r="Z46" s="19">
        <f t="shared" si="1"/>
        <v>-7.5</v>
      </c>
      <c r="AA46" t="str">
        <f t="shared" si="2"/>
        <v>VRAI</v>
      </c>
      <c r="AB46" t="str">
        <f t="shared" si="3"/>
        <v>VRAI</v>
      </c>
      <c r="AC46" t="str">
        <f t="shared" si="4"/>
        <v>FAUX</v>
      </c>
      <c r="AD46" s="20">
        <f t="shared" si="5"/>
        <v>0.53700000000000003</v>
      </c>
      <c r="AE46" s="22" t="s">
        <v>480</v>
      </c>
    </row>
    <row r="47" spans="2:31" x14ac:dyDescent="0.25">
      <c r="B47" s="11">
        <v>32</v>
      </c>
      <c r="C47" s="11">
        <v>95</v>
      </c>
      <c r="D47" s="11">
        <v>55</v>
      </c>
      <c r="E47" s="11" t="s">
        <v>195</v>
      </c>
      <c r="F47" s="11" t="s">
        <v>439</v>
      </c>
      <c r="G47" s="11" t="s">
        <v>440</v>
      </c>
      <c r="H47" s="11" t="s">
        <v>441</v>
      </c>
      <c r="I47" s="11" t="s">
        <v>442</v>
      </c>
      <c r="J47" s="11" t="s">
        <v>443</v>
      </c>
      <c r="K47" s="11" t="s">
        <v>444</v>
      </c>
      <c r="L47" s="11" t="s">
        <v>445</v>
      </c>
      <c r="M47" s="11" t="s">
        <v>446</v>
      </c>
      <c r="N47" s="11" t="s">
        <v>447</v>
      </c>
      <c r="O47" s="11" t="s">
        <v>448</v>
      </c>
      <c r="P47" s="11" t="s">
        <v>449</v>
      </c>
      <c r="Q47" s="11">
        <v>95</v>
      </c>
      <c r="R47" s="11" t="s">
        <v>41</v>
      </c>
      <c r="S47" s="11">
        <v>-40</v>
      </c>
      <c r="T47" s="11" t="s">
        <v>450</v>
      </c>
      <c r="U47" s="11" t="s">
        <v>43</v>
      </c>
      <c r="V47" s="11" t="s">
        <v>44</v>
      </c>
      <c r="W47" s="11" t="s">
        <v>43</v>
      </c>
      <c r="X47" s="11" t="s">
        <v>153</v>
      </c>
      <c r="Y47" s="19">
        <f t="shared" si="0"/>
        <v>-40</v>
      </c>
      <c r="Z47" s="19">
        <f t="shared" si="1"/>
        <v>-9.9999999999999645E-2</v>
      </c>
      <c r="AA47" t="str">
        <f t="shared" si="2"/>
        <v>VRAI</v>
      </c>
      <c r="AB47" t="str">
        <f t="shared" si="3"/>
        <v>VRAI</v>
      </c>
      <c r="AC47" t="str">
        <f t="shared" si="4"/>
        <v>FAUX</v>
      </c>
      <c r="AD47" s="20">
        <f t="shared" si="5"/>
        <v>0.15329499999999999</v>
      </c>
      <c r="AE47" s="22" t="s">
        <v>480</v>
      </c>
    </row>
    <row r="49" spans="2:31" x14ac:dyDescent="0.25">
      <c r="B49" s="11"/>
      <c r="C49" s="11" t="s">
        <v>451</v>
      </c>
      <c r="D49" s="11" t="s">
        <v>452</v>
      </c>
      <c r="E49" s="11" t="s">
        <v>453</v>
      </c>
      <c r="F49" s="11" t="s">
        <v>454</v>
      </c>
      <c r="G49" s="11" t="s">
        <v>455</v>
      </c>
      <c r="H49" s="11" t="s">
        <v>456</v>
      </c>
      <c r="I49" s="11" t="s">
        <v>457</v>
      </c>
      <c r="J49" s="11" t="s">
        <v>457</v>
      </c>
      <c r="K49" s="11" t="s">
        <v>457</v>
      </c>
      <c r="L49" s="11" t="s">
        <v>458</v>
      </c>
      <c r="M49" s="11" t="s">
        <v>453</v>
      </c>
      <c r="N49" s="11" t="s">
        <v>459</v>
      </c>
      <c r="O49" s="11" t="s">
        <v>459</v>
      </c>
      <c r="P49" s="11" t="s">
        <v>460</v>
      </c>
      <c r="Q49" s="11" t="s">
        <v>451</v>
      </c>
      <c r="R49" s="11" t="s">
        <v>461</v>
      </c>
      <c r="S49" s="11" t="s">
        <v>462</v>
      </c>
      <c r="T49" s="11" t="s">
        <v>463</v>
      </c>
      <c r="U49" s="11" t="s">
        <v>464</v>
      </c>
      <c r="V49" s="11" t="s">
        <v>465</v>
      </c>
      <c r="W49" s="11" t="s">
        <v>466</v>
      </c>
      <c r="X49" s="11" t="s">
        <v>479</v>
      </c>
      <c r="AA49">
        <f>COUNTIF(AA16:AA47,"VRAI")</f>
        <v>0</v>
      </c>
      <c r="AE49">
        <f>COUNTIF(AE16:AE47,TRUE)</f>
        <v>0</v>
      </c>
    </row>
    <row r="50" spans="2:31" x14ac:dyDescent="0.25">
      <c r="B50" s="11"/>
      <c r="C50" s="11" t="s">
        <v>451</v>
      </c>
      <c r="D50" s="11" t="s">
        <v>452</v>
      </c>
      <c r="E50" s="11" t="s">
        <v>453</v>
      </c>
      <c r="F50" s="11" t="s">
        <v>454</v>
      </c>
      <c r="G50" s="11" t="s">
        <v>455</v>
      </c>
      <c r="H50" s="11" t="s">
        <v>456</v>
      </c>
      <c r="I50" s="11" t="s">
        <v>457</v>
      </c>
      <c r="J50" s="11" t="s">
        <v>457</v>
      </c>
      <c r="K50" s="11" t="s">
        <v>457</v>
      </c>
      <c r="L50" s="11" t="s">
        <v>458</v>
      </c>
      <c r="M50" s="11" t="s">
        <v>453</v>
      </c>
      <c r="N50" s="11" t="s">
        <v>459</v>
      </c>
      <c r="O50" s="11" t="s">
        <v>459</v>
      </c>
      <c r="P50" s="11" t="s">
        <v>460</v>
      </c>
      <c r="Q50" s="11" t="s">
        <v>451</v>
      </c>
      <c r="R50" s="11" t="s">
        <v>467</v>
      </c>
      <c r="S50" s="11"/>
      <c r="T50" s="11"/>
      <c r="U50" s="11"/>
      <c r="V50" s="11" t="s">
        <v>468</v>
      </c>
      <c r="W50" s="11" t="s">
        <v>469</v>
      </c>
      <c r="X50" s="11"/>
    </row>
    <row r="53" spans="2:31" x14ac:dyDescent="0.25">
      <c r="C53" s="21">
        <f>VALUE(RIGHT(C49,LEN(C49)-SEARCH(":",C49,1)))</f>
        <v>57</v>
      </c>
      <c r="D53" s="21">
        <f t="shared" ref="D53:S53" si="6">VALUE(RIGHT(D49,LEN(D49)-SEARCH(":",D49,1)))</f>
        <v>68</v>
      </c>
      <c r="E53" s="21">
        <f t="shared" si="6"/>
        <v>6</v>
      </c>
      <c r="F53" s="21">
        <f t="shared" si="6"/>
        <v>7</v>
      </c>
      <c r="G53" s="21">
        <f t="shared" si="6"/>
        <v>59</v>
      </c>
      <c r="H53" s="21">
        <f t="shared" si="6"/>
        <v>55</v>
      </c>
      <c r="I53" s="21">
        <f t="shared" si="6"/>
        <v>5</v>
      </c>
      <c r="J53" s="21">
        <f t="shared" si="6"/>
        <v>5</v>
      </c>
      <c r="K53" s="21">
        <f t="shared" si="6"/>
        <v>5</v>
      </c>
      <c r="L53" s="21">
        <f t="shared" si="6"/>
        <v>4</v>
      </c>
      <c r="M53" s="21">
        <f t="shared" si="6"/>
        <v>6</v>
      </c>
      <c r="N53" s="21">
        <f t="shared" si="6"/>
        <v>1</v>
      </c>
      <c r="O53" s="21">
        <f t="shared" si="6"/>
        <v>1</v>
      </c>
      <c r="P53" s="21">
        <f t="shared" si="6"/>
        <v>0</v>
      </c>
      <c r="Q53" s="21">
        <f t="shared" si="6"/>
        <v>57</v>
      </c>
      <c r="R53" s="21"/>
      <c r="S53" s="21">
        <f t="shared" si="6"/>
        <v>10</v>
      </c>
      <c r="T53" s="21"/>
      <c r="U53" s="21"/>
      <c r="X53" s="21">
        <f t="shared" ref="X53" si="7">VALUE(RIGHT(X49,LEN(X49)-SEARCH(":",X49,1)))</f>
        <v>0.67240599999999995</v>
      </c>
    </row>
    <row r="54" spans="2:31" x14ac:dyDescent="0.25">
      <c r="C54" s="21"/>
    </row>
  </sheetData>
  <sheetProtection formatCells="0" formatColumns="0" formatRows="0" insertColumns="0" insertRows="0" insertHyperlinks="0" deleteColumns="0" deleteRows="0" sort="0" autoFilter="0" pivotTables="0"/>
  <mergeCells count="6">
    <mergeCell ref="B11:K11"/>
    <mergeCell ref="B1:E4"/>
    <mergeCell ref="J3:K3"/>
    <mergeCell ref="J4:K4"/>
    <mergeCell ref="H3:I3"/>
    <mergeCell ref="H6:I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3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21.140625" bestFit="1" customWidth="1"/>
    <col min="2" max="2" width="16.42578125" bestFit="1" customWidth="1"/>
    <col min="3" max="3" width="17.5703125" bestFit="1" customWidth="1"/>
    <col min="4" max="4" width="16.42578125" bestFit="1" customWidth="1"/>
    <col min="5" max="5" width="17.5703125" bestFit="1" customWidth="1"/>
    <col min="6" max="6" width="16.42578125" bestFit="1" customWidth="1"/>
    <col min="7" max="7" width="17.5703125" bestFit="1" customWidth="1"/>
    <col min="8" max="8" width="16.42578125" bestFit="1" customWidth="1"/>
    <col min="9" max="9" width="17.5703125" bestFit="1" customWidth="1"/>
    <col min="10" max="10" width="16.42578125" bestFit="1" customWidth="1"/>
    <col min="11" max="11" width="17.5703125" bestFit="1" customWidth="1"/>
    <col min="12" max="12" width="16.42578125" bestFit="1" customWidth="1"/>
    <col min="13" max="13" width="17.5703125" bestFit="1" customWidth="1"/>
    <col min="14" max="14" width="16.42578125" bestFit="1" customWidth="1"/>
    <col min="15" max="15" width="17.5703125" bestFit="1" customWidth="1"/>
    <col min="16" max="16" width="20" bestFit="1" customWidth="1"/>
    <col min="17" max="17" width="12.85546875" bestFit="1" customWidth="1"/>
    <col min="18" max="19" width="25.85546875" bestFit="1" customWidth="1"/>
    <col min="20" max="20" width="10.5703125" bestFit="1" customWidth="1"/>
    <col min="21" max="22" width="9.28515625" bestFit="1" customWidth="1"/>
    <col min="23" max="23" width="8.140625" bestFit="1" customWidth="1"/>
  </cols>
  <sheetData>
    <row r="1" spans="1:23" x14ac:dyDescent="0.25">
      <c r="A1" s="12" t="s">
        <v>6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11</v>
      </c>
      <c r="G1" s="12" t="s">
        <v>12</v>
      </c>
      <c r="H1" s="12" t="s">
        <v>13</v>
      </c>
      <c r="I1" s="12" t="s">
        <v>14</v>
      </c>
      <c r="J1" s="12" t="s">
        <v>15</v>
      </c>
      <c r="K1" s="12" t="s">
        <v>16</v>
      </c>
      <c r="L1" s="12" t="s">
        <v>17</v>
      </c>
      <c r="M1" s="12" t="s">
        <v>18</v>
      </c>
      <c r="N1" s="12" t="s">
        <v>19</v>
      </c>
      <c r="O1" s="12" t="s">
        <v>20</v>
      </c>
      <c r="P1" s="12" t="s">
        <v>21</v>
      </c>
      <c r="Q1" s="12" t="s">
        <v>22</v>
      </c>
      <c r="R1" s="12" t="s">
        <v>23</v>
      </c>
      <c r="S1" s="12" t="s">
        <v>24</v>
      </c>
      <c r="T1" s="12" t="s">
        <v>25</v>
      </c>
      <c r="U1" s="12" t="s">
        <v>26</v>
      </c>
      <c r="V1" s="12" t="s">
        <v>27</v>
      </c>
      <c r="W1" s="12" t="s">
        <v>28</v>
      </c>
    </row>
    <row r="2" spans="1:23" x14ac:dyDescent="0.25">
      <c r="A2" s="11">
        <v>1</v>
      </c>
      <c r="B2" s="11">
        <v>52</v>
      </c>
      <c r="C2" s="11">
        <v>57</v>
      </c>
      <c r="D2" s="11" t="s">
        <v>29</v>
      </c>
      <c r="E2" s="11" t="s">
        <v>30</v>
      </c>
      <c r="F2" s="11" t="s">
        <v>31</v>
      </c>
      <c r="G2" s="11" t="s">
        <v>32</v>
      </c>
      <c r="H2" s="11" t="s">
        <v>33</v>
      </c>
      <c r="I2" s="11" t="s">
        <v>34</v>
      </c>
      <c r="J2" s="11" t="s">
        <v>35</v>
      </c>
      <c r="K2" s="11" t="s">
        <v>36</v>
      </c>
      <c r="L2" s="11" t="s">
        <v>37</v>
      </c>
      <c r="M2" s="11" t="s">
        <v>38</v>
      </c>
      <c r="N2" s="11" t="s">
        <v>39</v>
      </c>
      <c r="O2" s="11" t="s">
        <v>40</v>
      </c>
      <c r="P2" s="11">
        <v>52</v>
      </c>
      <c r="Q2" s="11" t="s">
        <v>41</v>
      </c>
      <c r="R2" s="11">
        <v>5</v>
      </c>
      <c r="S2" s="11" t="s">
        <v>42</v>
      </c>
      <c r="T2" s="11" t="s">
        <v>43</v>
      </c>
      <c r="U2" s="11" t="s">
        <v>44</v>
      </c>
      <c r="V2" s="11" t="s">
        <v>43</v>
      </c>
      <c r="W2" s="11" t="s">
        <v>45</v>
      </c>
    </row>
    <row r="3" spans="1:23" x14ac:dyDescent="0.25">
      <c r="A3" s="11">
        <v>2</v>
      </c>
      <c r="B3" s="11">
        <v>76</v>
      </c>
      <c r="C3" s="11">
        <v>46</v>
      </c>
      <c r="D3" s="11" t="s">
        <v>46</v>
      </c>
      <c r="E3" s="11" t="s">
        <v>47</v>
      </c>
      <c r="F3" s="11" t="s">
        <v>48</v>
      </c>
      <c r="G3" s="11" t="s">
        <v>49</v>
      </c>
      <c r="H3" s="11" t="s">
        <v>50</v>
      </c>
      <c r="I3" s="11" t="s">
        <v>51</v>
      </c>
      <c r="J3" s="11" t="s">
        <v>52</v>
      </c>
      <c r="K3" s="11" t="s">
        <v>53</v>
      </c>
      <c r="L3" s="11" t="s">
        <v>54</v>
      </c>
      <c r="M3" s="11" t="s">
        <v>55</v>
      </c>
      <c r="N3" s="11" t="s">
        <v>56</v>
      </c>
      <c r="O3" s="11" t="s">
        <v>57</v>
      </c>
      <c r="P3" s="11">
        <v>76</v>
      </c>
      <c r="Q3" s="11" t="s">
        <v>58</v>
      </c>
      <c r="R3" s="11">
        <v>-30</v>
      </c>
      <c r="S3" s="11" t="s">
        <v>59</v>
      </c>
      <c r="T3" s="11" t="s">
        <v>43</v>
      </c>
      <c r="U3" s="11" t="s">
        <v>44</v>
      </c>
      <c r="V3" s="11" t="s">
        <v>43</v>
      </c>
      <c r="W3" s="11" t="s">
        <v>60</v>
      </c>
    </row>
    <row r="4" spans="1:23" x14ac:dyDescent="0.25">
      <c r="A4" s="11">
        <v>3</v>
      </c>
      <c r="B4" s="11">
        <v>22</v>
      </c>
      <c r="C4" s="11">
        <v>93</v>
      </c>
      <c r="D4" s="11" t="s">
        <v>61</v>
      </c>
      <c r="E4" s="11" t="s">
        <v>62</v>
      </c>
      <c r="F4" s="11" t="s">
        <v>63</v>
      </c>
      <c r="G4" s="11" t="s">
        <v>64</v>
      </c>
      <c r="H4" s="11" t="s">
        <v>65</v>
      </c>
      <c r="I4" s="11" t="s">
        <v>66</v>
      </c>
      <c r="J4" s="11" t="s">
        <v>67</v>
      </c>
      <c r="K4" s="11" t="s">
        <v>68</v>
      </c>
      <c r="L4" s="11" t="s">
        <v>69</v>
      </c>
      <c r="M4" s="11" t="s">
        <v>70</v>
      </c>
      <c r="N4" s="11" t="s">
        <v>71</v>
      </c>
      <c r="O4" s="11" t="s">
        <v>72</v>
      </c>
      <c r="P4" s="11">
        <v>22</v>
      </c>
      <c r="Q4" s="11" t="s">
        <v>58</v>
      </c>
      <c r="R4" s="11">
        <v>71</v>
      </c>
      <c r="S4" s="11" t="s">
        <v>73</v>
      </c>
      <c r="T4" s="11" t="s">
        <v>43</v>
      </c>
      <c r="U4" s="11" t="s">
        <v>44</v>
      </c>
      <c r="V4" s="11" t="s">
        <v>43</v>
      </c>
      <c r="W4" s="11" t="s">
        <v>74</v>
      </c>
    </row>
    <row r="5" spans="1:23" x14ac:dyDescent="0.25">
      <c r="A5" s="11">
        <v>4</v>
      </c>
      <c r="B5" s="11">
        <v>24</v>
      </c>
      <c r="C5" s="11">
        <v>89</v>
      </c>
      <c r="D5" s="11" t="s">
        <v>47</v>
      </c>
      <c r="E5" s="11" t="s">
        <v>75</v>
      </c>
      <c r="F5" s="11" t="s">
        <v>76</v>
      </c>
      <c r="G5" s="11" t="s">
        <v>77</v>
      </c>
      <c r="H5" s="11" t="s">
        <v>78</v>
      </c>
      <c r="I5" s="11" t="s">
        <v>79</v>
      </c>
      <c r="J5" s="11" t="s">
        <v>80</v>
      </c>
      <c r="K5" s="11" t="s">
        <v>81</v>
      </c>
      <c r="L5" s="11" t="s">
        <v>82</v>
      </c>
      <c r="M5" s="11" t="s">
        <v>83</v>
      </c>
      <c r="N5" s="11" t="s">
        <v>84</v>
      </c>
      <c r="O5" s="11" t="s">
        <v>85</v>
      </c>
      <c r="P5" s="11">
        <v>24</v>
      </c>
      <c r="Q5" s="11" t="s">
        <v>58</v>
      </c>
      <c r="R5" s="11">
        <v>65</v>
      </c>
      <c r="S5" s="11" t="s">
        <v>86</v>
      </c>
      <c r="T5" s="11" t="s">
        <v>43</v>
      </c>
      <c r="U5" s="11" t="s">
        <v>44</v>
      </c>
      <c r="V5" s="11" t="s">
        <v>43</v>
      </c>
      <c r="W5" s="11" t="s">
        <v>87</v>
      </c>
    </row>
    <row r="6" spans="1:23" x14ac:dyDescent="0.25">
      <c r="A6" s="11">
        <v>5</v>
      </c>
      <c r="B6" s="11">
        <v>43</v>
      </c>
      <c r="C6" s="11">
        <v>84</v>
      </c>
      <c r="D6" s="11" t="s">
        <v>88</v>
      </c>
      <c r="E6" s="11" t="s">
        <v>89</v>
      </c>
      <c r="F6" s="11" t="s">
        <v>90</v>
      </c>
      <c r="G6" s="11" t="s">
        <v>91</v>
      </c>
      <c r="H6" s="11" t="s">
        <v>92</v>
      </c>
      <c r="I6" s="11" t="s">
        <v>93</v>
      </c>
      <c r="J6" s="11" t="s">
        <v>94</v>
      </c>
      <c r="K6" s="11" t="s">
        <v>95</v>
      </c>
      <c r="L6" s="11" t="s">
        <v>96</v>
      </c>
      <c r="M6" s="11" t="s">
        <v>97</v>
      </c>
      <c r="N6" s="11" t="s">
        <v>98</v>
      </c>
      <c r="O6" s="11" t="s">
        <v>99</v>
      </c>
      <c r="P6" s="11">
        <v>43</v>
      </c>
      <c r="Q6" s="11" t="s">
        <v>58</v>
      </c>
      <c r="R6" s="11">
        <v>41</v>
      </c>
      <c r="S6" s="11" t="s">
        <v>30</v>
      </c>
      <c r="T6" s="11" t="s">
        <v>43</v>
      </c>
      <c r="U6" s="11" t="s">
        <v>44</v>
      </c>
      <c r="V6" s="11" t="s">
        <v>43</v>
      </c>
      <c r="W6" s="11" t="s">
        <v>100</v>
      </c>
    </row>
    <row r="7" spans="1:23" x14ac:dyDescent="0.25">
      <c r="A7" s="11">
        <v>6</v>
      </c>
      <c r="B7" s="11">
        <v>64</v>
      </c>
      <c r="C7" s="11">
        <v>63</v>
      </c>
      <c r="D7" s="11" t="s">
        <v>101</v>
      </c>
      <c r="E7" s="11" t="s">
        <v>102</v>
      </c>
      <c r="F7" s="11" t="s">
        <v>103</v>
      </c>
      <c r="G7" s="11" t="s">
        <v>104</v>
      </c>
      <c r="H7" s="11" t="s">
        <v>105</v>
      </c>
      <c r="I7" s="11" t="s">
        <v>106</v>
      </c>
      <c r="J7" s="11" t="s">
        <v>107</v>
      </c>
      <c r="K7" s="11" t="s">
        <v>108</v>
      </c>
      <c r="L7" s="11" t="s">
        <v>109</v>
      </c>
      <c r="M7" s="11" t="s">
        <v>110</v>
      </c>
      <c r="N7" s="11" t="s">
        <v>111</v>
      </c>
      <c r="O7" s="11" t="s">
        <v>112</v>
      </c>
      <c r="P7" s="11">
        <v>64</v>
      </c>
      <c r="Q7" s="11" t="s">
        <v>58</v>
      </c>
      <c r="R7" s="11">
        <v>-1</v>
      </c>
      <c r="S7" s="11" t="s">
        <v>113</v>
      </c>
      <c r="T7" s="11" t="s">
        <v>43</v>
      </c>
      <c r="U7" s="11" t="s">
        <v>44</v>
      </c>
      <c r="V7" s="11" t="s">
        <v>43</v>
      </c>
      <c r="W7" s="11" t="s">
        <v>114</v>
      </c>
    </row>
    <row r="8" spans="1:23" x14ac:dyDescent="0.25">
      <c r="A8" s="11">
        <v>7</v>
      </c>
      <c r="B8" s="11">
        <v>40</v>
      </c>
      <c r="C8" s="11">
        <v>45</v>
      </c>
      <c r="D8" s="11" t="s">
        <v>115</v>
      </c>
      <c r="E8" s="11" t="s">
        <v>116</v>
      </c>
      <c r="F8" s="11" t="s">
        <v>117</v>
      </c>
      <c r="G8" s="11" t="s">
        <v>118</v>
      </c>
      <c r="H8" s="11" t="s">
        <v>119</v>
      </c>
      <c r="I8" s="11" t="s">
        <v>120</v>
      </c>
      <c r="J8" s="11" t="s">
        <v>121</v>
      </c>
      <c r="K8" s="11" t="s">
        <v>122</v>
      </c>
      <c r="L8" s="11" t="s">
        <v>123</v>
      </c>
      <c r="M8" s="11" t="s">
        <v>124</v>
      </c>
      <c r="N8" s="11" t="s">
        <v>125</v>
      </c>
      <c r="O8" s="11" t="s">
        <v>126</v>
      </c>
      <c r="P8" s="11">
        <v>40</v>
      </c>
      <c r="Q8" s="11" t="s">
        <v>58</v>
      </c>
      <c r="R8" s="11">
        <v>5</v>
      </c>
      <c r="S8" s="11" t="s">
        <v>115</v>
      </c>
      <c r="T8" s="11" t="s">
        <v>43</v>
      </c>
      <c r="U8" s="11" t="s">
        <v>44</v>
      </c>
      <c r="V8" s="11" t="s">
        <v>43</v>
      </c>
      <c r="W8" s="11" t="s">
        <v>127</v>
      </c>
    </row>
    <row r="9" spans="1:23" x14ac:dyDescent="0.25">
      <c r="A9" s="11">
        <v>8</v>
      </c>
      <c r="B9" s="11">
        <v>90</v>
      </c>
      <c r="C9" s="11">
        <v>74</v>
      </c>
      <c r="D9" s="11" t="s">
        <v>128</v>
      </c>
      <c r="E9" s="11" t="s">
        <v>129</v>
      </c>
      <c r="F9" s="11" t="s">
        <v>130</v>
      </c>
      <c r="G9" s="11" t="s">
        <v>131</v>
      </c>
      <c r="H9" s="11" t="s">
        <v>132</v>
      </c>
      <c r="I9" s="11" t="s">
        <v>133</v>
      </c>
      <c r="J9" s="11" t="s">
        <v>134</v>
      </c>
      <c r="K9" s="11" t="s">
        <v>135</v>
      </c>
      <c r="L9" s="11" t="s">
        <v>136</v>
      </c>
      <c r="M9" s="11" t="s">
        <v>137</v>
      </c>
      <c r="N9" s="11" t="s">
        <v>138</v>
      </c>
      <c r="O9" s="11" t="s">
        <v>139</v>
      </c>
      <c r="P9" s="11">
        <v>90</v>
      </c>
      <c r="Q9" s="11" t="s">
        <v>58</v>
      </c>
      <c r="R9" s="11">
        <v>-16</v>
      </c>
      <c r="S9" s="11" t="s">
        <v>115</v>
      </c>
      <c r="T9" s="11" t="s">
        <v>43</v>
      </c>
      <c r="U9" s="11" t="s">
        <v>44</v>
      </c>
      <c r="V9" s="11" t="s">
        <v>43</v>
      </c>
      <c r="W9" s="11" t="s">
        <v>140</v>
      </c>
    </row>
    <row r="10" spans="1:23" x14ac:dyDescent="0.25">
      <c r="A10" s="11">
        <v>9</v>
      </c>
      <c r="B10" s="11">
        <v>53</v>
      </c>
      <c r="C10" s="11">
        <v>40</v>
      </c>
      <c r="D10" s="11" t="s">
        <v>101</v>
      </c>
      <c r="E10" s="11" t="s">
        <v>141</v>
      </c>
      <c r="F10" s="11" t="s">
        <v>142</v>
      </c>
      <c r="G10" s="11" t="s">
        <v>143</v>
      </c>
      <c r="H10" s="11" t="s">
        <v>144</v>
      </c>
      <c r="I10" s="11" t="s">
        <v>145</v>
      </c>
      <c r="J10" s="11" t="s">
        <v>146</v>
      </c>
      <c r="K10" s="11" t="s">
        <v>147</v>
      </c>
      <c r="L10" s="11" t="s">
        <v>148</v>
      </c>
      <c r="M10" s="11" t="s">
        <v>149</v>
      </c>
      <c r="N10" s="11" t="s">
        <v>150</v>
      </c>
      <c r="O10" s="11" t="s">
        <v>151</v>
      </c>
      <c r="P10" s="11">
        <v>53</v>
      </c>
      <c r="Q10" s="11" t="s">
        <v>41</v>
      </c>
      <c r="R10" s="11">
        <v>-13</v>
      </c>
      <c r="S10" s="11" t="s">
        <v>152</v>
      </c>
      <c r="T10" s="11" t="s">
        <v>43</v>
      </c>
      <c r="U10" s="11" t="s">
        <v>44</v>
      </c>
      <c r="V10" s="11" t="s">
        <v>43</v>
      </c>
      <c r="W10" s="11" t="s">
        <v>153</v>
      </c>
    </row>
    <row r="11" spans="1:23" x14ac:dyDescent="0.25">
      <c r="A11" s="11">
        <v>10</v>
      </c>
      <c r="B11" s="11">
        <v>19</v>
      </c>
      <c r="C11" s="11">
        <v>80</v>
      </c>
      <c r="D11" s="11" t="s">
        <v>154</v>
      </c>
      <c r="E11" s="11" t="s">
        <v>155</v>
      </c>
      <c r="F11" s="11" t="s">
        <v>156</v>
      </c>
      <c r="G11" s="11" t="s">
        <v>157</v>
      </c>
      <c r="H11" s="11" t="s">
        <v>158</v>
      </c>
      <c r="I11" s="11" t="s">
        <v>159</v>
      </c>
      <c r="J11" s="11" t="s">
        <v>160</v>
      </c>
      <c r="K11" s="11" t="s">
        <v>161</v>
      </c>
      <c r="L11" s="11" t="s">
        <v>162</v>
      </c>
      <c r="M11" s="11" t="s">
        <v>163</v>
      </c>
      <c r="N11" s="11" t="s">
        <v>164</v>
      </c>
      <c r="O11" s="11" t="s">
        <v>165</v>
      </c>
      <c r="P11" s="11">
        <v>19</v>
      </c>
      <c r="Q11" s="11" t="s">
        <v>41</v>
      </c>
      <c r="R11" s="11">
        <v>61</v>
      </c>
      <c r="S11" s="11" t="s">
        <v>166</v>
      </c>
      <c r="T11" s="11" t="s">
        <v>43</v>
      </c>
      <c r="U11" s="11" t="s">
        <v>44</v>
      </c>
      <c r="V11" s="11" t="s">
        <v>43</v>
      </c>
      <c r="W11" s="11" t="s">
        <v>114</v>
      </c>
    </row>
    <row r="12" spans="1:23" x14ac:dyDescent="0.25">
      <c r="A12" s="11">
        <v>11</v>
      </c>
      <c r="B12" s="11">
        <v>80</v>
      </c>
      <c r="C12" s="11">
        <v>95</v>
      </c>
      <c r="D12" s="11" t="s">
        <v>167</v>
      </c>
      <c r="E12" s="11" t="s">
        <v>168</v>
      </c>
      <c r="F12" s="11" t="s">
        <v>169</v>
      </c>
      <c r="G12" s="11" t="s">
        <v>170</v>
      </c>
      <c r="H12" s="11" t="s">
        <v>171</v>
      </c>
      <c r="I12" s="11" t="s">
        <v>172</v>
      </c>
      <c r="J12" s="11" t="s">
        <v>173</v>
      </c>
      <c r="K12" s="11" t="s">
        <v>174</v>
      </c>
      <c r="L12" s="11" t="s">
        <v>175</v>
      </c>
      <c r="M12" s="11" t="s">
        <v>176</v>
      </c>
      <c r="N12" s="11" t="s">
        <v>177</v>
      </c>
      <c r="O12" s="11" t="s">
        <v>178</v>
      </c>
      <c r="P12" s="11">
        <v>80</v>
      </c>
      <c r="Q12" s="11" t="s">
        <v>41</v>
      </c>
      <c r="R12" s="11">
        <v>15</v>
      </c>
      <c r="S12" s="11" t="s">
        <v>179</v>
      </c>
      <c r="T12" s="11" t="s">
        <v>43</v>
      </c>
      <c r="U12" s="11" t="s">
        <v>43</v>
      </c>
      <c r="V12" s="11" t="s">
        <v>44</v>
      </c>
      <c r="W12" s="11" t="s">
        <v>180</v>
      </c>
    </row>
    <row r="13" spans="1:23" x14ac:dyDescent="0.25">
      <c r="A13" s="11">
        <v>12</v>
      </c>
      <c r="B13" s="11">
        <v>93</v>
      </c>
      <c r="C13" s="11">
        <v>93</v>
      </c>
      <c r="D13" s="11" t="s">
        <v>181</v>
      </c>
      <c r="E13" s="11" t="s">
        <v>62</v>
      </c>
      <c r="F13" s="11" t="s">
        <v>182</v>
      </c>
      <c r="G13" s="11" t="s">
        <v>183</v>
      </c>
      <c r="H13" s="11" t="s">
        <v>184</v>
      </c>
      <c r="I13" s="11" t="s">
        <v>185</v>
      </c>
      <c r="J13" s="11" t="s">
        <v>186</v>
      </c>
      <c r="K13" s="11" t="s">
        <v>187</v>
      </c>
      <c r="L13" s="11" t="s">
        <v>188</v>
      </c>
      <c r="M13" s="11" t="s">
        <v>189</v>
      </c>
      <c r="N13" s="11" t="s">
        <v>190</v>
      </c>
      <c r="O13" s="11" t="s">
        <v>191</v>
      </c>
      <c r="P13" s="11">
        <v>93</v>
      </c>
      <c r="Q13" s="11" t="s">
        <v>58</v>
      </c>
      <c r="R13" s="11">
        <v>0</v>
      </c>
      <c r="S13" s="11" t="s">
        <v>192</v>
      </c>
      <c r="T13" s="11" t="s">
        <v>43</v>
      </c>
      <c r="U13" s="11" t="s">
        <v>44</v>
      </c>
      <c r="V13" s="11" t="s">
        <v>43</v>
      </c>
      <c r="W13" s="11" t="s">
        <v>193</v>
      </c>
    </row>
    <row r="14" spans="1:23" x14ac:dyDescent="0.25">
      <c r="A14" s="11">
        <v>13</v>
      </c>
      <c r="B14" s="11">
        <v>90</v>
      </c>
      <c r="C14" s="11">
        <v>41</v>
      </c>
      <c r="D14" s="11" t="s">
        <v>194</v>
      </c>
      <c r="E14" s="11" t="s">
        <v>195</v>
      </c>
      <c r="F14" s="11" t="s">
        <v>196</v>
      </c>
      <c r="G14" s="11" t="s">
        <v>197</v>
      </c>
      <c r="H14" s="11" t="s">
        <v>198</v>
      </c>
      <c r="I14" s="11" t="s">
        <v>199</v>
      </c>
      <c r="J14" s="11" t="s">
        <v>200</v>
      </c>
      <c r="K14" s="11" t="s">
        <v>201</v>
      </c>
      <c r="L14" s="11" t="s">
        <v>202</v>
      </c>
      <c r="M14" s="11" t="s">
        <v>203</v>
      </c>
      <c r="N14" s="11" t="s">
        <v>204</v>
      </c>
      <c r="O14" s="11" t="s">
        <v>205</v>
      </c>
      <c r="P14" s="11">
        <v>90</v>
      </c>
      <c r="Q14" s="11" t="s">
        <v>41</v>
      </c>
      <c r="R14" s="11">
        <v>-49</v>
      </c>
      <c r="S14" s="11" t="s">
        <v>206</v>
      </c>
      <c r="T14" s="11" t="s">
        <v>43</v>
      </c>
      <c r="U14" s="11" t="s">
        <v>44</v>
      </c>
      <c r="V14" s="11" t="s">
        <v>43</v>
      </c>
      <c r="W14" s="11" t="s">
        <v>207</v>
      </c>
    </row>
    <row r="15" spans="1:23" x14ac:dyDescent="0.25">
      <c r="A15" s="11">
        <v>14</v>
      </c>
      <c r="B15" s="11">
        <v>85</v>
      </c>
      <c r="C15" s="11">
        <v>78</v>
      </c>
      <c r="D15" s="11" t="s">
        <v>208</v>
      </c>
      <c r="E15" s="11" t="s">
        <v>209</v>
      </c>
      <c r="F15" s="11" t="s">
        <v>210</v>
      </c>
      <c r="G15" s="11" t="s">
        <v>211</v>
      </c>
      <c r="H15" s="11" t="s">
        <v>212</v>
      </c>
      <c r="I15" s="11" t="s">
        <v>213</v>
      </c>
      <c r="J15" s="11" t="s">
        <v>214</v>
      </c>
      <c r="K15" s="11" t="s">
        <v>215</v>
      </c>
      <c r="L15" s="11" t="s">
        <v>216</v>
      </c>
      <c r="M15" s="11" t="s">
        <v>217</v>
      </c>
      <c r="N15" s="11" t="s">
        <v>218</v>
      </c>
      <c r="O15" s="11" t="s">
        <v>219</v>
      </c>
      <c r="P15" s="11">
        <v>85</v>
      </c>
      <c r="Q15" s="11" t="s">
        <v>41</v>
      </c>
      <c r="R15" s="11">
        <v>-7</v>
      </c>
      <c r="S15" s="11" t="s">
        <v>220</v>
      </c>
      <c r="T15" s="11" t="s">
        <v>43</v>
      </c>
      <c r="U15" s="11" t="s">
        <v>44</v>
      </c>
      <c r="V15" s="11" t="s">
        <v>43</v>
      </c>
      <c r="W15" s="11" t="s">
        <v>221</v>
      </c>
    </row>
    <row r="16" spans="1:23" x14ac:dyDescent="0.25">
      <c r="A16" s="11">
        <v>15</v>
      </c>
      <c r="B16" s="11">
        <v>60</v>
      </c>
      <c r="C16" s="11">
        <v>57</v>
      </c>
      <c r="D16" s="11" t="s">
        <v>220</v>
      </c>
      <c r="E16" s="11" t="s">
        <v>222</v>
      </c>
      <c r="F16" s="11" t="s">
        <v>223</v>
      </c>
      <c r="G16" s="11" t="s">
        <v>224</v>
      </c>
      <c r="H16" s="11" t="s">
        <v>225</v>
      </c>
      <c r="I16" s="11" t="s">
        <v>226</v>
      </c>
      <c r="J16" s="11" t="s">
        <v>227</v>
      </c>
      <c r="K16" s="11" t="s">
        <v>228</v>
      </c>
      <c r="L16" s="11" t="s">
        <v>229</v>
      </c>
      <c r="M16" s="11" t="s">
        <v>230</v>
      </c>
      <c r="N16" s="11" t="s">
        <v>231</v>
      </c>
      <c r="O16" s="11" t="s">
        <v>232</v>
      </c>
      <c r="P16" s="11">
        <v>60</v>
      </c>
      <c r="Q16" s="11" t="s">
        <v>41</v>
      </c>
      <c r="R16" s="11">
        <v>-3</v>
      </c>
      <c r="S16" s="11" t="s">
        <v>233</v>
      </c>
      <c r="T16" s="11" t="s">
        <v>43</v>
      </c>
      <c r="U16" s="11" t="s">
        <v>43</v>
      </c>
      <c r="V16" s="11" t="s">
        <v>44</v>
      </c>
      <c r="W16" s="11" t="s">
        <v>234</v>
      </c>
    </row>
    <row r="17" spans="1:23" x14ac:dyDescent="0.25">
      <c r="A17" s="11">
        <v>16</v>
      </c>
      <c r="B17" s="11">
        <v>49</v>
      </c>
      <c r="C17" s="11">
        <v>87</v>
      </c>
      <c r="D17" s="11" t="s">
        <v>235</v>
      </c>
      <c r="E17" s="11" t="s">
        <v>46</v>
      </c>
      <c r="F17" s="11" t="s">
        <v>236</v>
      </c>
      <c r="G17" s="11" t="s">
        <v>237</v>
      </c>
      <c r="H17" s="11" t="s">
        <v>238</v>
      </c>
      <c r="I17" s="11" t="s">
        <v>239</v>
      </c>
      <c r="J17" s="11" t="s">
        <v>240</v>
      </c>
      <c r="K17" s="11" t="s">
        <v>241</v>
      </c>
      <c r="L17" s="11" t="s">
        <v>242</v>
      </c>
      <c r="M17" s="11" t="s">
        <v>243</v>
      </c>
      <c r="N17" s="11" t="s">
        <v>244</v>
      </c>
      <c r="O17" s="11" t="s">
        <v>245</v>
      </c>
      <c r="P17" s="11">
        <v>49</v>
      </c>
      <c r="Q17" s="11" t="s">
        <v>58</v>
      </c>
      <c r="R17" s="11">
        <v>38</v>
      </c>
      <c r="S17" s="11" t="s">
        <v>246</v>
      </c>
      <c r="T17" s="11" t="s">
        <v>43</v>
      </c>
      <c r="U17" s="11" t="s">
        <v>44</v>
      </c>
      <c r="V17" s="11" t="s">
        <v>43</v>
      </c>
      <c r="W17" s="11" t="s">
        <v>247</v>
      </c>
    </row>
    <row r="18" spans="1:23" x14ac:dyDescent="0.25">
      <c r="A18" s="11">
        <v>17</v>
      </c>
      <c r="B18" s="11">
        <v>69</v>
      </c>
      <c r="C18" s="11">
        <v>84</v>
      </c>
      <c r="D18" s="11" t="s">
        <v>248</v>
      </c>
      <c r="E18" s="11" t="s">
        <v>62</v>
      </c>
      <c r="F18" s="11" t="s">
        <v>249</v>
      </c>
      <c r="G18" s="11" t="s">
        <v>250</v>
      </c>
      <c r="H18" s="11" t="s">
        <v>251</v>
      </c>
      <c r="I18" s="11" t="s">
        <v>252</v>
      </c>
      <c r="J18" s="11" t="s">
        <v>253</v>
      </c>
      <c r="K18" s="11" t="s">
        <v>254</v>
      </c>
      <c r="L18" s="11" t="s">
        <v>255</v>
      </c>
      <c r="M18" s="11" t="s">
        <v>256</v>
      </c>
      <c r="N18" s="11" t="s">
        <v>257</v>
      </c>
      <c r="O18" s="11" t="s">
        <v>258</v>
      </c>
      <c r="P18" s="11">
        <v>69</v>
      </c>
      <c r="Q18" s="11" t="s">
        <v>58</v>
      </c>
      <c r="R18" s="11">
        <v>15</v>
      </c>
      <c r="S18" s="11" t="s">
        <v>259</v>
      </c>
      <c r="T18" s="11" t="s">
        <v>43</v>
      </c>
      <c r="U18" s="11" t="s">
        <v>44</v>
      </c>
      <c r="V18" s="11" t="s">
        <v>43</v>
      </c>
      <c r="W18" s="11" t="s">
        <v>260</v>
      </c>
    </row>
    <row r="19" spans="1:23" x14ac:dyDescent="0.25">
      <c r="A19" s="11">
        <v>18</v>
      </c>
      <c r="B19" s="11">
        <v>25</v>
      </c>
      <c r="C19" s="11">
        <v>52</v>
      </c>
      <c r="D19" s="11" t="s">
        <v>195</v>
      </c>
      <c r="E19" s="11" t="s">
        <v>261</v>
      </c>
      <c r="F19" s="11" t="s">
        <v>262</v>
      </c>
      <c r="G19" s="11" t="s">
        <v>263</v>
      </c>
      <c r="H19" s="11" t="s">
        <v>264</v>
      </c>
      <c r="I19" s="11" t="s">
        <v>265</v>
      </c>
      <c r="J19" s="11" t="s">
        <v>266</v>
      </c>
      <c r="K19" s="11" t="s">
        <v>267</v>
      </c>
      <c r="L19" s="11" t="s">
        <v>268</v>
      </c>
      <c r="M19" s="11" t="s">
        <v>269</v>
      </c>
      <c r="N19" s="11" t="s">
        <v>270</v>
      </c>
      <c r="O19" s="11" t="s">
        <v>271</v>
      </c>
      <c r="P19" s="11">
        <v>25</v>
      </c>
      <c r="Q19" s="11" t="s">
        <v>41</v>
      </c>
      <c r="R19" s="11">
        <v>27</v>
      </c>
      <c r="S19" s="11" t="s">
        <v>272</v>
      </c>
      <c r="T19" s="11" t="s">
        <v>43</v>
      </c>
      <c r="U19" s="11" t="s">
        <v>44</v>
      </c>
      <c r="V19" s="11" t="s">
        <v>43</v>
      </c>
      <c r="W19" s="11" t="s">
        <v>273</v>
      </c>
    </row>
    <row r="20" spans="1:23" x14ac:dyDescent="0.25">
      <c r="A20" s="11">
        <v>19</v>
      </c>
      <c r="B20" s="11">
        <v>29</v>
      </c>
      <c r="C20" s="11">
        <v>49</v>
      </c>
      <c r="D20" s="11" t="s">
        <v>208</v>
      </c>
      <c r="E20" s="11" t="s">
        <v>274</v>
      </c>
      <c r="F20" s="11" t="s">
        <v>275</v>
      </c>
      <c r="G20" s="11" t="s">
        <v>276</v>
      </c>
      <c r="H20" s="11" t="s">
        <v>277</v>
      </c>
      <c r="I20" s="11" t="s">
        <v>278</v>
      </c>
      <c r="J20" s="11" t="s">
        <v>279</v>
      </c>
      <c r="K20" s="11" t="s">
        <v>280</v>
      </c>
      <c r="L20" s="11" t="s">
        <v>281</v>
      </c>
      <c r="M20" s="11" t="s">
        <v>282</v>
      </c>
      <c r="N20" s="11" t="s">
        <v>283</v>
      </c>
      <c r="O20" s="11" t="s">
        <v>284</v>
      </c>
      <c r="P20" s="11">
        <v>29</v>
      </c>
      <c r="Q20" s="11" t="s">
        <v>58</v>
      </c>
      <c r="R20" s="11">
        <v>20</v>
      </c>
      <c r="S20" s="11" t="s">
        <v>285</v>
      </c>
      <c r="T20" s="11" t="s">
        <v>43</v>
      </c>
      <c r="U20" s="11" t="s">
        <v>44</v>
      </c>
      <c r="V20" s="11" t="s">
        <v>43</v>
      </c>
      <c r="W20" s="11" t="s">
        <v>286</v>
      </c>
    </row>
    <row r="21" spans="1:23" x14ac:dyDescent="0.25">
      <c r="A21" s="11">
        <v>20</v>
      </c>
      <c r="B21" s="11">
        <v>83</v>
      </c>
      <c r="C21" s="11">
        <v>51</v>
      </c>
      <c r="D21" s="11" t="s">
        <v>208</v>
      </c>
      <c r="E21" s="11">
        <v>10</v>
      </c>
      <c r="F21" s="11" t="s">
        <v>287</v>
      </c>
      <c r="G21" s="11" t="s">
        <v>288</v>
      </c>
      <c r="H21" s="11" t="s">
        <v>289</v>
      </c>
      <c r="I21" s="11" t="s">
        <v>290</v>
      </c>
      <c r="J21" s="11" t="s">
        <v>291</v>
      </c>
      <c r="K21" s="11" t="s">
        <v>292</v>
      </c>
      <c r="L21" s="11" t="s">
        <v>293</v>
      </c>
      <c r="M21" s="11" t="s">
        <v>294</v>
      </c>
      <c r="N21" s="11" t="s">
        <v>295</v>
      </c>
      <c r="O21" s="11" t="s">
        <v>296</v>
      </c>
      <c r="P21" s="11">
        <v>83</v>
      </c>
      <c r="Q21" s="11" t="s">
        <v>41</v>
      </c>
      <c r="R21" s="11">
        <v>-32</v>
      </c>
      <c r="S21" s="11" t="s">
        <v>194</v>
      </c>
      <c r="T21" s="11" t="s">
        <v>43</v>
      </c>
      <c r="U21" s="11" t="s">
        <v>44</v>
      </c>
      <c r="V21" s="11" t="s">
        <v>43</v>
      </c>
      <c r="W21" s="11" t="s">
        <v>297</v>
      </c>
    </row>
    <row r="22" spans="1:23" x14ac:dyDescent="0.25">
      <c r="A22" s="11">
        <v>21</v>
      </c>
      <c r="B22" s="11">
        <v>76</v>
      </c>
      <c r="C22" s="11">
        <v>62</v>
      </c>
      <c r="D22" s="11" t="s">
        <v>61</v>
      </c>
      <c r="E22" s="11" t="s">
        <v>298</v>
      </c>
      <c r="F22" s="11" t="s">
        <v>299</v>
      </c>
      <c r="G22" s="11" t="s">
        <v>300</v>
      </c>
      <c r="H22" s="11" t="s">
        <v>301</v>
      </c>
      <c r="I22" s="11" t="s">
        <v>302</v>
      </c>
      <c r="J22" s="11" t="s">
        <v>303</v>
      </c>
      <c r="K22" s="11" t="s">
        <v>304</v>
      </c>
      <c r="L22" s="11" t="s">
        <v>305</v>
      </c>
      <c r="M22" s="11" t="s">
        <v>306</v>
      </c>
      <c r="N22" s="11" t="s">
        <v>307</v>
      </c>
      <c r="O22" s="11" t="s">
        <v>308</v>
      </c>
      <c r="P22" s="11">
        <v>76</v>
      </c>
      <c r="Q22" s="11" t="s">
        <v>41</v>
      </c>
      <c r="R22" s="11">
        <v>-14</v>
      </c>
      <c r="S22" s="11" t="s">
        <v>309</v>
      </c>
      <c r="T22" s="11" t="s">
        <v>43</v>
      </c>
      <c r="U22" s="11" t="s">
        <v>44</v>
      </c>
      <c r="V22" s="11" t="s">
        <v>43</v>
      </c>
      <c r="W22" s="11" t="s">
        <v>310</v>
      </c>
    </row>
    <row r="23" spans="1:23" x14ac:dyDescent="0.25">
      <c r="A23" s="11">
        <v>22</v>
      </c>
      <c r="B23" s="11">
        <v>75</v>
      </c>
      <c r="C23" s="11">
        <v>81</v>
      </c>
      <c r="D23" s="11" t="s">
        <v>311</v>
      </c>
      <c r="E23" s="11" t="s">
        <v>312</v>
      </c>
      <c r="F23" s="11" t="s">
        <v>313</v>
      </c>
      <c r="G23" s="11" t="s">
        <v>314</v>
      </c>
      <c r="H23" s="11" t="s">
        <v>315</v>
      </c>
      <c r="I23" s="11" t="s">
        <v>316</v>
      </c>
      <c r="J23" s="11" t="s">
        <v>317</v>
      </c>
      <c r="K23" s="11" t="s">
        <v>318</v>
      </c>
      <c r="L23" s="11" t="s">
        <v>319</v>
      </c>
      <c r="M23" s="11" t="s">
        <v>320</v>
      </c>
      <c r="N23" s="11" t="s">
        <v>321</v>
      </c>
      <c r="O23" s="11" t="s">
        <v>322</v>
      </c>
      <c r="P23" s="11">
        <v>75</v>
      </c>
      <c r="Q23" s="11" t="s">
        <v>58</v>
      </c>
      <c r="R23" s="11">
        <v>6</v>
      </c>
      <c r="S23" s="11" t="s">
        <v>166</v>
      </c>
      <c r="T23" s="11" t="s">
        <v>43</v>
      </c>
      <c r="U23" s="11" t="s">
        <v>44</v>
      </c>
      <c r="V23" s="11" t="s">
        <v>43</v>
      </c>
      <c r="W23" s="11" t="s">
        <v>221</v>
      </c>
    </row>
    <row r="24" spans="1:23" x14ac:dyDescent="0.25">
      <c r="A24" s="11">
        <v>23</v>
      </c>
      <c r="B24" s="11">
        <v>84</v>
      </c>
      <c r="C24" s="11">
        <v>53</v>
      </c>
      <c r="D24" s="11" t="s">
        <v>248</v>
      </c>
      <c r="E24" s="11" t="s">
        <v>323</v>
      </c>
      <c r="F24" s="11" t="s">
        <v>324</v>
      </c>
      <c r="G24" s="11" t="s">
        <v>325</v>
      </c>
      <c r="H24" s="11" t="s">
        <v>326</v>
      </c>
      <c r="I24" s="11" t="s">
        <v>327</v>
      </c>
      <c r="J24" s="11" t="s">
        <v>328</v>
      </c>
      <c r="K24" s="11" t="s">
        <v>329</v>
      </c>
      <c r="L24" s="11" t="s">
        <v>330</v>
      </c>
      <c r="M24" s="11" t="s">
        <v>331</v>
      </c>
      <c r="N24" s="11" t="s">
        <v>332</v>
      </c>
      <c r="O24" s="11" t="s">
        <v>333</v>
      </c>
      <c r="P24" s="11">
        <v>84</v>
      </c>
      <c r="Q24" s="11" t="s">
        <v>41</v>
      </c>
      <c r="R24" s="11">
        <v>-31</v>
      </c>
      <c r="S24" s="11" t="s">
        <v>334</v>
      </c>
      <c r="T24" s="11" t="s">
        <v>43</v>
      </c>
      <c r="U24" s="11" t="s">
        <v>44</v>
      </c>
      <c r="V24" s="11" t="s">
        <v>43</v>
      </c>
      <c r="W24" s="11" t="s">
        <v>335</v>
      </c>
    </row>
    <row r="25" spans="1:23" x14ac:dyDescent="0.25">
      <c r="A25" s="11">
        <v>24</v>
      </c>
      <c r="B25" s="11">
        <v>24</v>
      </c>
      <c r="C25" s="11">
        <v>49</v>
      </c>
      <c r="D25" s="11" t="s">
        <v>336</v>
      </c>
      <c r="E25" s="11" t="s">
        <v>337</v>
      </c>
      <c r="F25" s="11" t="s">
        <v>338</v>
      </c>
      <c r="G25" s="11" t="s">
        <v>339</v>
      </c>
      <c r="H25" s="11" t="s">
        <v>340</v>
      </c>
      <c r="I25" s="11" t="s">
        <v>341</v>
      </c>
      <c r="J25" s="11" t="s">
        <v>342</v>
      </c>
      <c r="K25" s="11" t="s">
        <v>343</v>
      </c>
      <c r="L25" s="11" t="s">
        <v>344</v>
      </c>
      <c r="M25" s="11" t="s">
        <v>345</v>
      </c>
      <c r="N25" s="11" t="s">
        <v>346</v>
      </c>
      <c r="O25" s="11" t="s">
        <v>347</v>
      </c>
      <c r="P25" s="11">
        <v>24</v>
      </c>
      <c r="Q25" s="11" t="s">
        <v>58</v>
      </c>
      <c r="R25" s="11">
        <v>25</v>
      </c>
      <c r="S25" s="11" t="s">
        <v>348</v>
      </c>
      <c r="T25" s="11" t="s">
        <v>43</v>
      </c>
      <c r="U25" s="11" t="s">
        <v>44</v>
      </c>
      <c r="V25" s="11" t="s">
        <v>43</v>
      </c>
      <c r="W25" s="11" t="s">
        <v>349</v>
      </c>
    </row>
    <row r="26" spans="1:23" x14ac:dyDescent="0.25">
      <c r="A26" s="11">
        <v>25</v>
      </c>
      <c r="B26" s="11">
        <v>46</v>
      </c>
      <c r="C26" s="11">
        <v>48</v>
      </c>
      <c r="D26" s="11" t="s">
        <v>101</v>
      </c>
      <c r="E26" s="11" t="s">
        <v>350</v>
      </c>
      <c r="F26" s="11" t="s">
        <v>351</v>
      </c>
      <c r="G26" s="11" t="s">
        <v>352</v>
      </c>
      <c r="H26" s="11" t="s">
        <v>353</v>
      </c>
      <c r="I26" s="11" t="s">
        <v>354</v>
      </c>
      <c r="J26" s="11" t="s">
        <v>355</v>
      </c>
      <c r="K26" s="11" t="s">
        <v>356</v>
      </c>
      <c r="L26" s="11" t="s">
        <v>357</v>
      </c>
      <c r="M26" s="11" t="s">
        <v>358</v>
      </c>
      <c r="N26" s="11" t="s">
        <v>359</v>
      </c>
      <c r="O26" s="11" t="s">
        <v>360</v>
      </c>
      <c r="P26" s="11">
        <v>46</v>
      </c>
      <c r="Q26" s="11" t="s">
        <v>41</v>
      </c>
      <c r="R26" s="11">
        <v>2</v>
      </c>
      <c r="S26" s="11" t="s">
        <v>115</v>
      </c>
      <c r="T26" s="11" t="s">
        <v>43</v>
      </c>
      <c r="U26" s="11" t="s">
        <v>44</v>
      </c>
      <c r="V26" s="11" t="s">
        <v>43</v>
      </c>
      <c r="W26" s="11" t="s">
        <v>361</v>
      </c>
    </row>
    <row r="27" spans="1:23" x14ac:dyDescent="0.25">
      <c r="A27" s="11">
        <v>26</v>
      </c>
      <c r="B27" s="11">
        <v>14</v>
      </c>
      <c r="C27" s="11">
        <v>99</v>
      </c>
      <c r="D27" s="11" t="s">
        <v>362</v>
      </c>
      <c r="E27" s="11" t="s">
        <v>62</v>
      </c>
      <c r="F27" s="11" t="s">
        <v>363</v>
      </c>
      <c r="G27" s="11" t="s">
        <v>364</v>
      </c>
      <c r="H27" s="11" t="s">
        <v>365</v>
      </c>
      <c r="I27" s="11" t="s">
        <v>366</v>
      </c>
      <c r="J27" s="11" t="s">
        <v>367</v>
      </c>
      <c r="K27" s="11" t="s">
        <v>368</v>
      </c>
      <c r="L27" s="11" t="s">
        <v>369</v>
      </c>
      <c r="M27" s="11" t="s">
        <v>370</v>
      </c>
      <c r="N27" s="11" t="s">
        <v>371</v>
      </c>
      <c r="O27" s="11" t="s">
        <v>372</v>
      </c>
      <c r="P27" s="11">
        <v>14</v>
      </c>
      <c r="Q27" s="11" t="s">
        <v>58</v>
      </c>
      <c r="R27" s="11">
        <v>85</v>
      </c>
      <c r="S27" s="11" t="s">
        <v>274</v>
      </c>
      <c r="T27" s="11" t="s">
        <v>43</v>
      </c>
      <c r="U27" s="11" t="s">
        <v>44</v>
      </c>
      <c r="V27" s="11" t="s">
        <v>43</v>
      </c>
      <c r="W27" s="11" t="s">
        <v>373</v>
      </c>
    </row>
    <row r="28" spans="1:23" x14ac:dyDescent="0.25">
      <c r="A28" s="11">
        <v>27</v>
      </c>
      <c r="B28" s="11">
        <v>31</v>
      </c>
      <c r="C28" s="11">
        <v>82</v>
      </c>
      <c r="D28" s="11" t="s">
        <v>233</v>
      </c>
      <c r="E28" s="11" t="s">
        <v>261</v>
      </c>
      <c r="F28" s="11" t="s">
        <v>374</v>
      </c>
      <c r="G28" s="11" t="s">
        <v>375</v>
      </c>
      <c r="H28" s="11" t="s">
        <v>376</v>
      </c>
      <c r="I28" s="11" t="s">
        <v>377</v>
      </c>
      <c r="J28" s="11" t="s">
        <v>378</v>
      </c>
      <c r="K28" s="11" t="s">
        <v>379</v>
      </c>
      <c r="L28" s="11" t="s">
        <v>380</v>
      </c>
      <c r="M28" s="11" t="s">
        <v>381</v>
      </c>
      <c r="N28" s="11" t="s">
        <v>382</v>
      </c>
      <c r="O28" s="11" t="s">
        <v>383</v>
      </c>
      <c r="P28" s="11">
        <v>31</v>
      </c>
      <c r="Q28" s="11" t="s">
        <v>58</v>
      </c>
      <c r="R28" s="11">
        <v>51</v>
      </c>
      <c r="S28" s="11" t="s">
        <v>384</v>
      </c>
      <c r="T28" s="11" t="s">
        <v>43</v>
      </c>
      <c r="U28" s="11" t="s">
        <v>44</v>
      </c>
      <c r="V28" s="11" t="s">
        <v>43</v>
      </c>
      <c r="W28" s="11" t="s">
        <v>385</v>
      </c>
    </row>
    <row r="29" spans="1:23" x14ac:dyDescent="0.25">
      <c r="A29" s="11">
        <v>28</v>
      </c>
      <c r="B29" s="11">
        <v>90</v>
      </c>
      <c r="C29" s="11">
        <v>60</v>
      </c>
      <c r="D29" s="11" t="s">
        <v>386</v>
      </c>
      <c r="E29" s="11" t="s">
        <v>387</v>
      </c>
      <c r="F29" s="11" t="s">
        <v>388</v>
      </c>
      <c r="G29" s="11" t="s">
        <v>389</v>
      </c>
      <c r="H29" s="11" t="s">
        <v>390</v>
      </c>
      <c r="I29" s="11" t="s">
        <v>391</v>
      </c>
      <c r="J29" s="11" t="s">
        <v>392</v>
      </c>
      <c r="K29" s="11" t="s">
        <v>393</v>
      </c>
      <c r="L29" s="11" t="s">
        <v>394</v>
      </c>
      <c r="M29" s="11" t="s">
        <v>395</v>
      </c>
      <c r="N29" s="11" t="s">
        <v>396</v>
      </c>
      <c r="O29" s="11" t="s">
        <v>397</v>
      </c>
      <c r="P29" s="11">
        <v>90</v>
      </c>
      <c r="Q29" s="11" t="s">
        <v>41</v>
      </c>
      <c r="R29" s="11">
        <v>-30</v>
      </c>
      <c r="S29" s="11" t="s">
        <v>398</v>
      </c>
      <c r="T29" s="11" t="s">
        <v>43</v>
      </c>
      <c r="U29" s="11" t="s">
        <v>44</v>
      </c>
      <c r="V29" s="11" t="s">
        <v>43</v>
      </c>
      <c r="W29" s="11" t="s">
        <v>399</v>
      </c>
    </row>
    <row r="30" spans="1:23" x14ac:dyDescent="0.25">
      <c r="A30" s="11">
        <v>29</v>
      </c>
      <c r="B30" s="11">
        <v>20</v>
      </c>
      <c r="C30" s="11">
        <v>62</v>
      </c>
      <c r="D30" s="11" t="s">
        <v>168</v>
      </c>
      <c r="E30" s="11" t="s">
        <v>336</v>
      </c>
      <c r="F30" s="11" t="s">
        <v>400</v>
      </c>
      <c r="G30" s="11" t="s">
        <v>401</v>
      </c>
      <c r="H30" s="11" t="s">
        <v>402</v>
      </c>
      <c r="I30" s="11" t="s">
        <v>403</v>
      </c>
      <c r="J30" s="11" t="s">
        <v>404</v>
      </c>
      <c r="K30" s="11" t="s">
        <v>405</v>
      </c>
      <c r="L30" s="11" t="s">
        <v>406</v>
      </c>
      <c r="M30" s="11" t="s">
        <v>407</v>
      </c>
      <c r="N30" s="11" t="s">
        <v>408</v>
      </c>
      <c r="O30" s="11" t="s">
        <v>409</v>
      </c>
      <c r="P30" s="11">
        <v>20</v>
      </c>
      <c r="Q30" s="11" t="s">
        <v>41</v>
      </c>
      <c r="R30" s="11">
        <v>42</v>
      </c>
      <c r="S30" s="11" t="s">
        <v>410</v>
      </c>
      <c r="T30" s="11" t="s">
        <v>43</v>
      </c>
      <c r="U30" s="11" t="s">
        <v>44</v>
      </c>
      <c r="V30" s="11" t="s">
        <v>43</v>
      </c>
      <c r="W30" s="11" t="s">
        <v>411</v>
      </c>
    </row>
    <row r="31" spans="1:23" x14ac:dyDescent="0.25">
      <c r="A31" s="11">
        <v>30</v>
      </c>
      <c r="B31" s="11">
        <v>60</v>
      </c>
      <c r="C31" s="11">
        <v>100</v>
      </c>
      <c r="D31" s="11" t="s">
        <v>412</v>
      </c>
      <c r="E31" s="11" t="s">
        <v>413</v>
      </c>
      <c r="F31" s="11" t="s">
        <v>414</v>
      </c>
      <c r="G31" s="11" t="s">
        <v>415</v>
      </c>
      <c r="H31" s="11" t="s">
        <v>416</v>
      </c>
      <c r="I31" s="11" t="s">
        <v>417</v>
      </c>
      <c r="J31" s="11" t="s">
        <v>418</v>
      </c>
      <c r="K31" s="11" t="s">
        <v>419</v>
      </c>
      <c r="L31" s="11" t="s">
        <v>420</v>
      </c>
      <c r="M31" s="11" t="s">
        <v>421</v>
      </c>
      <c r="N31" s="11" t="s">
        <v>422</v>
      </c>
      <c r="O31" s="11" t="s">
        <v>423</v>
      </c>
      <c r="P31" s="11">
        <v>60</v>
      </c>
      <c r="Q31" s="11" t="s">
        <v>58</v>
      </c>
      <c r="R31" s="11">
        <v>40</v>
      </c>
      <c r="S31" s="11" t="s">
        <v>424</v>
      </c>
      <c r="T31" s="11" t="s">
        <v>43</v>
      </c>
      <c r="U31" s="11" t="s">
        <v>44</v>
      </c>
      <c r="V31" s="11" t="s">
        <v>43</v>
      </c>
      <c r="W31" s="11" t="s">
        <v>425</v>
      </c>
    </row>
    <row r="32" spans="1:23" x14ac:dyDescent="0.25">
      <c r="A32" s="11">
        <v>31</v>
      </c>
      <c r="B32" s="11">
        <v>78</v>
      </c>
      <c r="C32" s="11">
        <v>57</v>
      </c>
      <c r="D32" s="11" t="s">
        <v>426</v>
      </c>
      <c r="E32" s="11" t="s">
        <v>410</v>
      </c>
      <c r="F32" s="11" t="s">
        <v>427</v>
      </c>
      <c r="G32" s="11" t="s">
        <v>428</v>
      </c>
      <c r="H32" s="11" t="s">
        <v>429</v>
      </c>
      <c r="I32" s="11" t="s">
        <v>430</v>
      </c>
      <c r="J32" s="11" t="s">
        <v>431</v>
      </c>
      <c r="K32" s="11" t="s">
        <v>432</v>
      </c>
      <c r="L32" s="11" t="s">
        <v>433</v>
      </c>
      <c r="M32" s="11" t="s">
        <v>434</v>
      </c>
      <c r="N32" s="11" t="s">
        <v>435</v>
      </c>
      <c r="O32" s="11" t="s">
        <v>436</v>
      </c>
      <c r="P32" s="11">
        <v>78</v>
      </c>
      <c r="Q32" s="11" t="s">
        <v>58</v>
      </c>
      <c r="R32" s="11">
        <v>-21</v>
      </c>
      <c r="S32" s="11" t="s">
        <v>437</v>
      </c>
      <c r="T32" s="11" t="s">
        <v>43</v>
      </c>
      <c r="U32" s="11" t="s">
        <v>44</v>
      </c>
      <c r="V32" s="11" t="s">
        <v>43</v>
      </c>
      <c r="W32" s="11" t="s">
        <v>438</v>
      </c>
    </row>
    <row r="33" spans="1:23" x14ac:dyDescent="0.25">
      <c r="A33" s="11">
        <v>32</v>
      </c>
      <c r="B33" s="11">
        <v>95</v>
      </c>
      <c r="C33" s="11">
        <v>55</v>
      </c>
      <c r="D33" s="11" t="s">
        <v>195</v>
      </c>
      <c r="E33" s="11" t="s">
        <v>439</v>
      </c>
      <c r="F33" s="11" t="s">
        <v>440</v>
      </c>
      <c r="G33" s="11" t="s">
        <v>441</v>
      </c>
      <c r="H33" s="11" t="s">
        <v>442</v>
      </c>
      <c r="I33" s="11" t="s">
        <v>443</v>
      </c>
      <c r="J33" s="11" t="s">
        <v>444</v>
      </c>
      <c r="K33" s="11" t="s">
        <v>445</v>
      </c>
      <c r="L33" s="11" t="s">
        <v>446</v>
      </c>
      <c r="M33" s="11" t="s">
        <v>447</v>
      </c>
      <c r="N33" s="11" t="s">
        <v>448</v>
      </c>
      <c r="O33" s="11" t="s">
        <v>449</v>
      </c>
      <c r="P33" s="11">
        <v>95</v>
      </c>
      <c r="Q33" s="11" t="s">
        <v>41</v>
      </c>
      <c r="R33" s="11">
        <v>-40</v>
      </c>
      <c r="S33" s="11" t="s">
        <v>450</v>
      </c>
      <c r="T33" s="11" t="s">
        <v>43</v>
      </c>
      <c r="U33" s="11" t="s">
        <v>44</v>
      </c>
      <c r="V33" s="11" t="s">
        <v>43</v>
      </c>
      <c r="W33" s="11" t="s">
        <v>153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705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20" bestFit="1" customWidth="1"/>
    <col min="2" max="2" width="25.85546875" bestFit="1" customWidth="1"/>
    <col min="3" max="3" width="10.5703125" bestFit="1" customWidth="1"/>
  </cols>
  <sheetData>
    <row r="1" spans="1:3" x14ac:dyDescent="0.25">
      <c r="A1" s="15" t="s">
        <v>470</v>
      </c>
      <c r="B1" s="15" t="s">
        <v>471</v>
      </c>
      <c r="C1" s="14" t="s">
        <v>472</v>
      </c>
    </row>
    <row r="2" spans="1:3" x14ac:dyDescent="0.25">
      <c r="A2" s="13">
        <v>1</v>
      </c>
      <c r="B2" s="13" t="s">
        <v>7</v>
      </c>
      <c r="C2" s="13">
        <v>52</v>
      </c>
    </row>
    <row r="3" spans="1:3" x14ac:dyDescent="0.25">
      <c r="A3" s="13">
        <v>2</v>
      </c>
      <c r="B3" s="13" t="s">
        <v>7</v>
      </c>
      <c r="C3" s="13">
        <v>76</v>
      </c>
    </row>
    <row r="4" spans="1:3" x14ac:dyDescent="0.25">
      <c r="A4" s="13">
        <v>3</v>
      </c>
      <c r="B4" s="13" t="s">
        <v>7</v>
      </c>
      <c r="C4" s="13">
        <v>22</v>
      </c>
    </row>
    <row r="5" spans="1:3" x14ac:dyDescent="0.25">
      <c r="A5" s="13">
        <v>4</v>
      </c>
      <c r="B5" s="13" t="s">
        <v>7</v>
      </c>
      <c r="C5" s="13">
        <v>24</v>
      </c>
    </row>
    <row r="6" spans="1:3" x14ac:dyDescent="0.25">
      <c r="A6" s="13">
        <v>5</v>
      </c>
      <c r="B6" s="13" t="s">
        <v>7</v>
      </c>
      <c r="C6" s="13">
        <v>43</v>
      </c>
    </row>
    <row r="7" spans="1:3" x14ac:dyDescent="0.25">
      <c r="A7" s="13">
        <v>6</v>
      </c>
      <c r="B7" s="13" t="s">
        <v>7</v>
      </c>
      <c r="C7" s="13">
        <v>64</v>
      </c>
    </row>
    <row r="8" spans="1:3" x14ac:dyDescent="0.25">
      <c r="A8" s="13">
        <v>7</v>
      </c>
      <c r="B8" s="13" t="s">
        <v>7</v>
      </c>
      <c r="C8" s="13">
        <v>40</v>
      </c>
    </row>
    <row r="9" spans="1:3" x14ac:dyDescent="0.25">
      <c r="A9" s="13">
        <v>8</v>
      </c>
      <c r="B9" s="13" t="s">
        <v>7</v>
      </c>
      <c r="C9" s="13">
        <v>90</v>
      </c>
    </row>
    <row r="10" spans="1:3" x14ac:dyDescent="0.25">
      <c r="A10" s="13">
        <v>9</v>
      </c>
      <c r="B10" s="13" t="s">
        <v>7</v>
      </c>
      <c r="C10" s="13">
        <v>53</v>
      </c>
    </row>
    <row r="11" spans="1:3" x14ac:dyDescent="0.25">
      <c r="A11" s="13">
        <v>10</v>
      </c>
      <c r="B11" s="13" t="s">
        <v>7</v>
      </c>
      <c r="C11" s="13">
        <v>19</v>
      </c>
    </row>
    <row r="12" spans="1:3" x14ac:dyDescent="0.25">
      <c r="A12" s="13">
        <v>11</v>
      </c>
      <c r="B12" s="13" t="s">
        <v>7</v>
      </c>
      <c r="C12" s="13">
        <v>80</v>
      </c>
    </row>
    <row r="13" spans="1:3" x14ac:dyDescent="0.25">
      <c r="A13" s="13">
        <v>12</v>
      </c>
      <c r="B13" s="13" t="s">
        <v>7</v>
      </c>
      <c r="C13" s="13">
        <v>93</v>
      </c>
    </row>
    <row r="14" spans="1:3" x14ac:dyDescent="0.25">
      <c r="A14" s="13">
        <v>13</v>
      </c>
      <c r="B14" s="13" t="s">
        <v>7</v>
      </c>
      <c r="C14" s="13">
        <v>90</v>
      </c>
    </row>
    <row r="15" spans="1:3" x14ac:dyDescent="0.25">
      <c r="A15" s="13">
        <v>14</v>
      </c>
      <c r="B15" s="13" t="s">
        <v>7</v>
      </c>
      <c r="C15" s="13">
        <v>85</v>
      </c>
    </row>
    <row r="16" spans="1:3" x14ac:dyDescent="0.25">
      <c r="A16" s="13">
        <v>15</v>
      </c>
      <c r="B16" s="13" t="s">
        <v>7</v>
      </c>
      <c r="C16" s="13">
        <v>60</v>
      </c>
    </row>
    <row r="17" spans="1:3" x14ac:dyDescent="0.25">
      <c r="A17" s="13">
        <v>16</v>
      </c>
      <c r="B17" s="13" t="s">
        <v>7</v>
      </c>
      <c r="C17" s="13">
        <v>49</v>
      </c>
    </row>
    <row r="18" spans="1:3" x14ac:dyDescent="0.25">
      <c r="A18" s="13">
        <v>17</v>
      </c>
      <c r="B18" s="13" t="s">
        <v>7</v>
      </c>
      <c r="C18" s="13">
        <v>69</v>
      </c>
    </row>
    <row r="19" spans="1:3" x14ac:dyDescent="0.25">
      <c r="A19" s="13">
        <v>18</v>
      </c>
      <c r="B19" s="13" t="s">
        <v>7</v>
      </c>
      <c r="C19" s="13">
        <v>25</v>
      </c>
    </row>
    <row r="20" spans="1:3" x14ac:dyDescent="0.25">
      <c r="A20" s="13">
        <v>19</v>
      </c>
      <c r="B20" s="13" t="s">
        <v>7</v>
      </c>
      <c r="C20" s="13">
        <v>29</v>
      </c>
    </row>
    <row r="21" spans="1:3" x14ac:dyDescent="0.25">
      <c r="A21" s="13">
        <v>20</v>
      </c>
      <c r="B21" s="13" t="s">
        <v>7</v>
      </c>
      <c r="C21" s="13">
        <v>83</v>
      </c>
    </row>
    <row r="22" spans="1:3" x14ac:dyDescent="0.25">
      <c r="A22" s="13">
        <v>21</v>
      </c>
      <c r="B22" s="13" t="s">
        <v>7</v>
      </c>
      <c r="C22" s="13">
        <v>76</v>
      </c>
    </row>
    <row r="23" spans="1:3" x14ac:dyDescent="0.25">
      <c r="A23" s="13">
        <v>22</v>
      </c>
      <c r="B23" s="13" t="s">
        <v>7</v>
      </c>
      <c r="C23" s="13">
        <v>75</v>
      </c>
    </row>
    <row r="24" spans="1:3" x14ac:dyDescent="0.25">
      <c r="A24" s="13">
        <v>23</v>
      </c>
      <c r="B24" s="13" t="s">
        <v>7</v>
      </c>
      <c r="C24" s="13">
        <v>84</v>
      </c>
    </row>
    <row r="25" spans="1:3" x14ac:dyDescent="0.25">
      <c r="A25" s="13">
        <v>24</v>
      </c>
      <c r="B25" s="13" t="s">
        <v>7</v>
      </c>
      <c r="C25" s="13">
        <v>24</v>
      </c>
    </row>
    <row r="26" spans="1:3" x14ac:dyDescent="0.25">
      <c r="A26" s="13">
        <v>25</v>
      </c>
      <c r="B26" s="13" t="s">
        <v>7</v>
      </c>
      <c r="C26" s="13">
        <v>46</v>
      </c>
    </row>
    <row r="27" spans="1:3" x14ac:dyDescent="0.25">
      <c r="A27" s="13">
        <v>26</v>
      </c>
      <c r="B27" s="13" t="s">
        <v>7</v>
      </c>
      <c r="C27" s="13">
        <v>14</v>
      </c>
    </row>
    <row r="28" spans="1:3" x14ac:dyDescent="0.25">
      <c r="A28" s="13">
        <v>27</v>
      </c>
      <c r="B28" s="13" t="s">
        <v>7</v>
      </c>
      <c r="C28" s="13">
        <v>31</v>
      </c>
    </row>
    <row r="29" spans="1:3" x14ac:dyDescent="0.25">
      <c r="A29" s="13">
        <v>28</v>
      </c>
      <c r="B29" s="13" t="s">
        <v>7</v>
      </c>
      <c r="C29" s="13">
        <v>90</v>
      </c>
    </row>
    <row r="30" spans="1:3" x14ac:dyDescent="0.25">
      <c r="A30" s="13">
        <v>29</v>
      </c>
      <c r="B30" s="13" t="s">
        <v>7</v>
      </c>
      <c r="C30" s="13">
        <v>20</v>
      </c>
    </row>
    <row r="31" spans="1:3" x14ac:dyDescent="0.25">
      <c r="A31" s="13">
        <v>30</v>
      </c>
      <c r="B31" s="13" t="s">
        <v>7</v>
      </c>
      <c r="C31" s="13">
        <v>60</v>
      </c>
    </row>
    <row r="32" spans="1:3" x14ac:dyDescent="0.25">
      <c r="A32" s="13">
        <v>31</v>
      </c>
      <c r="B32" s="13" t="s">
        <v>7</v>
      </c>
      <c r="C32" s="13">
        <v>78</v>
      </c>
    </row>
    <row r="33" spans="1:3" x14ac:dyDescent="0.25">
      <c r="A33" s="13">
        <v>32</v>
      </c>
      <c r="B33" s="13" t="s">
        <v>7</v>
      </c>
      <c r="C33" s="13">
        <v>95</v>
      </c>
    </row>
    <row r="34" spans="1:3" x14ac:dyDescent="0.25">
      <c r="A34" s="13">
        <v>1</v>
      </c>
      <c r="B34" s="13" t="s">
        <v>8</v>
      </c>
      <c r="C34" s="13">
        <v>57</v>
      </c>
    </row>
    <row r="35" spans="1:3" x14ac:dyDescent="0.25">
      <c r="A35" s="13">
        <v>2</v>
      </c>
      <c r="B35" s="13" t="s">
        <v>8</v>
      </c>
      <c r="C35" s="13">
        <v>46</v>
      </c>
    </row>
    <row r="36" spans="1:3" x14ac:dyDescent="0.25">
      <c r="A36" s="13">
        <v>3</v>
      </c>
      <c r="B36" s="13" t="s">
        <v>8</v>
      </c>
      <c r="C36" s="13">
        <v>93</v>
      </c>
    </row>
    <row r="37" spans="1:3" x14ac:dyDescent="0.25">
      <c r="A37" s="13">
        <v>4</v>
      </c>
      <c r="B37" s="13" t="s">
        <v>8</v>
      </c>
      <c r="C37" s="13">
        <v>89</v>
      </c>
    </row>
    <row r="38" spans="1:3" x14ac:dyDescent="0.25">
      <c r="A38" s="13">
        <v>5</v>
      </c>
      <c r="B38" s="13" t="s">
        <v>8</v>
      </c>
      <c r="C38" s="13">
        <v>84</v>
      </c>
    </row>
    <row r="39" spans="1:3" x14ac:dyDescent="0.25">
      <c r="A39" s="13">
        <v>6</v>
      </c>
      <c r="B39" s="13" t="s">
        <v>8</v>
      </c>
      <c r="C39" s="13">
        <v>63</v>
      </c>
    </row>
    <row r="40" spans="1:3" x14ac:dyDescent="0.25">
      <c r="A40" s="13">
        <v>7</v>
      </c>
      <c r="B40" s="13" t="s">
        <v>8</v>
      </c>
      <c r="C40" s="13">
        <v>45</v>
      </c>
    </row>
    <row r="41" spans="1:3" x14ac:dyDescent="0.25">
      <c r="A41" s="13">
        <v>8</v>
      </c>
      <c r="B41" s="13" t="s">
        <v>8</v>
      </c>
      <c r="C41" s="13">
        <v>74</v>
      </c>
    </row>
    <row r="42" spans="1:3" x14ac:dyDescent="0.25">
      <c r="A42" s="13">
        <v>9</v>
      </c>
      <c r="B42" s="13" t="s">
        <v>8</v>
      </c>
      <c r="C42" s="13">
        <v>40</v>
      </c>
    </row>
    <row r="43" spans="1:3" x14ac:dyDescent="0.25">
      <c r="A43" s="13">
        <v>10</v>
      </c>
      <c r="B43" s="13" t="s">
        <v>8</v>
      </c>
      <c r="C43" s="13">
        <v>80</v>
      </c>
    </row>
    <row r="44" spans="1:3" x14ac:dyDescent="0.25">
      <c r="A44" s="13">
        <v>11</v>
      </c>
      <c r="B44" s="13" t="s">
        <v>8</v>
      </c>
      <c r="C44" s="13">
        <v>95</v>
      </c>
    </row>
    <row r="45" spans="1:3" x14ac:dyDescent="0.25">
      <c r="A45" s="13">
        <v>12</v>
      </c>
      <c r="B45" s="13" t="s">
        <v>8</v>
      </c>
      <c r="C45" s="13">
        <v>93</v>
      </c>
    </row>
    <row r="46" spans="1:3" x14ac:dyDescent="0.25">
      <c r="A46" s="13">
        <v>13</v>
      </c>
      <c r="B46" s="13" t="s">
        <v>8</v>
      </c>
      <c r="C46" s="13">
        <v>41</v>
      </c>
    </row>
    <row r="47" spans="1:3" x14ac:dyDescent="0.25">
      <c r="A47" s="13">
        <v>14</v>
      </c>
      <c r="B47" s="13" t="s">
        <v>8</v>
      </c>
      <c r="C47" s="13">
        <v>78</v>
      </c>
    </row>
    <row r="48" spans="1:3" x14ac:dyDescent="0.25">
      <c r="A48" s="13">
        <v>15</v>
      </c>
      <c r="B48" s="13" t="s">
        <v>8</v>
      </c>
      <c r="C48" s="13">
        <v>57</v>
      </c>
    </row>
    <row r="49" spans="1:3" x14ac:dyDescent="0.25">
      <c r="A49" s="13">
        <v>16</v>
      </c>
      <c r="B49" s="13" t="s">
        <v>8</v>
      </c>
      <c r="C49" s="13">
        <v>87</v>
      </c>
    </row>
    <row r="50" spans="1:3" x14ac:dyDescent="0.25">
      <c r="A50" s="13">
        <v>17</v>
      </c>
      <c r="B50" s="13" t="s">
        <v>8</v>
      </c>
      <c r="C50" s="13">
        <v>84</v>
      </c>
    </row>
    <row r="51" spans="1:3" x14ac:dyDescent="0.25">
      <c r="A51" s="13">
        <v>18</v>
      </c>
      <c r="B51" s="13" t="s">
        <v>8</v>
      </c>
      <c r="C51" s="13">
        <v>52</v>
      </c>
    </row>
    <row r="52" spans="1:3" x14ac:dyDescent="0.25">
      <c r="A52" s="13">
        <v>19</v>
      </c>
      <c r="B52" s="13" t="s">
        <v>8</v>
      </c>
      <c r="C52" s="13">
        <v>49</v>
      </c>
    </row>
    <row r="53" spans="1:3" x14ac:dyDescent="0.25">
      <c r="A53" s="13">
        <v>20</v>
      </c>
      <c r="B53" s="13" t="s">
        <v>8</v>
      </c>
      <c r="C53" s="13">
        <v>51</v>
      </c>
    </row>
    <row r="54" spans="1:3" x14ac:dyDescent="0.25">
      <c r="A54" s="13">
        <v>21</v>
      </c>
      <c r="B54" s="13" t="s">
        <v>8</v>
      </c>
      <c r="C54" s="13">
        <v>62</v>
      </c>
    </row>
    <row r="55" spans="1:3" x14ac:dyDescent="0.25">
      <c r="A55" s="13">
        <v>22</v>
      </c>
      <c r="B55" s="13" t="s">
        <v>8</v>
      </c>
      <c r="C55" s="13">
        <v>81</v>
      </c>
    </row>
    <row r="56" spans="1:3" x14ac:dyDescent="0.25">
      <c r="A56" s="13">
        <v>23</v>
      </c>
      <c r="B56" s="13" t="s">
        <v>8</v>
      </c>
      <c r="C56" s="13">
        <v>53</v>
      </c>
    </row>
    <row r="57" spans="1:3" x14ac:dyDescent="0.25">
      <c r="A57" s="13">
        <v>24</v>
      </c>
      <c r="B57" s="13" t="s">
        <v>8</v>
      </c>
      <c r="C57" s="13">
        <v>49</v>
      </c>
    </row>
    <row r="58" spans="1:3" x14ac:dyDescent="0.25">
      <c r="A58" s="13">
        <v>25</v>
      </c>
      <c r="B58" s="13" t="s">
        <v>8</v>
      </c>
      <c r="C58" s="13">
        <v>48</v>
      </c>
    </row>
    <row r="59" spans="1:3" x14ac:dyDescent="0.25">
      <c r="A59" s="13">
        <v>26</v>
      </c>
      <c r="B59" s="13" t="s">
        <v>8</v>
      </c>
      <c r="C59" s="13">
        <v>99</v>
      </c>
    </row>
    <row r="60" spans="1:3" x14ac:dyDescent="0.25">
      <c r="A60" s="13">
        <v>27</v>
      </c>
      <c r="B60" s="13" t="s">
        <v>8</v>
      </c>
      <c r="C60" s="13">
        <v>82</v>
      </c>
    </row>
    <row r="61" spans="1:3" x14ac:dyDescent="0.25">
      <c r="A61" s="13">
        <v>28</v>
      </c>
      <c r="B61" s="13" t="s">
        <v>8</v>
      </c>
      <c r="C61" s="13">
        <v>60</v>
      </c>
    </row>
    <row r="62" spans="1:3" x14ac:dyDescent="0.25">
      <c r="A62" s="13">
        <v>29</v>
      </c>
      <c r="B62" s="13" t="s">
        <v>8</v>
      </c>
      <c r="C62" s="13">
        <v>62</v>
      </c>
    </row>
    <row r="63" spans="1:3" x14ac:dyDescent="0.25">
      <c r="A63" s="13">
        <v>30</v>
      </c>
      <c r="B63" s="13" t="s">
        <v>8</v>
      </c>
      <c r="C63" s="13">
        <v>100</v>
      </c>
    </row>
    <row r="64" spans="1:3" x14ac:dyDescent="0.25">
      <c r="A64" s="13">
        <v>31</v>
      </c>
      <c r="B64" s="13" t="s">
        <v>8</v>
      </c>
      <c r="C64" s="13">
        <v>57</v>
      </c>
    </row>
    <row r="65" spans="1:3" x14ac:dyDescent="0.25">
      <c r="A65" s="13">
        <v>32</v>
      </c>
      <c r="B65" s="13" t="s">
        <v>8</v>
      </c>
      <c r="C65" s="13">
        <v>55</v>
      </c>
    </row>
    <row r="66" spans="1:3" x14ac:dyDescent="0.25">
      <c r="A66" s="13">
        <v>1</v>
      </c>
      <c r="B66" s="13" t="s">
        <v>9</v>
      </c>
      <c r="C66" s="13" t="s">
        <v>29</v>
      </c>
    </row>
    <row r="67" spans="1:3" x14ac:dyDescent="0.25">
      <c r="A67" s="13">
        <v>2</v>
      </c>
      <c r="B67" s="13" t="s">
        <v>9</v>
      </c>
      <c r="C67" s="13" t="s">
        <v>46</v>
      </c>
    </row>
    <row r="68" spans="1:3" x14ac:dyDescent="0.25">
      <c r="A68" s="13">
        <v>3</v>
      </c>
      <c r="B68" s="13" t="s">
        <v>9</v>
      </c>
      <c r="C68" s="13" t="s">
        <v>61</v>
      </c>
    </row>
    <row r="69" spans="1:3" x14ac:dyDescent="0.25">
      <c r="A69" s="13">
        <v>4</v>
      </c>
      <c r="B69" s="13" t="s">
        <v>9</v>
      </c>
      <c r="C69" s="13" t="s">
        <v>47</v>
      </c>
    </row>
    <row r="70" spans="1:3" x14ac:dyDescent="0.25">
      <c r="A70" s="13">
        <v>5</v>
      </c>
      <c r="B70" s="13" t="s">
        <v>9</v>
      </c>
      <c r="C70" s="13" t="s">
        <v>88</v>
      </c>
    </row>
    <row r="71" spans="1:3" x14ac:dyDescent="0.25">
      <c r="A71" s="13">
        <v>6</v>
      </c>
      <c r="B71" s="13" t="s">
        <v>9</v>
      </c>
      <c r="C71" s="13" t="s">
        <v>101</v>
      </c>
    </row>
    <row r="72" spans="1:3" x14ac:dyDescent="0.25">
      <c r="A72" s="13">
        <v>7</v>
      </c>
      <c r="B72" s="13" t="s">
        <v>9</v>
      </c>
      <c r="C72" s="13" t="s">
        <v>115</v>
      </c>
    </row>
    <row r="73" spans="1:3" x14ac:dyDescent="0.25">
      <c r="A73" s="13">
        <v>8</v>
      </c>
      <c r="B73" s="13" t="s">
        <v>9</v>
      </c>
      <c r="C73" s="13" t="s">
        <v>128</v>
      </c>
    </row>
    <row r="74" spans="1:3" x14ac:dyDescent="0.25">
      <c r="A74" s="13">
        <v>9</v>
      </c>
      <c r="B74" s="13" t="s">
        <v>9</v>
      </c>
      <c r="C74" s="13" t="s">
        <v>101</v>
      </c>
    </row>
    <row r="75" spans="1:3" x14ac:dyDescent="0.25">
      <c r="A75" s="13">
        <v>10</v>
      </c>
      <c r="B75" s="13" t="s">
        <v>9</v>
      </c>
      <c r="C75" s="13" t="s">
        <v>154</v>
      </c>
    </row>
    <row r="76" spans="1:3" x14ac:dyDescent="0.25">
      <c r="A76" s="13">
        <v>11</v>
      </c>
      <c r="B76" s="13" t="s">
        <v>9</v>
      </c>
      <c r="C76" s="13" t="s">
        <v>167</v>
      </c>
    </row>
    <row r="77" spans="1:3" x14ac:dyDescent="0.25">
      <c r="A77" s="13">
        <v>12</v>
      </c>
      <c r="B77" s="13" t="s">
        <v>9</v>
      </c>
      <c r="C77" s="13" t="s">
        <v>181</v>
      </c>
    </row>
    <row r="78" spans="1:3" x14ac:dyDescent="0.25">
      <c r="A78" s="13">
        <v>13</v>
      </c>
      <c r="B78" s="13" t="s">
        <v>9</v>
      </c>
      <c r="C78" s="13" t="s">
        <v>194</v>
      </c>
    </row>
    <row r="79" spans="1:3" x14ac:dyDescent="0.25">
      <c r="A79" s="13">
        <v>14</v>
      </c>
      <c r="B79" s="13" t="s">
        <v>9</v>
      </c>
      <c r="C79" s="13" t="s">
        <v>208</v>
      </c>
    </row>
    <row r="80" spans="1:3" x14ac:dyDescent="0.25">
      <c r="A80" s="13">
        <v>15</v>
      </c>
      <c r="B80" s="13" t="s">
        <v>9</v>
      </c>
      <c r="C80" s="13" t="s">
        <v>220</v>
      </c>
    </row>
    <row r="81" spans="1:3" x14ac:dyDescent="0.25">
      <c r="A81" s="13">
        <v>16</v>
      </c>
      <c r="B81" s="13" t="s">
        <v>9</v>
      </c>
      <c r="C81" s="13" t="s">
        <v>235</v>
      </c>
    </row>
    <row r="82" spans="1:3" x14ac:dyDescent="0.25">
      <c r="A82" s="13">
        <v>17</v>
      </c>
      <c r="B82" s="13" t="s">
        <v>9</v>
      </c>
      <c r="C82" s="13" t="s">
        <v>248</v>
      </c>
    </row>
    <row r="83" spans="1:3" x14ac:dyDescent="0.25">
      <c r="A83" s="13">
        <v>18</v>
      </c>
      <c r="B83" s="13" t="s">
        <v>9</v>
      </c>
      <c r="C83" s="13" t="s">
        <v>195</v>
      </c>
    </row>
    <row r="84" spans="1:3" x14ac:dyDescent="0.25">
      <c r="A84" s="13">
        <v>19</v>
      </c>
      <c r="B84" s="13" t="s">
        <v>9</v>
      </c>
      <c r="C84" s="13" t="s">
        <v>208</v>
      </c>
    </row>
    <row r="85" spans="1:3" x14ac:dyDescent="0.25">
      <c r="A85" s="13">
        <v>20</v>
      </c>
      <c r="B85" s="13" t="s">
        <v>9</v>
      </c>
      <c r="C85" s="13" t="s">
        <v>208</v>
      </c>
    </row>
    <row r="86" spans="1:3" x14ac:dyDescent="0.25">
      <c r="A86" s="13">
        <v>21</v>
      </c>
      <c r="B86" s="13" t="s">
        <v>9</v>
      </c>
      <c r="C86" s="13" t="s">
        <v>61</v>
      </c>
    </row>
    <row r="87" spans="1:3" x14ac:dyDescent="0.25">
      <c r="A87" s="13">
        <v>22</v>
      </c>
      <c r="B87" s="13" t="s">
        <v>9</v>
      </c>
      <c r="C87" s="13" t="s">
        <v>311</v>
      </c>
    </row>
    <row r="88" spans="1:3" x14ac:dyDescent="0.25">
      <c r="A88" s="13">
        <v>23</v>
      </c>
      <c r="B88" s="13" t="s">
        <v>9</v>
      </c>
      <c r="C88" s="13" t="s">
        <v>248</v>
      </c>
    </row>
    <row r="89" spans="1:3" x14ac:dyDescent="0.25">
      <c r="A89" s="13">
        <v>24</v>
      </c>
      <c r="B89" s="13" t="s">
        <v>9</v>
      </c>
      <c r="C89" s="13" t="s">
        <v>336</v>
      </c>
    </row>
    <row r="90" spans="1:3" x14ac:dyDescent="0.25">
      <c r="A90" s="13">
        <v>25</v>
      </c>
      <c r="B90" s="13" t="s">
        <v>9</v>
      </c>
      <c r="C90" s="13" t="s">
        <v>101</v>
      </c>
    </row>
    <row r="91" spans="1:3" x14ac:dyDescent="0.25">
      <c r="A91" s="13">
        <v>26</v>
      </c>
      <c r="B91" s="13" t="s">
        <v>9</v>
      </c>
      <c r="C91" s="13" t="s">
        <v>362</v>
      </c>
    </row>
    <row r="92" spans="1:3" x14ac:dyDescent="0.25">
      <c r="A92" s="13">
        <v>27</v>
      </c>
      <c r="B92" s="13" t="s">
        <v>9</v>
      </c>
      <c r="C92" s="13" t="s">
        <v>233</v>
      </c>
    </row>
    <row r="93" spans="1:3" x14ac:dyDescent="0.25">
      <c r="A93" s="13">
        <v>28</v>
      </c>
      <c r="B93" s="13" t="s">
        <v>9</v>
      </c>
      <c r="C93" s="13" t="s">
        <v>386</v>
      </c>
    </row>
    <row r="94" spans="1:3" x14ac:dyDescent="0.25">
      <c r="A94" s="13">
        <v>29</v>
      </c>
      <c r="B94" s="13" t="s">
        <v>9</v>
      </c>
      <c r="C94" s="13" t="s">
        <v>168</v>
      </c>
    </row>
    <row r="95" spans="1:3" x14ac:dyDescent="0.25">
      <c r="A95" s="13">
        <v>30</v>
      </c>
      <c r="B95" s="13" t="s">
        <v>9</v>
      </c>
      <c r="C95" s="13" t="s">
        <v>412</v>
      </c>
    </row>
    <row r="96" spans="1:3" x14ac:dyDescent="0.25">
      <c r="A96" s="13">
        <v>31</v>
      </c>
      <c r="B96" s="13" t="s">
        <v>9</v>
      </c>
      <c r="C96" s="13" t="s">
        <v>426</v>
      </c>
    </row>
    <row r="97" spans="1:3" x14ac:dyDescent="0.25">
      <c r="A97" s="13">
        <v>32</v>
      </c>
      <c r="B97" s="13" t="s">
        <v>9</v>
      </c>
      <c r="C97" s="13" t="s">
        <v>195</v>
      </c>
    </row>
    <row r="98" spans="1:3" x14ac:dyDescent="0.25">
      <c r="A98" s="13">
        <v>1</v>
      </c>
      <c r="B98" s="13" t="s">
        <v>10</v>
      </c>
      <c r="C98" s="13" t="s">
        <v>30</v>
      </c>
    </row>
    <row r="99" spans="1:3" x14ac:dyDescent="0.25">
      <c r="A99" s="13">
        <v>2</v>
      </c>
      <c r="B99" s="13" t="s">
        <v>10</v>
      </c>
      <c r="C99" s="13" t="s">
        <v>47</v>
      </c>
    </row>
    <row r="100" spans="1:3" x14ac:dyDescent="0.25">
      <c r="A100" s="13">
        <v>3</v>
      </c>
      <c r="B100" s="13" t="s">
        <v>10</v>
      </c>
      <c r="C100" s="13" t="s">
        <v>62</v>
      </c>
    </row>
    <row r="101" spans="1:3" x14ac:dyDescent="0.25">
      <c r="A101" s="13">
        <v>4</v>
      </c>
      <c r="B101" s="13" t="s">
        <v>10</v>
      </c>
      <c r="C101" s="13" t="s">
        <v>75</v>
      </c>
    </row>
    <row r="102" spans="1:3" x14ac:dyDescent="0.25">
      <c r="A102" s="13">
        <v>5</v>
      </c>
      <c r="B102" s="13" t="s">
        <v>10</v>
      </c>
      <c r="C102" s="13" t="s">
        <v>89</v>
      </c>
    </row>
    <row r="103" spans="1:3" x14ac:dyDescent="0.25">
      <c r="A103" s="13">
        <v>6</v>
      </c>
      <c r="B103" s="13" t="s">
        <v>10</v>
      </c>
      <c r="C103" s="13" t="s">
        <v>102</v>
      </c>
    </row>
    <row r="104" spans="1:3" x14ac:dyDescent="0.25">
      <c r="A104" s="13">
        <v>7</v>
      </c>
      <c r="B104" s="13" t="s">
        <v>10</v>
      </c>
      <c r="C104" s="13" t="s">
        <v>116</v>
      </c>
    </row>
    <row r="105" spans="1:3" x14ac:dyDescent="0.25">
      <c r="A105" s="13">
        <v>8</v>
      </c>
      <c r="B105" s="13" t="s">
        <v>10</v>
      </c>
      <c r="C105" s="13" t="s">
        <v>129</v>
      </c>
    </row>
    <row r="106" spans="1:3" x14ac:dyDescent="0.25">
      <c r="A106" s="13">
        <v>9</v>
      </c>
      <c r="B106" s="13" t="s">
        <v>10</v>
      </c>
      <c r="C106" s="13" t="s">
        <v>141</v>
      </c>
    </row>
    <row r="107" spans="1:3" x14ac:dyDescent="0.25">
      <c r="A107" s="13">
        <v>10</v>
      </c>
      <c r="B107" s="13" t="s">
        <v>10</v>
      </c>
      <c r="C107" s="13" t="s">
        <v>155</v>
      </c>
    </row>
    <row r="108" spans="1:3" x14ac:dyDescent="0.25">
      <c r="A108" s="13">
        <v>11</v>
      </c>
      <c r="B108" s="13" t="s">
        <v>10</v>
      </c>
      <c r="C108" s="13" t="s">
        <v>168</v>
      </c>
    </row>
    <row r="109" spans="1:3" x14ac:dyDescent="0.25">
      <c r="A109" s="13">
        <v>12</v>
      </c>
      <c r="B109" s="13" t="s">
        <v>10</v>
      </c>
      <c r="C109" s="13" t="s">
        <v>62</v>
      </c>
    </row>
    <row r="110" spans="1:3" x14ac:dyDescent="0.25">
      <c r="A110" s="13">
        <v>13</v>
      </c>
      <c r="B110" s="13" t="s">
        <v>10</v>
      </c>
      <c r="C110" s="13" t="s">
        <v>195</v>
      </c>
    </row>
    <row r="111" spans="1:3" x14ac:dyDescent="0.25">
      <c r="A111" s="13">
        <v>14</v>
      </c>
      <c r="B111" s="13" t="s">
        <v>10</v>
      </c>
      <c r="C111" s="13" t="s">
        <v>209</v>
      </c>
    </row>
    <row r="112" spans="1:3" x14ac:dyDescent="0.25">
      <c r="A112" s="13">
        <v>15</v>
      </c>
      <c r="B112" s="13" t="s">
        <v>10</v>
      </c>
      <c r="C112" s="13" t="s">
        <v>222</v>
      </c>
    </row>
    <row r="113" spans="1:3" x14ac:dyDescent="0.25">
      <c r="A113" s="13">
        <v>16</v>
      </c>
      <c r="B113" s="13" t="s">
        <v>10</v>
      </c>
      <c r="C113" s="13" t="s">
        <v>46</v>
      </c>
    </row>
    <row r="114" spans="1:3" x14ac:dyDescent="0.25">
      <c r="A114" s="13">
        <v>17</v>
      </c>
      <c r="B114" s="13" t="s">
        <v>10</v>
      </c>
      <c r="C114" s="13" t="s">
        <v>62</v>
      </c>
    </row>
    <row r="115" spans="1:3" x14ac:dyDescent="0.25">
      <c r="A115" s="13">
        <v>18</v>
      </c>
      <c r="B115" s="13" t="s">
        <v>10</v>
      </c>
      <c r="C115" s="13" t="s">
        <v>261</v>
      </c>
    </row>
    <row r="116" spans="1:3" x14ac:dyDescent="0.25">
      <c r="A116" s="13">
        <v>19</v>
      </c>
      <c r="B116" s="13" t="s">
        <v>10</v>
      </c>
      <c r="C116" s="13" t="s">
        <v>274</v>
      </c>
    </row>
    <row r="117" spans="1:3" x14ac:dyDescent="0.25">
      <c r="A117" s="13">
        <v>20</v>
      </c>
      <c r="B117" s="13" t="s">
        <v>10</v>
      </c>
      <c r="C117" s="13">
        <v>10</v>
      </c>
    </row>
    <row r="118" spans="1:3" x14ac:dyDescent="0.25">
      <c r="A118" s="13">
        <v>21</v>
      </c>
      <c r="B118" s="13" t="s">
        <v>10</v>
      </c>
      <c r="C118" s="13" t="s">
        <v>298</v>
      </c>
    </row>
    <row r="119" spans="1:3" x14ac:dyDescent="0.25">
      <c r="A119" s="13">
        <v>22</v>
      </c>
      <c r="B119" s="13" t="s">
        <v>10</v>
      </c>
      <c r="C119" s="13" t="s">
        <v>312</v>
      </c>
    </row>
    <row r="120" spans="1:3" x14ac:dyDescent="0.25">
      <c r="A120" s="13">
        <v>23</v>
      </c>
      <c r="B120" s="13" t="s">
        <v>10</v>
      </c>
      <c r="C120" s="13" t="s">
        <v>323</v>
      </c>
    </row>
    <row r="121" spans="1:3" x14ac:dyDescent="0.25">
      <c r="A121" s="13">
        <v>24</v>
      </c>
      <c r="B121" s="13" t="s">
        <v>10</v>
      </c>
      <c r="C121" s="13" t="s">
        <v>337</v>
      </c>
    </row>
    <row r="122" spans="1:3" x14ac:dyDescent="0.25">
      <c r="A122" s="13">
        <v>25</v>
      </c>
      <c r="B122" s="13" t="s">
        <v>10</v>
      </c>
      <c r="C122" s="13" t="s">
        <v>350</v>
      </c>
    </row>
    <row r="123" spans="1:3" x14ac:dyDescent="0.25">
      <c r="A123" s="13">
        <v>26</v>
      </c>
      <c r="B123" s="13" t="s">
        <v>10</v>
      </c>
      <c r="C123" s="13" t="s">
        <v>62</v>
      </c>
    </row>
    <row r="124" spans="1:3" x14ac:dyDescent="0.25">
      <c r="A124" s="13">
        <v>27</v>
      </c>
      <c r="B124" s="13" t="s">
        <v>10</v>
      </c>
      <c r="C124" s="13" t="s">
        <v>261</v>
      </c>
    </row>
    <row r="125" spans="1:3" x14ac:dyDescent="0.25">
      <c r="A125" s="13">
        <v>28</v>
      </c>
      <c r="B125" s="13" t="s">
        <v>10</v>
      </c>
      <c r="C125" s="13" t="s">
        <v>387</v>
      </c>
    </row>
    <row r="126" spans="1:3" x14ac:dyDescent="0.25">
      <c r="A126" s="13">
        <v>29</v>
      </c>
      <c r="B126" s="13" t="s">
        <v>10</v>
      </c>
      <c r="C126" s="13" t="s">
        <v>336</v>
      </c>
    </row>
    <row r="127" spans="1:3" x14ac:dyDescent="0.25">
      <c r="A127" s="13">
        <v>30</v>
      </c>
      <c r="B127" s="13" t="s">
        <v>10</v>
      </c>
      <c r="C127" s="13" t="s">
        <v>413</v>
      </c>
    </row>
    <row r="128" spans="1:3" x14ac:dyDescent="0.25">
      <c r="A128" s="13">
        <v>31</v>
      </c>
      <c r="B128" s="13" t="s">
        <v>10</v>
      </c>
      <c r="C128" s="13" t="s">
        <v>410</v>
      </c>
    </row>
    <row r="129" spans="1:3" x14ac:dyDescent="0.25">
      <c r="A129" s="13">
        <v>32</v>
      </c>
      <c r="B129" s="13" t="s">
        <v>10</v>
      </c>
      <c r="C129" s="13" t="s">
        <v>439</v>
      </c>
    </row>
    <row r="130" spans="1:3" x14ac:dyDescent="0.25">
      <c r="A130" s="13">
        <v>1</v>
      </c>
      <c r="B130" s="13" t="s">
        <v>11</v>
      </c>
      <c r="C130" s="13" t="s">
        <v>31</v>
      </c>
    </row>
    <row r="131" spans="1:3" x14ac:dyDescent="0.25">
      <c r="A131" s="13">
        <v>2</v>
      </c>
      <c r="B131" s="13" t="s">
        <v>11</v>
      </c>
      <c r="C131" s="13" t="s">
        <v>48</v>
      </c>
    </row>
    <row r="132" spans="1:3" x14ac:dyDescent="0.25">
      <c r="A132" s="13">
        <v>3</v>
      </c>
      <c r="B132" s="13" t="s">
        <v>11</v>
      </c>
      <c r="C132" s="13" t="s">
        <v>63</v>
      </c>
    </row>
    <row r="133" spans="1:3" x14ac:dyDescent="0.25">
      <c r="A133" s="13">
        <v>4</v>
      </c>
      <c r="B133" s="13" t="s">
        <v>11</v>
      </c>
      <c r="C133" s="13" t="s">
        <v>76</v>
      </c>
    </row>
    <row r="134" spans="1:3" x14ac:dyDescent="0.25">
      <c r="A134" s="13">
        <v>5</v>
      </c>
      <c r="B134" s="13" t="s">
        <v>11</v>
      </c>
      <c r="C134" s="13" t="s">
        <v>90</v>
      </c>
    </row>
    <row r="135" spans="1:3" x14ac:dyDescent="0.25">
      <c r="A135" s="13">
        <v>6</v>
      </c>
      <c r="B135" s="13" t="s">
        <v>11</v>
      </c>
      <c r="C135" s="13" t="s">
        <v>103</v>
      </c>
    </row>
    <row r="136" spans="1:3" x14ac:dyDescent="0.25">
      <c r="A136" s="13">
        <v>7</v>
      </c>
      <c r="B136" s="13" t="s">
        <v>11</v>
      </c>
      <c r="C136" s="13" t="s">
        <v>117</v>
      </c>
    </row>
    <row r="137" spans="1:3" x14ac:dyDescent="0.25">
      <c r="A137" s="13">
        <v>8</v>
      </c>
      <c r="B137" s="13" t="s">
        <v>11</v>
      </c>
      <c r="C137" s="13" t="s">
        <v>130</v>
      </c>
    </row>
    <row r="138" spans="1:3" x14ac:dyDescent="0.25">
      <c r="A138" s="13">
        <v>9</v>
      </c>
      <c r="B138" s="13" t="s">
        <v>11</v>
      </c>
      <c r="C138" s="13" t="s">
        <v>142</v>
      </c>
    </row>
    <row r="139" spans="1:3" x14ac:dyDescent="0.25">
      <c r="A139" s="13">
        <v>10</v>
      </c>
      <c r="B139" s="13" t="s">
        <v>11</v>
      </c>
      <c r="C139" s="13" t="s">
        <v>156</v>
      </c>
    </row>
    <row r="140" spans="1:3" x14ac:dyDescent="0.25">
      <c r="A140" s="13">
        <v>11</v>
      </c>
      <c r="B140" s="13" t="s">
        <v>11</v>
      </c>
      <c r="C140" s="13" t="s">
        <v>169</v>
      </c>
    </row>
    <row r="141" spans="1:3" x14ac:dyDescent="0.25">
      <c r="A141" s="13">
        <v>12</v>
      </c>
      <c r="B141" s="13" t="s">
        <v>11</v>
      </c>
      <c r="C141" s="13" t="s">
        <v>182</v>
      </c>
    </row>
    <row r="142" spans="1:3" x14ac:dyDescent="0.25">
      <c r="A142" s="13">
        <v>13</v>
      </c>
      <c r="B142" s="13" t="s">
        <v>11</v>
      </c>
      <c r="C142" s="13" t="s">
        <v>196</v>
      </c>
    </row>
    <row r="143" spans="1:3" x14ac:dyDescent="0.25">
      <c r="A143" s="13">
        <v>14</v>
      </c>
      <c r="B143" s="13" t="s">
        <v>11</v>
      </c>
      <c r="C143" s="13" t="s">
        <v>210</v>
      </c>
    </row>
    <row r="144" spans="1:3" x14ac:dyDescent="0.25">
      <c r="A144" s="13">
        <v>15</v>
      </c>
      <c r="B144" s="13" t="s">
        <v>11</v>
      </c>
      <c r="C144" s="13" t="s">
        <v>223</v>
      </c>
    </row>
    <row r="145" spans="1:3" x14ac:dyDescent="0.25">
      <c r="A145" s="13">
        <v>16</v>
      </c>
      <c r="B145" s="13" t="s">
        <v>11</v>
      </c>
      <c r="C145" s="13" t="s">
        <v>236</v>
      </c>
    </row>
    <row r="146" spans="1:3" x14ac:dyDescent="0.25">
      <c r="A146" s="13">
        <v>17</v>
      </c>
      <c r="B146" s="13" t="s">
        <v>11</v>
      </c>
      <c r="C146" s="13" t="s">
        <v>249</v>
      </c>
    </row>
    <row r="147" spans="1:3" x14ac:dyDescent="0.25">
      <c r="A147" s="13">
        <v>18</v>
      </c>
      <c r="B147" s="13" t="s">
        <v>11</v>
      </c>
      <c r="C147" s="13" t="s">
        <v>262</v>
      </c>
    </row>
    <row r="148" spans="1:3" x14ac:dyDescent="0.25">
      <c r="A148" s="13">
        <v>19</v>
      </c>
      <c r="B148" s="13" t="s">
        <v>11</v>
      </c>
      <c r="C148" s="13" t="s">
        <v>275</v>
      </c>
    </row>
    <row r="149" spans="1:3" x14ac:dyDescent="0.25">
      <c r="A149" s="13">
        <v>20</v>
      </c>
      <c r="B149" s="13" t="s">
        <v>11</v>
      </c>
      <c r="C149" s="13" t="s">
        <v>287</v>
      </c>
    </row>
    <row r="150" spans="1:3" x14ac:dyDescent="0.25">
      <c r="A150" s="13">
        <v>21</v>
      </c>
      <c r="B150" s="13" t="s">
        <v>11</v>
      </c>
      <c r="C150" s="13" t="s">
        <v>299</v>
      </c>
    </row>
    <row r="151" spans="1:3" x14ac:dyDescent="0.25">
      <c r="A151" s="13">
        <v>22</v>
      </c>
      <c r="B151" s="13" t="s">
        <v>11</v>
      </c>
      <c r="C151" s="13" t="s">
        <v>313</v>
      </c>
    </row>
    <row r="152" spans="1:3" x14ac:dyDescent="0.25">
      <c r="A152" s="13">
        <v>23</v>
      </c>
      <c r="B152" s="13" t="s">
        <v>11</v>
      </c>
      <c r="C152" s="13" t="s">
        <v>324</v>
      </c>
    </row>
    <row r="153" spans="1:3" x14ac:dyDescent="0.25">
      <c r="A153" s="13">
        <v>24</v>
      </c>
      <c r="B153" s="13" t="s">
        <v>11</v>
      </c>
      <c r="C153" s="13" t="s">
        <v>338</v>
      </c>
    </row>
    <row r="154" spans="1:3" x14ac:dyDescent="0.25">
      <c r="A154" s="13">
        <v>25</v>
      </c>
      <c r="B154" s="13" t="s">
        <v>11</v>
      </c>
      <c r="C154" s="13" t="s">
        <v>351</v>
      </c>
    </row>
    <row r="155" spans="1:3" x14ac:dyDescent="0.25">
      <c r="A155" s="13">
        <v>26</v>
      </c>
      <c r="B155" s="13" t="s">
        <v>11</v>
      </c>
      <c r="C155" s="13" t="s">
        <v>363</v>
      </c>
    </row>
    <row r="156" spans="1:3" x14ac:dyDescent="0.25">
      <c r="A156" s="13">
        <v>27</v>
      </c>
      <c r="B156" s="13" t="s">
        <v>11</v>
      </c>
      <c r="C156" s="13" t="s">
        <v>374</v>
      </c>
    </row>
    <row r="157" spans="1:3" x14ac:dyDescent="0.25">
      <c r="A157" s="13">
        <v>28</v>
      </c>
      <c r="B157" s="13" t="s">
        <v>11</v>
      </c>
      <c r="C157" s="13" t="s">
        <v>388</v>
      </c>
    </row>
    <row r="158" spans="1:3" x14ac:dyDescent="0.25">
      <c r="A158" s="13">
        <v>29</v>
      </c>
      <c r="B158" s="13" t="s">
        <v>11</v>
      </c>
      <c r="C158" s="13" t="s">
        <v>400</v>
      </c>
    </row>
    <row r="159" spans="1:3" x14ac:dyDescent="0.25">
      <c r="A159" s="13">
        <v>30</v>
      </c>
      <c r="B159" s="13" t="s">
        <v>11</v>
      </c>
      <c r="C159" s="13" t="s">
        <v>414</v>
      </c>
    </row>
    <row r="160" spans="1:3" x14ac:dyDescent="0.25">
      <c r="A160" s="13">
        <v>31</v>
      </c>
      <c r="B160" s="13" t="s">
        <v>11</v>
      </c>
      <c r="C160" s="13" t="s">
        <v>427</v>
      </c>
    </row>
    <row r="161" spans="1:3" x14ac:dyDescent="0.25">
      <c r="A161" s="13">
        <v>32</v>
      </c>
      <c r="B161" s="13" t="s">
        <v>11</v>
      </c>
      <c r="C161" s="13" t="s">
        <v>440</v>
      </c>
    </row>
    <row r="162" spans="1:3" x14ac:dyDescent="0.25">
      <c r="A162" s="13">
        <v>1</v>
      </c>
      <c r="B162" s="13" t="s">
        <v>12</v>
      </c>
      <c r="C162" s="13" t="s">
        <v>32</v>
      </c>
    </row>
    <row r="163" spans="1:3" x14ac:dyDescent="0.25">
      <c r="A163" s="13">
        <v>2</v>
      </c>
      <c r="B163" s="13" t="s">
        <v>12</v>
      </c>
      <c r="C163" s="13" t="s">
        <v>49</v>
      </c>
    </row>
    <row r="164" spans="1:3" x14ac:dyDescent="0.25">
      <c r="A164" s="13">
        <v>3</v>
      </c>
      <c r="B164" s="13" t="s">
        <v>12</v>
      </c>
      <c r="C164" s="13" t="s">
        <v>64</v>
      </c>
    </row>
    <row r="165" spans="1:3" x14ac:dyDescent="0.25">
      <c r="A165" s="13">
        <v>4</v>
      </c>
      <c r="B165" s="13" t="s">
        <v>12</v>
      </c>
      <c r="C165" s="13" t="s">
        <v>77</v>
      </c>
    </row>
    <row r="166" spans="1:3" x14ac:dyDescent="0.25">
      <c r="A166" s="13">
        <v>5</v>
      </c>
      <c r="B166" s="13" t="s">
        <v>12</v>
      </c>
      <c r="C166" s="13" t="s">
        <v>91</v>
      </c>
    </row>
    <row r="167" spans="1:3" x14ac:dyDescent="0.25">
      <c r="A167" s="13">
        <v>6</v>
      </c>
      <c r="B167" s="13" t="s">
        <v>12</v>
      </c>
      <c r="C167" s="13" t="s">
        <v>104</v>
      </c>
    </row>
    <row r="168" spans="1:3" x14ac:dyDescent="0.25">
      <c r="A168" s="13">
        <v>7</v>
      </c>
      <c r="B168" s="13" t="s">
        <v>12</v>
      </c>
      <c r="C168" s="13" t="s">
        <v>118</v>
      </c>
    </row>
    <row r="169" spans="1:3" x14ac:dyDescent="0.25">
      <c r="A169" s="13">
        <v>8</v>
      </c>
      <c r="B169" s="13" t="s">
        <v>12</v>
      </c>
      <c r="C169" s="13" t="s">
        <v>131</v>
      </c>
    </row>
    <row r="170" spans="1:3" x14ac:dyDescent="0.25">
      <c r="A170" s="13">
        <v>9</v>
      </c>
      <c r="B170" s="13" t="s">
        <v>12</v>
      </c>
      <c r="C170" s="13" t="s">
        <v>143</v>
      </c>
    </row>
    <row r="171" spans="1:3" x14ac:dyDescent="0.25">
      <c r="A171" s="13">
        <v>10</v>
      </c>
      <c r="B171" s="13" t="s">
        <v>12</v>
      </c>
      <c r="C171" s="13" t="s">
        <v>157</v>
      </c>
    </row>
    <row r="172" spans="1:3" x14ac:dyDescent="0.25">
      <c r="A172" s="13">
        <v>11</v>
      </c>
      <c r="B172" s="13" t="s">
        <v>12</v>
      </c>
      <c r="C172" s="13" t="s">
        <v>170</v>
      </c>
    </row>
    <row r="173" spans="1:3" x14ac:dyDescent="0.25">
      <c r="A173" s="13">
        <v>12</v>
      </c>
      <c r="B173" s="13" t="s">
        <v>12</v>
      </c>
      <c r="C173" s="13" t="s">
        <v>183</v>
      </c>
    </row>
    <row r="174" spans="1:3" x14ac:dyDescent="0.25">
      <c r="A174" s="13">
        <v>13</v>
      </c>
      <c r="B174" s="13" t="s">
        <v>12</v>
      </c>
      <c r="C174" s="13" t="s">
        <v>197</v>
      </c>
    </row>
    <row r="175" spans="1:3" x14ac:dyDescent="0.25">
      <c r="A175" s="13">
        <v>14</v>
      </c>
      <c r="B175" s="13" t="s">
        <v>12</v>
      </c>
      <c r="C175" s="13" t="s">
        <v>211</v>
      </c>
    </row>
    <row r="176" spans="1:3" x14ac:dyDescent="0.25">
      <c r="A176" s="13">
        <v>15</v>
      </c>
      <c r="B176" s="13" t="s">
        <v>12</v>
      </c>
      <c r="C176" s="13" t="s">
        <v>224</v>
      </c>
    </row>
    <row r="177" spans="1:3" x14ac:dyDescent="0.25">
      <c r="A177" s="13">
        <v>16</v>
      </c>
      <c r="B177" s="13" t="s">
        <v>12</v>
      </c>
      <c r="C177" s="13" t="s">
        <v>237</v>
      </c>
    </row>
    <row r="178" spans="1:3" x14ac:dyDescent="0.25">
      <c r="A178" s="13">
        <v>17</v>
      </c>
      <c r="B178" s="13" t="s">
        <v>12</v>
      </c>
      <c r="C178" s="13" t="s">
        <v>250</v>
      </c>
    </row>
    <row r="179" spans="1:3" x14ac:dyDescent="0.25">
      <c r="A179" s="13">
        <v>18</v>
      </c>
      <c r="B179" s="13" t="s">
        <v>12</v>
      </c>
      <c r="C179" s="13" t="s">
        <v>263</v>
      </c>
    </row>
    <row r="180" spans="1:3" x14ac:dyDescent="0.25">
      <c r="A180" s="13">
        <v>19</v>
      </c>
      <c r="B180" s="13" t="s">
        <v>12</v>
      </c>
      <c r="C180" s="13" t="s">
        <v>276</v>
      </c>
    </row>
    <row r="181" spans="1:3" x14ac:dyDescent="0.25">
      <c r="A181" s="13">
        <v>20</v>
      </c>
      <c r="B181" s="13" t="s">
        <v>12</v>
      </c>
      <c r="C181" s="13" t="s">
        <v>288</v>
      </c>
    </row>
    <row r="182" spans="1:3" x14ac:dyDescent="0.25">
      <c r="A182" s="13">
        <v>21</v>
      </c>
      <c r="B182" s="13" t="s">
        <v>12</v>
      </c>
      <c r="C182" s="13" t="s">
        <v>300</v>
      </c>
    </row>
    <row r="183" spans="1:3" x14ac:dyDescent="0.25">
      <c r="A183" s="13">
        <v>22</v>
      </c>
      <c r="B183" s="13" t="s">
        <v>12</v>
      </c>
      <c r="C183" s="13" t="s">
        <v>314</v>
      </c>
    </row>
    <row r="184" spans="1:3" x14ac:dyDescent="0.25">
      <c r="A184" s="13">
        <v>23</v>
      </c>
      <c r="B184" s="13" t="s">
        <v>12</v>
      </c>
      <c r="C184" s="13" t="s">
        <v>325</v>
      </c>
    </row>
    <row r="185" spans="1:3" x14ac:dyDescent="0.25">
      <c r="A185" s="13">
        <v>24</v>
      </c>
      <c r="B185" s="13" t="s">
        <v>12</v>
      </c>
      <c r="C185" s="13" t="s">
        <v>339</v>
      </c>
    </row>
    <row r="186" spans="1:3" x14ac:dyDescent="0.25">
      <c r="A186" s="13">
        <v>25</v>
      </c>
      <c r="B186" s="13" t="s">
        <v>12</v>
      </c>
      <c r="C186" s="13" t="s">
        <v>352</v>
      </c>
    </row>
    <row r="187" spans="1:3" x14ac:dyDescent="0.25">
      <c r="A187" s="13">
        <v>26</v>
      </c>
      <c r="B187" s="13" t="s">
        <v>12</v>
      </c>
      <c r="C187" s="13" t="s">
        <v>364</v>
      </c>
    </row>
    <row r="188" spans="1:3" x14ac:dyDescent="0.25">
      <c r="A188" s="13">
        <v>27</v>
      </c>
      <c r="B188" s="13" t="s">
        <v>12</v>
      </c>
      <c r="C188" s="13" t="s">
        <v>375</v>
      </c>
    </row>
    <row r="189" spans="1:3" x14ac:dyDescent="0.25">
      <c r="A189" s="13">
        <v>28</v>
      </c>
      <c r="B189" s="13" t="s">
        <v>12</v>
      </c>
      <c r="C189" s="13" t="s">
        <v>389</v>
      </c>
    </row>
    <row r="190" spans="1:3" x14ac:dyDescent="0.25">
      <c r="A190" s="13">
        <v>29</v>
      </c>
      <c r="B190" s="13" t="s">
        <v>12</v>
      </c>
      <c r="C190" s="13" t="s">
        <v>401</v>
      </c>
    </row>
    <row r="191" spans="1:3" x14ac:dyDescent="0.25">
      <c r="A191" s="13">
        <v>30</v>
      </c>
      <c r="B191" s="13" t="s">
        <v>12</v>
      </c>
      <c r="C191" s="13" t="s">
        <v>415</v>
      </c>
    </row>
    <row r="192" spans="1:3" x14ac:dyDescent="0.25">
      <c r="A192" s="13">
        <v>31</v>
      </c>
      <c r="B192" s="13" t="s">
        <v>12</v>
      </c>
      <c r="C192" s="13" t="s">
        <v>428</v>
      </c>
    </row>
    <row r="193" spans="1:3" x14ac:dyDescent="0.25">
      <c r="A193" s="13">
        <v>32</v>
      </c>
      <c r="B193" s="13" t="s">
        <v>12</v>
      </c>
      <c r="C193" s="13" t="s">
        <v>441</v>
      </c>
    </row>
    <row r="194" spans="1:3" x14ac:dyDescent="0.25">
      <c r="A194" s="13">
        <v>1</v>
      </c>
      <c r="B194" s="13" t="s">
        <v>13</v>
      </c>
      <c r="C194" s="13" t="s">
        <v>33</v>
      </c>
    </row>
    <row r="195" spans="1:3" x14ac:dyDescent="0.25">
      <c r="A195" s="13">
        <v>2</v>
      </c>
      <c r="B195" s="13" t="s">
        <v>13</v>
      </c>
      <c r="C195" s="13" t="s">
        <v>50</v>
      </c>
    </row>
    <row r="196" spans="1:3" x14ac:dyDescent="0.25">
      <c r="A196" s="13">
        <v>3</v>
      </c>
      <c r="B196" s="13" t="s">
        <v>13</v>
      </c>
      <c r="C196" s="13" t="s">
        <v>65</v>
      </c>
    </row>
    <row r="197" spans="1:3" x14ac:dyDescent="0.25">
      <c r="A197" s="13">
        <v>4</v>
      </c>
      <c r="B197" s="13" t="s">
        <v>13</v>
      </c>
      <c r="C197" s="13" t="s">
        <v>78</v>
      </c>
    </row>
    <row r="198" spans="1:3" x14ac:dyDescent="0.25">
      <c r="A198" s="13">
        <v>5</v>
      </c>
      <c r="B198" s="13" t="s">
        <v>13</v>
      </c>
      <c r="C198" s="13" t="s">
        <v>92</v>
      </c>
    </row>
    <row r="199" spans="1:3" x14ac:dyDescent="0.25">
      <c r="A199" s="13">
        <v>6</v>
      </c>
      <c r="B199" s="13" t="s">
        <v>13</v>
      </c>
      <c r="C199" s="13" t="s">
        <v>105</v>
      </c>
    </row>
    <row r="200" spans="1:3" x14ac:dyDescent="0.25">
      <c r="A200" s="13">
        <v>7</v>
      </c>
      <c r="B200" s="13" t="s">
        <v>13</v>
      </c>
      <c r="C200" s="13" t="s">
        <v>119</v>
      </c>
    </row>
    <row r="201" spans="1:3" x14ac:dyDescent="0.25">
      <c r="A201" s="13">
        <v>8</v>
      </c>
      <c r="B201" s="13" t="s">
        <v>13</v>
      </c>
      <c r="C201" s="13" t="s">
        <v>132</v>
      </c>
    </row>
    <row r="202" spans="1:3" x14ac:dyDescent="0.25">
      <c r="A202" s="13">
        <v>9</v>
      </c>
      <c r="B202" s="13" t="s">
        <v>13</v>
      </c>
      <c r="C202" s="13" t="s">
        <v>144</v>
      </c>
    </row>
    <row r="203" spans="1:3" x14ac:dyDescent="0.25">
      <c r="A203" s="13">
        <v>10</v>
      </c>
      <c r="B203" s="13" t="s">
        <v>13</v>
      </c>
      <c r="C203" s="13" t="s">
        <v>158</v>
      </c>
    </row>
    <row r="204" spans="1:3" x14ac:dyDescent="0.25">
      <c r="A204" s="13">
        <v>11</v>
      </c>
      <c r="B204" s="13" t="s">
        <v>13</v>
      </c>
      <c r="C204" s="13" t="s">
        <v>171</v>
      </c>
    </row>
    <row r="205" spans="1:3" x14ac:dyDescent="0.25">
      <c r="A205" s="13">
        <v>12</v>
      </c>
      <c r="B205" s="13" t="s">
        <v>13</v>
      </c>
      <c r="C205" s="13" t="s">
        <v>184</v>
      </c>
    </row>
    <row r="206" spans="1:3" x14ac:dyDescent="0.25">
      <c r="A206" s="13">
        <v>13</v>
      </c>
      <c r="B206" s="13" t="s">
        <v>13</v>
      </c>
      <c r="C206" s="13" t="s">
        <v>198</v>
      </c>
    </row>
    <row r="207" spans="1:3" x14ac:dyDescent="0.25">
      <c r="A207" s="13">
        <v>14</v>
      </c>
      <c r="B207" s="13" t="s">
        <v>13</v>
      </c>
      <c r="C207" s="13" t="s">
        <v>212</v>
      </c>
    </row>
    <row r="208" spans="1:3" x14ac:dyDescent="0.25">
      <c r="A208" s="13">
        <v>15</v>
      </c>
      <c r="B208" s="13" t="s">
        <v>13</v>
      </c>
      <c r="C208" s="13" t="s">
        <v>225</v>
      </c>
    </row>
    <row r="209" spans="1:3" x14ac:dyDescent="0.25">
      <c r="A209" s="13">
        <v>16</v>
      </c>
      <c r="B209" s="13" t="s">
        <v>13</v>
      </c>
      <c r="C209" s="13" t="s">
        <v>238</v>
      </c>
    </row>
    <row r="210" spans="1:3" x14ac:dyDescent="0.25">
      <c r="A210" s="13">
        <v>17</v>
      </c>
      <c r="B210" s="13" t="s">
        <v>13</v>
      </c>
      <c r="C210" s="13" t="s">
        <v>251</v>
      </c>
    </row>
    <row r="211" spans="1:3" x14ac:dyDescent="0.25">
      <c r="A211" s="13">
        <v>18</v>
      </c>
      <c r="B211" s="13" t="s">
        <v>13</v>
      </c>
      <c r="C211" s="13" t="s">
        <v>264</v>
      </c>
    </row>
    <row r="212" spans="1:3" x14ac:dyDescent="0.25">
      <c r="A212" s="13">
        <v>19</v>
      </c>
      <c r="B212" s="13" t="s">
        <v>13</v>
      </c>
      <c r="C212" s="13" t="s">
        <v>277</v>
      </c>
    </row>
    <row r="213" spans="1:3" x14ac:dyDescent="0.25">
      <c r="A213" s="13">
        <v>20</v>
      </c>
      <c r="B213" s="13" t="s">
        <v>13</v>
      </c>
      <c r="C213" s="13" t="s">
        <v>289</v>
      </c>
    </row>
    <row r="214" spans="1:3" x14ac:dyDescent="0.25">
      <c r="A214" s="13">
        <v>21</v>
      </c>
      <c r="B214" s="13" t="s">
        <v>13</v>
      </c>
      <c r="C214" s="13" t="s">
        <v>301</v>
      </c>
    </row>
    <row r="215" spans="1:3" x14ac:dyDescent="0.25">
      <c r="A215" s="13">
        <v>22</v>
      </c>
      <c r="B215" s="13" t="s">
        <v>13</v>
      </c>
      <c r="C215" s="13" t="s">
        <v>315</v>
      </c>
    </row>
    <row r="216" spans="1:3" x14ac:dyDescent="0.25">
      <c r="A216" s="13">
        <v>23</v>
      </c>
      <c r="B216" s="13" t="s">
        <v>13</v>
      </c>
      <c r="C216" s="13" t="s">
        <v>326</v>
      </c>
    </row>
    <row r="217" spans="1:3" x14ac:dyDescent="0.25">
      <c r="A217" s="13">
        <v>24</v>
      </c>
      <c r="B217" s="13" t="s">
        <v>13</v>
      </c>
      <c r="C217" s="13" t="s">
        <v>340</v>
      </c>
    </row>
    <row r="218" spans="1:3" x14ac:dyDescent="0.25">
      <c r="A218" s="13">
        <v>25</v>
      </c>
      <c r="B218" s="13" t="s">
        <v>13</v>
      </c>
      <c r="C218" s="13" t="s">
        <v>353</v>
      </c>
    </row>
    <row r="219" spans="1:3" x14ac:dyDescent="0.25">
      <c r="A219" s="13">
        <v>26</v>
      </c>
      <c r="B219" s="13" t="s">
        <v>13</v>
      </c>
      <c r="C219" s="13" t="s">
        <v>365</v>
      </c>
    </row>
    <row r="220" spans="1:3" x14ac:dyDescent="0.25">
      <c r="A220" s="13">
        <v>27</v>
      </c>
      <c r="B220" s="13" t="s">
        <v>13</v>
      </c>
      <c r="C220" s="13" t="s">
        <v>376</v>
      </c>
    </row>
    <row r="221" spans="1:3" x14ac:dyDescent="0.25">
      <c r="A221" s="13">
        <v>28</v>
      </c>
      <c r="B221" s="13" t="s">
        <v>13</v>
      </c>
      <c r="C221" s="13" t="s">
        <v>390</v>
      </c>
    </row>
    <row r="222" spans="1:3" x14ac:dyDescent="0.25">
      <c r="A222" s="13">
        <v>29</v>
      </c>
      <c r="B222" s="13" t="s">
        <v>13</v>
      </c>
      <c r="C222" s="13" t="s">
        <v>402</v>
      </c>
    </row>
    <row r="223" spans="1:3" x14ac:dyDescent="0.25">
      <c r="A223" s="13">
        <v>30</v>
      </c>
      <c r="B223" s="13" t="s">
        <v>13</v>
      </c>
      <c r="C223" s="13" t="s">
        <v>416</v>
      </c>
    </row>
    <row r="224" spans="1:3" x14ac:dyDescent="0.25">
      <c r="A224" s="13">
        <v>31</v>
      </c>
      <c r="B224" s="13" t="s">
        <v>13</v>
      </c>
      <c r="C224" s="13" t="s">
        <v>429</v>
      </c>
    </row>
    <row r="225" spans="1:3" x14ac:dyDescent="0.25">
      <c r="A225" s="13">
        <v>32</v>
      </c>
      <c r="B225" s="13" t="s">
        <v>13</v>
      </c>
      <c r="C225" s="13" t="s">
        <v>442</v>
      </c>
    </row>
    <row r="226" spans="1:3" x14ac:dyDescent="0.25">
      <c r="A226" s="13">
        <v>1</v>
      </c>
      <c r="B226" s="13" t="s">
        <v>14</v>
      </c>
      <c r="C226" s="13" t="s">
        <v>34</v>
      </c>
    </row>
    <row r="227" spans="1:3" x14ac:dyDescent="0.25">
      <c r="A227" s="13">
        <v>2</v>
      </c>
      <c r="B227" s="13" t="s">
        <v>14</v>
      </c>
      <c r="C227" s="13" t="s">
        <v>51</v>
      </c>
    </row>
    <row r="228" spans="1:3" x14ac:dyDescent="0.25">
      <c r="A228" s="13">
        <v>3</v>
      </c>
      <c r="B228" s="13" t="s">
        <v>14</v>
      </c>
      <c r="C228" s="13" t="s">
        <v>66</v>
      </c>
    </row>
    <row r="229" spans="1:3" x14ac:dyDescent="0.25">
      <c r="A229" s="13">
        <v>4</v>
      </c>
      <c r="B229" s="13" t="s">
        <v>14</v>
      </c>
      <c r="C229" s="13" t="s">
        <v>79</v>
      </c>
    </row>
    <row r="230" spans="1:3" x14ac:dyDescent="0.25">
      <c r="A230" s="13">
        <v>5</v>
      </c>
      <c r="B230" s="13" t="s">
        <v>14</v>
      </c>
      <c r="C230" s="13" t="s">
        <v>93</v>
      </c>
    </row>
    <row r="231" spans="1:3" x14ac:dyDescent="0.25">
      <c r="A231" s="13">
        <v>6</v>
      </c>
      <c r="B231" s="13" t="s">
        <v>14</v>
      </c>
      <c r="C231" s="13" t="s">
        <v>106</v>
      </c>
    </row>
    <row r="232" spans="1:3" x14ac:dyDescent="0.25">
      <c r="A232" s="13">
        <v>7</v>
      </c>
      <c r="B232" s="13" t="s">
        <v>14</v>
      </c>
      <c r="C232" s="13" t="s">
        <v>120</v>
      </c>
    </row>
    <row r="233" spans="1:3" x14ac:dyDescent="0.25">
      <c r="A233" s="13">
        <v>8</v>
      </c>
      <c r="B233" s="13" t="s">
        <v>14</v>
      </c>
      <c r="C233" s="13" t="s">
        <v>133</v>
      </c>
    </row>
    <row r="234" spans="1:3" x14ac:dyDescent="0.25">
      <c r="A234" s="13">
        <v>9</v>
      </c>
      <c r="B234" s="13" t="s">
        <v>14</v>
      </c>
      <c r="C234" s="13" t="s">
        <v>145</v>
      </c>
    </row>
    <row r="235" spans="1:3" x14ac:dyDescent="0.25">
      <c r="A235" s="13">
        <v>10</v>
      </c>
      <c r="B235" s="13" t="s">
        <v>14</v>
      </c>
      <c r="C235" s="13" t="s">
        <v>159</v>
      </c>
    </row>
    <row r="236" spans="1:3" x14ac:dyDescent="0.25">
      <c r="A236" s="13">
        <v>11</v>
      </c>
      <c r="B236" s="13" t="s">
        <v>14</v>
      </c>
      <c r="C236" s="13" t="s">
        <v>172</v>
      </c>
    </row>
    <row r="237" spans="1:3" x14ac:dyDescent="0.25">
      <c r="A237" s="13">
        <v>12</v>
      </c>
      <c r="B237" s="13" t="s">
        <v>14</v>
      </c>
      <c r="C237" s="13" t="s">
        <v>185</v>
      </c>
    </row>
    <row r="238" spans="1:3" x14ac:dyDescent="0.25">
      <c r="A238" s="13">
        <v>13</v>
      </c>
      <c r="B238" s="13" t="s">
        <v>14</v>
      </c>
      <c r="C238" s="13" t="s">
        <v>199</v>
      </c>
    </row>
    <row r="239" spans="1:3" x14ac:dyDescent="0.25">
      <c r="A239" s="13">
        <v>14</v>
      </c>
      <c r="B239" s="13" t="s">
        <v>14</v>
      </c>
      <c r="C239" s="13" t="s">
        <v>213</v>
      </c>
    </row>
    <row r="240" spans="1:3" x14ac:dyDescent="0.25">
      <c r="A240" s="13">
        <v>15</v>
      </c>
      <c r="B240" s="13" t="s">
        <v>14</v>
      </c>
      <c r="C240" s="13" t="s">
        <v>226</v>
      </c>
    </row>
    <row r="241" spans="1:3" x14ac:dyDescent="0.25">
      <c r="A241" s="13">
        <v>16</v>
      </c>
      <c r="B241" s="13" t="s">
        <v>14</v>
      </c>
      <c r="C241" s="13" t="s">
        <v>239</v>
      </c>
    </row>
    <row r="242" spans="1:3" x14ac:dyDescent="0.25">
      <c r="A242" s="13">
        <v>17</v>
      </c>
      <c r="B242" s="13" t="s">
        <v>14</v>
      </c>
      <c r="C242" s="13" t="s">
        <v>252</v>
      </c>
    </row>
    <row r="243" spans="1:3" x14ac:dyDescent="0.25">
      <c r="A243" s="13">
        <v>18</v>
      </c>
      <c r="B243" s="13" t="s">
        <v>14</v>
      </c>
      <c r="C243" s="13" t="s">
        <v>265</v>
      </c>
    </row>
    <row r="244" spans="1:3" x14ac:dyDescent="0.25">
      <c r="A244" s="13">
        <v>19</v>
      </c>
      <c r="B244" s="13" t="s">
        <v>14</v>
      </c>
      <c r="C244" s="13" t="s">
        <v>278</v>
      </c>
    </row>
    <row r="245" spans="1:3" x14ac:dyDescent="0.25">
      <c r="A245" s="13">
        <v>20</v>
      </c>
      <c r="B245" s="13" t="s">
        <v>14</v>
      </c>
      <c r="C245" s="13" t="s">
        <v>290</v>
      </c>
    </row>
    <row r="246" spans="1:3" x14ac:dyDescent="0.25">
      <c r="A246" s="13">
        <v>21</v>
      </c>
      <c r="B246" s="13" t="s">
        <v>14</v>
      </c>
      <c r="C246" s="13" t="s">
        <v>302</v>
      </c>
    </row>
    <row r="247" spans="1:3" x14ac:dyDescent="0.25">
      <c r="A247" s="13">
        <v>22</v>
      </c>
      <c r="B247" s="13" t="s">
        <v>14</v>
      </c>
      <c r="C247" s="13" t="s">
        <v>316</v>
      </c>
    </row>
    <row r="248" spans="1:3" x14ac:dyDescent="0.25">
      <c r="A248" s="13">
        <v>23</v>
      </c>
      <c r="B248" s="13" t="s">
        <v>14</v>
      </c>
      <c r="C248" s="13" t="s">
        <v>327</v>
      </c>
    </row>
    <row r="249" spans="1:3" x14ac:dyDescent="0.25">
      <c r="A249" s="13">
        <v>24</v>
      </c>
      <c r="B249" s="13" t="s">
        <v>14</v>
      </c>
      <c r="C249" s="13" t="s">
        <v>341</v>
      </c>
    </row>
    <row r="250" spans="1:3" x14ac:dyDescent="0.25">
      <c r="A250" s="13">
        <v>25</v>
      </c>
      <c r="B250" s="13" t="s">
        <v>14</v>
      </c>
      <c r="C250" s="13" t="s">
        <v>354</v>
      </c>
    </row>
    <row r="251" spans="1:3" x14ac:dyDescent="0.25">
      <c r="A251" s="13">
        <v>26</v>
      </c>
      <c r="B251" s="13" t="s">
        <v>14</v>
      </c>
      <c r="C251" s="13" t="s">
        <v>366</v>
      </c>
    </row>
    <row r="252" spans="1:3" x14ac:dyDescent="0.25">
      <c r="A252" s="13">
        <v>27</v>
      </c>
      <c r="B252" s="13" t="s">
        <v>14</v>
      </c>
      <c r="C252" s="13" t="s">
        <v>377</v>
      </c>
    </row>
    <row r="253" spans="1:3" x14ac:dyDescent="0.25">
      <c r="A253" s="13">
        <v>28</v>
      </c>
      <c r="B253" s="13" t="s">
        <v>14</v>
      </c>
      <c r="C253" s="13" t="s">
        <v>391</v>
      </c>
    </row>
    <row r="254" spans="1:3" x14ac:dyDescent="0.25">
      <c r="A254" s="13">
        <v>29</v>
      </c>
      <c r="B254" s="13" t="s">
        <v>14</v>
      </c>
      <c r="C254" s="13" t="s">
        <v>403</v>
      </c>
    </row>
    <row r="255" spans="1:3" x14ac:dyDescent="0.25">
      <c r="A255" s="13">
        <v>30</v>
      </c>
      <c r="B255" s="13" t="s">
        <v>14</v>
      </c>
      <c r="C255" s="13" t="s">
        <v>417</v>
      </c>
    </row>
    <row r="256" spans="1:3" x14ac:dyDescent="0.25">
      <c r="A256" s="13">
        <v>31</v>
      </c>
      <c r="B256" s="13" t="s">
        <v>14</v>
      </c>
      <c r="C256" s="13" t="s">
        <v>430</v>
      </c>
    </row>
    <row r="257" spans="1:3" x14ac:dyDescent="0.25">
      <c r="A257" s="13">
        <v>32</v>
      </c>
      <c r="B257" s="13" t="s">
        <v>14</v>
      </c>
      <c r="C257" s="13" t="s">
        <v>443</v>
      </c>
    </row>
    <row r="258" spans="1:3" x14ac:dyDescent="0.25">
      <c r="A258" s="13">
        <v>1</v>
      </c>
      <c r="B258" s="13" t="s">
        <v>15</v>
      </c>
      <c r="C258" s="13" t="s">
        <v>35</v>
      </c>
    </row>
    <row r="259" spans="1:3" x14ac:dyDescent="0.25">
      <c r="A259" s="13">
        <v>2</v>
      </c>
      <c r="B259" s="13" t="s">
        <v>15</v>
      </c>
      <c r="C259" s="13" t="s">
        <v>52</v>
      </c>
    </row>
    <row r="260" spans="1:3" x14ac:dyDescent="0.25">
      <c r="A260" s="13">
        <v>3</v>
      </c>
      <c r="B260" s="13" t="s">
        <v>15</v>
      </c>
      <c r="C260" s="13" t="s">
        <v>67</v>
      </c>
    </row>
    <row r="261" spans="1:3" x14ac:dyDescent="0.25">
      <c r="A261" s="13">
        <v>4</v>
      </c>
      <c r="B261" s="13" t="s">
        <v>15</v>
      </c>
      <c r="C261" s="13" t="s">
        <v>80</v>
      </c>
    </row>
    <row r="262" spans="1:3" x14ac:dyDescent="0.25">
      <c r="A262" s="13">
        <v>5</v>
      </c>
      <c r="B262" s="13" t="s">
        <v>15</v>
      </c>
      <c r="C262" s="13" t="s">
        <v>94</v>
      </c>
    </row>
    <row r="263" spans="1:3" x14ac:dyDescent="0.25">
      <c r="A263" s="13">
        <v>6</v>
      </c>
      <c r="B263" s="13" t="s">
        <v>15</v>
      </c>
      <c r="C263" s="13" t="s">
        <v>107</v>
      </c>
    </row>
    <row r="264" spans="1:3" x14ac:dyDescent="0.25">
      <c r="A264" s="13">
        <v>7</v>
      </c>
      <c r="B264" s="13" t="s">
        <v>15</v>
      </c>
      <c r="C264" s="13" t="s">
        <v>121</v>
      </c>
    </row>
    <row r="265" spans="1:3" x14ac:dyDescent="0.25">
      <c r="A265" s="13">
        <v>8</v>
      </c>
      <c r="B265" s="13" t="s">
        <v>15</v>
      </c>
      <c r="C265" s="13" t="s">
        <v>134</v>
      </c>
    </row>
    <row r="266" spans="1:3" x14ac:dyDescent="0.25">
      <c r="A266" s="13">
        <v>9</v>
      </c>
      <c r="B266" s="13" t="s">
        <v>15</v>
      </c>
      <c r="C266" s="13" t="s">
        <v>146</v>
      </c>
    </row>
    <row r="267" spans="1:3" x14ac:dyDescent="0.25">
      <c r="A267" s="13">
        <v>10</v>
      </c>
      <c r="B267" s="13" t="s">
        <v>15</v>
      </c>
      <c r="C267" s="13" t="s">
        <v>160</v>
      </c>
    </row>
    <row r="268" spans="1:3" x14ac:dyDescent="0.25">
      <c r="A268" s="13">
        <v>11</v>
      </c>
      <c r="B268" s="13" t="s">
        <v>15</v>
      </c>
      <c r="C268" s="13" t="s">
        <v>173</v>
      </c>
    </row>
    <row r="269" spans="1:3" x14ac:dyDescent="0.25">
      <c r="A269" s="13">
        <v>12</v>
      </c>
      <c r="B269" s="13" t="s">
        <v>15</v>
      </c>
      <c r="C269" s="13" t="s">
        <v>186</v>
      </c>
    </row>
    <row r="270" spans="1:3" x14ac:dyDescent="0.25">
      <c r="A270" s="13">
        <v>13</v>
      </c>
      <c r="B270" s="13" t="s">
        <v>15</v>
      </c>
      <c r="C270" s="13" t="s">
        <v>200</v>
      </c>
    </row>
    <row r="271" spans="1:3" x14ac:dyDescent="0.25">
      <c r="A271" s="13">
        <v>14</v>
      </c>
      <c r="B271" s="13" t="s">
        <v>15</v>
      </c>
      <c r="C271" s="13" t="s">
        <v>214</v>
      </c>
    </row>
    <row r="272" spans="1:3" x14ac:dyDescent="0.25">
      <c r="A272" s="13">
        <v>15</v>
      </c>
      <c r="B272" s="13" t="s">
        <v>15</v>
      </c>
      <c r="C272" s="13" t="s">
        <v>227</v>
      </c>
    </row>
    <row r="273" spans="1:3" x14ac:dyDescent="0.25">
      <c r="A273" s="13">
        <v>16</v>
      </c>
      <c r="B273" s="13" t="s">
        <v>15</v>
      </c>
      <c r="C273" s="13" t="s">
        <v>240</v>
      </c>
    </row>
    <row r="274" spans="1:3" x14ac:dyDescent="0.25">
      <c r="A274" s="13">
        <v>17</v>
      </c>
      <c r="B274" s="13" t="s">
        <v>15</v>
      </c>
      <c r="C274" s="13" t="s">
        <v>253</v>
      </c>
    </row>
    <row r="275" spans="1:3" x14ac:dyDescent="0.25">
      <c r="A275" s="13">
        <v>18</v>
      </c>
      <c r="B275" s="13" t="s">
        <v>15</v>
      </c>
      <c r="C275" s="13" t="s">
        <v>266</v>
      </c>
    </row>
    <row r="276" spans="1:3" x14ac:dyDescent="0.25">
      <c r="A276" s="13">
        <v>19</v>
      </c>
      <c r="B276" s="13" t="s">
        <v>15</v>
      </c>
      <c r="C276" s="13" t="s">
        <v>279</v>
      </c>
    </row>
    <row r="277" spans="1:3" x14ac:dyDescent="0.25">
      <c r="A277" s="13">
        <v>20</v>
      </c>
      <c r="B277" s="13" t="s">
        <v>15</v>
      </c>
      <c r="C277" s="13" t="s">
        <v>291</v>
      </c>
    </row>
    <row r="278" spans="1:3" x14ac:dyDescent="0.25">
      <c r="A278" s="13">
        <v>21</v>
      </c>
      <c r="B278" s="13" t="s">
        <v>15</v>
      </c>
      <c r="C278" s="13" t="s">
        <v>303</v>
      </c>
    </row>
    <row r="279" spans="1:3" x14ac:dyDescent="0.25">
      <c r="A279" s="13">
        <v>22</v>
      </c>
      <c r="B279" s="13" t="s">
        <v>15</v>
      </c>
      <c r="C279" s="13" t="s">
        <v>317</v>
      </c>
    </row>
    <row r="280" spans="1:3" x14ac:dyDescent="0.25">
      <c r="A280" s="13">
        <v>23</v>
      </c>
      <c r="B280" s="13" t="s">
        <v>15</v>
      </c>
      <c r="C280" s="13" t="s">
        <v>328</v>
      </c>
    </row>
    <row r="281" spans="1:3" x14ac:dyDescent="0.25">
      <c r="A281" s="13">
        <v>24</v>
      </c>
      <c r="B281" s="13" t="s">
        <v>15</v>
      </c>
      <c r="C281" s="13" t="s">
        <v>342</v>
      </c>
    </row>
    <row r="282" spans="1:3" x14ac:dyDescent="0.25">
      <c r="A282" s="13">
        <v>25</v>
      </c>
      <c r="B282" s="13" t="s">
        <v>15</v>
      </c>
      <c r="C282" s="13" t="s">
        <v>355</v>
      </c>
    </row>
    <row r="283" spans="1:3" x14ac:dyDescent="0.25">
      <c r="A283" s="13">
        <v>26</v>
      </c>
      <c r="B283" s="13" t="s">
        <v>15</v>
      </c>
      <c r="C283" s="13" t="s">
        <v>367</v>
      </c>
    </row>
    <row r="284" spans="1:3" x14ac:dyDescent="0.25">
      <c r="A284" s="13">
        <v>27</v>
      </c>
      <c r="B284" s="13" t="s">
        <v>15</v>
      </c>
      <c r="C284" s="13" t="s">
        <v>378</v>
      </c>
    </row>
    <row r="285" spans="1:3" x14ac:dyDescent="0.25">
      <c r="A285" s="13">
        <v>28</v>
      </c>
      <c r="B285" s="13" t="s">
        <v>15</v>
      </c>
      <c r="C285" s="13" t="s">
        <v>392</v>
      </c>
    </row>
    <row r="286" spans="1:3" x14ac:dyDescent="0.25">
      <c r="A286" s="13">
        <v>29</v>
      </c>
      <c r="B286" s="13" t="s">
        <v>15</v>
      </c>
      <c r="C286" s="13" t="s">
        <v>404</v>
      </c>
    </row>
    <row r="287" spans="1:3" x14ac:dyDescent="0.25">
      <c r="A287" s="13">
        <v>30</v>
      </c>
      <c r="B287" s="13" t="s">
        <v>15</v>
      </c>
      <c r="C287" s="13" t="s">
        <v>418</v>
      </c>
    </row>
    <row r="288" spans="1:3" x14ac:dyDescent="0.25">
      <c r="A288" s="13">
        <v>31</v>
      </c>
      <c r="B288" s="13" t="s">
        <v>15</v>
      </c>
      <c r="C288" s="13" t="s">
        <v>431</v>
      </c>
    </row>
    <row r="289" spans="1:3" x14ac:dyDescent="0.25">
      <c r="A289" s="13">
        <v>32</v>
      </c>
      <c r="B289" s="13" t="s">
        <v>15</v>
      </c>
      <c r="C289" s="13" t="s">
        <v>444</v>
      </c>
    </row>
    <row r="290" spans="1:3" x14ac:dyDescent="0.25">
      <c r="A290" s="13">
        <v>1</v>
      </c>
      <c r="B290" s="13" t="s">
        <v>16</v>
      </c>
      <c r="C290" s="13" t="s">
        <v>36</v>
      </c>
    </row>
    <row r="291" spans="1:3" x14ac:dyDescent="0.25">
      <c r="A291" s="13">
        <v>2</v>
      </c>
      <c r="B291" s="13" t="s">
        <v>16</v>
      </c>
      <c r="C291" s="13" t="s">
        <v>53</v>
      </c>
    </row>
    <row r="292" spans="1:3" x14ac:dyDescent="0.25">
      <c r="A292" s="13">
        <v>3</v>
      </c>
      <c r="B292" s="13" t="s">
        <v>16</v>
      </c>
      <c r="C292" s="13" t="s">
        <v>68</v>
      </c>
    </row>
    <row r="293" spans="1:3" x14ac:dyDescent="0.25">
      <c r="A293" s="13">
        <v>4</v>
      </c>
      <c r="B293" s="13" t="s">
        <v>16</v>
      </c>
      <c r="C293" s="13" t="s">
        <v>81</v>
      </c>
    </row>
    <row r="294" spans="1:3" x14ac:dyDescent="0.25">
      <c r="A294" s="13">
        <v>5</v>
      </c>
      <c r="B294" s="13" t="s">
        <v>16</v>
      </c>
      <c r="C294" s="13" t="s">
        <v>95</v>
      </c>
    </row>
    <row r="295" spans="1:3" x14ac:dyDescent="0.25">
      <c r="A295" s="13">
        <v>6</v>
      </c>
      <c r="B295" s="13" t="s">
        <v>16</v>
      </c>
      <c r="C295" s="13" t="s">
        <v>108</v>
      </c>
    </row>
    <row r="296" spans="1:3" x14ac:dyDescent="0.25">
      <c r="A296" s="13">
        <v>7</v>
      </c>
      <c r="B296" s="13" t="s">
        <v>16</v>
      </c>
      <c r="C296" s="13" t="s">
        <v>122</v>
      </c>
    </row>
    <row r="297" spans="1:3" x14ac:dyDescent="0.25">
      <c r="A297" s="13">
        <v>8</v>
      </c>
      <c r="B297" s="13" t="s">
        <v>16</v>
      </c>
      <c r="C297" s="13" t="s">
        <v>135</v>
      </c>
    </row>
    <row r="298" spans="1:3" x14ac:dyDescent="0.25">
      <c r="A298" s="13">
        <v>9</v>
      </c>
      <c r="B298" s="13" t="s">
        <v>16</v>
      </c>
      <c r="C298" s="13" t="s">
        <v>147</v>
      </c>
    </row>
    <row r="299" spans="1:3" x14ac:dyDescent="0.25">
      <c r="A299" s="13">
        <v>10</v>
      </c>
      <c r="B299" s="13" t="s">
        <v>16</v>
      </c>
      <c r="C299" s="13" t="s">
        <v>161</v>
      </c>
    </row>
    <row r="300" spans="1:3" x14ac:dyDescent="0.25">
      <c r="A300" s="13">
        <v>11</v>
      </c>
      <c r="B300" s="13" t="s">
        <v>16</v>
      </c>
      <c r="C300" s="13" t="s">
        <v>174</v>
      </c>
    </row>
    <row r="301" spans="1:3" x14ac:dyDescent="0.25">
      <c r="A301" s="13">
        <v>12</v>
      </c>
      <c r="B301" s="13" t="s">
        <v>16</v>
      </c>
      <c r="C301" s="13" t="s">
        <v>187</v>
      </c>
    </row>
    <row r="302" spans="1:3" x14ac:dyDescent="0.25">
      <c r="A302" s="13">
        <v>13</v>
      </c>
      <c r="B302" s="13" t="s">
        <v>16</v>
      </c>
      <c r="C302" s="13" t="s">
        <v>201</v>
      </c>
    </row>
    <row r="303" spans="1:3" x14ac:dyDescent="0.25">
      <c r="A303" s="13">
        <v>14</v>
      </c>
      <c r="B303" s="13" t="s">
        <v>16</v>
      </c>
      <c r="C303" s="13" t="s">
        <v>215</v>
      </c>
    </row>
    <row r="304" spans="1:3" x14ac:dyDescent="0.25">
      <c r="A304" s="13">
        <v>15</v>
      </c>
      <c r="B304" s="13" t="s">
        <v>16</v>
      </c>
      <c r="C304" s="13" t="s">
        <v>228</v>
      </c>
    </row>
    <row r="305" spans="1:3" x14ac:dyDescent="0.25">
      <c r="A305" s="13">
        <v>16</v>
      </c>
      <c r="B305" s="13" t="s">
        <v>16</v>
      </c>
      <c r="C305" s="13" t="s">
        <v>241</v>
      </c>
    </row>
    <row r="306" spans="1:3" x14ac:dyDescent="0.25">
      <c r="A306" s="13">
        <v>17</v>
      </c>
      <c r="B306" s="13" t="s">
        <v>16</v>
      </c>
      <c r="C306" s="13" t="s">
        <v>254</v>
      </c>
    </row>
    <row r="307" spans="1:3" x14ac:dyDescent="0.25">
      <c r="A307" s="13">
        <v>18</v>
      </c>
      <c r="B307" s="13" t="s">
        <v>16</v>
      </c>
      <c r="C307" s="13" t="s">
        <v>267</v>
      </c>
    </row>
    <row r="308" spans="1:3" x14ac:dyDescent="0.25">
      <c r="A308" s="13">
        <v>19</v>
      </c>
      <c r="B308" s="13" t="s">
        <v>16</v>
      </c>
      <c r="C308" s="13" t="s">
        <v>280</v>
      </c>
    </row>
    <row r="309" spans="1:3" x14ac:dyDescent="0.25">
      <c r="A309" s="13">
        <v>20</v>
      </c>
      <c r="B309" s="13" t="s">
        <v>16</v>
      </c>
      <c r="C309" s="13" t="s">
        <v>292</v>
      </c>
    </row>
    <row r="310" spans="1:3" x14ac:dyDescent="0.25">
      <c r="A310" s="13">
        <v>21</v>
      </c>
      <c r="B310" s="13" t="s">
        <v>16</v>
      </c>
      <c r="C310" s="13" t="s">
        <v>304</v>
      </c>
    </row>
    <row r="311" spans="1:3" x14ac:dyDescent="0.25">
      <c r="A311" s="13">
        <v>22</v>
      </c>
      <c r="B311" s="13" t="s">
        <v>16</v>
      </c>
      <c r="C311" s="13" t="s">
        <v>318</v>
      </c>
    </row>
    <row r="312" spans="1:3" x14ac:dyDescent="0.25">
      <c r="A312" s="13">
        <v>23</v>
      </c>
      <c r="B312" s="13" t="s">
        <v>16</v>
      </c>
      <c r="C312" s="13" t="s">
        <v>329</v>
      </c>
    </row>
    <row r="313" spans="1:3" x14ac:dyDescent="0.25">
      <c r="A313" s="13">
        <v>24</v>
      </c>
      <c r="B313" s="13" t="s">
        <v>16</v>
      </c>
      <c r="C313" s="13" t="s">
        <v>343</v>
      </c>
    </row>
    <row r="314" spans="1:3" x14ac:dyDescent="0.25">
      <c r="A314" s="13">
        <v>25</v>
      </c>
      <c r="B314" s="13" t="s">
        <v>16</v>
      </c>
      <c r="C314" s="13" t="s">
        <v>356</v>
      </c>
    </row>
    <row r="315" spans="1:3" x14ac:dyDescent="0.25">
      <c r="A315" s="13">
        <v>26</v>
      </c>
      <c r="B315" s="13" t="s">
        <v>16</v>
      </c>
      <c r="C315" s="13" t="s">
        <v>368</v>
      </c>
    </row>
    <row r="316" spans="1:3" x14ac:dyDescent="0.25">
      <c r="A316" s="13">
        <v>27</v>
      </c>
      <c r="B316" s="13" t="s">
        <v>16</v>
      </c>
      <c r="C316" s="13" t="s">
        <v>379</v>
      </c>
    </row>
    <row r="317" spans="1:3" x14ac:dyDescent="0.25">
      <c r="A317" s="13">
        <v>28</v>
      </c>
      <c r="B317" s="13" t="s">
        <v>16</v>
      </c>
      <c r="C317" s="13" t="s">
        <v>393</v>
      </c>
    </row>
    <row r="318" spans="1:3" x14ac:dyDescent="0.25">
      <c r="A318" s="13">
        <v>29</v>
      </c>
      <c r="B318" s="13" t="s">
        <v>16</v>
      </c>
      <c r="C318" s="13" t="s">
        <v>405</v>
      </c>
    </row>
    <row r="319" spans="1:3" x14ac:dyDescent="0.25">
      <c r="A319" s="13">
        <v>30</v>
      </c>
      <c r="B319" s="13" t="s">
        <v>16</v>
      </c>
      <c r="C319" s="13" t="s">
        <v>419</v>
      </c>
    </row>
    <row r="320" spans="1:3" x14ac:dyDescent="0.25">
      <c r="A320" s="13">
        <v>31</v>
      </c>
      <c r="B320" s="13" t="s">
        <v>16</v>
      </c>
      <c r="C320" s="13" t="s">
        <v>432</v>
      </c>
    </row>
    <row r="321" spans="1:3" x14ac:dyDescent="0.25">
      <c r="A321" s="13">
        <v>32</v>
      </c>
      <c r="B321" s="13" t="s">
        <v>16</v>
      </c>
      <c r="C321" s="13" t="s">
        <v>445</v>
      </c>
    </row>
    <row r="322" spans="1:3" x14ac:dyDescent="0.25">
      <c r="A322" s="13">
        <v>1</v>
      </c>
      <c r="B322" s="13" t="s">
        <v>17</v>
      </c>
      <c r="C322" s="13" t="s">
        <v>37</v>
      </c>
    </row>
    <row r="323" spans="1:3" x14ac:dyDescent="0.25">
      <c r="A323" s="13">
        <v>2</v>
      </c>
      <c r="B323" s="13" t="s">
        <v>17</v>
      </c>
      <c r="C323" s="13" t="s">
        <v>54</v>
      </c>
    </row>
    <row r="324" spans="1:3" x14ac:dyDescent="0.25">
      <c r="A324" s="13">
        <v>3</v>
      </c>
      <c r="B324" s="13" t="s">
        <v>17</v>
      </c>
      <c r="C324" s="13" t="s">
        <v>69</v>
      </c>
    </row>
    <row r="325" spans="1:3" x14ac:dyDescent="0.25">
      <c r="A325" s="13">
        <v>4</v>
      </c>
      <c r="B325" s="13" t="s">
        <v>17</v>
      </c>
      <c r="C325" s="13" t="s">
        <v>82</v>
      </c>
    </row>
    <row r="326" spans="1:3" x14ac:dyDescent="0.25">
      <c r="A326" s="13">
        <v>5</v>
      </c>
      <c r="B326" s="13" t="s">
        <v>17</v>
      </c>
      <c r="C326" s="13" t="s">
        <v>96</v>
      </c>
    </row>
    <row r="327" spans="1:3" x14ac:dyDescent="0.25">
      <c r="A327" s="13">
        <v>6</v>
      </c>
      <c r="B327" s="13" t="s">
        <v>17</v>
      </c>
      <c r="C327" s="13" t="s">
        <v>109</v>
      </c>
    </row>
    <row r="328" spans="1:3" x14ac:dyDescent="0.25">
      <c r="A328" s="13">
        <v>7</v>
      </c>
      <c r="B328" s="13" t="s">
        <v>17</v>
      </c>
      <c r="C328" s="13" t="s">
        <v>123</v>
      </c>
    </row>
    <row r="329" spans="1:3" x14ac:dyDescent="0.25">
      <c r="A329" s="13">
        <v>8</v>
      </c>
      <c r="B329" s="13" t="s">
        <v>17</v>
      </c>
      <c r="C329" s="13" t="s">
        <v>136</v>
      </c>
    </row>
    <row r="330" spans="1:3" x14ac:dyDescent="0.25">
      <c r="A330" s="13">
        <v>9</v>
      </c>
      <c r="B330" s="13" t="s">
        <v>17</v>
      </c>
      <c r="C330" s="13" t="s">
        <v>148</v>
      </c>
    </row>
    <row r="331" spans="1:3" x14ac:dyDescent="0.25">
      <c r="A331" s="13">
        <v>10</v>
      </c>
      <c r="B331" s="13" t="s">
        <v>17</v>
      </c>
      <c r="C331" s="13" t="s">
        <v>162</v>
      </c>
    </row>
    <row r="332" spans="1:3" x14ac:dyDescent="0.25">
      <c r="A332" s="13">
        <v>11</v>
      </c>
      <c r="B332" s="13" t="s">
        <v>17</v>
      </c>
      <c r="C332" s="13" t="s">
        <v>175</v>
      </c>
    </row>
    <row r="333" spans="1:3" x14ac:dyDescent="0.25">
      <c r="A333" s="13">
        <v>12</v>
      </c>
      <c r="B333" s="13" t="s">
        <v>17</v>
      </c>
      <c r="C333" s="13" t="s">
        <v>188</v>
      </c>
    </row>
    <row r="334" spans="1:3" x14ac:dyDescent="0.25">
      <c r="A334" s="13">
        <v>13</v>
      </c>
      <c r="B334" s="13" t="s">
        <v>17</v>
      </c>
      <c r="C334" s="13" t="s">
        <v>202</v>
      </c>
    </row>
    <row r="335" spans="1:3" x14ac:dyDescent="0.25">
      <c r="A335" s="13">
        <v>14</v>
      </c>
      <c r="B335" s="13" t="s">
        <v>17</v>
      </c>
      <c r="C335" s="13" t="s">
        <v>216</v>
      </c>
    </row>
    <row r="336" spans="1:3" x14ac:dyDescent="0.25">
      <c r="A336" s="13">
        <v>15</v>
      </c>
      <c r="B336" s="13" t="s">
        <v>17</v>
      </c>
      <c r="C336" s="13" t="s">
        <v>229</v>
      </c>
    </row>
    <row r="337" spans="1:3" x14ac:dyDescent="0.25">
      <c r="A337" s="13">
        <v>16</v>
      </c>
      <c r="B337" s="13" t="s">
        <v>17</v>
      </c>
      <c r="C337" s="13" t="s">
        <v>242</v>
      </c>
    </row>
    <row r="338" spans="1:3" x14ac:dyDescent="0.25">
      <c r="A338" s="13">
        <v>17</v>
      </c>
      <c r="B338" s="13" t="s">
        <v>17</v>
      </c>
      <c r="C338" s="13" t="s">
        <v>255</v>
      </c>
    </row>
    <row r="339" spans="1:3" x14ac:dyDescent="0.25">
      <c r="A339" s="13">
        <v>18</v>
      </c>
      <c r="B339" s="13" t="s">
        <v>17</v>
      </c>
      <c r="C339" s="13" t="s">
        <v>268</v>
      </c>
    </row>
    <row r="340" spans="1:3" x14ac:dyDescent="0.25">
      <c r="A340" s="13">
        <v>19</v>
      </c>
      <c r="B340" s="13" t="s">
        <v>17</v>
      </c>
      <c r="C340" s="13" t="s">
        <v>281</v>
      </c>
    </row>
    <row r="341" spans="1:3" x14ac:dyDescent="0.25">
      <c r="A341" s="13">
        <v>20</v>
      </c>
      <c r="B341" s="13" t="s">
        <v>17</v>
      </c>
      <c r="C341" s="13" t="s">
        <v>293</v>
      </c>
    </row>
    <row r="342" spans="1:3" x14ac:dyDescent="0.25">
      <c r="A342" s="13">
        <v>21</v>
      </c>
      <c r="B342" s="13" t="s">
        <v>17</v>
      </c>
      <c r="C342" s="13" t="s">
        <v>305</v>
      </c>
    </row>
    <row r="343" spans="1:3" x14ac:dyDescent="0.25">
      <c r="A343" s="13">
        <v>22</v>
      </c>
      <c r="B343" s="13" t="s">
        <v>17</v>
      </c>
      <c r="C343" s="13" t="s">
        <v>319</v>
      </c>
    </row>
    <row r="344" spans="1:3" x14ac:dyDescent="0.25">
      <c r="A344" s="13">
        <v>23</v>
      </c>
      <c r="B344" s="13" t="s">
        <v>17</v>
      </c>
      <c r="C344" s="13" t="s">
        <v>330</v>
      </c>
    </row>
    <row r="345" spans="1:3" x14ac:dyDescent="0.25">
      <c r="A345" s="13">
        <v>24</v>
      </c>
      <c r="B345" s="13" t="s">
        <v>17</v>
      </c>
      <c r="C345" s="13" t="s">
        <v>344</v>
      </c>
    </row>
    <row r="346" spans="1:3" x14ac:dyDescent="0.25">
      <c r="A346" s="13">
        <v>25</v>
      </c>
      <c r="B346" s="13" t="s">
        <v>17</v>
      </c>
      <c r="C346" s="13" t="s">
        <v>357</v>
      </c>
    </row>
    <row r="347" spans="1:3" x14ac:dyDescent="0.25">
      <c r="A347" s="13">
        <v>26</v>
      </c>
      <c r="B347" s="13" t="s">
        <v>17</v>
      </c>
      <c r="C347" s="13" t="s">
        <v>369</v>
      </c>
    </row>
    <row r="348" spans="1:3" x14ac:dyDescent="0.25">
      <c r="A348" s="13">
        <v>27</v>
      </c>
      <c r="B348" s="13" t="s">
        <v>17</v>
      </c>
      <c r="C348" s="13" t="s">
        <v>380</v>
      </c>
    </row>
    <row r="349" spans="1:3" x14ac:dyDescent="0.25">
      <c r="A349" s="13">
        <v>28</v>
      </c>
      <c r="B349" s="13" t="s">
        <v>17</v>
      </c>
      <c r="C349" s="13" t="s">
        <v>394</v>
      </c>
    </row>
    <row r="350" spans="1:3" x14ac:dyDescent="0.25">
      <c r="A350" s="13">
        <v>29</v>
      </c>
      <c r="B350" s="13" t="s">
        <v>17</v>
      </c>
      <c r="C350" s="13" t="s">
        <v>406</v>
      </c>
    </row>
    <row r="351" spans="1:3" x14ac:dyDescent="0.25">
      <c r="A351" s="13">
        <v>30</v>
      </c>
      <c r="B351" s="13" t="s">
        <v>17</v>
      </c>
      <c r="C351" s="13" t="s">
        <v>420</v>
      </c>
    </row>
    <row r="352" spans="1:3" x14ac:dyDescent="0.25">
      <c r="A352" s="13">
        <v>31</v>
      </c>
      <c r="B352" s="13" t="s">
        <v>17</v>
      </c>
      <c r="C352" s="13" t="s">
        <v>433</v>
      </c>
    </row>
    <row r="353" spans="1:3" x14ac:dyDescent="0.25">
      <c r="A353" s="13">
        <v>32</v>
      </c>
      <c r="B353" s="13" t="s">
        <v>17</v>
      </c>
      <c r="C353" s="13" t="s">
        <v>446</v>
      </c>
    </row>
    <row r="354" spans="1:3" x14ac:dyDescent="0.25">
      <c r="A354" s="13">
        <v>1</v>
      </c>
      <c r="B354" s="13" t="s">
        <v>18</v>
      </c>
      <c r="C354" s="13" t="s">
        <v>38</v>
      </c>
    </row>
    <row r="355" spans="1:3" x14ac:dyDescent="0.25">
      <c r="A355" s="13">
        <v>2</v>
      </c>
      <c r="B355" s="13" t="s">
        <v>18</v>
      </c>
      <c r="C355" s="13" t="s">
        <v>55</v>
      </c>
    </row>
    <row r="356" spans="1:3" x14ac:dyDescent="0.25">
      <c r="A356" s="13">
        <v>3</v>
      </c>
      <c r="B356" s="13" t="s">
        <v>18</v>
      </c>
      <c r="C356" s="13" t="s">
        <v>70</v>
      </c>
    </row>
    <row r="357" spans="1:3" x14ac:dyDescent="0.25">
      <c r="A357" s="13">
        <v>4</v>
      </c>
      <c r="B357" s="13" t="s">
        <v>18</v>
      </c>
      <c r="C357" s="13" t="s">
        <v>83</v>
      </c>
    </row>
    <row r="358" spans="1:3" x14ac:dyDescent="0.25">
      <c r="A358" s="13">
        <v>5</v>
      </c>
      <c r="B358" s="13" t="s">
        <v>18</v>
      </c>
      <c r="C358" s="13" t="s">
        <v>97</v>
      </c>
    </row>
    <row r="359" spans="1:3" x14ac:dyDescent="0.25">
      <c r="A359" s="13">
        <v>6</v>
      </c>
      <c r="B359" s="13" t="s">
        <v>18</v>
      </c>
      <c r="C359" s="13" t="s">
        <v>110</v>
      </c>
    </row>
    <row r="360" spans="1:3" x14ac:dyDescent="0.25">
      <c r="A360" s="13">
        <v>7</v>
      </c>
      <c r="B360" s="13" t="s">
        <v>18</v>
      </c>
      <c r="C360" s="13" t="s">
        <v>124</v>
      </c>
    </row>
    <row r="361" spans="1:3" x14ac:dyDescent="0.25">
      <c r="A361" s="13">
        <v>8</v>
      </c>
      <c r="B361" s="13" t="s">
        <v>18</v>
      </c>
      <c r="C361" s="13" t="s">
        <v>137</v>
      </c>
    </row>
    <row r="362" spans="1:3" x14ac:dyDescent="0.25">
      <c r="A362" s="13">
        <v>9</v>
      </c>
      <c r="B362" s="13" t="s">
        <v>18</v>
      </c>
      <c r="C362" s="13" t="s">
        <v>149</v>
      </c>
    </row>
    <row r="363" spans="1:3" x14ac:dyDescent="0.25">
      <c r="A363" s="13">
        <v>10</v>
      </c>
      <c r="B363" s="13" t="s">
        <v>18</v>
      </c>
      <c r="C363" s="13" t="s">
        <v>163</v>
      </c>
    </row>
    <row r="364" spans="1:3" x14ac:dyDescent="0.25">
      <c r="A364" s="13">
        <v>11</v>
      </c>
      <c r="B364" s="13" t="s">
        <v>18</v>
      </c>
      <c r="C364" s="13" t="s">
        <v>176</v>
      </c>
    </row>
    <row r="365" spans="1:3" x14ac:dyDescent="0.25">
      <c r="A365" s="13">
        <v>12</v>
      </c>
      <c r="B365" s="13" t="s">
        <v>18</v>
      </c>
      <c r="C365" s="13" t="s">
        <v>189</v>
      </c>
    </row>
    <row r="366" spans="1:3" x14ac:dyDescent="0.25">
      <c r="A366" s="13">
        <v>13</v>
      </c>
      <c r="B366" s="13" t="s">
        <v>18</v>
      </c>
      <c r="C366" s="13" t="s">
        <v>203</v>
      </c>
    </row>
    <row r="367" spans="1:3" x14ac:dyDescent="0.25">
      <c r="A367" s="13">
        <v>14</v>
      </c>
      <c r="B367" s="13" t="s">
        <v>18</v>
      </c>
      <c r="C367" s="13" t="s">
        <v>217</v>
      </c>
    </row>
    <row r="368" spans="1:3" x14ac:dyDescent="0.25">
      <c r="A368" s="13">
        <v>15</v>
      </c>
      <c r="B368" s="13" t="s">
        <v>18</v>
      </c>
      <c r="C368" s="13" t="s">
        <v>230</v>
      </c>
    </row>
    <row r="369" spans="1:3" x14ac:dyDescent="0.25">
      <c r="A369" s="13">
        <v>16</v>
      </c>
      <c r="B369" s="13" t="s">
        <v>18</v>
      </c>
      <c r="C369" s="13" t="s">
        <v>243</v>
      </c>
    </row>
    <row r="370" spans="1:3" x14ac:dyDescent="0.25">
      <c r="A370" s="13">
        <v>17</v>
      </c>
      <c r="B370" s="13" t="s">
        <v>18</v>
      </c>
      <c r="C370" s="13" t="s">
        <v>256</v>
      </c>
    </row>
    <row r="371" spans="1:3" x14ac:dyDescent="0.25">
      <c r="A371" s="13">
        <v>18</v>
      </c>
      <c r="B371" s="13" t="s">
        <v>18</v>
      </c>
      <c r="C371" s="13" t="s">
        <v>269</v>
      </c>
    </row>
    <row r="372" spans="1:3" x14ac:dyDescent="0.25">
      <c r="A372" s="13">
        <v>19</v>
      </c>
      <c r="B372" s="13" t="s">
        <v>18</v>
      </c>
      <c r="C372" s="13" t="s">
        <v>282</v>
      </c>
    </row>
    <row r="373" spans="1:3" x14ac:dyDescent="0.25">
      <c r="A373" s="13">
        <v>20</v>
      </c>
      <c r="B373" s="13" t="s">
        <v>18</v>
      </c>
      <c r="C373" s="13" t="s">
        <v>294</v>
      </c>
    </row>
    <row r="374" spans="1:3" x14ac:dyDescent="0.25">
      <c r="A374" s="13">
        <v>21</v>
      </c>
      <c r="B374" s="13" t="s">
        <v>18</v>
      </c>
      <c r="C374" s="13" t="s">
        <v>306</v>
      </c>
    </row>
    <row r="375" spans="1:3" x14ac:dyDescent="0.25">
      <c r="A375" s="13">
        <v>22</v>
      </c>
      <c r="B375" s="13" t="s">
        <v>18</v>
      </c>
      <c r="C375" s="13" t="s">
        <v>320</v>
      </c>
    </row>
    <row r="376" spans="1:3" x14ac:dyDescent="0.25">
      <c r="A376" s="13">
        <v>23</v>
      </c>
      <c r="B376" s="13" t="s">
        <v>18</v>
      </c>
      <c r="C376" s="13" t="s">
        <v>331</v>
      </c>
    </row>
    <row r="377" spans="1:3" x14ac:dyDescent="0.25">
      <c r="A377" s="13">
        <v>24</v>
      </c>
      <c r="B377" s="13" t="s">
        <v>18</v>
      </c>
      <c r="C377" s="13" t="s">
        <v>345</v>
      </c>
    </row>
    <row r="378" spans="1:3" x14ac:dyDescent="0.25">
      <c r="A378" s="13">
        <v>25</v>
      </c>
      <c r="B378" s="13" t="s">
        <v>18</v>
      </c>
      <c r="C378" s="13" t="s">
        <v>358</v>
      </c>
    </row>
    <row r="379" spans="1:3" x14ac:dyDescent="0.25">
      <c r="A379" s="13">
        <v>26</v>
      </c>
      <c r="B379" s="13" t="s">
        <v>18</v>
      </c>
      <c r="C379" s="13" t="s">
        <v>370</v>
      </c>
    </row>
    <row r="380" spans="1:3" x14ac:dyDescent="0.25">
      <c r="A380" s="13">
        <v>27</v>
      </c>
      <c r="B380" s="13" t="s">
        <v>18</v>
      </c>
      <c r="C380" s="13" t="s">
        <v>381</v>
      </c>
    </row>
    <row r="381" spans="1:3" x14ac:dyDescent="0.25">
      <c r="A381" s="13">
        <v>28</v>
      </c>
      <c r="B381" s="13" t="s">
        <v>18</v>
      </c>
      <c r="C381" s="13" t="s">
        <v>395</v>
      </c>
    </row>
    <row r="382" spans="1:3" x14ac:dyDescent="0.25">
      <c r="A382" s="13">
        <v>29</v>
      </c>
      <c r="B382" s="13" t="s">
        <v>18</v>
      </c>
      <c r="C382" s="13" t="s">
        <v>407</v>
      </c>
    </row>
    <row r="383" spans="1:3" x14ac:dyDescent="0.25">
      <c r="A383" s="13">
        <v>30</v>
      </c>
      <c r="B383" s="13" t="s">
        <v>18</v>
      </c>
      <c r="C383" s="13" t="s">
        <v>421</v>
      </c>
    </row>
    <row r="384" spans="1:3" x14ac:dyDescent="0.25">
      <c r="A384" s="13">
        <v>31</v>
      </c>
      <c r="B384" s="13" t="s">
        <v>18</v>
      </c>
      <c r="C384" s="13" t="s">
        <v>434</v>
      </c>
    </row>
    <row r="385" spans="1:3" x14ac:dyDescent="0.25">
      <c r="A385" s="13">
        <v>32</v>
      </c>
      <c r="B385" s="13" t="s">
        <v>18</v>
      </c>
      <c r="C385" s="13" t="s">
        <v>447</v>
      </c>
    </row>
    <row r="386" spans="1:3" x14ac:dyDescent="0.25">
      <c r="A386" s="13">
        <v>1</v>
      </c>
      <c r="B386" s="13" t="s">
        <v>19</v>
      </c>
      <c r="C386" s="13" t="s">
        <v>39</v>
      </c>
    </row>
    <row r="387" spans="1:3" x14ac:dyDescent="0.25">
      <c r="A387" s="13">
        <v>2</v>
      </c>
      <c r="B387" s="13" t="s">
        <v>19</v>
      </c>
      <c r="C387" s="13" t="s">
        <v>56</v>
      </c>
    </row>
    <row r="388" spans="1:3" x14ac:dyDescent="0.25">
      <c r="A388" s="13">
        <v>3</v>
      </c>
      <c r="B388" s="13" t="s">
        <v>19</v>
      </c>
      <c r="C388" s="13" t="s">
        <v>71</v>
      </c>
    </row>
    <row r="389" spans="1:3" x14ac:dyDescent="0.25">
      <c r="A389" s="13">
        <v>4</v>
      </c>
      <c r="B389" s="13" t="s">
        <v>19</v>
      </c>
      <c r="C389" s="13" t="s">
        <v>84</v>
      </c>
    </row>
    <row r="390" spans="1:3" x14ac:dyDescent="0.25">
      <c r="A390" s="13">
        <v>5</v>
      </c>
      <c r="B390" s="13" t="s">
        <v>19</v>
      </c>
      <c r="C390" s="13" t="s">
        <v>98</v>
      </c>
    </row>
    <row r="391" spans="1:3" x14ac:dyDescent="0.25">
      <c r="A391" s="13">
        <v>6</v>
      </c>
      <c r="B391" s="13" t="s">
        <v>19</v>
      </c>
      <c r="C391" s="13" t="s">
        <v>111</v>
      </c>
    </row>
    <row r="392" spans="1:3" x14ac:dyDescent="0.25">
      <c r="A392" s="13">
        <v>7</v>
      </c>
      <c r="B392" s="13" t="s">
        <v>19</v>
      </c>
      <c r="C392" s="13" t="s">
        <v>125</v>
      </c>
    </row>
    <row r="393" spans="1:3" x14ac:dyDescent="0.25">
      <c r="A393" s="13">
        <v>8</v>
      </c>
      <c r="B393" s="13" t="s">
        <v>19</v>
      </c>
      <c r="C393" s="13" t="s">
        <v>138</v>
      </c>
    </row>
    <row r="394" spans="1:3" x14ac:dyDescent="0.25">
      <c r="A394" s="13">
        <v>9</v>
      </c>
      <c r="B394" s="13" t="s">
        <v>19</v>
      </c>
      <c r="C394" s="13" t="s">
        <v>150</v>
      </c>
    </row>
    <row r="395" spans="1:3" x14ac:dyDescent="0.25">
      <c r="A395" s="13">
        <v>10</v>
      </c>
      <c r="B395" s="13" t="s">
        <v>19</v>
      </c>
      <c r="C395" s="13" t="s">
        <v>164</v>
      </c>
    </row>
    <row r="396" spans="1:3" x14ac:dyDescent="0.25">
      <c r="A396" s="13">
        <v>11</v>
      </c>
      <c r="B396" s="13" t="s">
        <v>19</v>
      </c>
      <c r="C396" s="13" t="s">
        <v>177</v>
      </c>
    </row>
    <row r="397" spans="1:3" x14ac:dyDescent="0.25">
      <c r="A397" s="13">
        <v>12</v>
      </c>
      <c r="B397" s="13" t="s">
        <v>19</v>
      </c>
      <c r="C397" s="13" t="s">
        <v>190</v>
      </c>
    </row>
    <row r="398" spans="1:3" x14ac:dyDescent="0.25">
      <c r="A398" s="13">
        <v>13</v>
      </c>
      <c r="B398" s="13" t="s">
        <v>19</v>
      </c>
      <c r="C398" s="13" t="s">
        <v>204</v>
      </c>
    </row>
    <row r="399" spans="1:3" x14ac:dyDescent="0.25">
      <c r="A399" s="13">
        <v>14</v>
      </c>
      <c r="B399" s="13" t="s">
        <v>19</v>
      </c>
      <c r="C399" s="13" t="s">
        <v>218</v>
      </c>
    </row>
    <row r="400" spans="1:3" x14ac:dyDescent="0.25">
      <c r="A400" s="13">
        <v>15</v>
      </c>
      <c r="B400" s="13" t="s">
        <v>19</v>
      </c>
      <c r="C400" s="13" t="s">
        <v>231</v>
      </c>
    </row>
    <row r="401" spans="1:3" x14ac:dyDescent="0.25">
      <c r="A401" s="13">
        <v>16</v>
      </c>
      <c r="B401" s="13" t="s">
        <v>19</v>
      </c>
      <c r="C401" s="13" t="s">
        <v>244</v>
      </c>
    </row>
    <row r="402" spans="1:3" x14ac:dyDescent="0.25">
      <c r="A402" s="13">
        <v>17</v>
      </c>
      <c r="B402" s="13" t="s">
        <v>19</v>
      </c>
      <c r="C402" s="13" t="s">
        <v>257</v>
      </c>
    </row>
    <row r="403" spans="1:3" x14ac:dyDescent="0.25">
      <c r="A403" s="13">
        <v>18</v>
      </c>
      <c r="B403" s="13" t="s">
        <v>19</v>
      </c>
      <c r="C403" s="13" t="s">
        <v>270</v>
      </c>
    </row>
    <row r="404" spans="1:3" x14ac:dyDescent="0.25">
      <c r="A404" s="13">
        <v>19</v>
      </c>
      <c r="B404" s="13" t="s">
        <v>19</v>
      </c>
      <c r="C404" s="13" t="s">
        <v>283</v>
      </c>
    </row>
    <row r="405" spans="1:3" x14ac:dyDescent="0.25">
      <c r="A405" s="13">
        <v>20</v>
      </c>
      <c r="B405" s="13" t="s">
        <v>19</v>
      </c>
      <c r="C405" s="13" t="s">
        <v>295</v>
      </c>
    </row>
    <row r="406" spans="1:3" x14ac:dyDescent="0.25">
      <c r="A406" s="13">
        <v>21</v>
      </c>
      <c r="B406" s="13" t="s">
        <v>19</v>
      </c>
      <c r="C406" s="13" t="s">
        <v>307</v>
      </c>
    </row>
    <row r="407" spans="1:3" x14ac:dyDescent="0.25">
      <c r="A407" s="13">
        <v>22</v>
      </c>
      <c r="B407" s="13" t="s">
        <v>19</v>
      </c>
      <c r="C407" s="13" t="s">
        <v>321</v>
      </c>
    </row>
    <row r="408" spans="1:3" x14ac:dyDescent="0.25">
      <c r="A408" s="13">
        <v>23</v>
      </c>
      <c r="B408" s="13" t="s">
        <v>19</v>
      </c>
      <c r="C408" s="13" t="s">
        <v>332</v>
      </c>
    </row>
    <row r="409" spans="1:3" x14ac:dyDescent="0.25">
      <c r="A409" s="13">
        <v>24</v>
      </c>
      <c r="B409" s="13" t="s">
        <v>19</v>
      </c>
      <c r="C409" s="13" t="s">
        <v>346</v>
      </c>
    </row>
    <row r="410" spans="1:3" x14ac:dyDescent="0.25">
      <c r="A410" s="13">
        <v>25</v>
      </c>
      <c r="B410" s="13" t="s">
        <v>19</v>
      </c>
      <c r="C410" s="13" t="s">
        <v>359</v>
      </c>
    </row>
    <row r="411" spans="1:3" x14ac:dyDescent="0.25">
      <c r="A411" s="13">
        <v>26</v>
      </c>
      <c r="B411" s="13" t="s">
        <v>19</v>
      </c>
      <c r="C411" s="13" t="s">
        <v>371</v>
      </c>
    </row>
    <row r="412" spans="1:3" x14ac:dyDescent="0.25">
      <c r="A412" s="13">
        <v>27</v>
      </c>
      <c r="B412" s="13" t="s">
        <v>19</v>
      </c>
      <c r="C412" s="13" t="s">
        <v>382</v>
      </c>
    </row>
    <row r="413" spans="1:3" x14ac:dyDescent="0.25">
      <c r="A413" s="13">
        <v>28</v>
      </c>
      <c r="B413" s="13" t="s">
        <v>19</v>
      </c>
      <c r="C413" s="13" t="s">
        <v>396</v>
      </c>
    </row>
    <row r="414" spans="1:3" x14ac:dyDescent="0.25">
      <c r="A414" s="13">
        <v>29</v>
      </c>
      <c r="B414" s="13" t="s">
        <v>19</v>
      </c>
      <c r="C414" s="13" t="s">
        <v>408</v>
      </c>
    </row>
    <row r="415" spans="1:3" x14ac:dyDescent="0.25">
      <c r="A415" s="13">
        <v>30</v>
      </c>
      <c r="B415" s="13" t="s">
        <v>19</v>
      </c>
      <c r="C415" s="13" t="s">
        <v>422</v>
      </c>
    </row>
    <row r="416" spans="1:3" x14ac:dyDescent="0.25">
      <c r="A416" s="13">
        <v>31</v>
      </c>
      <c r="B416" s="13" t="s">
        <v>19</v>
      </c>
      <c r="C416" s="13" t="s">
        <v>435</v>
      </c>
    </row>
    <row r="417" spans="1:3" x14ac:dyDescent="0.25">
      <c r="A417" s="13">
        <v>32</v>
      </c>
      <c r="B417" s="13" t="s">
        <v>19</v>
      </c>
      <c r="C417" s="13" t="s">
        <v>448</v>
      </c>
    </row>
    <row r="418" spans="1:3" x14ac:dyDescent="0.25">
      <c r="A418" s="13">
        <v>1</v>
      </c>
      <c r="B418" s="13" t="s">
        <v>20</v>
      </c>
      <c r="C418" s="13" t="s">
        <v>40</v>
      </c>
    </row>
    <row r="419" spans="1:3" x14ac:dyDescent="0.25">
      <c r="A419" s="13">
        <v>2</v>
      </c>
      <c r="B419" s="13" t="s">
        <v>20</v>
      </c>
      <c r="C419" s="13" t="s">
        <v>57</v>
      </c>
    </row>
    <row r="420" spans="1:3" x14ac:dyDescent="0.25">
      <c r="A420" s="13">
        <v>3</v>
      </c>
      <c r="B420" s="13" t="s">
        <v>20</v>
      </c>
      <c r="C420" s="13" t="s">
        <v>72</v>
      </c>
    </row>
    <row r="421" spans="1:3" x14ac:dyDescent="0.25">
      <c r="A421" s="13">
        <v>4</v>
      </c>
      <c r="B421" s="13" t="s">
        <v>20</v>
      </c>
      <c r="C421" s="13" t="s">
        <v>85</v>
      </c>
    </row>
    <row r="422" spans="1:3" x14ac:dyDescent="0.25">
      <c r="A422" s="13">
        <v>5</v>
      </c>
      <c r="B422" s="13" t="s">
        <v>20</v>
      </c>
      <c r="C422" s="13" t="s">
        <v>99</v>
      </c>
    </row>
    <row r="423" spans="1:3" x14ac:dyDescent="0.25">
      <c r="A423" s="13">
        <v>6</v>
      </c>
      <c r="B423" s="13" t="s">
        <v>20</v>
      </c>
      <c r="C423" s="13" t="s">
        <v>112</v>
      </c>
    </row>
    <row r="424" spans="1:3" x14ac:dyDescent="0.25">
      <c r="A424" s="13">
        <v>7</v>
      </c>
      <c r="B424" s="13" t="s">
        <v>20</v>
      </c>
      <c r="C424" s="13" t="s">
        <v>126</v>
      </c>
    </row>
    <row r="425" spans="1:3" x14ac:dyDescent="0.25">
      <c r="A425" s="13">
        <v>8</v>
      </c>
      <c r="B425" s="13" t="s">
        <v>20</v>
      </c>
      <c r="C425" s="13" t="s">
        <v>139</v>
      </c>
    </row>
    <row r="426" spans="1:3" x14ac:dyDescent="0.25">
      <c r="A426" s="13">
        <v>9</v>
      </c>
      <c r="B426" s="13" t="s">
        <v>20</v>
      </c>
      <c r="C426" s="13" t="s">
        <v>151</v>
      </c>
    </row>
    <row r="427" spans="1:3" x14ac:dyDescent="0.25">
      <c r="A427" s="13">
        <v>10</v>
      </c>
      <c r="B427" s="13" t="s">
        <v>20</v>
      </c>
      <c r="C427" s="13" t="s">
        <v>165</v>
      </c>
    </row>
    <row r="428" spans="1:3" x14ac:dyDescent="0.25">
      <c r="A428" s="13">
        <v>11</v>
      </c>
      <c r="B428" s="13" t="s">
        <v>20</v>
      </c>
      <c r="C428" s="13" t="s">
        <v>178</v>
      </c>
    </row>
    <row r="429" spans="1:3" x14ac:dyDescent="0.25">
      <c r="A429" s="13">
        <v>12</v>
      </c>
      <c r="B429" s="13" t="s">
        <v>20</v>
      </c>
      <c r="C429" s="13" t="s">
        <v>191</v>
      </c>
    </row>
    <row r="430" spans="1:3" x14ac:dyDescent="0.25">
      <c r="A430" s="13">
        <v>13</v>
      </c>
      <c r="B430" s="13" t="s">
        <v>20</v>
      </c>
      <c r="C430" s="13" t="s">
        <v>205</v>
      </c>
    </row>
    <row r="431" spans="1:3" x14ac:dyDescent="0.25">
      <c r="A431" s="13">
        <v>14</v>
      </c>
      <c r="B431" s="13" t="s">
        <v>20</v>
      </c>
      <c r="C431" s="13" t="s">
        <v>219</v>
      </c>
    </row>
    <row r="432" spans="1:3" x14ac:dyDescent="0.25">
      <c r="A432" s="13">
        <v>15</v>
      </c>
      <c r="B432" s="13" t="s">
        <v>20</v>
      </c>
      <c r="C432" s="13" t="s">
        <v>232</v>
      </c>
    </row>
    <row r="433" spans="1:3" x14ac:dyDescent="0.25">
      <c r="A433" s="13">
        <v>16</v>
      </c>
      <c r="B433" s="13" t="s">
        <v>20</v>
      </c>
      <c r="C433" s="13" t="s">
        <v>245</v>
      </c>
    </row>
    <row r="434" spans="1:3" x14ac:dyDescent="0.25">
      <c r="A434" s="13">
        <v>17</v>
      </c>
      <c r="B434" s="13" t="s">
        <v>20</v>
      </c>
      <c r="C434" s="13" t="s">
        <v>258</v>
      </c>
    </row>
    <row r="435" spans="1:3" x14ac:dyDescent="0.25">
      <c r="A435" s="13">
        <v>18</v>
      </c>
      <c r="B435" s="13" t="s">
        <v>20</v>
      </c>
      <c r="C435" s="13" t="s">
        <v>271</v>
      </c>
    </row>
    <row r="436" spans="1:3" x14ac:dyDescent="0.25">
      <c r="A436" s="13">
        <v>19</v>
      </c>
      <c r="B436" s="13" t="s">
        <v>20</v>
      </c>
      <c r="C436" s="13" t="s">
        <v>284</v>
      </c>
    </row>
    <row r="437" spans="1:3" x14ac:dyDescent="0.25">
      <c r="A437" s="13">
        <v>20</v>
      </c>
      <c r="B437" s="13" t="s">
        <v>20</v>
      </c>
      <c r="C437" s="13" t="s">
        <v>296</v>
      </c>
    </row>
    <row r="438" spans="1:3" x14ac:dyDescent="0.25">
      <c r="A438" s="13">
        <v>21</v>
      </c>
      <c r="B438" s="13" t="s">
        <v>20</v>
      </c>
      <c r="C438" s="13" t="s">
        <v>308</v>
      </c>
    </row>
    <row r="439" spans="1:3" x14ac:dyDescent="0.25">
      <c r="A439" s="13">
        <v>22</v>
      </c>
      <c r="B439" s="13" t="s">
        <v>20</v>
      </c>
      <c r="C439" s="13" t="s">
        <v>322</v>
      </c>
    </row>
    <row r="440" spans="1:3" x14ac:dyDescent="0.25">
      <c r="A440" s="13">
        <v>23</v>
      </c>
      <c r="B440" s="13" t="s">
        <v>20</v>
      </c>
      <c r="C440" s="13" t="s">
        <v>333</v>
      </c>
    </row>
    <row r="441" spans="1:3" x14ac:dyDescent="0.25">
      <c r="A441" s="13">
        <v>24</v>
      </c>
      <c r="B441" s="13" t="s">
        <v>20</v>
      </c>
      <c r="C441" s="13" t="s">
        <v>347</v>
      </c>
    </row>
    <row r="442" spans="1:3" x14ac:dyDescent="0.25">
      <c r="A442" s="13">
        <v>25</v>
      </c>
      <c r="B442" s="13" t="s">
        <v>20</v>
      </c>
      <c r="C442" s="13" t="s">
        <v>360</v>
      </c>
    </row>
    <row r="443" spans="1:3" x14ac:dyDescent="0.25">
      <c r="A443" s="13">
        <v>26</v>
      </c>
      <c r="B443" s="13" t="s">
        <v>20</v>
      </c>
      <c r="C443" s="13" t="s">
        <v>372</v>
      </c>
    </row>
    <row r="444" spans="1:3" x14ac:dyDescent="0.25">
      <c r="A444" s="13">
        <v>27</v>
      </c>
      <c r="B444" s="13" t="s">
        <v>20</v>
      </c>
      <c r="C444" s="13" t="s">
        <v>383</v>
      </c>
    </row>
    <row r="445" spans="1:3" x14ac:dyDescent="0.25">
      <c r="A445" s="13">
        <v>28</v>
      </c>
      <c r="B445" s="13" t="s">
        <v>20</v>
      </c>
      <c r="C445" s="13" t="s">
        <v>397</v>
      </c>
    </row>
    <row r="446" spans="1:3" x14ac:dyDescent="0.25">
      <c r="A446" s="13">
        <v>29</v>
      </c>
      <c r="B446" s="13" t="s">
        <v>20</v>
      </c>
      <c r="C446" s="13" t="s">
        <v>409</v>
      </c>
    </row>
    <row r="447" spans="1:3" x14ac:dyDescent="0.25">
      <c r="A447" s="13">
        <v>30</v>
      </c>
      <c r="B447" s="13" t="s">
        <v>20</v>
      </c>
      <c r="C447" s="13" t="s">
        <v>423</v>
      </c>
    </row>
    <row r="448" spans="1:3" x14ac:dyDescent="0.25">
      <c r="A448" s="13">
        <v>31</v>
      </c>
      <c r="B448" s="13" t="s">
        <v>20</v>
      </c>
      <c r="C448" s="13" t="s">
        <v>436</v>
      </c>
    </row>
    <row r="449" spans="1:3" x14ac:dyDescent="0.25">
      <c r="A449" s="13">
        <v>32</v>
      </c>
      <c r="B449" s="13" t="s">
        <v>20</v>
      </c>
      <c r="C449" s="13" t="s">
        <v>449</v>
      </c>
    </row>
    <row r="450" spans="1:3" x14ac:dyDescent="0.25">
      <c r="A450" s="13">
        <v>1</v>
      </c>
      <c r="B450" s="13" t="s">
        <v>21</v>
      </c>
      <c r="C450" s="13">
        <v>52</v>
      </c>
    </row>
    <row r="451" spans="1:3" x14ac:dyDescent="0.25">
      <c r="A451" s="13">
        <v>2</v>
      </c>
      <c r="B451" s="13" t="s">
        <v>21</v>
      </c>
      <c r="C451" s="13">
        <v>76</v>
      </c>
    </row>
    <row r="452" spans="1:3" x14ac:dyDescent="0.25">
      <c r="A452" s="13">
        <v>3</v>
      </c>
      <c r="B452" s="13" t="s">
        <v>21</v>
      </c>
      <c r="C452" s="13">
        <v>22</v>
      </c>
    </row>
    <row r="453" spans="1:3" x14ac:dyDescent="0.25">
      <c r="A453" s="13">
        <v>4</v>
      </c>
      <c r="B453" s="13" t="s">
        <v>21</v>
      </c>
      <c r="C453" s="13">
        <v>24</v>
      </c>
    </row>
    <row r="454" spans="1:3" x14ac:dyDescent="0.25">
      <c r="A454" s="13">
        <v>5</v>
      </c>
      <c r="B454" s="13" t="s">
        <v>21</v>
      </c>
      <c r="C454" s="13">
        <v>43</v>
      </c>
    </row>
    <row r="455" spans="1:3" x14ac:dyDescent="0.25">
      <c r="A455" s="13">
        <v>6</v>
      </c>
      <c r="B455" s="13" t="s">
        <v>21</v>
      </c>
      <c r="C455" s="13">
        <v>64</v>
      </c>
    </row>
    <row r="456" spans="1:3" x14ac:dyDescent="0.25">
      <c r="A456" s="13">
        <v>7</v>
      </c>
      <c r="B456" s="13" t="s">
        <v>21</v>
      </c>
      <c r="C456" s="13">
        <v>40</v>
      </c>
    </row>
    <row r="457" spans="1:3" x14ac:dyDescent="0.25">
      <c r="A457" s="13">
        <v>8</v>
      </c>
      <c r="B457" s="13" t="s">
        <v>21</v>
      </c>
      <c r="C457" s="13">
        <v>90</v>
      </c>
    </row>
    <row r="458" spans="1:3" x14ac:dyDescent="0.25">
      <c r="A458" s="13">
        <v>9</v>
      </c>
      <c r="B458" s="13" t="s">
        <v>21</v>
      </c>
      <c r="C458" s="13">
        <v>53</v>
      </c>
    </row>
    <row r="459" spans="1:3" x14ac:dyDescent="0.25">
      <c r="A459" s="13">
        <v>10</v>
      </c>
      <c r="B459" s="13" t="s">
        <v>21</v>
      </c>
      <c r="C459" s="13">
        <v>19</v>
      </c>
    </row>
    <row r="460" spans="1:3" x14ac:dyDescent="0.25">
      <c r="A460" s="13">
        <v>11</v>
      </c>
      <c r="B460" s="13" t="s">
        <v>21</v>
      </c>
      <c r="C460" s="13">
        <v>80</v>
      </c>
    </row>
    <row r="461" spans="1:3" x14ac:dyDescent="0.25">
      <c r="A461" s="13">
        <v>12</v>
      </c>
      <c r="B461" s="13" t="s">
        <v>21</v>
      </c>
      <c r="C461" s="13">
        <v>93</v>
      </c>
    </row>
    <row r="462" spans="1:3" x14ac:dyDescent="0.25">
      <c r="A462" s="13">
        <v>13</v>
      </c>
      <c r="B462" s="13" t="s">
        <v>21</v>
      </c>
      <c r="C462" s="13">
        <v>90</v>
      </c>
    </row>
    <row r="463" spans="1:3" x14ac:dyDescent="0.25">
      <c r="A463" s="13">
        <v>14</v>
      </c>
      <c r="B463" s="13" t="s">
        <v>21</v>
      </c>
      <c r="C463" s="13">
        <v>85</v>
      </c>
    </row>
    <row r="464" spans="1:3" x14ac:dyDescent="0.25">
      <c r="A464" s="13">
        <v>15</v>
      </c>
      <c r="B464" s="13" t="s">
        <v>21</v>
      </c>
      <c r="C464" s="13">
        <v>60</v>
      </c>
    </row>
    <row r="465" spans="1:3" x14ac:dyDescent="0.25">
      <c r="A465" s="13">
        <v>16</v>
      </c>
      <c r="B465" s="13" t="s">
        <v>21</v>
      </c>
      <c r="C465" s="13">
        <v>49</v>
      </c>
    </row>
    <row r="466" spans="1:3" x14ac:dyDescent="0.25">
      <c r="A466" s="13">
        <v>17</v>
      </c>
      <c r="B466" s="13" t="s">
        <v>21</v>
      </c>
      <c r="C466" s="13">
        <v>69</v>
      </c>
    </row>
    <row r="467" spans="1:3" x14ac:dyDescent="0.25">
      <c r="A467" s="13">
        <v>18</v>
      </c>
      <c r="B467" s="13" t="s">
        <v>21</v>
      </c>
      <c r="C467" s="13">
        <v>25</v>
      </c>
    </row>
    <row r="468" spans="1:3" x14ac:dyDescent="0.25">
      <c r="A468" s="13">
        <v>19</v>
      </c>
      <c r="B468" s="13" t="s">
        <v>21</v>
      </c>
      <c r="C468" s="13">
        <v>29</v>
      </c>
    </row>
    <row r="469" spans="1:3" x14ac:dyDescent="0.25">
      <c r="A469" s="13">
        <v>20</v>
      </c>
      <c r="B469" s="13" t="s">
        <v>21</v>
      </c>
      <c r="C469" s="13">
        <v>83</v>
      </c>
    </row>
    <row r="470" spans="1:3" x14ac:dyDescent="0.25">
      <c r="A470" s="13">
        <v>21</v>
      </c>
      <c r="B470" s="13" t="s">
        <v>21</v>
      </c>
      <c r="C470" s="13">
        <v>76</v>
      </c>
    </row>
    <row r="471" spans="1:3" x14ac:dyDescent="0.25">
      <c r="A471" s="13">
        <v>22</v>
      </c>
      <c r="B471" s="13" t="s">
        <v>21</v>
      </c>
      <c r="C471" s="13">
        <v>75</v>
      </c>
    </row>
    <row r="472" spans="1:3" x14ac:dyDescent="0.25">
      <c r="A472" s="13">
        <v>23</v>
      </c>
      <c r="B472" s="13" t="s">
        <v>21</v>
      </c>
      <c r="C472" s="13">
        <v>84</v>
      </c>
    </row>
    <row r="473" spans="1:3" x14ac:dyDescent="0.25">
      <c r="A473" s="13">
        <v>24</v>
      </c>
      <c r="B473" s="13" t="s">
        <v>21</v>
      </c>
      <c r="C473" s="13">
        <v>24</v>
      </c>
    </row>
    <row r="474" spans="1:3" x14ac:dyDescent="0.25">
      <c r="A474" s="13">
        <v>25</v>
      </c>
      <c r="B474" s="13" t="s">
        <v>21</v>
      </c>
      <c r="C474" s="13">
        <v>46</v>
      </c>
    </row>
    <row r="475" spans="1:3" x14ac:dyDescent="0.25">
      <c r="A475" s="13">
        <v>26</v>
      </c>
      <c r="B475" s="13" t="s">
        <v>21</v>
      </c>
      <c r="C475" s="13">
        <v>14</v>
      </c>
    </row>
    <row r="476" spans="1:3" x14ac:dyDescent="0.25">
      <c r="A476" s="13">
        <v>27</v>
      </c>
      <c r="B476" s="13" t="s">
        <v>21</v>
      </c>
      <c r="C476" s="13">
        <v>31</v>
      </c>
    </row>
    <row r="477" spans="1:3" x14ac:dyDescent="0.25">
      <c r="A477" s="13">
        <v>28</v>
      </c>
      <c r="B477" s="13" t="s">
        <v>21</v>
      </c>
      <c r="C477" s="13">
        <v>90</v>
      </c>
    </row>
    <row r="478" spans="1:3" x14ac:dyDescent="0.25">
      <c r="A478" s="13">
        <v>29</v>
      </c>
      <c r="B478" s="13" t="s">
        <v>21</v>
      </c>
      <c r="C478" s="13">
        <v>20</v>
      </c>
    </row>
    <row r="479" spans="1:3" x14ac:dyDescent="0.25">
      <c r="A479" s="13">
        <v>30</v>
      </c>
      <c r="B479" s="13" t="s">
        <v>21</v>
      </c>
      <c r="C479" s="13">
        <v>60</v>
      </c>
    </row>
    <row r="480" spans="1:3" x14ac:dyDescent="0.25">
      <c r="A480" s="13">
        <v>31</v>
      </c>
      <c r="B480" s="13" t="s">
        <v>21</v>
      </c>
      <c r="C480" s="13">
        <v>78</v>
      </c>
    </row>
    <row r="481" spans="1:3" x14ac:dyDescent="0.25">
      <c r="A481" s="13">
        <v>32</v>
      </c>
      <c r="B481" s="13" t="s">
        <v>21</v>
      </c>
      <c r="C481" s="13">
        <v>95</v>
      </c>
    </row>
    <row r="482" spans="1:3" x14ac:dyDescent="0.25">
      <c r="A482" s="13">
        <v>1</v>
      </c>
      <c r="B482" s="13" t="s">
        <v>22</v>
      </c>
      <c r="C482" s="13" t="s">
        <v>41</v>
      </c>
    </row>
    <row r="483" spans="1:3" x14ac:dyDescent="0.25">
      <c r="A483" s="13">
        <v>2</v>
      </c>
      <c r="B483" s="13" t="s">
        <v>22</v>
      </c>
      <c r="C483" s="13" t="s">
        <v>58</v>
      </c>
    </row>
    <row r="484" spans="1:3" x14ac:dyDescent="0.25">
      <c r="A484" s="13">
        <v>3</v>
      </c>
      <c r="B484" s="13" t="s">
        <v>22</v>
      </c>
      <c r="C484" s="13" t="s">
        <v>58</v>
      </c>
    </row>
    <row r="485" spans="1:3" x14ac:dyDescent="0.25">
      <c r="A485" s="13">
        <v>4</v>
      </c>
      <c r="B485" s="13" t="s">
        <v>22</v>
      </c>
      <c r="C485" s="13" t="s">
        <v>58</v>
      </c>
    </row>
    <row r="486" spans="1:3" x14ac:dyDescent="0.25">
      <c r="A486" s="13">
        <v>5</v>
      </c>
      <c r="B486" s="13" t="s">
        <v>22</v>
      </c>
      <c r="C486" s="13" t="s">
        <v>58</v>
      </c>
    </row>
    <row r="487" spans="1:3" x14ac:dyDescent="0.25">
      <c r="A487" s="13">
        <v>6</v>
      </c>
      <c r="B487" s="13" t="s">
        <v>22</v>
      </c>
      <c r="C487" s="13" t="s">
        <v>58</v>
      </c>
    </row>
    <row r="488" spans="1:3" x14ac:dyDescent="0.25">
      <c r="A488" s="13">
        <v>7</v>
      </c>
      <c r="B488" s="13" t="s">
        <v>22</v>
      </c>
      <c r="C488" s="13" t="s">
        <v>58</v>
      </c>
    </row>
    <row r="489" spans="1:3" x14ac:dyDescent="0.25">
      <c r="A489" s="13">
        <v>8</v>
      </c>
      <c r="B489" s="13" t="s">
        <v>22</v>
      </c>
      <c r="C489" s="13" t="s">
        <v>58</v>
      </c>
    </row>
    <row r="490" spans="1:3" x14ac:dyDescent="0.25">
      <c r="A490" s="13">
        <v>9</v>
      </c>
      <c r="B490" s="13" t="s">
        <v>22</v>
      </c>
      <c r="C490" s="13" t="s">
        <v>41</v>
      </c>
    </row>
    <row r="491" spans="1:3" x14ac:dyDescent="0.25">
      <c r="A491" s="13">
        <v>10</v>
      </c>
      <c r="B491" s="13" t="s">
        <v>22</v>
      </c>
      <c r="C491" s="13" t="s">
        <v>41</v>
      </c>
    </row>
    <row r="492" spans="1:3" x14ac:dyDescent="0.25">
      <c r="A492" s="13">
        <v>11</v>
      </c>
      <c r="B492" s="13" t="s">
        <v>22</v>
      </c>
      <c r="C492" s="13" t="s">
        <v>41</v>
      </c>
    </row>
    <row r="493" spans="1:3" x14ac:dyDescent="0.25">
      <c r="A493" s="13">
        <v>12</v>
      </c>
      <c r="B493" s="13" t="s">
        <v>22</v>
      </c>
      <c r="C493" s="13" t="s">
        <v>58</v>
      </c>
    </row>
    <row r="494" spans="1:3" x14ac:dyDescent="0.25">
      <c r="A494" s="13">
        <v>13</v>
      </c>
      <c r="B494" s="13" t="s">
        <v>22</v>
      </c>
      <c r="C494" s="13" t="s">
        <v>41</v>
      </c>
    </row>
    <row r="495" spans="1:3" x14ac:dyDescent="0.25">
      <c r="A495" s="13">
        <v>14</v>
      </c>
      <c r="B495" s="13" t="s">
        <v>22</v>
      </c>
      <c r="C495" s="13" t="s">
        <v>41</v>
      </c>
    </row>
    <row r="496" spans="1:3" x14ac:dyDescent="0.25">
      <c r="A496" s="13">
        <v>15</v>
      </c>
      <c r="B496" s="13" t="s">
        <v>22</v>
      </c>
      <c r="C496" s="13" t="s">
        <v>41</v>
      </c>
    </row>
    <row r="497" spans="1:3" x14ac:dyDescent="0.25">
      <c r="A497" s="13">
        <v>16</v>
      </c>
      <c r="B497" s="13" t="s">
        <v>22</v>
      </c>
      <c r="C497" s="13" t="s">
        <v>58</v>
      </c>
    </row>
    <row r="498" spans="1:3" x14ac:dyDescent="0.25">
      <c r="A498" s="13">
        <v>17</v>
      </c>
      <c r="B498" s="13" t="s">
        <v>22</v>
      </c>
      <c r="C498" s="13" t="s">
        <v>58</v>
      </c>
    </row>
    <row r="499" spans="1:3" x14ac:dyDescent="0.25">
      <c r="A499" s="13">
        <v>18</v>
      </c>
      <c r="B499" s="13" t="s">
        <v>22</v>
      </c>
      <c r="C499" s="13" t="s">
        <v>41</v>
      </c>
    </row>
    <row r="500" spans="1:3" x14ac:dyDescent="0.25">
      <c r="A500" s="13">
        <v>19</v>
      </c>
      <c r="B500" s="13" t="s">
        <v>22</v>
      </c>
      <c r="C500" s="13" t="s">
        <v>58</v>
      </c>
    </row>
    <row r="501" spans="1:3" x14ac:dyDescent="0.25">
      <c r="A501" s="13">
        <v>20</v>
      </c>
      <c r="B501" s="13" t="s">
        <v>22</v>
      </c>
      <c r="C501" s="13" t="s">
        <v>41</v>
      </c>
    </row>
    <row r="502" spans="1:3" x14ac:dyDescent="0.25">
      <c r="A502" s="13">
        <v>21</v>
      </c>
      <c r="B502" s="13" t="s">
        <v>22</v>
      </c>
      <c r="C502" s="13" t="s">
        <v>41</v>
      </c>
    </row>
    <row r="503" spans="1:3" x14ac:dyDescent="0.25">
      <c r="A503" s="13">
        <v>22</v>
      </c>
      <c r="B503" s="13" t="s">
        <v>22</v>
      </c>
      <c r="C503" s="13" t="s">
        <v>58</v>
      </c>
    </row>
    <row r="504" spans="1:3" x14ac:dyDescent="0.25">
      <c r="A504" s="13">
        <v>23</v>
      </c>
      <c r="B504" s="13" t="s">
        <v>22</v>
      </c>
      <c r="C504" s="13" t="s">
        <v>41</v>
      </c>
    </row>
    <row r="505" spans="1:3" x14ac:dyDescent="0.25">
      <c r="A505" s="13">
        <v>24</v>
      </c>
      <c r="B505" s="13" t="s">
        <v>22</v>
      </c>
      <c r="C505" s="13" t="s">
        <v>58</v>
      </c>
    </row>
    <row r="506" spans="1:3" x14ac:dyDescent="0.25">
      <c r="A506" s="13">
        <v>25</v>
      </c>
      <c r="B506" s="13" t="s">
        <v>22</v>
      </c>
      <c r="C506" s="13" t="s">
        <v>41</v>
      </c>
    </row>
    <row r="507" spans="1:3" x14ac:dyDescent="0.25">
      <c r="A507" s="13">
        <v>26</v>
      </c>
      <c r="B507" s="13" t="s">
        <v>22</v>
      </c>
      <c r="C507" s="13" t="s">
        <v>58</v>
      </c>
    </row>
    <row r="508" spans="1:3" x14ac:dyDescent="0.25">
      <c r="A508" s="13">
        <v>27</v>
      </c>
      <c r="B508" s="13" t="s">
        <v>22</v>
      </c>
      <c r="C508" s="13" t="s">
        <v>58</v>
      </c>
    </row>
    <row r="509" spans="1:3" x14ac:dyDescent="0.25">
      <c r="A509" s="13">
        <v>28</v>
      </c>
      <c r="B509" s="13" t="s">
        <v>22</v>
      </c>
      <c r="C509" s="13" t="s">
        <v>41</v>
      </c>
    </row>
    <row r="510" spans="1:3" x14ac:dyDescent="0.25">
      <c r="A510" s="13">
        <v>29</v>
      </c>
      <c r="B510" s="13" t="s">
        <v>22</v>
      </c>
      <c r="C510" s="13" t="s">
        <v>41</v>
      </c>
    </row>
    <row r="511" spans="1:3" x14ac:dyDescent="0.25">
      <c r="A511" s="13">
        <v>30</v>
      </c>
      <c r="B511" s="13" t="s">
        <v>22</v>
      </c>
      <c r="C511" s="13" t="s">
        <v>58</v>
      </c>
    </row>
    <row r="512" spans="1:3" x14ac:dyDescent="0.25">
      <c r="A512" s="13">
        <v>31</v>
      </c>
      <c r="B512" s="13" t="s">
        <v>22</v>
      </c>
      <c r="C512" s="13" t="s">
        <v>58</v>
      </c>
    </row>
    <row r="513" spans="1:3" x14ac:dyDescent="0.25">
      <c r="A513" s="13">
        <v>32</v>
      </c>
      <c r="B513" s="13" t="s">
        <v>22</v>
      </c>
      <c r="C513" s="13" t="s">
        <v>41</v>
      </c>
    </row>
    <row r="514" spans="1:3" x14ac:dyDescent="0.25">
      <c r="A514" s="13">
        <v>1</v>
      </c>
      <c r="B514" s="13" t="s">
        <v>23</v>
      </c>
      <c r="C514" s="13">
        <v>5</v>
      </c>
    </row>
    <row r="515" spans="1:3" x14ac:dyDescent="0.25">
      <c r="A515" s="13">
        <v>2</v>
      </c>
      <c r="B515" s="13" t="s">
        <v>23</v>
      </c>
      <c r="C515" s="13">
        <v>-30</v>
      </c>
    </row>
    <row r="516" spans="1:3" x14ac:dyDescent="0.25">
      <c r="A516" s="13">
        <v>3</v>
      </c>
      <c r="B516" s="13" t="s">
        <v>23</v>
      </c>
      <c r="C516" s="13">
        <v>71</v>
      </c>
    </row>
    <row r="517" spans="1:3" x14ac:dyDescent="0.25">
      <c r="A517" s="13">
        <v>4</v>
      </c>
      <c r="B517" s="13" t="s">
        <v>23</v>
      </c>
      <c r="C517" s="13">
        <v>65</v>
      </c>
    </row>
    <row r="518" spans="1:3" x14ac:dyDescent="0.25">
      <c r="A518" s="13">
        <v>5</v>
      </c>
      <c r="B518" s="13" t="s">
        <v>23</v>
      </c>
      <c r="C518" s="13">
        <v>41</v>
      </c>
    </row>
    <row r="519" spans="1:3" x14ac:dyDescent="0.25">
      <c r="A519" s="13">
        <v>6</v>
      </c>
      <c r="B519" s="13" t="s">
        <v>23</v>
      </c>
      <c r="C519" s="13">
        <v>-1</v>
      </c>
    </row>
    <row r="520" spans="1:3" x14ac:dyDescent="0.25">
      <c r="A520" s="13">
        <v>7</v>
      </c>
      <c r="B520" s="13" t="s">
        <v>23</v>
      </c>
      <c r="C520" s="13">
        <v>5</v>
      </c>
    </row>
    <row r="521" spans="1:3" x14ac:dyDescent="0.25">
      <c r="A521" s="13">
        <v>8</v>
      </c>
      <c r="B521" s="13" t="s">
        <v>23</v>
      </c>
      <c r="C521" s="13">
        <v>-16</v>
      </c>
    </row>
    <row r="522" spans="1:3" x14ac:dyDescent="0.25">
      <c r="A522" s="13">
        <v>9</v>
      </c>
      <c r="B522" s="13" t="s">
        <v>23</v>
      </c>
      <c r="C522" s="13">
        <v>-13</v>
      </c>
    </row>
    <row r="523" spans="1:3" x14ac:dyDescent="0.25">
      <c r="A523" s="13">
        <v>10</v>
      </c>
      <c r="B523" s="13" t="s">
        <v>23</v>
      </c>
      <c r="C523" s="13">
        <v>61</v>
      </c>
    </row>
    <row r="524" spans="1:3" x14ac:dyDescent="0.25">
      <c r="A524" s="13">
        <v>11</v>
      </c>
      <c r="B524" s="13" t="s">
        <v>23</v>
      </c>
      <c r="C524" s="13">
        <v>15</v>
      </c>
    </row>
    <row r="525" spans="1:3" x14ac:dyDescent="0.25">
      <c r="A525" s="13">
        <v>12</v>
      </c>
      <c r="B525" s="13" t="s">
        <v>23</v>
      </c>
      <c r="C525" s="13">
        <v>0</v>
      </c>
    </row>
    <row r="526" spans="1:3" x14ac:dyDescent="0.25">
      <c r="A526" s="13">
        <v>13</v>
      </c>
      <c r="B526" s="13" t="s">
        <v>23</v>
      </c>
      <c r="C526" s="13">
        <v>-49</v>
      </c>
    </row>
    <row r="527" spans="1:3" x14ac:dyDescent="0.25">
      <c r="A527" s="13">
        <v>14</v>
      </c>
      <c r="B527" s="13" t="s">
        <v>23</v>
      </c>
      <c r="C527" s="13">
        <v>-7</v>
      </c>
    </row>
    <row r="528" spans="1:3" x14ac:dyDescent="0.25">
      <c r="A528" s="13">
        <v>15</v>
      </c>
      <c r="B528" s="13" t="s">
        <v>23</v>
      </c>
      <c r="C528" s="13">
        <v>-3</v>
      </c>
    </row>
    <row r="529" spans="1:3" x14ac:dyDescent="0.25">
      <c r="A529" s="13">
        <v>16</v>
      </c>
      <c r="B529" s="13" t="s">
        <v>23</v>
      </c>
      <c r="C529" s="13">
        <v>38</v>
      </c>
    </row>
    <row r="530" spans="1:3" x14ac:dyDescent="0.25">
      <c r="A530" s="13">
        <v>17</v>
      </c>
      <c r="B530" s="13" t="s">
        <v>23</v>
      </c>
      <c r="C530" s="13">
        <v>15</v>
      </c>
    </row>
    <row r="531" spans="1:3" x14ac:dyDescent="0.25">
      <c r="A531" s="13">
        <v>18</v>
      </c>
      <c r="B531" s="13" t="s">
        <v>23</v>
      </c>
      <c r="C531" s="13">
        <v>27</v>
      </c>
    </row>
    <row r="532" spans="1:3" x14ac:dyDescent="0.25">
      <c r="A532" s="13">
        <v>19</v>
      </c>
      <c r="B532" s="13" t="s">
        <v>23</v>
      </c>
      <c r="C532" s="13">
        <v>20</v>
      </c>
    </row>
    <row r="533" spans="1:3" x14ac:dyDescent="0.25">
      <c r="A533" s="13">
        <v>20</v>
      </c>
      <c r="B533" s="13" t="s">
        <v>23</v>
      </c>
      <c r="C533" s="13">
        <v>-32</v>
      </c>
    </row>
    <row r="534" spans="1:3" x14ac:dyDescent="0.25">
      <c r="A534" s="13">
        <v>21</v>
      </c>
      <c r="B534" s="13" t="s">
        <v>23</v>
      </c>
      <c r="C534" s="13">
        <v>-14</v>
      </c>
    </row>
    <row r="535" spans="1:3" x14ac:dyDescent="0.25">
      <c r="A535" s="13">
        <v>22</v>
      </c>
      <c r="B535" s="13" t="s">
        <v>23</v>
      </c>
      <c r="C535" s="13">
        <v>6</v>
      </c>
    </row>
    <row r="536" spans="1:3" x14ac:dyDescent="0.25">
      <c r="A536" s="13">
        <v>23</v>
      </c>
      <c r="B536" s="13" t="s">
        <v>23</v>
      </c>
      <c r="C536" s="13">
        <v>-31</v>
      </c>
    </row>
    <row r="537" spans="1:3" x14ac:dyDescent="0.25">
      <c r="A537" s="13">
        <v>24</v>
      </c>
      <c r="B537" s="13" t="s">
        <v>23</v>
      </c>
      <c r="C537" s="13">
        <v>25</v>
      </c>
    </row>
    <row r="538" spans="1:3" x14ac:dyDescent="0.25">
      <c r="A538" s="13">
        <v>25</v>
      </c>
      <c r="B538" s="13" t="s">
        <v>23</v>
      </c>
      <c r="C538" s="13">
        <v>2</v>
      </c>
    </row>
    <row r="539" spans="1:3" x14ac:dyDescent="0.25">
      <c r="A539" s="13">
        <v>26</v>
      </c>
      <c r="B539" s="13" t="s">
        <v>23</v>
      </c>
      <c r="C539" s="13">
        <v>85</v>
      </c>
    </row>
    <row r="540" spans="1:3" x14ac:dyDescent="0.25">
      <c r="A540" s="13">
        <v>27</v>
      </c>
      <c r="B540" s="13" t="s">
        <v>23</v>
      </c>
      <c r="C540" s="13">
        <v>51</v>
      </c>
    </row>
    <row r="541" spans="1:3" x14ac:dyDescent="0.25">
      <c r="A541" s="13">
        <v>28</v>
      </c>
      <c r="B541" s="13" t="s">
        <v>23</v>
      </c>
      <c r="C541" s="13">
        <v>-30</v>
      </c>
    </row>
    <row r="542" spans="1:3" x14ac:dyDescent="0.25">
      <c r="A542" s="13">
        <v>29</v>
      </c>
      <c r="B542" s="13" t="s">
        <v>23</v>
      </c>
      <c r="C542" s="13">
        <v>42</v>
      </c>
    </row>
    <row r="543" spans="1:3" x14ac:dyDescent="0.25">
      <c r="A543" s="13">
        <v>30</v>
      </c>
      <c r="B543" s="13" t="s">
        <v>23</v>
      </c>
      <c r="C543" s="13">
        <v>40</v>
      </c>
    </row>
    <row r="544" spans="1:3" x14ac:dyDescent="0.25">
      <c r="A544" s="13">
        <v>31</v>
      </c>
      <c r="B544" s="13" t="s">
        <v>23</v>
      </c>
      <c r="C544" s="13">
        <v>-21</v>
      </c>
    </row>
    <row r="545" spans="1:3" x14ac:dyDescent="0.25">
      <c r="A545" s="13">
        <v>32</v>
      </c>
      <c r="B545" s="13" t="s">
        <v>23</v>
      </c>
      <c r="C545" s="13">
        <v>-40</v>
      </c>
    </row>
    <row r="546" spans="1:3" x14ac:dyDescent="0.25">
      <c r="A546" s="13">
        <v>1</v>
      </c>
      <c r="B546" s="13" t="s">
        <v>24</v>
      </c>
      <c r="C546" s="13" t="s">
        <v>42</v>
      </c>
    </row>
    <row r="547" spans="1:3" x14ac:dyDescent="0.25">
      <c r="A547" s="13">
        <v>2</v>
      </c>
      <c r="B547" s="13" t="s">
        <v>24</v>
      </c>
      <c r="C547" s="13" t="s">
        <v>59</v>
      </c>
    </row>
    <row r="548" spans="1:3" x14ac:dyDescent="0.25">
      <c r="A548" s="13">
        <v>3</v>
      </c>
      <c r="B548" s="13" t="s">
        <v>24</v>
      </c>
      <c r="C548" s="13" t="s">
        <v>73</v>
      </c>
    </row>
    <row r="549" spans="1:3" x14ac:dyDescent="0.25">
      <c r="A549" s="13">
        <v>4</v>
      </c>
      <c r="B549" s="13" t="s">
        <v>24</v>
      </c>
      <c r="C549" s="13" t="s">
        <v>86</v>
      </c>
    </row>
    <row r="550" spans="1:3" x14ac:dyDescent="0.25">
      <c r="A550" s="13">
        <v>5</v>
      </c>
      <c r="B550" s="13" t="s">
        <v>24</v>
      </c>
      <c r="C550" s="13" t="s">
        <v>30</v>
      </c>
    </row>
    <row r="551" spans="1:3" x14ac:dyDescent="0.25">
      <c r="A551" s="13">
        <v>6</v>
      </c>
      <c r="B551" s="13" t="s">
        <v>24</v>
      </c>
      <c r="C551" s="13" t="s">
        <v>113</v>
      </c>
    </row>
    <row r="552" spans="1:3" x14ac:dyDescent="0.25">
      <c r="A552" s="13">
        <v>7</v>
      </c>
      <c r="B552" s="13" t="s">
        <v>24</v>
      </c>
      <c r="C552" s="13" t="s">
        <v>115</v>
      </c>
    </row>
    <row r="553" spans="1:3" x14ac:dyDescent="0.25">
      <c r="A553" s="13">
        <v>8</v>
      </c>
      <c r="B553" s="13" t="s">
        <v>24</v>
      </c>
      <c r="C553" s="13" t="s">
        <v>115</v>
      </c>
    </row>
    <row r="554" spans="1:3" x14ac:dyDescent="0.25">
      <c r="A554" s="13">
        <v>9</v>
      </c>
      <c r="B554" s="13" t="s">
        <v>24</v>
      </c>
      <c r="C554" s="13" t="s">
        <v>152</v>
      </c>
    </row>
    <row r="555" spans="1:3" x14ac:dyDescent="0.25">
      <c r="A555" s="13">
        <v>10</v>
      </c>
      <c r="B555" s="13" t="s">
        <v>24</v>
      </c>
      <c r="C555" s="13" t="s">
        <v>166</v>
      </c>
    </row>
    <row r="556" spans="1:3" x14ac:dyDescent="0.25">
      <c r="A556" s="13">
        <v>11</v>
      </c>
      <c r="B556" s="13" t="s">
        <v>24</v>
      </c>
      <c r="C556" s="13" t="s">
        <v>179</v>
      </c>
    </row>
    <row r="557" spans="1:3" x14ac:dyDescent="0.25">
      <c r="A557" s="13">
        <v>12</v>
      </c>
      <c r="B557" s="13" t="s">
        <v>24</v>
      </c>
      <c r="C557" s="13" t="s">
        <v>192</v>
      </c>
    </row>
    <row r="558" spans="1:3" x14ac:dyDescent="0.25">
      <c r="A558" s="13">
        <v>13</v>
      </c>
      <c r="B558" s="13" t="s">
        <v>24</v>
      </c>
      <c r="C558" s="13" t="s">
        <v>206</v>
      </c>
    </row>
    <row r="559" spans="1:3" x14ac:dyDescent="0.25">
      <c r="A559" s="13">
        <v>14</v>
      </c>
      <c r="B559" s="13" t="s">
        <v>24</v>
      </c>
      <c r="C559" s="13" t="s">
        <v>220</v>
      </c>
    </row>
    <row r="560" spans="1:3" x14ac:dyDescent="0.25">
      <c r="A560" s="13">
        <v>15</v>
      </c>
      <c r="B560" s="13" t="s">
        <v>24</v>
      </c>
      <c r="C560" s="13" t="s">
        <v>233</v>
      </c>
    </row>
    <row r="561" spans="1:3" x14ac:dyDescent="0.25">
      <c r="A561" s="13">
        <v>16</v>
      </c>
      <c r="B561" s="13" t="s">
        <v>24</v>
      </c>
      <c r="C561" s="13" t="s">
        <v>246</v>
      </c>
    </row>
    <row r="562" spans="1:3" x14ac:dyDescent="0.25">
      <c r="A562" s="13">
        <v>17</v>
      </c>
      <c r="B562" s="13" t="s">
        <v>24</v>
      </c>
      <c r="C562" s="13" t="s">
        <v>259</v>
      </c>
    </row>
    <row r="563" spans="1:3" x14ac:dyDescent="0.25">
      <c r="A563" s="13">
        <v>18</v>
      </c>
      <c r="B563" s="13" t="s">
        <v>24</v>
      </c>
      <c r="C563" s="13" t="s">
        <v>272</v>
      </c>
    </row>
    <row r="564" spans="1:3" x14ac:dyDescent="0.25">
      <c r="A564" s="13">
        <v>19</v>
      </c>
      <c r="B564" s="13" t="s">
        <v>24</v>
      </c>
      <c r="C564" s="13" t="s">
        <v>285</v>
      </c>
    </row>
    <row r="565" spans="1:3" x14ac:dyDescent="0.25">
      <c r="A565" s="13">
        <v>20</v>
      </c>
      <c r="B565" s="13" t="s">
        <v>24</v>
      </c>
      <c r="C565" s="13" t="s">
        <v>194</v>
      </c>
    </row>
    <row r="566" spans="1:3" x14ac:dyDescent="0.25">
      <c r="A566" s="13">
        <v>21</v>
      </c>
      <c r="B566" s="13" t="s">
        <v>24</v>
      </c>
      <c r="C566" s="13" t="s">
        <v>309</v>
      </c>
    </row>
    <row r="567" spans="1:3" x14ac:dyDescent="0.25">
      <c r="A567" s="13">
        <v>22</v>
      </c>
      <c r="B567" s="13" t="s">
        <v>24</v>
      </c>
      <c r="C567" s="13" t="s">
        <v>166</v>
      </c>
    </row>
    <row r="568" spans="1:3" x14ac:dyDescent="0.25">
      <c r="A568" s="13">
        <v>23</v>
      </c>
      <c r="B568" s="13" t="s">
        <v>24</v>
      </c>
      <c r="C568" s="13" t="s">
        <v>334</v>
      </c>
    </row>
    <row r="569" spans="1:3" x14ac:dyDescent="0.25">
      <c r="A569" s="13">
        <v>24</v>
      </c>
      <c r="B569" s="13" t="s">
        <v>24</v>
      </c>
      <c r="C569" s="13" t="s">
        <v>348</v>
      </c>
    </row>
    <row r="570" spans="1:3" x14ac:dyDescent="0.25">
      <c r="A570" s="13">
        <v>25</v>
      </c>
      <c r="B570" s="13" t="s">
        <v>24</v>
      </c>
      <c r="C570" s="13" t="s">
        <v>115</v>
      </c>
    </row>
    <row r="571" spans="1:3" x14ac:dyDescent="0.25">
      <c r="A571" s="13">
        <v>26</v>
      </c>
      <c r="B571" s="13" t="s">
        <v>24</v>
      </c>
      <c r="C571" s="13" t="s">
        <v>274</v>
      </c>
    </row>
    <row r="572" spans="1:3" x14ac:dyDescent="0.25">
      <c r="A572" s="13">
        <v>27</v>
      </c>
      <c r="B572" s="13" t="s">
        <v>24</v>
      </c>
      <c r="C572" s="13" t="s">
        <v>384</v>
      </c>
    </row>
    <row r="573" spans="1:3" x14ac:dyDescent="0.25">
      <c r="A573" s="13">
        <v>28</v>
      </c>
      <c r="B573" s="13" t="s">
        <v>24</v>
      </c>
      <c r="C573" s="13" t="s">
        <v>398</v>
      </c>
    </row>
    <row r="574" spans="1:3" x14ac:dyDescent="0.25">
      <c r="A574" s="13">
        <v>29</v>
      </c>
      <c r="B574" s="13" t="s">
        <v>24</v>
      </c>
      <c r="C574" s="13" t="s">
        <v>410</v>
      </c>
    </row>
    <row r="575" spans="1:3" x14ac:dyDescent="0.25">
      <c r="A575" s="13">
        <v>30</v>
      </c>
      <c r="B575" s="13" t="s">
        <v>24</v>
      </c>
      <c r="C575" s="13" t="s">
        <v>424</v>
      </c>
    </row>
    <row r="576" spans="1:3" x14ac:dyDescent="0.25">
      <c r="A576" s="13">
        <v>31</v>
      </c>
      <c r="B576" s="13" t="s">
        <v>24</v>
      </c>
      <c r="C576" s="13" t="s">
        <v>437</v>
      </c>
    </row>
    <row r="577" spans="1:3" x14ac:dyDescent="0.25">
      <c r="A577" s="13">
        <v>32</v>
      </c>
      <c r="B577" s="13" t="s">
        <v>24</v>
      </c>
      <c r="C577" s="13" t="s">
        <v>450</v>
      </c>
    </row>
    <row r="578" spans="1:3" x14ac:dyDescent="0.25">
      <c r="A578" s="13">
        <v>1</v>
      </c>
      <c r="B578" s="13" t="s">
        <v>25</v>
      </c>
      <c r="C578" s="13" t="s">
        <v>43</v>
      </c>
    </row>
    <row r="579" spans="1:3" x14ac:dyDescent="0.25">
      <c r="A579" s="13">
        <v>2</v>
      </c>
      <c r="B579" s="13" t="s">
        <v>25</v>
      </c>
      <c r="C579" s="13" t="s">
        <v>43</v>
      </c>
    </row>
    <row r="580" spans="1:3" x14ac:dyDescent="0.25">
      <c r="A580" s="13">
        <v>3</v>
      </c>
      <c r="B580" s="13" t="s">
        <v>25</v>
      </c>
      <c r="C580" s="13" t="s">
        <v>43</v>
      </c>
    </row>
    <row r="581" spans="1:3" x14ac:dyDescent="0.25">
      <c r="A581" s="13">
        <v>4</v>
      </c>
      <c r="B581" s="13" t="s">
        <v>25</v>
      </c>
      <c r="C581" s="13" t="s">
        <v>43</v>
      </c>
    </row>
    <row r="582" spans="1:3" x14ac:dyDescent="0.25">
      <c r="A582" s="13">
        <v>5</v>
      </c>
      <c r="B582" s="13" t="s">
        <v>25</v>
      </c>
      <c r="C582" s="13" t="s">
        <v>43</v>
      </c>
    </row>
    <row r="583" spans="1:3" x14ac:dyDescent="0.25">
      <c r="A583" s="13">
        <v>6</v>
      </c>
      <c r="B583" s="13" t="s">
        <v>25</v>
      </c>
      <c r="C583" s="13" t="s">
        <v>43</v>
      </c>
    </row>
    <row r="584" spans="1:3" x14ac:dyDescent="0.25">
      <c r="A584" s="13">
        <v>7</v>
      </c>
      <c r="B584" s="13" t="s">
        <v>25</v>
      </c>
      <c r="C584" s="13" t="s">
        <v>43</v>
      </c>
    </row>
    <row r="585" spans="1:3" x14ac:dyDescent="0.25">
      <c r="A585" s="13">
        <v>8</v>
      </c>
      <c r="B585" s="13" t="s">
        <v>25</v>
      </c>
      <c r="C585" s="13" t="s">
        <v>43</v>
      </c>
    </row>
    <row r="586" spans="1:3" x14ac:dyDescent="0.25">
      <c r="A586" s="13">
        <v>9</v>
      </c>
      <c r="B586" s="13" t="s">
        <v>25</v>
      </c>
      <c r="C586" s="13" t="s">
        <v>43</v>
      </c>
    </row>
    <row r="587" spans="1:3" x14ac:dyDescent="0.25">
      <c r="A587" s="13">
        <v>10</v>
      </c>
      <c r="B587" s="13" t="s">
        <v>25</v>
      </c>
      <c r="C587" s="13" t="s">
        <v>43</v>
      </c>
    </row>
    <row r="588" spans="1:3" x14ac:dyDescent="0.25">
      <c r="A588" s="13">
        <v>11</v>
      </c>
      <c r="B588" s="13" t="s">
        <v>25</v>
      </c>
      <c r="C588" s="13" t="s">
        <v>43</v>
      </c>
    </row>
    <row r="589" spans="1:3" x14ac:dyDescent="0.25">
      <c r="A589" s="13">
        <v>12</v>
      </c>
      <c r="B589" s="13" t="s">
        <v>25</v>
      </c>
      <c r="C589" s="13" t="s">
        <v>43</v>
      </c>
    </row>
    <row r="590" spans="1:3" x14ac:dyDescent="0.25">
      <c r="A590" s="13">
        <v>13</v>
      </c>
      <c r="B590" s="13" t="s">
        <v>25</v>
      </c>
      <c r="C590" s="13" t="s">
        <v>43</v>
      </c>
    </row>
    <row r="591" spans="1:3" x14ac:dyDescent="0.25">
      <c r="A591" s="13">
        <v>14</v>
      </c>
      <c r="B591" s="13" t="s">
        <v>25</v>
      </c>
      <c r="C591" s="13" t="s">
        <v>43</v>
      </c>
    </row>
    <row r="592" spans="1:3" x14ac:dyDescent="0.25">
      <c r="A592" s="13">
        <v>15</v>
      </c>
      <c r="B592" s="13" t="s">
        <v>25</v>
      </c>
      <c r="C592" s="13" t="s">
        <v>43</v>
      </c>
    </row>
    <row r="593" spans="1:3" x14ac:dyDescent="0.25">
      <c r="A593" s="13">
        <v>16</v>
      </c>
      <c r="B593" s="13" t="s">
        <v>25</v>
      </c>
      <c r="C593" s="13" t="s">
        <v>43</v>
      </c>
    </row>
    <row r="594" spans="1:3" x14ac:dyDescent="0.25">
      <c r="A594" s="13">
        <v>17</v>
      </c>
      <c r="B594" s="13" t="s">
        <v>25</v>
      </c>
      <c r="C594" s="13" t="s">
        <v>43</v>
      </c>
    </row>
    <row r="595" spans="1:3" x14ac:dyDescent="0.25">
      <c r="A595" s="13">
        <v>18</v>
      </c>
      <c r="B595" s="13" t="s">
        <v>25</v>
      </c>
      <c r="C595" s="13" t="s">
        <v>43</v>
      </c>
    </row>
    <row r="596" spans="1:3" x14ac:dyDescent="0.25">
      <c r="A596" s="13">
        <v>19</v>
      </c>
      <c r="B596" s="13" t="s">
        <v>25</v>
      </c>
      <c r="C596" s="13" t="s">
        <v>43</v>
      </c>
    </row>
    <row r="597" spans="1:3" x14ac:dyDescent="0.25">
      <c r="A597" s="13">
        <v>20</v>
      </c>
      <c r="B597" s="13" t="s">
        <v>25</v>
      </c>
      <c r="C597" s="13" t="s">
        <v>43</v>
      </c>
    </row>
    <row r="598" spans="1:3" x14ac:dyDescent="0.25">
      <c r="A598" s="13">
        <v>21</v>
      </c>
      <c r="B598" s="13" t="s">
        <v>25</v>
      </c>
      <c r="C598" s="13" t="s">
        <v>43</v>
      </c>
    </row>
    <row r="599" spans="1:3" x14ac:dyDescent="0.25">
      <c r="A599" s="13">
        <v>22</v>
      </c>
      <c r="B599" s="13" t="s">
        <v>25</v>
      </c>
      <c r="C599" s="13" t="s">
        <v>43</v>
      </c>
    </row>
    <row r="600" spans="1:3" x14ac:dyDescent="0.25">
      <c r="A600" s="13">
        <v>23</v>
      </c>
      <c r="B600" s="13" t="s">
        <v>25</v>
      </c>
      <c r="C600" s="13" t="s">
        <v>43</v>
      </c>
    </row>
    <row r="601" spans="1:3" x14ac:dyDescent="0.25">
      <c r="A601" s="13">
        <v>24</v>
      </c>
      <c r="B601" s="13" t="s">
        <v>25</v>
      </c>
      <c r="C601" s="13" t="s">
        <v>43</v>
      </c>
    </row>
    <row r="602" spans="1:3" x14ac:dyDescent="0.25">
      <c r="A602" s="13">
        <v>25</v>
      </c>
      <c r="B602" s="13" t="s">
        <v>25</v>
      </c>
      <c r="C602" s="13" t="s">
        <v>43</v>
      </c>
    </row>
    <row r="603" spans="1:3" x14ac:dyDescent="0.25">
      <c r="A603" s="13">
        <v>26</v>
      </c>
      <c r="B603" s="13" t="s">
        <v>25</v>
      </c>
      <c r="C603" s="13" t="s">
        <v>43</v>
      </c>
    </row>
    <row r="604" spans="1:3" x14ac:dyDescent="0.25">
      <c r="A604" s="13">
        <v>27</v>
      </c>
      <c r="B604" s="13" t="s">
        <v>25</v>
      </c>
      <c r="C604" s="13" t="s">
        <v>43</v>
      </c>
    </row>
    <row r="605" spans="1:3" x14ac:dyDescent="0.25">
      <c r="A605" s="13">
        <v>28</v>
      </c>
      <c r="B605" s="13" t="s">
        <v>25</v>
      </c>
      <c r="C605" s="13" t="s">
        <v>43</v>
      </c>
    </row>
    <row r="606" spans="1:3" x14ac:dyDescent="0.25">
      <c r="A606" s="13">
        <v>29</v>
      </c>
      <c r="B606" s="13" t="s">
        <v>25</v>
      </c>
      <c r="C606" s="13" t="s">
        <v>43</v>
      </c>
    </row>
    <row r="607" spans="1:3" x14ac:dyDescent="0.25">
      <c r="A607" s="13">
        <v>30</v>
      </c>
      <c r="B607" s="13" t="s">
        <v>25</v>
      </c>
      <c r="C607" s="13" t="s">
        <v>43</v>
      </c>
    </row>
    <row r="608" spans="1:3" x14ac:dyDescent="0.25">
      <c r="A608" s="13">
        <v>31</v>
      </c>
      <c r="B608" s="13" t="s">
        <v>25</v>
      </c>
      <c r="C608" s="13" t="s">
        <v>43</v>
      </c>
    </row>
    <row r="609" spans="1:3" x14ac:dyDescent="0.25">
      <c r="A609" s="13">
        <v>32</v>
      </c>
      <c r="B609" s="13" t="s">
        <v>25</v>
      </c>
      <c r="C609" s="13" t="s">
        <v>43</v>
      </c>
    </row>
    <row r="610" spans="1:3" x14ac:dyDescent="0.25">
      <c r="A610" s="13">
        <v>1</v>
      </c>
      <c r="B610" s="13" t="s">
        <v>26</v>
      </c>
      <c r="C610" s="13" t="s">
        <v>44</v>
      </c>
    </row>
    <row r="611" spans="1:3" x14ac:dyDescent="0.25">
      <c r="A611" s="13">
        <v>2</v>
      </c>
      <c r="B611" s="13" t="s">
        <v>26</v>
      </c>
      <c r="C611" s="13" t="s">
        <v>44</v>
      </c>
    </row>
    <row r="612" spans="1:3" x14ac:dyDescent="0.25">
      <c r="A612" s="13">
        <v>3</v>
      </c>
      <c r="B612" s="13" t="s">
        <v>26</v>
      </c>
      <c r="C612" s="13" t="s">
        <v>44</v>
      </c>
    </row>
    <row r="613" spans="1:3" x14ac:dyDescent="0.25">
      <c r="A613" s="13">
        <v>4</v>
      </c>
      <c r="B613" s="13" t="s">
        <v>26</v>
      </c>
      <c r="C613" s="13" t="s">
        <v>44</v>
      </c>
    </row>
    <row r="614" spans="1:3" x14ac:dyDescent="0.25">
      <c r="A614" s="13">
        <v>5</v>
      </c>
      <c r="B614" s="13" t="s">
        <v>26</v>
      </c>
      <c r="C614" s="13" t="s">
        <v>44</v>
      </c>
    </row>
    <row r="615" spans="1:3" x14ac:dyDescent="0.25">
      <c r="A615" s="13">
        <v>6</v>
      </c>
      <c r="B615" s="13" t="s">
        <v>26</v>
      </c>
      <c r="C615" s="13" t="s">
        <v>44</v>
      </c>
    </row>
    <row r="616" spans="1:3" x14ac:dyDescent="0.25">
      <c r="A616" s="13">
        <v>7</v>
      </c>
      <c r="B616" s="13" t="s">
        <v>26</v>
      </c>
      <c r="C616" s="13" t="s">
        <v>44</v>
      </c>
    </row>
    <row r="617" spans="1:3" x14ac:dyDescent="0.25">
      <c r="A617" s="13">
        <v>8</v>
      </c>
      <c r="B617" s="13" t="s">
        <v>26</v>
      </c>
      <c r="C617" s="13" t="s">
        <v>44</v>
      </c>
    </row>
    <row r="618" spans="1:3" x14ac:dyDescent="0.25">
      <c r="A618" s="13">
        <v>9</v>
      </c>
      <c r="B618" s="13" t="s">
        <v>26</v>
      </c>
      <c r="C618" s="13" t="s">
        <v>44</v>
      </c>
    </row>
    <row r="619" spans="1:3" x14ac:dyDescent="0.25">
      <c r="A619" s="13">
        <v>10</v>
      </c>
      <c r="B619" s="13" t="s">
        <v>26</v>
      </c>
      <c r="C619" s="13" t="s">
        <v>44</v>
      </c>
    </row>
    <row r="620" spans="1:3" x14ac:dyDescent="0.25">
      <c r="A620" s="13">
        <v>11</v>
      </c>
      <c r="B620" s="13" t="s">
        <v>26</v>
      </c>
      <c r="C620" s="13" t="s">
        <v>43</v>
      </c>
    </row>
    <row r="621" spans="1:3" x14ac:dyDescent="0.25">
      <c r="A621" s="13">
        <v>12</v>
      </c>
      <c r="B621" s="13" t="s">
        <v>26</v>
      </c>
      <c r="C621" s="13" t="s">
        <v>44</v>
      </c>
    </row>
    <row r="622" spans="1:3" x14ac:dyDescent="0.25">
      <c r="A622" s="13">
        <v>13</v>
      </c>
      <c r="B622" s="13" t="s">
        <v>26</v>
      </c>
      <c r="C622" s="13" t="s">
        <v>44</v>
      </c>
    </row>
    <row r="623" spans="1:3" x14ac:dyDescent="0.25">
      <c r="A623" s="13">
        <v>14</v>
      </c>
      <c r="B623" s="13" t="s">
        <v>26</v>
      </c>
      <c r="C623" s="13" t="s">
        <v>44</v>
      </c>
    </row>
    <row r="624" spans="1:3" x14ac:dyDescent="0.25">
      <c r="A624" s="13">
        <v>15</v>
      </c>
      <c r="B624" s="13" t="s">
        <v>26</v>
      </c>
      <c r="C624" s="13" t="s">
        <v>43</v>
      </c>
    </row>
    <row r="625" spans="1:3" x14ac:dyDescent="0.25">
      <c r="A625" s="13">
        <v>16</v>
      </c>
      <c r="B625" s="13" t="s">
        <v>26</v>
      </c>
      <c r="C625" s="13" t="s">
        <v>44</v>
      </c>
    </row>
    <row r="626" spans="1:3" x14ac:dyDescent="0.25">
      <c r="A626" s="13">
        <v>17</v>
      </c>
      <c r="B626" s="13" t="s">
        <v>26</v>
      </c>
      <c r="C626" s="13" t="s">
        <v>44</v>
      </c>
    </row>
    <row r="627" spans="1:3" x14ac:dyDescent="0.25">
      <c r="A627" s="13">
        <v>18</v>
      </c>
      <c r="B627" s="13" t="s">
        <v>26</v>
      </c>
      <c r="C627" s="13" t="s">
        <v>44</v>
      </c>
    </row>
    <row r="628" spans="1:3" x14ac:dyDescent="0.25">
      <c r="A628" s="13">
        <v>19</v>
      </c>
      <c r="B628" s="13" t="s">
        <v>26</v>
      </c>
      <c r="C628" s="13" t="s">
        <v>44</v>
      </c>
    </row>
    <row r="629" spans="1:3" x14ac:dyDescent="0.25">
      <c r="A629" s="13">
        <v>20</v>
      </c>
      <c r="B629" s="13" t="s">
        <v>26</v>
      </c>
      <c r="C629" s="13" t="s">
        <v>44</v>
      </c>
    </row>
    <row r="630" spans="1:3" x14ac:dyDescent="0.25">
      <c r="A630" s="13">
        <v>21</v>
      </c>
      <c r="B630" s="13" t="s">
        <v>26</v>
      </c>
      <c r="C630" s="13" t="s">
        <v>44</v>
      </c>
    </row>
    <row r="631" spans="1:3" x14ac:dyDescent="0.25">
      <c r="A631" s="13">
        <v>22</v>
      </c>
      <c r="B631" s="13" t="s">
        <v>26</v>
      </c>
      <c r="C631" s="13" t="s">
        <v>44</v>
      </c>
    </row>
    <row r="632" spans="1:3" x14ac:dyDescent="0.25">
      <c r="A632" s="13">
        <v>23</v>
      </c>
      <c r="B632" s="13" t="s">
        <v>26</v>
      </c>
      <c r="C632" s="13" t="s">
        <v>44</v>
      </c>
    </row>
    <row r="633" spans="1:3" x14ac:dyDescent="0.25">
      <c r="A633" s="13">
        <v>24</v>
      </c>
      <c r="B633" s="13" t="s">
        <v>26</v>
      </c>
      <c r="C633" s="13" t="s">
        <v>44</v>
      </c>
    </row>
    <row r="634" spans="1:3" x14ac:dyDescent="0.25">
      <c r="A634" s="13">
        <v>25</v>
      </c>
      <c r="B634" s="13" t="s">
        <v>26</v>
      </c>
      <c r="C634" s="13" t="s">
        <v>44</v>
      </c>
    </row>
    <row r="635" spans="1:3" x14ac:dyDescent="0.25">
      <c r="A635" s="13">
        <v>26</v>
      </c>
      <c r="B635" s="13" t="s">
        <v>26</v>
      </c>
      <c r="C635" s="13" t="s">
        <v>44</v>
      </c>
    </row>
    <row r="636" spans="1:3" x14ac:dyDescent="0.25">
      <c r="A636" s="13">
        <v>27</v>
      </c>
      <c r="B636" s="13" t="s">
        <v>26</v>
      </c>
      <c r="C636" s="13" t="s">
        <v>44</v>
      </c>
    </row>
    <row r="637" spans="1:3" x14ac:dyDescent="0.25">
      <c r="A637" s="13">
        <v>28</v>
      </c>
      <c r="B637" s="13" t="s">
        <v>26</v>
      </c>
      <c r="C637" s="13" t="s">
        <v>44</v>
      </c>
    </row>
    <row r="638" spans="1:3" x14ac:dyDescent="0.25">
      <c r="A638" s="13">
        <v>29</v>
      </c>
      <c r="B638" s="13" t="s">
        <v>26</v>
      </c>
      <c r="C638" s="13" t="s">
        <v>44</v>
      </c>
    </row>
    <row r="639" spans="1:3" x14ac:dyDescent="0.25">
      <c r="A639" s="13">
        <v>30</v>
      </c>
      <c r="B639" s="13" t="s">
        <v>26</v>
      </c>
      <c r="C639" s="13" t="s">
        <v>44</v>
      </c>
    </row>
    <row r="640" spans="1:3" x14ac:dyDescent="0.25">
      <c r="A640" s="13">
        <v>31</v>
      </c>
      <c r="B640" s="13" t="s">
        <v>26</v>
      </c>
      <c r="C640" s="13" t="s">
        <v>44</v>
      </c>
    </row>
    <row r="641" spans="1:3" x14ac:dyDescent="0.25">
      <c r="A641" s="13">
        <v>32</v>
      </c>
      <c r="B641" s="13" t="s">
        <v>26</v>
      </c>
      <c r="C641" s="13" t="s">
        <v>44</v>
      </c>
    </row>
    <row r="642" spans="1:3" x14ac:dyDescent="0.25">
      <c r="A642" s="13">
        <v>1</v>
      </c>
      <c r="B642" s="13" t="s">
        <v>27</v>
      </c>
      <c r="C642" s="13" t="s">
        <v>43</v>
      </c>
    </row>
    <row r="643" spans="1:3" x14ac:dyDescent="0.25">
      <c r="A643" s="13">
        <v>2</v>
      </c>
      <c r="B643" s="13" t="s">
        <v>27</v>
      </c>
      <c r="C643" s="13" t="s">
        <v>43</v>
      </c>
    </row>
    <row r="644" spans="1:3" x14ac:dyDescent="0.25">
      <c r="A644" s="13">
        <v>3</v>
      </c>
      <c r="B644" s="13" t="s">
        <v>27</v>
      </c>
      <c r="C644" s="13" t="s">
        <v>43</v>
      </c>
    </row>
    <row r="645" spans="1:3" x14ac:dyDescent="0.25">
      <c r="A645" s="13">
        <v>4</v>
      </c>
      <c r="B645" s="13" t="s">
        <v>27</v>
      </c>
      <c r="C645" s="13" t="s">
        <v>43</v>
      </c>
    </row>
    <row r="646" spans="1:3" x14ac:dyDescent="0.25">
      <c r="A646" s="13">
        <v>5</v>
      </c>
      <c r="B646" s="13" t="s">
        <v>27</v>
      </c>
      <c r="C646" s="13" t="s">
        <v>43</v>
      </c>
    </row>
    <row r="647" spans="1:3" x14ac:dyDescent="0.25">
      <c r="A647" s="13">
        <v>6</v>
      </c>
      <c r="B647" s="13" t="s">
        <v>27</v>
      </c>
      <c r="C647" s="13" t="s">
        <v>43</v>
      </c>
    </row>
    <row r="648" spans="1:3" x14ac:dyDescent="0.25">
      <c r="A648" s="13">
        <v>7</v>
      </c>
      <c r="B648" s="13" t="s">
        <v>27</v>
      </c>
      <c r="C648" s="13" t="s">
        <v>43</v>
      </c>
    </row>
    <row r="649" spans="1:3" x14ac:dyDescent="0.25">
      <c r="A649" s="13">
        <v>8</v>
      </c>
      <c r="B649" s="13" t="s">
        <v>27</v>
      </c>
      <c r="C649" s="13" t="s">
        <v>43</v>
      </c>
    </row>
    <row r="650" spans="1:3" x14ac:dyDescent="0.25">
      <c r="A650" s="13">
        <v>9</v>
      </c>
      <c r="B650" s="13" t="s">
        <v>27</v>
      </c>
      <c r="C650" s="13" t="s">
        <v>43</v>
      </c>
    </row>
    <row r="651" spans="1:3" x14ac:dyDescent="0.25">
      <c r="A651" s="13">
        <v>10</v>
      </c>
      <c r="B651" s="13" t="s">
        <v>27</v>
      </c>
      <c r="C651" s="13" t="s">
        <v>43</v>
      </c>
    </row>
    <row r="652" spans="1:3" x14ac:dyDescent="0.25">
      <c r="A652" s="13">
        <v>11</v>
      </c>
      <c r="B652" s="13" t="s">
        <v>27</v>
      </c>
      <c r="C652" s="13" t="s">
        <v>44</v>
      </c>
    </row>
    <row r="653" spans="1:3" x14ac:dyDescent="0.25">
      <c r="A653" s="13">
        <v>12</v>
      </c>
      <c r="B653" s="13" t="s">
        <v>27</v>
      </c>
      <c r="C653" s="13" t="s">
        <v>43</v>
      </c>
    </row>
    <row r="654" spans="1:3" x14ac:dyDescent="0.25">
      <c r="A654" s="13">
        <v>13</v>
      </c>
      <c r="B654" s="13" t="s">
        <v>27</v>
      </c>
      <c r="C654" s="13" t="s">
        <v>43</v>
      </c>
    </row>
    <row r="655" spans="1:3" x14ac:dyDescent="0.25">
      <c r="A655" s="13">
        <v>14</v>
      </c>
      <c r="B655" s="13" t="s">
        <v>27</v>
      </c>
      <c r="C655" s="13" t="s">
        <v>43</v>
      </c>
    </row>
    <row r="656" spans="1:3" x14ac:dyDescent="0.25">
      <c r="A656" s="13">
        <v>15</v>
      </c>
      <c r="B656" s="13" t="s">
        <v>27</v>
      </c>
      <c r="C656" s="13" t="s">
        <v>44</v>
      </c>
    </row>
    <row r="657" spans="1:3" x14ac:dyDescent="0.25">
      <c r="A657" s="13">
        <v>16</v>
      </c>
      <c r="B657" s="13" t="s">
        <v>27</v>
      </c>
      <c r="C657" s="13" t="s">
        <v>43</v>
      </c>
    </row>
    <row r="658" spans="1:3" x14ac:dyDescent="0.25">
      <c r="A658" s="13">
        <v>17</v>
      </c>
      <c r="B658" s="13" t="s">
        <v>27</v>
      </c>
      <c r="C658" s="13" t="s">
        <v>43</v>
      </c>
    </row>
    <row r="659" spans="1:3" x14ac:dyDescent="0.25">
      <c r="A659" s="13">
        <v>18</v>
      </c>
      <c r="B659" s="13" t="s">
        <v>27</v>
      </c>
      <c r="C659" s="13" t="s">
        <v>43</v>
      </c>
    </row>
    <row r="660" spans="1:3" x14ac:dyDescent="0.25">
      <c r="A660" s="13">
        <v>19</v>
      </c>
      <c r="B660" s="13" t="s">
        <v>27</v>
      </c>
      <c r="C660" s="13" t="s">
        <v>43</v>
      </c>
    </row>
    <row r="661" spans="1:3" x14ac:dyDescent="0.25">
      <c r="A661" s="13">
        <v>20</v>
      </c>
      <c r="B661" s="13" t="s">
        <v>27</v>
      </c>
      <c r="C661" s="13" t="s">
        <v>43</v>
      </c>
    </row>
    <row r="662" spans="1:3" x14ac:dyDescent="0.25">
      <c r="A662" s="13">
        <v>21</v>
      </c>
      <c r="B662" s="13" t="s">
        <v>27</v>
      </c>
      <c r="C662" s="13" t="s">
        <v>43</v>
      </c>
    </row>
    <row r="663" spans="1:3" x14ac:dyDescent="0.25">
      <c r="A663" s="13">
        <v>22</v>
      </c>
      <c r="B663" s="13" t="s">
        <v>27</v>
      </c>
      <c r="C663" s="13" t="s">
        <v>43</v>
      </c>
    </row>
    <row r="664" spans="1:3" x14ac:dyDescent="0.25">
      <c r="A664" s="13">
        <v>23</v>
      </c>
      <c r="B664" s="13" t="s">
        <v>27</v>
      </c>
      <c r="C664" s="13" t="s">
        <v>43</v>
      </c>
    </row>
    <row r="665" spans="1:3" x14ac:dyDescent="0.25">
      <c r="A665" s="13">
        <v>24</v>
      </c>
      <c r="B665" s="13" t="s">
        <v>27</v>
      </c>
      <c r="C665" s="13" t="s">
        <v>43</v>
      </c>
    </row>
    <row r="666" spans="1:3" x14ac:dyDescent="0.25">
      <c r="A666" s="13">
        <v>25</v>
      </c>
      <c r="B666" s="13" t="s">
        <v>27</v>
      </c>
      <c r="C666" s="13" t="s">
        <v>43</v>
      </c>
    </row>
    <row r="667" spans="1:3" x14ac:dyDescent="0.25">
      <c r="A667" s="13">
        <v>26</v>
      </c>
      <c r="B667" s="13" t="s">
        <v>27</v>
      </c>
      <c r="C667" s="13" t="s">
        <v>43</v>
      </c>
    </row>
    <row r="668" spans="1:3" x14ac:dyDescent="0.25">
      <c r="A668" s="13">
        <v>27</v>
      </c>
      <c r="B668" s="13" t="s">
        <v>27</v>
      </c>
      <c r="C668" s="13" t="s">
        <v>43</v>
      </c>
    </row>
    <row r="669" spans="1:3" x14ac:dyDescent="0.25">
      <c r="A669" s="13">
        <v>28</v>
      </c>
      <c r="B669" s="13" t="s">
        <v>27</v>
      </c>
      <c r="C669" s="13" t="s">
        <v>43</v>
      </c>
    </row>
    <row r="670" spans="1:3" x14ac:dyDescent="0.25">
      <c r="A670" s="13">
        <v>29</v>
      </c>
      <c r="B670" s="13" t="s">
        <v>27</v>
      </c>
      <c r="C670" s="13" t="s">
        <v>43</v>
      </c>
    </row>
    <row r="671" spans="1:3" x14ac:dyDescent="0.25">
      <c r="A671" s="13">
        <v>30</v>
      </c>
      <c r="B671" s="13" t="s">
        <v>27</v>
      </c>
      <c r="C671" s="13" t="s">
        <v>43</v>
      </c>
    </row>
    <row r="672" spans="1:3" x14ac:dyDescent="0.25">
      <c r="A672" s="13">
        <v>31</v>
      </c>
      <c r="B672" s="13" t="s">
        <v>27</v>
      </c>
      <c r="C672" s="13" t="s">
        <v>43</v>
      </c>
    </row>
    <row r="673" spans="1:3" x14ac:dyDescent="0.25">
      <c r="A673" s="13">
        <v>32</v>
      </c>
      <c r="B673" s="13" t="s">
        <v>27</v>
      </c>
      <c r="C673" s="13" t="s">
        <v>43</v>
      </c>
    </row>
    <row r="674" spans="1:3" x14ac:dyDescent="0.25">
      <c r="A674" s="13">
        <v>1</v>
      </c>
      <c r="B674" s="13" t="s">
        <v>28</v>
      </c>
      <c r="C674" s="13" t="s">
        <v>45</v>
      </c>
    </row>
    <row r="675" spans="1:3" x14ac:dyDescent="0.25">
      <c r="A675" s="13">
        <v>2</v>
      </c>
      <c r="B675" s="13" t="s">
        <v>28</v>
      </c>
      <c r="C675" s="13" t="s">
        <v>60</v>
      </c>
    </row>
    <row r="676" spans="1:3" x14ac:dyDescent="0.25">
      <c r="A676" s="13">
        <v>3</v>
      </c>
      <c r="B676" s="13" t="s">
        <v>28</v>
      </c>
      <c r="C676" s="13" t="s">
        <v>74</v>
      </c>
    </row>
    <row r="677" spans="1:3" x14ac:dyDescent="0.25">
      <c r="A677" s="13">
        <v>4</v>
      </c>
      <c r="B677" s="13" t="s">
        <v>28</v>
      </c>
      <c r="C677" s="13" t="s">
        <v>87</v>
      </c>
    </row>
    <row r="678" spans="1:3" x14ac:dyDescent="0.25">
      <c r="A678" s="13">
        <v>5</v>
      </c>
      <c r="B678" s="13" t="s">
        <v>28</v>
      </c>
      <c r="C678" s="13" t="s">
        <v>100</v>
      </c>
    </row>
    <row r="679" spans="1:3" x14ac:dyDescent="0.25">
      <c r="A679" s="13">
        <v>6</v>
      </c>
      <c r="B679" s="13" t="s">
        <v>28</v>
      </c>
      <c r="C679" s="13" t="s">
        <v>114</v>
      </c>
    </row>
    <row r="680" spans="1:3" x14ac:dyDescent="0.25">
      <c r="A680" s="13">
        <v>7</v>
      </c>
      <c r="B680" s="13" t="s">
        <v>28</v>
      </c>
      <c r="C680" s="13" t="s">
        <v>127</v>
      </c>
    </row>
    <row r="681" spans="1:3" x14ac:dyDescent="0.25">
      <c r="A681" s="13">
        <v>8</v>
      </c>
      <c r="B681" s="13" t="s">
        <v>28</v>
      </c>
      <c r="C681" s="13" t="s">
        <v>140</v>
      </c>
    </row>
    <row r="682" spans="1:3" x14ac:dyDescent="0.25">
      <c r="A682" s="13">
        <v>9</v>
      </c>
      <c r="B682" s="13" t="s">
        <v>28</v>
      </c>
      <c r="C682" s="13" t="s">
        <v>153</v>
      </c>
    </row>
    <row r="683" spans="1:3" x14ac:dyDescent="0.25">
      <c r="A683" s="13">
        <v>10</v>
      </c>
      <c r="B683" s="13" t="s">
        <v>28</v>
      </c>
      <c r="C683" s="13" t="s">
        <v>114</v>
      </c>
    </row>
    <row r="684" spans="1:3" x14ac:dyDescent="0.25">
      <c r="A684" s="13">
        <v>11</v>
      </c>
      <c r="B684" s="13" t="s">
        <v>28</v>
      </c>
      <c r="C684" s="13" t="s">
        <v>180</v>
      </c>
    </row>
    <row r="685" spans="1:3" x14ac:dyDescent="0.25">
      <c r="A685" s="13">
        <v>12</v>
      </c>
      <c r="B685" s="13" t="s">
        <v>28</v>
      </c>
      <c r="C685" s="13" t="s">
        <v>193</v>
      </c>
    </row>
    <row r="686" spans="1:3" x14ac:dyDescent="0.25">
      <c r="A686" s="13">
        <v>13</v>
      </c>
      <c r="B686" s="13" t="s">
        <v>28</v>
      </c>
      <c r="C686" s="13" t="s">
        <v>207</v>
      </c>
    </row>
    <row r="687" spans="1:3" x14ac:dyDescent="0.25">
      <c r="A687" s="13">
        <v>14</v>
      </c>
      <c r="B687" s="13" t="s">
        <v>28</v>
      </c>
      <c r="C687" s="13" t="s">
        <v>221</v>
      </c>
    </row>
    <row r="688" spans="1:3" x14ac:dyDescent="0.25">
      <c r="A688" s="13">
        <v>15</v>
      </c>
      <c r="B688" s="13" t="s">
        <v>28</v>
      </c>
      <c r="C688" s="13" t="s">
        <v>234</v>
      </c>
    </row>
    <row r="689" spans="1:3" x14ac:dyDescent="0.25">
      <c r="A689" s="13">
        <v>16</v>
      </c>
      <c r="B689" s="13" t="s">
        <v>28</v>
      </c>
      <c r="C689" s="13" t="s">
        <v>247</v>
      </c>
    </row>
    <row r="690" spans="1:3" x14ac:dyDescent="0.25">
      <c r="A690" s="13">
        <v>17</v>
      </c>
      <c r="B690" s="13" t="s">
        <v>28</v>
      </c>
      <c r="C690" s="13" t="s">
        <v>260</v>
      </c>
    </row>
    <row r="691" spans="1:3" x14ac:dyDescent="0.25">
      <c r="A691" s="13">
        <v>18</v>
      </c>
      <c r="B691" s="13" t="s">
        <v>28</v>
      </c>
      <c r="C691" s="13" t="s">
        <v>273</v>
      </c>
    </row>
    <row r="692" spans="1:3" x14ac:dyDescent="0.25">
      <c r="A692" s="13">
        <v>19</v>
      </c>
      <c r="B692" s="13" t="s">
        <v>28</v>
      </c>
      <c r="C692" s="13" t="s">
        <v>286</v>
      </c>
    </row>
    <row r="693" spans="1:3" x14ac:dyDescent="0.25">
      <c r="A693" s="13">
        <v>20</v>
      </c>
      <c r="B693" s="13" t="s">
        <v>28</v>
      </c>
      <c r="C693" s="13" t="s">
        <v>297</v>
      </c>
    </row>
    <row r="694" spans="1:3" x14ac:dyDescent="0.25">
      <c r="A694" s="13">
        <v>21</v>
      </c>
      <c r="B694" s="13" t="s">
        <v>28</v>
      </c>
      <c r="C694" s="13" t="s">
        <v>310</v>
      </c>
    </row>
    <row r="695" spans="1:3" x14ac:dyDescent="0.25">
      <c r="A695" s="13">
        <v>22</v>
      </c>
      <c r="B695" s="13" t="s">
        <v>28</v>
      </c>
      <c r="C695" s="13" t="s">
        <v>221</v>
      </c>
    </row>
    <row r="696" spans="1:3" x14ac:dyDescent="0.25">
      <c r="A696" s="13">
        <v>23</v>
      </c>
      <c r="B696" s="13" t="s">
        <v>28</v>
      </c>
      <c r="C696" s="13" t="s">
        <v>335</v>
      </c>
    </row>
    <row r="697" spans="1:3" x14ac:dyDescent="0.25">
      <c r="A697" s="13">
        <v>24</v>
      </c>
      <c r="B697" s="13" t="s">
        <v>28</v>
      </c>
      <c r="C697" s="13" t="s">
        <v>349</v>
      </c>
    </row>
    <row r="698" spans="1:3" x14ac:dyDescent="0.25">
      <c r="A698" s="13">
        <v>25</v>
      </c>
      <c r="B698" s="13" t="s">
        <v>28</v>
      </c>
      <c r="C698" s="13" t="s">
        <v>361</v>
      </c>
    </row>
    <row r="699" spans="1:3" x14ac:dyDescent="0.25">
      <c r="A699" s="13">
        <v>26</v>
      </c>
      <c r="B699" s="13" t="s">
        <v>28</v>
      </c>
      <c r="C699" s="13" t="s">
        <v>373</v>
      </c>
    </row>
    <row r="700" spans="1:3" x14ac:dyDescent="0.25">
      <c r="A700" s="13">
        <v>27</v>
      </c>
      <c r="B700" s="13" t="s">
        <v>28</v>
      </c>
      <c r="C700" s="13" t="s">
        <v>385</v>
      </c>
    </row>
    <row r="701" spans="1:3" x14ac:dyDescent="0.25">
      <c r="A701" s="13">
        <v>28</v>
      </c>
      <c r="B701" s="13" t="s">
        <v>28</v>
      </c>
      <c r="C701" s="13" t="s">
        <v>399</v>
      </c>
    </row>
    <row r="702" spans="1:3" x14ac:dyDescent="0.25">
      <c r="A702" s="13">
        <v>29</v>
      </c>
      <c r="B702" s="13" t="s">
        <v>28</v>
      </c>
      <c r="C702" s="13" t="s">
        <v>411</v>
      </c>
    </row>
    <row r="703" spans="1:3" x14ac:dyDescent="0.25">
      <c r="A703" s="13">
        <v>30</v>
      </c>
      <c r="B703" s="13" t="s">
        <v>28</v>
      </c>
      <c r="C703" s="13" t="s">
        <v>425</v>
      </c>
    </row>
    <row r="704" spans="1:3" x14ac:dyDescent="0.25">
      <c r="A704" s="13">
        <v>31</v>
      </c>
      <c r="B704" s="13" t="s">
        <v>28</v>
      </c>
      <c r="C704" s="13" t="s">
        <v>438</v>
      </c>
    </row>
    <row r="705" spans="1:3" x14ac:dyDescent="0.25">
      <c r="A705" s="13">
        <v>32</v>
      </c>
      <c r="B705" s="13" t="s">
        <v>28</v>
      </c>
      <c r="C705" s="13" t="s">
        <v>153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Rapport</vt:lpstr>
      <vt:lpstr>Statistique colonne</vt:lpstr>
      <vt:lpstr>Statistique Anova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Maeva Laprie</dc:creator>
  <cp:keywords/>
  <dc:description/>
  <cp:lastModifiedBy>Jerome Asserin</cp:lastModifiedBy>
  <dcterms:created xsi:type="dcterms:W3CDTF">2018-12-11T11:08:23Z</dcterms:created>
  <dcterms:modified xsi:type="dcterms:W3CDTF">2020-05-15T12:58:51Z</dcterms:modified>
  <cp:category/>
</cp:coreProperties>
</file>