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id\OneDrive\PANIGO\2015\COMMANDES\"/>
    </mc:Choice>
  </mc:AlternateContent>
  <bookViews>
    <workbookView xWindow="0" yWindow="0" windowWidth="28800" windowHeight="13020" activeTab="2"/>
  </bookViews>
  <sheets>
    <sheet name="COLLEGE 1" sheetId="1" r:id="rId1"/>
    <sheet name="PRODUITS" sheetId="2" r:id="rId2"/>
    <sheet name="BL LUNDI" sheetId="3" r:id="rId3"/>
    <sheet name="BL MARDI" sheetId="4" r:id="rId4"/>
  </sheets>
  <externalReferences>
    <externalReference r:id="rId5"/>
  </externalReferences>
  <definedNames>
    <definedName name="Produits">[1]Produits!$A$4:$B$41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3" l="1"/>
  <c r="B17" i="3"/>
  <c r="B16" i="3"/>
  <c r="B15" i="3"/>
  <c r="B14" i="3"/>
  <c r="B12" i="3"/>
  <c r="B11" i="3"/>
  <c r="B10" i="3"/>
  <c r="B9" i="3"/>
  <c r="D18" i="3"/>
  <c r="C18" i="3"/>
  <c r="D17" i="3"/>
  <c r="E17" i="3" s="1"/>
  <c r="C17" i="3"/>
  <c r="D16" i="3"/>
  <c r="C16" i="3"/>
  <c r="D15" i="3"/>
  <c r="E15" i="3" s="1"/>
  <c r="C15" i="3"/>
  <c r="D14" i="3"/>
  <c r="C14" i="3"/>
  <c r="D13" i="3"/>
  <c r="E13" i="3" s="1"/>
  <c r="C13" i="3"/>
  <c r="B13" i="3" s="1"/>
  <c r="D12" i="3"/>
  <c r="C12" i="3"/>
  <c r="D11" i="3"/>
  <c r="C11" i="3"/>
  <c r="D10" i="3"/>
  <c r="C10" i="3"/>
  <c r="D9" i="3"/>
  <c r="C9" i="3"/>
  <c r="E18" i="3"/>
  <c r="E16" i="3"/>
  <c r="E14" i="3"/>
  <c r="E12" i="3"/>
  <c r="E11" i="3"/>
  <c r="E10" i="3"/>
  <c r="E9" i="3"/>
  <c r="F1" i="3"/>
  <c r="H50" i="1"/>
  <c r="G50" i="1"/>
  <c r="F50" i="1"/>
  <c r="E50" i="1"/>
  <c r="D50" i="1"/>
  <c r="C50" i="1"/>
  <c r="B50" i="1"/>
  <c r="H49" i="1"/>
  <c r="G49" i="1"/>
  <c r="F49" i="1"/>
  <c r="E49" i="1"/>
  <c r="D49" i="1"/>
  <c r="C49" i="1"/>
  <c r="B49" i="1"/>
  <c r="I49" i="1" s="1"/>
  <c r="H48" i="1"/>
  <c r="G48" i="1"/>
  <c r="F48" i="1"/>
  <c r="E48" i="1"/>
  <c r="D48" i="1"/>
  <c r="C48" i="1"/>
  <c r="B48" i="1"/>
  <c r="I48" i="1" s="1"/>
  <c r="H47" i="1"/>
  <c r="G47" i="1"/>
  <c r="F47" i="1"/>
  <c r="E47" i="1"/>
  <c r="D47" i="1"/>
  <c r="C47" i="1"/>
  <c r="H46" i="1"/>
  <c r="G46" i="1"/>
  <c r="F46" i="1"/>
  <c r="E46" i="1"/>
  <c r="D46" i="1"/>
  <c r="C46" i="1"/>
  <c r="B46" i="1"/>
  <c r="I46" i="1" s="1"/>
  <c r="H45" i="1"/>
  <c r="G45" i="1"/>
  <c r="F45" i="1"/>
  <c r="E45" i="1"/>
  <c r="D45" i="1"/>
  <c r="C45" i="1"/>
  <c r="B45" i="1"/>
  <c r="I45" i="1" s="1"/>
  <c r="H44" i="1"/>
  <c r="G44" i="1"/>
  <c r="F44" i="1"/>
  <c r="E44" i="1"/>
  <c r="D44" i="1"/>
  <c r="C44" i="1"/>
  <c r="B44" i="1"/>
  <c r="I44" i="1" s="1"/>
  <c r="H43" i="1"/>
  <c r="G43" i="1"/>
  <c r="F43" i="1"/>
  <c r="E43" i="1"/>
  <c r="D43" i="1"/>
  <c r="C43" i="1"/>
  <c r="B43" i="1"/>
  <c r="I43" i="1" s="1"/>
  <c r="H42" i="1"/>
  <c r="G42" i="1"/>
  <c r="F42" i="1"/>
  <c r="E42" i="1"/>
  <c r="D42" i="1"/>
  <c r="C42" i="1"/>
  <c r="B42" i="1"/>
  <c r="I42" i="1" s="1"/>
  <c r="H41" i="1"/>
  <c r="G41" i="1"/>
  <c r="F41" i="1"/>
  <c r="E41" i="1"/>
  <c r="D41" i="1"/>
  <c r="C41" i="1"/>
  <c r="B41" i="1"/>
  <c r="I41" i="1" s="1"/>
  <c r="H40" i="1"/>
  <c r="G40" i="1"/>
  <c r="F40" i="1"/>
  <c r="E40" i="1"/>
  <c r="D40" i="1"/>
  <c r="C40" i="1"/>
  <c r="B40" i="1"/>
  <c r="I40" i="1" s="1"/>
  <c r="H39" i="1"/>
  <c r="G39" i="1"/>
  <c r="F39" i="1"/>
  <c r="E39" i="1"/>
  <c r="D39" i="1"/>
  <c r="C39" i="1"/>
  <c r="B39" i="1"/>
  <c r="I39" i="1" s="1"/>
  <c r="H38" i="1"/>
  <c r="G38" i="1"/>
  <c r="F38" i="1"/>
  <c r="E38" i="1"/>
  <c r="D38" i="1"/>
  <c r="C38" i="1"/>
  <c r="B38" i="1"/>
  <c r="I38" i="1" s="1"/>
  <c r="H37" i="1"/>
  <c r="G37" i="1"/>
  <c r="F37" i="1"/>
  <c r="E37" i="1"/>
  <c r="D37" i="1"/>
  <c r="C37" i="1"/>
  <c r="B37" i="1"/>
  <c r="I37" i="1" s="1"/>
  <c r="B4" i="1"/>
  <c r="BX1" i="1"/>
  <c r="BM1" i="1"/>
  <c r="BB1" i="1"/>
  <c r="AQ1" i="1"/>
  <c r="AF1" i="1"/>
  <c r="U1" i="1"/>
  <c r="J1" i="1"/>
  <c r="CH36" i="1"/>
  <c r="CG36" i="1"/>
  <c r="CF36" i="1"/>
  <c r="CE36" i="1"/>
  <c r="CD36" i="1"/>
  <c r="CC36" i="1"/>
  <c r="CB36" i="1"/>
  <c r="CA36" i="1"/>
  <c r="BZ36" i="1"/>
  <c r="BY36" i="1"/>
  <c r="BW36" i="1"/>
  <c r="BV36" i="1"/>
  <c r="BU36" i="1"/>
  <c r="BT36" i="1"/>
  <c r="BS36" i="1"/>
  <c r="BR36" i="1"/>
  <c r="BQ36" i="1"/>
  <c r="BP36" i="1"/>
  <c r="BO36" i="1"/>
  <c r="BN36" i="1"/>
  <c r="BL36" i="1"/>
  <c r="BK36" i="1"/>
  <c r="BJ36" i="1"/>
  <c r="BI36" i="1"/>
  <c r="BH36" i="1"/>
  <c r="BG36" i="1"/>
  <c r="BF36" i="1"/>
  <c r="BE36" i="1"/>
  <c r="BD36" i="1"/>
  <c r="BC36" i="1"/>
  <c r="BA36" i="1"/>
  <c r="AZ36" i="1"/>
  <c r="AY36" i="1"/>
  <c r="AX36" i="1"/>
  <c r="AW36" i="1"/>
  <c r="AV36" i="1"/>
  <c r="AU36" i="1"/>
  <c r="AT36" i="1"/>
  <c r="AS36" i="1"/>
  <c r="AR36" i="1"/>
  <c r="AP36" i="1"/>
  <c r="AO36" i="1"/>
  <c r="AN36" i="1"/>
  <c r="AM36" i="1"/>
  <c r="AL36" i="1"/>
  <c r="AK36" i="1"/>
  <c r="AJ36" i="1"/>
  <c r="AI36" i="1"/>
  <c r="AH36" i="1"/>
  <c r="AG36" i="1"/>
  <c r="AE36" i="1"/>
  <c r="AD36" i="1"/>
  <c r="AC36" i="1"/>
  <c r="AB36" i="1"/>
  <c r="AA36" i="1"/>
  <c r="Z36" i="1"/>
  <c r="Y36" i="1"/>
  <c r="X36" i="1"/>
  <c r="W36" i="1"/>
  <c r="V36" i="1"/>
  <c r="T36" i="1"/>
  <c r="S36" i="1"/>
  <c r="R36" i="1"/>
  <c r="Q36" i="1"/>
  <c r="P36" i="1"/>
  <c r="O36" i="1"/>
  <c r="N36" i="1"/>
  <c r="B47" i="1" s="1"/>
  <c r="I47" i="1" s="1"/>
  <c r="M36" i="1"/>
  <c r="L36" i="1"/>
  <c r="K36" i="1"/>
  <c r="F36" i="1"/>
  <c r="U35" i="1"/>
  <c r="AF35" i="1" s="1"/>
  <c r="AQ35" i="1" s="1"/>
  <c r="BB35" i="1" s="1"/>
  <c r="BM35" i="1" s="1"/>
  <c r="BX35" i="1" s="1"/>
  <c r="F35" i="1"/>
  <c r="D35" i="1"/>
  <c r="U34" i="1"/>
  <c r="AF34" i="1" s="1"/>
  <c r="AQ34" i="1" s="1"/>
  <c r="BB34" i="1" s="1"/>
  <c r="BM34" i="1" s="1"/>
  <c r="BX34" i="1" s="1"/>
  <c r="B34" i="1"/>
  <c r="I34" i="1" s="1"/>
  <c r="U33" i="1"/>
  <c r="AF33" i="1" s="1"/>
  <c r="AQ33" i="1" s="1"/>
  <c r="BB33" i="1" s="1"/>
  <c r="BM33" i="1" s="1"/>
  <c r="BX33" i="1" s="1"/>
  <c r="G33" i="1"/>
  <c r="E33" i="1"/>
  <c r="C33" i="1"/>
  <c r="H33" i="1"/>
  <c r="U32" i="1"/>
  <c r="AF32" i="1" s="1"/>
  <c r="AQ32" i="1" s="1"/>
  <c r="BB32" i="1" s="1"/>
  <c r="BM32" i="1" s="1"/>
  <c r="BX32" i="1" s="1"/>
  <c r="F32" i="1"/>
  <c r="U31" i="1"/>
  <c r="AF31" i="1" s="1"/>
  <c r="AQ31" i="1" s="1"/>
  <c r="BB31" i="1" s="1"/>
  <c r="BM31" i="1" s="1"/>
  <c r="BX31" i="1" s="1"/>
  <c r="G31" i="1"/>
  <c r="F31" i="1"/>
  <c r="D31" i="1"/>
  <c r="U30" i="1"/>
  <c r="AF30" i="1" s="1"/>
  <c r="AQ30" i="1" s="1"/>
  <c r="BB30" i="1" s="1"/>
  <c r="BM30" i="1" s="1"/>
  <c r="BX30" i="1" s="1"/>
  <c r="G30" i="1"/>
  <c r="B30" i="1"/>
  <c r="I30" i="1" s="1"/>
  <c r="AF29" i="1"/>
  <c r="AQ29" i="1" s="1"/>
  <c r="BB29" i="1" s="1"/>
  <c r="BM29" i="1" s="1"/>
  <c r="BX29" i="1" s="1"/>
  <c r="U29" i="1"/>
  <c r="H29" i="1"/>
  <c r="F29" i="1"/>
  <c r="D29" i="1"/>
  <c r="G29" i="1"/>
  <c r="U28" i="1"/>
  <c r="AF28" i="1" s="1"/>
  <c r="AQ28" i="1" s="1"/>
  <c r="BB28" i="1" s="1"/>
  <c r="BM28" i="1" s="1"/>
  <c r="BX28" i="1" s="1"/>
  <c r="H28" i="1"/>
  <c r="U27" i="1"/>
  <c r="AF27" i="1" s="1"/>
  <c r="AQ27" i="1" s="1"/>
  <c r="BB27" i="1" s="1"/>
  <c r="BM27" i="1" s="1"/>
  <c r="BX27" i="1" s="1"/>
  <c r="G27" i="1"/>
  <c r="AF26" i="1"/>
  <c r="AQ26" i="1" s="1"/>
  <c r="BB26" i="1" s="1"/>
  <c r="BM26" i="1" s="1"/>
  <c r="BX26" i="1" s="1"/>
  <c r="U26" i="1"/>
  <c r="H26" i="1"/>
  <c r="F26" i="1"/>
  <c r="U25" i="1"/>
  <c r="AF25" i="1" s="1"/>
  <c r="AQ25" i="1" s="1"/>
  <c r="BB25" i="1" s="1"/>
  <c r="BM25" i="1" s="1"/>
  <c r="BX25" i="1" s="1"/>
  <c r="H25" i="1"/>
  <c r="F25" i="1"/>
  <c r="E25" i="1"/>
  <c r="D25" i="1"/>
  <c r="B25" i="1"/>
  <c r="I25" i="1" s="1"/>
  <c r="C25" i="1"/>
  <c r="U24" i="1"/>
  <c r="AF24" i="1" s="1"/>
  <c r="AQ24" i="1" s="1"/>
  <c r="BB24" i="1" s="1"/>
  <c r="BM24" i="1" s="1"/>
  <c r="BX24" i="1" s="1"/>
  <c r="D24" i="1"/>
  <c r="U23" i="1"/>
  <c r="AF23" i="1" s="1"/>
  <c r="AQ23" i="1" s="1"/>
  <c r="BB23" i="1" s="1"/>
  <c r="BM23" i="1" s="1"/>
  <c r="BX23" i="1" s="1"/>
  <c r="D23" i="1"/>
  <c r="G23" i="1"/>
  <c r="AQ22" i="1"/>
  <c r="BB22" i="1" s="1"/>
  <c r="BM22" i="1" s="1"/>
  <c r="BX22" i="1" s="1"/>
  <c r="AF22" i="1"/>
  <c r="U22" i="1"/>
  <c r="E22" i="1"/>
  <c r="B22" i="1"/>
  <c r="I22" i="1" s="1"/>
  <c r="AF21" i="1"/>
  <c r="AQ21" i="1" s="1"/>
  <c r="BB21" i="1" s="1"/>
  <c r="BM21" i="1" s="1"/>
  <c r="BX21" i="1" s="1"/>
  <c r="U21" i="1"/>
  <c r="H21" i="1"/>
  <c r="F21" i="1"/>
  <c r="D21" i="1"/>
  <c r="C21" i="1"/>
  <c r="G21" i="1"/>
  <c r="U20" i="1"/>
  <c r="AF20" i="1" s="1"/>
  <c r="AQ20" i="1" s="1"/>
  <c r="BB20" i="1" s="1"/>
  <c r="BM20" i="1" s="1"/>
  <c r="BX20" i="1" s="1"/>
  <c r="G20" i="1"/>
  <c r="E20" i="1"/>
  <c r="C20" i="1"/>
  <c r="B20" i="1"/>
  <c r="I20" i="1" s="1"/>
  <c r="H20" i="1"/>
  <c r="U19" i="1"/>
  <c r="AF19" i="1" s="1"/>
  <c r="AQ19" i="1" s="1"/>
  <c r="BB19" i="1" s="1"/>
  <c r="BM19" i="1" s="1"/>
  <c r="BX19" i="1" s="1"/>
  <c r="G19" i="1"/>
  <c r="U18" i="1"/>
  <c r="AF18" i="1" s="1"/>
  <c r="AQ18" i="1" s="1"/>
  <c r="BB18" i="1" s="1"/>
  <c r="BM18" i="1" s="1"/>
  <c r="BX18" i="1" s="1"/>
  <c r="H18" i="1"/>
  <c r="F18" i="1"/>
  <c r="U17" i="1"/>
  <c r="AF17" i="1" s="1"/>
  <c r="AQ17" i="1" s="1"/>
  <c r="BB17" i="1" s="1"/>
  <c r="BM17" i="1" s="1"/>
  <c r="BX17" i="1" s="1"/>
  <c r="G17" i="1"/>
  <c r="D17" i="1"/>
  <c r="B17" i="1"/>
  <c r="C17" i="1"/>
  <c r="AF16" i="1"/>
  <c r="AQ16" i="1" s="1"/>
  <c r="BB16" i="1" s="1"/>
  <c r="BM16" i="1" s="1"/>
  <c r="BX16" i="1" s="1"/>
  <c r="U16" i="1"/>
  <c r="G16" i="1"/>
  <c r="D16" i="1"/>
  <c r="U15" i="1"/>
  <c r="AF15" i="1" s="1"/>
  <c r="AQ15" i="1" s="1"/>
  <c r="BB15" i="1" s="1"/>
  <c r="BM15" i="1" s="1"/>
  <c r="BX15" i="1" s="1"/>
  <c r="H15" i="1"/>
  <c r="F15" i="1"/>
  <c r="C15" i="1"/>
  <c r="G15" i="1"/>
  <c r="AF14" i="1"/>
  <c r="AQ14" i="1" s="1"/>
  <c r="BB14" i="1" s="1"/>
  <c r="BM14" i="1" s="1"/>
  <c r="BX14" i="1" s="1"/>
  <c r="U14" i="1"/>
  <c r="B14" i="1"/>
  <c r="U13" i="1"/>
  <c r="AF13" i="1" s="1"/>
  <c r="AQ13" i="1" s="1"/>
  <c r="BB13" i="1" s="1"/>
  <c r="BM13" i="1" s="1"/>
  <c r="BX13" i="1" s="1"/>
  <c r="G13" i="1"/>
  <c r="U12" i="1"/>
  <c r="AF12" i="1" s="1"/>
  <c r="AQ12" i="1" s="1"/>
  <c r="BB12" i="1" s="1"/>
  <c r="BM12" i="1" s="1"/>
  <c r="BX12" i="1" s="1"/>
  <c r="G12" i="1"/>
  <c r="E12" i="1"/>
  <c r="C12" i="1"/>
  <c r="B12" i="1"/>
  <c r="H12" i="1"/>
  <c r="U11" i="1"/>
  <c r="AF11" i="1" s="1"/>
  <c r="AQ11" i="1" s="1"/>
  <c r="BB11" i="1" s="1"/>
  <c r="BM11" i="1" s="1"/>
  <c r="BX11" i="1" s="1"/>
  <c r="G11" i="1"/>
  <c r="U10" i="1"/>
  <c r="AF10" i="1" s="1"/>
  <c r="AQ10" i="1" s="1"/>
  <c r="BB10" i="1" s="1"/>
  <c r="BM10" i="1" s="1"/>
  <c r="BX10" i="1" s="1"/>
  <c r="F10" i="1"/>
  <c r="U9" i="1"/>
  <c r="AF9" i="1" s="1"/>
  <c r="AQ9" i="1" s="1"/>
  <c r="BB9" i="1" s="1"/>
  <c r="BM9" i="1" s="1"/>
  <c r="BX9" i="1" s="1"/>
  <c r="F9" i="1"/>
  <c r="C9" i="1"/>
  <c r="AF8" i="1"/>
  <c r="AQ8" i="1" s="1"/>
  <c r="BB8" i="1" s="1"/>
  <c r="BM8" i="1" s="1"/>
  <c r="BX8" i="1" s="1"/>
  <c r="U8" i="1"/>
  <c r="G8" i="1"/>
  <c r="F8" i="1"/>
  <c r="D8" i="1"/>
  <c r="U7" i="1"/>
  <c r="AF7" i="1" s="1"/>
  <c r="AQ7" i="1" s="1"/>
  <c r="BB7" i="1" s="1"/>
  <c r="BM7" i="1" s="1"/>
  <c r="BX7" i="1" s="1"/>
  <c r="H7" i="1"/>
  <c r="F7" i="1"/>
  <c r="E7" i="1"/>
  <c r="D7" i="1"/>
  <c r="B7" i="1"/>
  <c r="G7" i="1"/>
  <c r="U6" i="1"/>
  <c r="AF6" i="1" s="1"/>
  <c r="AQ6" i="1" s="1"/>
  <c r="BB6" i="1" s="1"/>
  <c r="BM6" i="1" s="1"/>
  <c r="BX6" i="1" s="1"/>
  <c r="E6" i="1"/>
  <c r="D6" i="1"/>
  <c r="B6" i="1"/>
  <c r="AF5" i="1"/>
  <c r="AQ5" i="1" s="1"/>
  <c r="BB5" i="1" s="1"/>
  <c r="BM5" i="1" s="1"/>
  <c r="BX5" i="1" s="1"/>
  <c r="U5" i="1"/>
  <c r="H5" i="1"/>
  <c r="F5" i="1"/>
  <c r="D5" i="1"/>
  <c r="C5" i="1"/>
  <c r="B5" i="1"/>
  <c r="G5" i="1"/>
  <c r="U4" i="1"/>
  <c r="AF4" i="1" s="1"/>
  <c r="AQ4" i="1" s="1"/>
  <c r="BB4" i="1" s="1"/>
  <c r="BM4" i="1" s="1"/>
  <c r="BX4" i="1" s="1"/>
  <c r="H4" i="1"/>
  <c r="AF2" i="1"/>
  <c r="AQ2" i="1" s="1"/>
  <c r="BB2" i="1" s="1"/>
  <c r="BM2" i="1" s="1"/>
  <c r="BX2" i="1" s="1"/>
  <c r="U2" i="1"/>
  <c r="V2" i="1"/>
  <c r="AG2" i="1" s="1"/>
  <c r="AR2" i="1" s="1"/>
  <c r="BC2" i="1" s="1"/>
  <c r="BN2" i="1" s="1"/>
  <c r="BY2" i="1" s="1"/>
  <c r="G4" i="1" l="1"/>
  <c r="E9" i="1"/>
  <c r="B15" i="1"/>
  <c r="F16" i="1"/>
  <c r="F17" i="1"/>
  <c r="D22" i="1"/>
  <c r="C23" i="1"/>
  <c r="G24" i="1"/>
  <c r="G25" i="1"/>
  <c r="C29" i="1"/>
  <c r="E30" i="1"/>
  <c r="H32" i="1"/>
  <c r="C7" i="1"/>
  <c r="I7" i="1" s="1"/>
  <c r="G9" i="1"/>
  <c r="B13" i="1"/>
  <c r="D14" i="1"/>
  <c r="D15" i="1"/>
  <c r="H17" i="1"/>
  <c r="G22" i="1"/>
  <c r="E23" i="1"/>
  <c r="B28" i="1"/>
  <c r="I28" i="1" s="1"/>
  <c r="D34" i="1"/>
  <c r="H36" i="1"/>
  <c r="B3" i="1"/>
  <c r="H9" i="1"/>
  <c r="C13" i="1"/>
  <c r="E14" i="1"/>
  <c r="E15" i="1"/>
  <c r="F23" i="1"/>
  <c r="C28" i="1"/>
  <c r="B33" i="1"/>
  <c r="I33" i="1" s="1"/>
  <c r="E34" i="1"/>
  <c r="D13" i="1"/>
  <c r="H23" i="1"/>
  <c r="E28" i="1"/>
  <c r="F13" i="1"/>
  <c r="G28" i="1"/>
  <c r="C4" i="1"/>
  <c r="B9" i="1"/>
  <c r="H10" i="1"/>
  <c r="H13" i="1"/>
  <c r="E4" i="1"/>
  <c r="D9" i="1"/>
  <c r="E17" i="1"/>
  <c r="B23" i="1"/>
  <c r="I23" i="1" s="1"/>
  <c r="F24" i="1"/>
  <c r="D30" i="1"/>
  <c r="G35" i="1"/>
  <c r="C6" i="1"/>
  <c r="E8" i="1"/>
  <c r="G10" i="1"/>
  <c r="H11" i="1"/>
  <c r="C14" i="1"/>
  <c r="E16" i="1"/>
  <c r="G18" i="1"/>
  <c r="H19" i="1"/>
  <c r="B21" i="1"/>
  <c r="I21" i="1" s="1"/>
  <c r="C22" i="1"/>
  <c r="E24" i="1"/>
  <c r="G26" i="1"/>
  <c r="H27" i="1"/>
  <c r="B29" i="1"/>
  <c r="I29" i="1" s="1"/>
  <c r="C30" i="1"/>
  <c r="E31" i="1"/>
  <c r="G32" i="1"/>
  <c r="C34" i="1"/>
  <c r="E35" i="1"/>
  <c r="G36" i="1"/>
  <c r="A2" i="1"/>
  <c r="D4" i="1"/>
  <c r="E5" i="1"/>
  <c r="I5" i="1" s="1"/>
  <c r="F6" i="1"/>
  <c r="H8" i="1"/>
  <c r="B10" i="1"/>
  <c r="C11" i="1"/>
  <c r="D12" i="1"/>
  <c r="E13" i="1"/>
  <c r="F14" i="1"/>
  <c r="H16" i="1"/>
  <c r="B18" i="1"/>
  <c r="C19" i="1"/>
  <c r="D20" i="1"/>
  <c r="E21" i="1"/>
  <c r="F22" i="1"/>
  <c r="H24" i="1"/>
  <c r="B26" i="1"/>
  <c r="I26" i="1" s="1"/>
  <c r="C27" i="1"/>
  <c r="D28" i="1"/>
  <c r="E29" i="1"/>
  <c r="F30" i="1"/>
  <c r="H31" i="1"/>
  <c r="B32" i="1"/>
  <c r="I32" i="1" s="1"/>
  <c r="D33" i="1"/>
  <c r="F34" i="1"/>
  <c r="H35" i="1"/>
  <c r="B36" i="1"/>
  <c r="I36" i="1" s="1"/>
  <c r="B19" i="1"/>
  <c r="I19" i="1" s="1"/>
  <c r="C10" i="1"/>
  <c r="D11" i="1"/>
  <c r="C18" i="1"/>
  <c r="D19" i="1"/>
  <c r="C26" i="1"/>
  <c r="D27" i="1"/>
  <c r="C32" i="1"/>
  <c r="G34" i="1"/>
  <c r="C36" i="1"/>
  <c r="B11" i="1"/>
  <c r="G6" i="1"/>
  <c r="G14" i="1"/>
  <c r="F4" i="1"/>
  <c r="H6" i="1"/>
  <c r="B8" i="1"/>
  <c r="D10" i="1"/>
  <c r="E11" i="1"/>
  <c r="F12" i="1"/>
  <c r="H14" i="1"/>
  <c r="B16" i="1"/>
  <c r="D18" i="1"/>
  <c r="E19" i="1"/>
  <c r="F20" i="1"/>
  <c r="H22" i="1"/>
  <c r="B24" i="1"/>
  <c r="I24" i="1" s="1"/>
  <c r="D26" i="1"/>
  <c r="E27" i="1"/>
  <c r="F28" i="1"/>
  <c r="H30" i="1"/>
  <c r="B31" i="1"/>
  <c r="I31" i="1" s="1"/>
  <c r="D32" i="1"/>
  <c r="F33" i="1"/>
  <c r="H34" i="1"/>
  <c r="B35" i="1"/>
  <c r="I35" i="1" s="1"/>
  <c r="D36" i="1"/>
  <c r="E10" i="1"/>
  <c r="F11" i="1"/>
  <c r="C16" i="1"/>
  <c r="E18" i="1"/>
  <c r="F19" i="1"/>
  <c r="C24" i="1"/>
  <c r="E26" i="1"/>
  <c r="F27" i="1"/>
  <c r="C31" i="1"/>
  <c r="E32" i="1"/>
  <c r="C35" i="1"/>
  <c r="E36" i="1"/>
  <c r="B27" i="1"/>
  <c r="I27" i="1" s="1"/>
  <c r="C8" i="1"/>
  <c r="C3" i="1" l="1"/>
  <c r="D3" i="1" s="1"/>
  <c r="E3" i="1" s="1"/>
  <c r="F3" i="1" s="1"/>
  <c r="G3" i="1" s="1"/>
  <c r="H3" i="1" s="1"/>
  <c r="E2" i="3"/>
  <c r="I12" i="1"/>
  <c r="I17" i="1"/>
  <c r="I9" i="1"/>
  <c r="I6" i="1"/>
  <c r="I16" i="1"/>
  <c r="I13" i="1"/>
  <c r="I15" i="1"/>
  <c r="I4" i="1"/>
  <c r="I14" i="1"/>
  <c r="I10" i="1"/>
  <c r="I8" i="1"/>
  <c r="I18" i="1"/>
  <c r="I11" i="1"/>
</calcChain>
</file>

<file path=xl/sharedStrings.xml><?xml version="1.0" encoding="utf-8"?>
<sst xmlns="http://schemas.openxmlformats.org/spreadsheetml/2006/main" count="123" uniqueCount="61">
  <si>
    <t>LYCEES</t>
  </si>
  <si>
    <t>Choix Des Produits</t>
  </si>
  <si>
    <t>Total</t>
  </si>
  <si>
    <t>Pain</t>
  </si>
  <si>
    <t>Pain Bio</t>
  </si>
  <si>
    <t>Baguette</t>
  </si>
  <si>
    <t>Baguette Bio</t>
  </si>
  <si>
    <t>1/2 Baguette</t>
  </si>
  <si>
    <t>1/2 Baguette Bio</t>
  </si>
  <si>
    <t>Petit Pain 50Gr</t>
  </si>
  <si>
    <t>Pain De Mie</t>
  </si>
  <si>
    <t>Croissant</t>
  </si>
  <si>
    <t>Pain Au Chocolat</t>
  </si>
  <si>
    <t>Chausson</t>
  </si>
  <si>
    <t>Pain Aux Raisins</t>
  </si>
  <si>
    <t>Allumette Framboise</t>
  </si>
  <si>
    <t>Patte D'Ours</t>
  </si>
  <si>
    <t>Torsade Au Chocolat</t>
  </si>
  <si>
    <t>Briochette</t>
  </si>
  <si>
    <t>Pain Au Lait</t>
  </si>
  <si>
    <t>1/2 Baguette Viennoise</t>
  </si>
  <si>
    <t>Mini Viennoiserie</t>
  </si>
  <si>
    <t>COLLEGE 1</t>
  </si>
  <si>
    <t>Reference</t>
  </si>
  <si>
    <t>Baguette Viennoise</t>
  </si>
  <si>
    <t>Petit Pain Pavé</t>
  </si>
  <si>
    <t>Petit Pain 50Gr S.Sel</t>
  </si>
  <si>
    <t>Pain Campagne 280Gr</t>
  </si>
  <si>
    <t>Petit Pain Précuit</t>
  </si>
  <si>
    <t>Pain Complet 280Gr</t>
  </si>
  <si>
    <t>Pain Céréales 280Gr</t>
  </si>
  <si>
    <t>Boule de Campagne</t>
  </si>
  <si>
    <t>Pain Campagne 400Gr</t>
  </si>
  <si>
    <t>Pain Complet 400Gr</t>
  </si>
  <si>
    <t>Pain Céréales 400Gr</t>
  </si>
  <si>
    <t>Pain Campagne 400Gr Sans Sel</t>
  </si>
  <si>
    <t>3 Tranche Campagne</t>
  </si>
  <si>
    <t>1/3 Baguette</t>
  </si>
  <si>
    <t>Petit Pain 70Gr</t>
  </si>
  <si>
    <t>Suisse Choco</t>
  </si>
  <si>
    <t>Pain Rond</t>
  </si>
  <si>
    <t>Mini Croissant</t>
  </si>
  <si>
    <t>Mini Pain Au Chocolat</t>
  </si>
  <si>
    <t>Petit Pain De Campagne 50Gr</t>
  </si>
  <si>
    <t>Petit Pain Céréales 50Gr</t>
  </si>
  <si>
    <t>Mini Pain Aux Raisins</t>
  </si>
  <si>
    <t>Petit Pain Bio 50Gr</t>
  </si>
  <si>
    <t>Pain Seigle 400Gr</t>
  </si>
  <si>
    <t>Allumette Choco</t>
  </si>
  <si>
    <t>Mini Chausson Aux Pommes</t>
  </si>
  <si>
    <t>Petit Pain rond</t>
  </si>
  <si>
    <t>College 1</t>
  </si>
  <si>
    <t>BL N° :</t>
  </si>
  <si>
    <t>BL</t>
  </si>
  <si>
    <t>Date :</t>
  </si>
  <si>
    <t>B O N   D E   LIVRAISON</t>
  </si>
  <si>
    <t>Référence</t>
  </si>
  <si>
    <t>Désignation</t>
  </si>
  <si>
    <t>Quantité commandée</t>
  </si>
  <si>
    <t>Quantité livrée</t>
  </si>
  <si>
    <t xml:space="preserve">Contact: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</si>
</sst>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d\ mmmm\ yyyy"/>
    <numFmt numFmtId="165" formatCode="\D\u\ dd/mm/yyyy\ yy\u\ dd/mmm/yyyy"/>
    <numFmt numFmtId="166" formatCode="[$-F800]dddd\,\ mmmm\ dd\,\ yyyy"/>
    <numFmt numFmtId="167" formatCode="ddd\ dd/mm/yyyy"/>
  </numFmts>
  <fonts count="19" x14ac:knownFonts="1">
    <font>
      <sz val="11"/>
      <color theme="1"/>
      <name val="Calibri"/>
      <family val="2"/>
      <scheme val="minor"/>
    </font>
    <font>
      <sz val="36"/>
      <color indexed="8"/>
      <name val="Calibri"/>
      <family val="2"/>
    </font>
    <font>
      <b/>
      <sz val="14"/>
      <color indexed="8"/>
      <name val="Century Gothic"/>
      <family val="2"/>
    </font>
    <font>
      <sz val="10"/>
      <color indexed="8"/>
      <name val="Century Gothic"/>
      <family val="2"/>
    </font>
    <font>
      <sz val="12"/>
      <color indexed="8"/>
      <name val="Calibri Bold"/>
    </font>
    <font>
      <b/>
      <sz val="10"/>
      <color indexed="8"/>
      <name val="Calibri"/>
      <family val="2"/>
    </font>
    <font>
      <sz val="9"/>
      <color indexed="8"/>
      <name val="Calibri Bold"/>
    </font>
    <font>
      <b/>
      <sz val="10"/>
      <color indexed="8"/>
      <name val="Calibri"/>
      <family val="2"/>
      <scheme val="minor"/>
    </font>
    <font>
      <b/>
      <sz val="10"/>
      <name val="Calibri"/>
      <family val="2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color indexed="9"/>
      <name val="Calibri Bold"/>
    </font>
    <font>
      <sz val="10"/>
      <color indexed="8"/>
      <name val="Calibri Bold"/>
    </font>
    <font>
      <sz val="12"/>
      <color theme="1"/>
      <name val="Calibri"/>
      <family val="2"/>
      <scheme val="minor"/>
    </font>
    <font>
      <sz val="18"/>
      <color indexed="8"/>
      <name val="Calibri Bold"/>
    </font>
    <font>
      <sz val="20"/>
      <color indexed="18"/>
      <name val="Calibri Bold"/>
    </font>
    <font>
      <sz val="20"/>
      <color theme="0"/>
      <name val="Calibri Bold"/>
    </font>
    <font>
      <sz val="11"/>
      <color indexed="8"/>
      <name val="Calibri"/>
      <family val="2"/>
    </font>
    <font>
      <sz val="11"/>
      <color indexed="8"/>
      <name val="Calibri Bold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0" tint="-4.9989318521683403E-2"/>
        <bgColor indexed="8"/>
      </patternFill>
    </fill>
    <fill>
      <patternFill patternType="solid">
        <fgColor indexed="23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ck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165" fontId="2" fillId="2" borderId="6" xfId="0" applyNumberFormat="1" applyFont="1" applyFill="1" applyBorder="1" applyAlignment="1">
      <alignment horizontal="center" vertical="center"/>
    </xf>
    <xf numFmtId="165" fontId="2" fillId="2" borderId="7" xfId="0" applyNumberFormat="1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65" fontId="3" fillId="2" borderId="10" xfId="0" applyNumberFormat="1" applyFont="1" applyFill="1" applyBorder="1" applyAlignment="1">
      <alignment horizontal="center" vertical="center"/>
    </xf>
    <xf numFmtId="1" fontId="8" fillId="2" borderId="11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12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6" xfId="0" applyNumberFormat="1" applyFont="1" applyBorder="1" applyAlignment="1">
      <alignment horizontal="center" vertical="center" wrapText="1"/>
    </xf>
    <xf numFmtId="0" fontId="6" fillId="2" borderId="17" xfId="0" applyNumberFormat="1" applyFont="1" applyFill="1" applyBorder="1" applyAlignment="1">
      <alignment horizontal="left" vertical="center"/>
    </xf>
    <xf numFmtId="1" fontId="10" fillId="2" borderId="18" xfId="0" applyNumberFormat="1" applyFont="1" applyFill="1" applyBorder="1" applyAlignment="1">
      <alignment horizontal="center" vertical="center" wrapText="1"/>
    </xf>
    <xf numFmtId="1" fontId="10" fillId="2" borderId="19" xfId="0" applyNumberFormat="1" applyFont="1" applyFill="1" applyBorder="1" applyAlignment="1">
      <alignment horizontal="center" vertical="center" wrapText="1"/>
    </xf>
    <xf numFmtId="1" fontId="10" fillId="2" borderId="19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4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9" fillId="0" borderId="21" xfId="0" applyNumberFormat="1" applyFont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left" vertical="center"/>
    </xf>
    <xf numFmtId="1" fontId="10" fillId="2" borderId="23" xfId="0" applyNumberFormat="1" applyFont="1" applyFill="1" applyBorder="1" applyAlignment="1">
      <alignment horizontal="center" vertical="center" wrapText="1"/>
    </xf>
    <xf numFmtId="1" fontId="10" fillId="2" borderId="24" xfId="0" applyNumberFormat="1" applyFont="1" applyFill="1" applyBorder="1" applyAlignment="1">
      <alignment horizontal="center" vertical="center" wrapText="1"/>
    </xf>
    <xf numFmtId="1" fontId="10" fillId="2" borderId="25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4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0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21" xfId="0" applyNumberFormat="1" applyFont="1" applyFill="1" applyBorder="1" applyAlignment="1">
      <alignment horizontal="left" vertical="center"/>
    </xf>
    <xf numFmtId="1" fontId="10" fillId="2" borderId="27" xfId="0" applyNumberFormat="1" applyFont="1" applyFill="1" applyBorder="1" applyAlignment="1">
      <alignment horizontal="center" vertical="center" wrapText="1"/>
    </xf>
    <xf numFmtId="1" fontId="10" fillId="2" borderId="28" xfId="0" applyNumberFormat="1" applyFont="1" applyFill="1" applyBorder="1" applyAlignment="1">
      <alignment horizontal="center" vertical="center" wrapText="1"/>
    </xf>
    <xf numFmtId="0" fontId="10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0" xfId="0" applyNumberFormat="1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NumberFormat="1" applyFont="1" applyBorder="1" applyAlignment="1">
      <alignment horizontal="center" vertical="center" wrapText="1"/>
    </xf>
    <xf numFmtId="0" fontId="11" fillId="4" borderId="32" xfId="0" applyNumberFormat="1" applyFont="1" applyFill="1" applyBorder="1" applyAlignment="1">
      <alignment horizontal="right" vertical="center"/>
    </xf>
    <xf numFmtId="1" fontId="12" fillId="5" borderId="0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6" fontId="5" fillId="2" borderId="33" xfId="0" applyNumberFormat="1" applyFont="1" applyFill="1" applyBorder="1" applyAlignment="1">
      <alignment horizontal="left" vertical="center" wrapText="1"/>
    </xf>
    <xf numFmtId="0" fontId="5" fillId="2" borderId="33" xfId="0" applyNumberFormat="1" applyFont="1" applyFill="1" applyBorder="1" applyAlignment="1">
      <alignment horizontal="left" vertical="center" wrapText="1"/>
    </xf>
    <xf numFmtId="0" fontId="5" fillId="2" borderId="34" xfId="0" applyNumberFormat="1" applyFont="1" applyFill="1" applyBorder="1" applyAlignment="1">
      <alignment horizontal="left" vertical="center" wrapText="1"/>
    </xf>
    <xf numFmtId="0" fontId="5" fillId="2" borderId="35" xfId="0" applyNumberFormat="1" applyFont="1" applyFill="1" applyBorder="1" applyAlignment="1">
      <alignment horizontal="left" vertical="center" wrapText="1"/>
    </xf>
    <xf numFmtId="166" fontId="5" fillId="2" borderId="36" xfId="0" applyNumberFormat="1" applyFont="1" applyFill="1" applyBorder="1" applyAlignment="1">
      <alignment horizontal="left" vertical="center" wrapText="1"/>
    </xf>
    <xf numFmtId="166" fontId="5" fillId="2" borderId="37" xfId="0" applyNumberFormat="1" applyFont="1" applyFill="1" applyBorder="1" applyAlignment="1">
      <alignment horizontal="left" vertical="center" wrapText="1"/>
    </xf>
    <xf numFmtId="166" fontId="5" fillId="2" borderId="38" xfId="0" applyNumberFormat="1" applyFont="1" applyFill="1" applyBorder="1" applyAlignment="1">
      <alignment horizontal="left" vertical="center" wrapText="1"/>
    </xf>
    <xf numFmtId="166" fontId="5" fillId="2" borderId="16" xfId="0" applyNumberFormat="1" applyFont="1" applyFill="1" applyBorder="1" applyAlignment="1">
      <alignment horizontal="left" vertical="center" wrapText="1"/>
    </xf>
    <xf numFmtId="167" fontId="6" fillId="3" borderId="6" xfId="0" applyNumberFormat="1" applyFont="1" applyFill="1" applyBorder="1" applyAlignment="1">
      <alignment horizontal="center" vertical="center" wrapText="1"/>
    </xf>
    <xf numFmtId="167" fontId="6" fillId="3" borderId="7" xfId="0" applyNumberFormat="1" applyFont="1" applyFill="1" applyBorder="1" applyAlignment="1">
      <alignment horizontal="center" vertical="center" wrapText="1"/>
    </xf>
    <xf numFmtId="167" fontId="6" fillId="3" borderId="8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2" borderId="39" xfId="0" applyNumberFormat="1" applyFont="1" applyFill="1" applyBorder="1" applyAlignment="1">
      <alignment horizontal="left" vertical="center"/>
    </xf>
    <xf numFmtId="0" fontId="6" fillId="2" borderId="40" xfId="0" applyNumberFormat="1" applyFont="1" applyFill="1" applyBorder="1" applyAlignment="1">
      <alignment horizontal="left" vertical="center"/>
    </xf>
    <xf numFmtId="0" fontId="6" fillId="2" borderId="15" xfId="0" applyNumberFormat="1" applyFont="1" applyFill="1" applyBorder="1" applyAlignment="1">
      <alignment horizontal="left" vertical="center"/>
    </xf>
    <xf numFmtId="0" fontId="11" fillId="4" borderId="41" xfId="0" applyNumberFormat="1" applyFont="1" applyFill="1" applyBorder="1" applyAlignment="1">
      <alignment horizontal="right" vertical="center"/>
    </xf>
    <xf numFmtId="165" fontId="7" fillId="2" borderId="8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/>
    <xf numFmtId="0" fontId="10" fillId="0" borderId="0" xfId="0" applyNumberFormat="1" applyFont="1" applyFill="1" applyBorder="1" applyAlignment="1">
      <alignment horizontal="right" vertical="center"/>
    </xf>
    <xf numFmtId="0" fontId="1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/>
    <xf numFmtId="164" fontId="10" fillId="0" borderId="0" xfId="0" applyNumberFormat="1" applyFont="1" applyFill="1" applyBorder="1" applyAlignment="1">
      <alignment horizontal="left" vertical="center"/>
    </xf>
    <xf numFmtId="164" fontId="1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/>
    <xf numFmtId="0" fontId="10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14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15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0" fontId="16" fillId="6" borderId="0" xfId="0" applyNumberFormat="1" applyFont="1" applyFill="1" applyBorder="1" applyAlignment="1">
      <alignment horizontal="center" vertical="center"/>
    </xf>
    <xf numFmtId="1" fontId="17" fillId="0" borderId="0" xfId="0" applyNumberFormat="1" applyFont="1" applyFill="1" applyBorder="1" applyAlignment="1">
      <alignment horizontal="center" vertical="center"/>
    </xf>
    <xf numFmtId="0" fontId="17" fillId="0" borderId="42" xfId="0" applyNumberFormat="1" applyFont="1" applyFill="1" applyBorder="1" applyAlignment="1">
      <alignment horizontal="left"/>
    </xf>
    <xf numFmtId="1" fontId="17" fillId="0" borderId="43" xfId="0" applyNumberFormat="1" applyFont="1" applyFill="1" applyBorder="1" applyAlignment="1">
      <alignment horizontal="center" vertical="center"/>
    </xf>
    <xf numFmtId="1" fontId="17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18" fillId="7" borderId="44" xfId="0" applyNumberFormat="1" applyFont="1" applyFill="1" applyBorder="1" applyAlignment="1">
      <alignment horizontal="center" vertical="center"/>
    </xf>
    <xf numFmtId="0" fontId="18" fillId="7" borderId="45" xfId="0" applyNumberFormat="1" applyFont="1" applyFill="1" applyBorder="1" applyAlignment="1">
      <alignment horizontal="center" vertical="center"/>
    </xf>
    <xf numFmtId="0" fontId="18" fillId="7" borderId="45" xfId="0" applyNumberFormat="1" applyFont="1" applyFill="1" applyBorder="1" applyAlignment="1">
      <alignment horizontal="center" vertical="center"/>
    </xf>
    <xf numFmtId="0" fontId="18" fillId="7" borderId="46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17" fillId="0" borderId="47" xfId="0" applyNumberFormat="1" applyFont="1" applyFill="1" applyBorder="1" applyAlignment="1">
      <alignment horizontal="center" vertical="center"/>
    </xf>
    <xf numFmtId="1" fontId="17" fillId="0" borderId="48" xfId="0" applyNumberFormat="1" applyFont="1" applyFill="1" applyBorder="1" applyAlignment="1">
      <alignment horizontal="left" vertical="center"/>
    </xf>
    <xf numFmtId="1" fontId="17" fillId="0" borderId="48" xfId="0" applyNumberFormat="1" applyFont="1" applyFill="1" applyBorder="1" applyAlignment="1">
      <alignment horizontal="center" vertical="center"/>
    </xf>
    <xf numFmtId="0" fontId="17" fillId="0" borderId="48" xfId="0" applyNumberFormat="1" applyFont="1" applyFill="1" applyBorder="1" applyAlignment="1">
      <alignment horizontal="center" vertical="center"/>
    </xf>
    <xf numFmtId="0" fontId="17" fillId="0" borderId="49" xfId="0" applyNumberFormat="1" applyFont="1" applyFill="1" applyBorder="1" applyAlignment="1">
      <alignment horizontal="center" vertical="center"/>
    </xf>
    <xf numFmtId="0" fontId="17" fillId="0" borderId="50" xfId="0" applyNumberFormat="1" applyFont="1" applyFill="1" applyBorder="1" applyAlignment="1">
      <alignment horizontal="center" vertical="center"/>
    </xf>
    <xf numFmtId="1" fontId="17" fillId="0" borderId="51" xfId="0" applyNumberFormat="1" applyFont="1" applyFill="1" applyBorder="1" applyAlignment="1">
      <alignment horizontal="left" vertical="center"/>
    </xf>
    <xf numFmtId="1" fontId="17" fillId="0" borderId="51" xfId="0" applyNumberFormat="1" applyFont="1" applyFill="1" applyBorder="1" applyAlignment="1">
      <alignment horizontal="center" vertical="center"/>
    </xf>
    <xf numFmtId="1" fontId="17" fillId="0" borderId="51" xfId="0" applyNumberFormat="1" applyFont="1" applyFill="1" applyBorder="1" applyAlignment="1">
      <alignment horizontal="center" vertical="center"/>
    </xf>
    <xf numFmtId="0" fontId="17" fillId="0" borderId="52" xfId="0" applyNumberFormat="1" applyFont="1" applyFill="1" applyBorder="1" applyAlignment="1">
      <alignment horizontal="center" vertical="center"/>
    </xf>
    <xf numFmtId="0" fontId="17" fillId="0" borderId="51" xfId="0" applyNumberFormat="1" applyFont="1" applyFill="1" applyBorder="1" applyAlignment="1">
      <alignment horizontal="center" vertical="center"/>
    </xf>
    <xf numFmtId="0" fontId="17" fillId="0" borderId="50" xfId="0" applyNumberFormat="1" applyFont="1" applyFill="1" applyBorder="1" applyAlignment="1">
      <alignment horizontal="center"/>
    </xf>
    <xf numFmtId="0" fontId="17" fillId="0" borderId="44" xfId="0" applyNumberFormat="1" applyFont="1" applyFill="1" applyBorder="1" applyAlignment="1">
      <alignment horizontal="center" vertical="center"/>
    </xf>
    <xf numFmtId="1" fontId="17" fillId="0" borderId="45" xfId="0" applyNumberFormat="1" applyFont="1" applyFill="1" applyBorder="1" applyAlignment="1">
      <alignment horizontal="left" vertical="center"/>
    </xf>
    <xf numFmtId="1" fontId="17" fillId="0" borderId="45" xfId="0" applyNumberFormat="1" applyFont="1" applyFill="1" applyBorder="1" applyAlignment="1">
      <alignment horizontal="center" vertical="center"/>
    </xf>
    <xf numFmtId="0" fontId="17" fillId="0" borderId="45" xfId="0" applyNumberFormat="1" applyFont="1" applyFill="1" applyBorder="1" applyAlignment="1">
      <alignment horizontal="center" vertical="center"/>
    </xf>
    <xf numFmtId="0" fontId="17" fillId="0" borderId="4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9"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  <fill>
        <patternFill patternType="solid">
          <bgColor rgb="FFFFFFFF"/>
        </patternFill>
      </fill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  <dxf>
      <font>
        <i/>
        <condense val="0"/>
        <extend val="0"/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ANVIER/2601150102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"/>
      <sheetName val="HOTELS"/>
      <sheetName val="SAINTEMARIE"/>
      <sheetName val="ENNERY"/>
      <sheetName val="PARISIS"/>
      <sheetName val="CG VAL D OISE"/>
      <sheetName val="PARC"/>
      <sheetName val="PALETTE"/>
      <sheetName val="OUDINOT"/>
      <sheetName val="ELIOR"/>
      <sheetName val="MENUS S"/>
      <sheetName val="FRANCONVILLE"/>
      <sheetName val="LYCEES"/>
      <sheetName val="M PAGNOL"/>
      <sheetName val="G BRASSENS"/>
      <sheetName val="ESCOFFIER"/>
      <sheetName val="AUTRET"/>
      <sheetName val="SOGERES"/>
      <sheetName val="EPICERIES"/>
      <sheetName val="TOTAUX"/>
      <sheetName val="Produits"/>
      <sheetName val="PROD LUNDI"/>
      <sheetName val="LIV LUN"/>
      <sheetName val="BL LUN"/>
      <sheetName val="PROD MARDI"/>
      <sheetName val="LIV MAR"/>
      <sheetName val="BL MAR"/>
      <sheetName val="PROD MERCREDI"/>
      <sheetName val="LIV MER"/>
      <sheetName val="BL MER"/>
      <sheetName val="PROD JEUDI"/>
      <sheetName val="LIV JEU"/>
      <sheetName val="BL JEU"/>
      <sheetName val="PROD VENDREDI"/>
      <sheetName val="LIV VEN"/>
      <sheetName val="BL VEN"/>
      <sheetName val="PROD SAMEDI"/>
      <sheetName val="LIV SAMEDI"/>
      <sheetName val="BL SAM"/>
      <sheetName val="PROD DIMANCHE"/>
      <sheetName val="LIV DIMANCHE"/>
      <sheetName val="BL DIM"/>
      <sheetName val="PROD SEM"/>
      <sheetName val="CERGY"/>
      <sheetName val="CRECHESCERGY"/>
      <sheetName val="ERAGNY"/>
      <sheetName val="VAUREAL"/>
      <sheetName val="MENUCOURT"/>
      <sheetName val="COURDIMANCHE"/>
      <sheetName val="JOUY"/>
      <sheetName val="PUISEUX"/>
      <sheetName val="VESINET"/>
      <sheetName val="PONTOISE"/>
      <sheetName val="OSNY"/>
      <sheetName val="ERMONT"/>
      <sheetName val="SODEXO"/>
      <sheetName val="COM LUNDI"/>
      <sheetName val="COM MARDI"/>
      <sheetName val="COM MERCREDI"/>
      <sheetName val="COM JEUDI"/>
      <sheetName val="COM VENDREDI"/>
      <sheetName val="COM SAMEDI"/>
      <sheetName val="COM DIMANCHE"/>
      <sheetName val="RECETTES"/>
      <sheetName val="ECOCERT"/>
      <sheetName val="Feuil1"/>
      <sheetName val="Feuil2"/>
      <sheetName val="Feuil3"/>
      <sheetName val="Feuil5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">
          <cell r="A4" t="str">
            <v>Pain</v>
          </cell>
          <cell r="B4">
            <v>19795</v>
          </cell>
        </row>
        <row r="5">
          <cell r="A5" t="str">
            <v>Pain Bio</v>
          </cell>
          <cell r="B5">
            <v>29798</v>
          </cell>
        </row>
        <row r="6">
          <cell r="A6" t="str">
            <v>Baguette</v>
          </cell>
          <cell r="B6">
            <v>17795</v>
          </cell>
        </row>
        <row r="7">
          <cell r="A7" t="str">
            <v>Baguette Bio</v>
          </cell>
          <cell r="B7">
            <v>27798</v>
          </cell>
        </row>
        <row r="8">
          <cell r="A8" t="str">
            <v>1/2 Baguette</v>
          </cell>
          <cell r="B8">
            <v>13795</v>
          </cell>
        </row>
        <row r="9">
          <cell r="A9" t="str">
            <v>1/2 Baguette Bio</v>
          </cell>
          <cell r="B9">
            <v>23798</v>
          </cell>
        </row>
        <row r="10">
          <cell r="A10" t="str">
            <v>Pain De Mie</v>
          </cell>
        </row>
        <row r="11">
          <cell r="A11" t="str">
            <v>Baguette Viennoise</v>
          </cell>
        </row>
        <row r="12">
          <cell r="A12" t="str">
            <v>Petit Pain Pavé</v>
          </cell>
        </row>
        <row r="13">
          <cell r="A13" t="str">
            <v>Petit Pain 50Gr</v>
          </cell>
          <cell r="B13">
            <v>10795</v>
          </cell>
        </row>
        <row r="14">
          <cell r="A14" t="str">
            <v>Petit Pain 50Gr S.Sel</v>
          </cell>
          <cell r="B14">
            <v>10705</v>
          </cell>
        </row>
        <row r="15">
          <cell r="A15" t="str">
            <v>Pain Campagne 280Gr</v>
          </cell>
          <cell r="B15">
            <v>37697</v>
          </cell>
        </row>
        <row r="16">
          <cell r="A16" t="str">
            <v>Pain Complet 280Gr</v>
          </cell>
        </row>
        <row r="17">
          <cell r="A17" t="str">
            <v>Pain Céréales 280Gr</v>
          </cell>
          <cell r="B17">
            <v>37694</v>
          </cell>
        </row>
        <row r="18">
          <cell r="A18" t="str">
            <v>Boule de Campagne</v>
          </cell>
        </row>
        <row r="19">
          <cell r="A19" t="str">
            <v>Croissant</v>
          </cell>
          <cell r="B19">
            <v>55121</v>
          </cell>
        </row>
        <row r="20">
          <cell r="A20" t="str">
            <v>Pain Au Chocolat</v>
          </cell>
          <cell r="B20">
            <v>54213</v>
          </cell>
        </row>
        <row r="21">
          <cell r="A21" t="str">
            <v>Chausson</v>
          </cell>
          <cell r="B21">
            <v>53615</v>
          </cell>
        </row>
        <row r="22">
          <cell r="A22" t="str">
            <v>Pain Aux Raisins</v>
          </cell>
          <cell r="B22">
            <v>53525</v>
          </cell>
        </row>
        <row r="23">
          <cell r="A23" t="str">
            <v>Allumette Framboise</v>
          </cell>
          <cell r="B23">
            <v>55623</v>
          </cell>
        </row>
        <row r="24">
          <cell r="A24" t="str">
            <v>Patte D'Ours</v>
          </cell>
          <cell r="B24">
            <v>43415</v>
          </cell>
        </row>
        <row r="25">
          <cell r="A25" t="str">
            <v>Torsade Au Chocolat</v>
          </cell>
          <cell r="B25">
            <v>53323</v>
          </cell>
        </row>
        <row r="26">
          <cell r="A26" t="str">
            <v>Briochette</v>
          </cell>
          <cell r="B26">
            <v>65122</v>
          </cell>
        </row>
        <row r="27">
          <cell r="A27" t="str">
            <v>1/3 Baguette</v>
          </cell>
        </row>
        <row r="28">
          <cell r="A28" t="str">
            <v>1/2 Baguette Viennoise</v>
          </cell>
          <cell r="B28">
            <v>43124</v>
          </cell>
        </row>
        <row r="29">
          <cell r="A29" t="str">
            <v>Mini Viennoiserie</v>
          </cell>
        </row>
        <row r="30">
          <cell r="A30" t="str">
            <v>Pain Campagne 400Gr</v>
          </cell>
          <cell r="B30">
            <v>37192</v>
          </cell>
        </row>
        <row r="31">
          <cell r="A31" t="str">
            <v>3 Tranche Campagne</v>
          </cell>
        </row>
        <row r="32">
          <cell r="A32" t="str">
            <v>Petit Pain Précuit</v>
          </cell>
          <cell r="B32">
            <v>16095</v>
          </cell>
        </row>
        <row r="33">
          <cell r="A33" t="str">
            <v>Petit Pain 70Gr</v>
          </cell>
        </row>
        <row r="34">
          <cell r="A34" t="str">
            <v>Pain Campagne 400Gr Sans Sel</v>
          </cell>
        </row>
        <row r="35">
          <cell r="A35" t="str">
            <v>Suisse Choco</v>
          </cell>
        </row>
        <row r="36">
          <cell r="A36" t="str">
            <v>Pain Rond</v>
          </cell>
        </row>
        <row r="37">
          <cell r="A37" t="str">
            <v>Pain Au Lait</v>
          </cell>
        </row>
        <row r="38">
          <cell r="A38" t="str">
            <v>Petit Pain De Campagne 50Gr</v>
          </cell>
        </row>
        <row r="39">
          <cell r="A39" t="str">
            <v>Petit Pain Céréales 50Gr</v>
          </cell>
        </row>
        <row r="40">
          <cell r="A40" t="str">
            <v>Petit Pain Bio 50Gr</v>
          </cell>
        </row>
        <row r="41">
          <cell r="A41" t="str">
            <v>Pain Au Lait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50"/>
  <sheetViews>
    <sheetView showZeros="0" workbookViewId="0">
      <selection activeCell="O3" sqref="O3"/>
    </sheetView>
  </sheetViews>
  <sheetFormatPr baseColWidth="10" defaultRowHeight="15" x14ac:dyDescent="0.25"/>
  <cols>
    <col min="1" max="1" width="30.7109375" customWidth="1"/>
    <col min="2" max="9" width="13.7109375" customWidth="1"/>
    <col min="10" max="10" width="30.7109375" customWidth="1"/>
    <col min="11" max="20" width="11.28515625" customWidth="1"/>
    <col min="21" max="21" width="30.7109375" customWidth="1"/>
    <col min="22" max="31" width="11.28515625" customWidth="1"/>
    <col min="32" max="32" width="30.7109375" customWidth="1"/>
    <col min="33" max="42" width="11.28515625" customWidth="1"/>
    <col min="43" max="43" width="30.7109375" customWidth="1"/>
    <col min="44" max="53" width="11.28515625" customWidth="1"/>
    <col min="54" max="54" width="30.7109375" customWidth="1"/>
    <col min="55" max="64" width="11.28515625" customWidth="1"/>
    <col min="65" max="65" width="30.7109375" customWidth="1"/>
    <col min="66" max="75" width="11.28515625" customWidth="1"/>
    <col min="76" max="76" width="30.7109375" customWidth="1"/>
    <col min="77" max="86" width="11.28515625" customWidth="1"/>
    <col min="172" max="172" width="30.7109375" customWidth="1"/>
    <col min="173" max="182" width="11.28515625" customWidth="1"/>
    <col min="183" max="183" width="0" hidden="1" customWidth="1"/>
    <col min="428" max="428" width="30.7109375" customWidth="1"/>
    <col min="429" max="438" width="11.28515625" customWidth="1"/>
    <col min="439" max="439" width="0" hidden="1" customWidth="1"/>
    <col min="684" max="684" width="30.7109375" customWidth="1"/>
    <col min="685" max="694" width="11.28515625" customWidth="1"/>
    <col min="695" max="695" width="0" hidden="1" customWidth="1"/>
    <col min="940" max="940" width="30.7109375" customWidth="1"/>
    <col min="941" max="950" width="11.28515625" customWidth="1"/>
    <col min="951" max="951" width="0" hidden="1" customWidth="1"/>
    <col min="1196" max="1196" width="30.7109375" customWidth="1"/>
    <col min="1197" max="1206" width="11.28515625" customWidth="1"/>
    <col min="1207" max="1207" width="0" hidden="1" customWidth="1"/>
    <col min="1452" max="1452" width="30.7109375" customWidth="1"/>
    <col min="1453" max="1462" width="11.28515625" customWidth="1"/>
    <col min="1463" max="1463" width="0" hidden="1" customWidth="1"/>
    <col min="1708" max="1708" width="30.7109375" customWidth="1"/>
    <col min="1709" max="1718" width="11.28515625" customWidth="1"/>
    <col min="1719" max="1719" width="0" hidden="1" customWidth="1"/>
    <col min="1964" max="1964" width="30.7109375" customWidth="1"/>
    <col min="1965" max="1974" width="11.28515625" customWidth="1"/>
    <col min="1975" max="1975" width="0" hidden="1" customWidth="1"/>
    <col min="2220" max="2220" width="30.7109375" customWidth="1"/>
    <col min="2221" max="2230" width="11.28515625" customWidth="1"/>
    <col min="2231" max="2231" width="0" hidden="1" customWidth="1"/>
    <col min="2476" max="2476" width="30.7109375" customWidth="1"/>
    <col min="2477" max="2486" width="11.28515625" customWidth="1"/>
    <col min="2487" max="2487" width="0" hidden="1" customWidth="1"/>
    <col min="2732" max="2732" width="30.7109375" customWidth="1"/>
    <col min="2733" max="2742" width="11.28515625" customWidth="1"/>
    <col min="2743" max="2743" width="0" hidden="1" customWidth="1"/>
    <col min="2988" max="2988" width="30.7109375" customWidth="1"/>
    <col min="2989" max="2998" width="11.28515625" customWidth="1"/>
    <col min="2999" max="2999" width="0" hidden="1" customWidth="1"/>
    <col min="3244" max="3244" width="30.7109375" customWidth="1"/>
    <col min="3245" max="3254" width="11.28515625" customWidth="1"/>
    <col min="3255" max="3255" width="0" hidden="1" customWidth="1"/>
    <col min="3500" max="3500" width="30.7109375" customWidth="1"/>
    <col min="3501" max="3510" width="11.28515625" customWidth="1"/>
    <col min="3511" max="3511" width="0" hidden="1" customWidth="1"/>
    <col min="3756" max="3756" width="30.7109375" customWidth="1"/>
    <col min="3757" max="3766" width="11.28515625" customWidth="1"/>
    <col min="3767" max="3767" width="0" hidden="1" customWidth="1"/>
    <col min="4012" max="4012" width="30.7109375" customWidth="1"/>
    <col min="4013" max="4022" width="11.28515625" customWidth="1"/>
    <col min="4023" max="4023" width="0" hidden="1" customWidth="1"/>
    <col min="4268" max="4268" width="30.7109375" customWidth="1"/>
    <col min="4269" max="4278" width="11.28515625" customWidth="1"/>
    <col min="4279" max="4279" width="0" hidden="1" customWidth="1"/>
    <col min="4524" max="4524" width="30.7109375" customWidth="1"/>
    <col min="4525" max="4534" width="11.28515625" customWidth="1"/>
    <col min="4535" max="4535" width="0" hidden="1" customWidth="1"/>
    <col min="4780" max="4780" width="30.7109375" customWidth="1"/>
    <col min="4781" max="4790" width="11.28515625" customWidth="1"/>
    <col min="4791" max="4791" width="0" hidden="1" customWidth="1"/>
    <col min="5036" max="5036" width="30.7109375" customWidth="1"/>
    <col min="5037" max="5046" width="11.28515625" customWidth="1"/>
    <col min="5047" max="5047" width="0" hidden="1" customWidth="1"/>
    <col min="5292" max="5292" width="30.7109375" customWidth="1"/>
    <col min="5293" max="5302" width="11.28515625" customWidth="1"/>
    <col min="5303" max="5303" width="0" hidden="1" customWidth="1"/>
    <col min="5548" max="5548" width="30.7109375" customWidth="1"/>
    <col min="5549" max="5558" width="11.28515625" customWidth="1"/>
    <col min="5559" max="5559" width="0" hidden="1" customWidth="1"/>
    <col min="5804" max="5804" width="30.7109375" customWidth="1"/>
    <col min="5805" max="5814" width="11.28515625" customWidth="1"/>
    <col min="5815" max="5815" width="0" hidden="1" customWidth="1"/>
    <col min="6060" max="6060" width="30.7109375" customWidth="1"/>
    <col min="6061" max="6070" width="11.28515625" customWidth="1"/>
    <col min="6071" max="6071" width="0" hidden="1" customWidth="1"/>
    <col min="6316" max="6316" width="30.7109375" customWidth="1"/>
    <col min="6317" max="6326" width="11.28515625" customWidth="1"/>
    <col min="6327" max="6327" width="0" hidden="1" customWidth="1"/>
    <col min="6572" max="6572" width="30.7109375" customWidth="1"/>
    <col min="6573" max="6582" width="11.28515625" customWidth="1"/>
    <col min="6583" max="6583" width="0" hidden="1" customWidth="1"/>
    <col min="6828" max="6828" width="30.7109375" customWidth="1"/>
    <col min="6829" max="6838" width="11.28515625" customWidth="1"/>
    <col min="6839" max="6839" width="0" hidden="1" customWidth="1"/>
    <col min="7084" max="7084" width="30.7109375" customWidth="1"/>
    <col min="7085" max="7094" width="11.28515625" customWidth="1"/>
    <col min="7095" max="7095" width="0" hidden="1" customWidth="1"/>
    <col min="7340" max="7340" width="30.7109375" customWidth="1"/>
    <col min="7341" max="7350" width="11.28515625" customWidth="1"/>
    <col min="7351" max="7351" width="0" hidden="1" customWidth="1"/>
    <col min="7596" max="7596" width="30.7109375" customWidth="1"/>
    <col min="7597" max="7606" width="11.28515625" customWidth="1"/>
    <col min="7607" max="7607" width="0" hidden="1" customWidth="1"/>
    <col min="7852" max="7852" width="30.7109375" customWidth="1"/>
    <col min="7853" max="7862" width="11.28515625" customWidth="1"/>
    <col min="7863" max="7863" width="0" hidden="1" customWidth="1"/>
    <col min="8108" max="8108" width="30.7109375" customWidth="1"/>
    <col min="8109" max="8118" width="11.28515625" customWidth="1"/>
    <col min="8119" max="8119" width="0" hidden="1" customWidth="1"/>
    <col min="8364" max="8364" width="30.7109375" customWidth="1"/>
    <col min="8365" max="8374" width="11.28515625" customWidth="1"/>
    <col min="8375" max="8375" width="0" hidden="1" customWidth="1"/>
    <col min="8620" max="8620" width="30.7109375" customWidth="1"/>
    <col min="8621" max="8630" width="11.28515625" customWidth="1"/>
    <col min="8631" max="8631" width="0" hidden="1" customWidth="1"/>
    <col min="8876" max="8876" width="30.7109375" customWidth="1"/>
    <col min="8877" max="8886" width="11.28515625" customWidth="1"/>
    <col min="8887" max="8887" width="0" hidden="1" customWidth="1"/>
    <col min="9132" max="9132" width="30.7109375" customWidth="1"/>
    <col min="9133" max="9142" width="11.28515625" customWidth="1"/>
    <col min="9143" max="9143" width="0" hidden="1" customWidth="1"/>
    <col min="9388" max="9388" width="30.7109375" customWidth="1"/>
    <col min="9389" max="9398" width="11.28515625" customWidth="1"/>
    <col min="9399" max="9399" width="0" hidden="1" customWidth="1"/>
    <col min="9644" max="9644" width="30.7109375" customWidth="1"/>
    <col min="9645" max="9654" width="11.28515625" customWidth="1"/>
    <col min="9655" max="9655" width="0" hidden="1" customWidth="1"/>
    <col min="9900" max="9900" width="30.7109375" customWidth="1"/>
    <col min="9901" max="9910" width="11.28515625" customWidth="1"/>
    <col min="9911" max="9911" width="0" hidden="1" customWidth="1"/>
    <col min="10156" max="10156" width="30.7109375" customWidth="1"/>
    <col min="10157" max="10166" width="11.28515625" customWidth="1"/>
    <col min="10167" max="10167" width="0" hidden="1" customWidth="1"/>
    <col min="10412" max="10412" width="30.7109375" customWidth="1"/>
    <col min="10413" max="10422" width="11.28515625" customWidth="1"/>
    <col min="10423" max="10423" width="0" hidden="1" customWidth="1"/>
    <col min="10668" max="10668" width="30.7109375" customWidth="1"/>
    <col min="10669" max="10678" width="11.28515625" customWidth="1"/>
    <col min="10679" max="10679" width="0" hidden="1" customWidth="1"/>
    <col min="10924" max="10924" width="30.7109375" customWidth="1"/>
    <col min="10925" max="10934" width="11.28515625" customWidth="1"/>
    <col min="10935" max="10935" width="0" hidden="1" customWidth="1"/>
    <col min="11180" max="11180" width="30.7109375" customWidth="1"/>
    <col min="11181" max="11190" width="11.28515625" customWidth="1"/>
    <col min="11191" max="11191" width="0" hidden="1" customWidth="1"/>
    <col min="11436" max="11436" width="30.7109375" customWidth="1"/>
    <col min="11437" max="11446" width="11.28515625" customWidth="1"/>
    <col min="11447" max="11447" width="0" hidden="1" customWidth="1"/>
    <col min="11692" max="11692" width="30.7109375" customWidth="1"/>
    <col min="11693" max="11702" width="11.28515625" customWidth="1"/>
    <col min="11703" max="11703" width="0" hidden="1" customWidth="1"/>
    <col min="11948" max="11948" width="30.7109375" customWidth="1"/>
    <col min="11949" max="11958" width="11.28515625" customWidth="1"/>
    <col min="11959" max="11959" width="0" hidden="1" customWidth="1"/>
    <col min="12204" max="12204" width="30.7109375" customWidth="1"/>
    <col min="12205" max="12214" width="11.28515625" customWidth="1"/>
    <col min="12215" max="12215" width="0" hidden="1" customWidth="1"/>
    <col min="12460" max="12460" width="30.7109375" customWidth="1"/>
    <col min="12461" max="12470" width="11.28515625" customWidth="1"/>
    <col min="12471" max="12471" width="0" hidden="1" customWidth="1"/>
    <col min="12716" max="12716" width="30.7109375" customWidth="1"/>
    <col min="12717" max="12726" width="11.28515625" customWidth="1"/>
    <col min="12727" max="12727" width="0" hidden="1" customWidth="1"/>
    <col min="12972" max="12972" width="30.7109375" customWidth="1"/>
    <col min="12973" max="12982" width="11.28515625" customWidth="1"/>
    <col min="12983" max="12983" width="0" hidden="1" customWidth="1"/>
    <col min="13228" max="13228" width="30.7109375" customWidth="1"/>
    <col min="13229" max="13238" width="11.28515625" customWidth="1"/>
    <col min="13239" max="13239" width="0" hidden="1" customWidth="1"/>
    <col min="13484" max="13484" width="30.7109375" customWidth="1"/>
    <col min="13485" max="13494" width="11.28515625" customWidth="1"/>
    <col min="13495" max="13495" width="0" hidden="1" customWidth="1"/>
    <col min="13740" max="13740" width="30.7109375" customWidth="1"/>
    <col min="13741" max="13750" width="11.28515625" customWidth="1"/>
    <col min="13751" max="13751" width="0" hidden="1" customWidth="1"/>
    <col min="13996" max="13996" width="30.7109375" customWidth="1"/>
    <col min="13997" max="14006" width="11.28515625" customWidth="1"/>
    <col min="14007" max="14007" width="0" hidden="1" customWidth="1"/>
    <col min="14252" max="14252" width="30.7109375" customWidth="1"/>
    <col min="14253" max="14262" width="11.28515625" customWidth="1"/>
    <col min="14263" max="14263" width="0" hidden="1" customWidth="1"/>
    <col min="14508" max="14508" width="30.7109375" customWidth="1"/>
    <col min="14509" max="14518" width="11.28515625" customWidth="1"/>
    <col min="14519" max="14519" width="0" hidden="1" customWidth="1"/>
    <col min="14764" max="14764" width="30.7109375" customWidth="1"/>
    <col min="14765" max="14774" width="11.28515625" customWidth="1"/>
    <col min="14775" max="14775" width="0" hidden="1" customWidth="1"/>
    <col min="15020" max="15020" width="30.7109375" customWidth="1"/>
    <col min="15021" max="15030" width="11.28515625" customWidth="1"/>
    <col min="15031" max="15031" width="0" hidden="1" customWidth="1"/>
    <col min="15276" max="15276" width="30.7109375" customWidth="1"/>
    <col min="15277" max="15286" width="11.28515625" customWidth="1"/>
    <col min="15287" max="15287" width="0" hidden="1" customWidth="1"/>
    <col min="15532" max="15532" width="30.7109375" customWidth="1"/>
    <col min="15533" max="15542" width="11.28515625" customWidth="1"/>
    <col min="15543" max="15543" width="0" hidden="1" customWidth="1"/>
    <col min="15788" max="15788" width="30.7109375" customWidth="1"/>
    <col min="15789" max="15798" width="11.28515625" customWidth="1"/>
    <col min="15799" max="15799" width="0" hidden="1" customWidth="1"/>
    <col min="16044" max="16044" width="30.7109375" customWidth="1"/>
    <col min="16045" max="16054" width="11.28515625" customWidth="1"/>
    <col min="16055" max="16055" width="0" hidden="1" customWidth="1"/>
  </cols>
  <sheetData>
    <row r="1" spans="1:86" ht="56.65" customHeight="1" x14ac:dyDescent="0.25">
      <c r="A1" s="1" t="s">
        <v>22</v>
      </c>
      <c r="B1" s="2"/>
      <c r="C1" s="2"/>
      <c r="D1" s="2"/>
      <c r="E1" s="2"/>
      <c r="F1" s="2"/>
      <c r="G1" s="2"/>
      <c r="H1" s="2"/>
      <c r="I1" s="3"/>
      <c r="J1" s="49" t="str">
        <f>A1</f>
        <v>COLLEGE 1</v>
      </c>
      <c r="K1" s="50"/>
      <c r="L1" s="50"/>
      <c r="M1" s="50"/>
      <c r="N1" s="50"/>
      <c r="O1" s="50"/>
      <c r="P1" s="50"/>
      <c r="Q1" s="50"/>
      <c r="R1" s="50"/>
      <c r="S1" s="50"/>
      <c r="T1" s="51"/>
      <c r="U1" s="49">
        <f>L1</f>
        <v>0</v>
      </c>
      <c r="V1" s="50"/>
      <c r="W1" s="50"/>
      <c r="X1" s="50"/>
      <c r="Y1" s="50"/>
      <c r="Z1" s="50"/>
      <c r="AA1" s="50"/>
      <c r="AB1" s="50"/>
      <c r="AC1" s="50"/>
      <c r="AD1" s="50"/>
      <c r="AE1" s="51"/>
      <c r="AF1" s="49">
        <f>W1</f>
        <v>0</v>
      </c>
      <c r="AG1" s="50"/>
      <c r="AH1" s="50"/>
      <c r="AI1" s="50"/>
      <c r="AJ1" s="50"/>
      <c r="AK1" s="50"/>
      <c r="AL1" s="50"/>
      <c r="AM1" s="50"/>
      <c r="AN1" s="50"/>
      <c r="AO1" s="50"/>
      <c r="AP1" s="51"/>
      <c r="AQ1" s="49">
        <f>AH1</f>
        <v>0</v>
      </c>
      <c r="AR1" s="50"/>
      <c r="AS1" s="50"/>
      <c r="AT1" s="50"/>
      <c r="AU1" s="50"/>
      <c r="AV1" s="50"/>
      <c r="AW1" s="50"/>
      <c r="AX1" s="50"/>
      <c r="AY1" s="50"/>
      <c r="AZ1" s="50"/>
      <c r="BA1" s="51"/>
      <c r="BB1" s="49">
        <f>AS1</f>
        <v>0</v>
      </c>
      <c r="BC1" s="50"/>
      <c r="BD1" s="50"/>
      <c r="BE1" s="50"/>
      <c r="BF1" s="50"/>
      <c r="BG1" s="50"/>
      <c r="BH1" s="50"/>
      <c r="BI1" s="50"/>
      <c r="BJ1" s="50"/>
      <c r="BK1" s="50"/>
      <c r="BL1" s="51"/>
      <c r="BM1" s="49">
        <f>BD1</f>
        <v>0</v>
      </c>
      <c r="BN1" s="50"/>
      <c r="BO1" s="50"/>
      <c r="BP1" s="50"/>
      <c r="BQ1" s="50"/>
      <c r="BR1" s="50"/>
      <c r="BS1" s="50"/>
      <c r="BT1" s="50"/>
      <c r="BU1" s="50"/>
      <c r="BV1" s="50"/>
      <c r="BW1" s="51"/>
      <c r="BX1" s="49">
        <f>BO1</f>
        <v>0</v>
      </c>
      <c r="BY1" s="50"/>
      <c r="BZ1" s="50"/>
      <c r="CA1" s="50"/>
      <c r="CB1" s="50"/>
      <c r="CC1" s="50"/>
      <c r="CD1" s="50"/>
      <c r="CE1" s="50"/>
      <c r="CF1" s="50"/>
      <c r="CG1" s="50"/>
      <c r="CH1" s="51"/>
    </row>
    <row r="2" spans="1:86" ht="25.5" customHeight="1" x14ac:dyDescent="0.25">
      <c r="A2" s="4" t="str">
        <f>"Commande de la Semaine Du " &amp; TEXT(K2,"jj/mm/aaaa") &amp; " Au " &amp; TEXT(BY2,"jj/mm/aaaa")</f>
        <v>Commande de la Semaine Du 26/01/2015 Au 01/02/2015</v>
      </c>
      <c r="B2" s="5"/>
      <c r="C2" s="5"/>
      <c r="D2" s="5"/>
      <c r="E2" s="5"/>
      <c r="F2" s="5"/>
      <c r="G2" s="5"/>
      <c r="H2" s="5"/>
      <c r="I2" s="6"/>
      <c r="J2" s="7" t="s">
        <v>0</v>
      </c>
      <c r="K2" s="8">
        <v>42030</v>
      </c>
      <c r="L2" s="9"/>
      <c r="M2" s="9"/>
      <c r="N2" s="9"/>
      <c r="O2" s="9"/>
      <c r="P2" s="9"/>
      <c r="Q2" s="9"/>
      <c r="R2" s="9"/>
      <c r="S2" s="9"/>
      <c r="T2" s="10"/>
      <c r="U2" s="7" t="str">
        <f>J2</f>
        <v>LYCEES</v>
      </c>
      <c r="V2" s="8">
        <f>K2+1</f>
        <v>42031</v>
      </c>
      <c r="W2" s="9"/>
      <c r="X2" s="9"/>
      <c r="Y2" s="9"/>
      <c r="Z2" s="9"/>
      <c r="AA2" s="9"/>
      <c r="AB2" s="9"/>
      <c r="AC2" s="9"/>
      <c r="AD2" s="9"/>
      <c r="AE2" s="10"/>
      <c r="AF2" s="7" t="str">
        <f>U2</f>
        <v>LYCEES</v>
      </c>
      <c r="AG2" s="8">
        <f>V2+1</f>
        <v>42032</v>
      </c>
      <c r="AH2" s="9"/>
      <c r="AI2" s="9"/>
      <c r="AJ2" s="9"/>
      <c r="AK2" s="9"/>
      <c r="AL2" s="9"/>
      <c r="AM2" s="9"/>
      <c r="AN2" s="9"/>
      <c r="AO2" s="9"/>
      <c r="AP2" s="10"/>
      <c r="AQ2" s="7" t="str">
        <f>AF2</f>
        <v>LYCEES</v>
      </c>
      <c r="AR2" s="8">
        <f>AG2+1</f>
        <v>42033</v>
      </c>
      <c r="AS2" s="9"/>
      <c r="AT2" s="9"/>
      <c r="AU2" s="9"/>
      <c r="AV2" s="9"/>
      <c r="AW2" s="9"/>
      <c r="AX2" s="9"/>
      <c r="AY2" s="9"/>
      <c r="AZ2" s="9"/>
      <c r="BA2" s="10"/>
      <c r="BB2" s="7" t="str">
        <f>AQ2</f>
        <v>LYCEES</v>
      </c>
      <c r="BC2" s="8">
        <f>AR2+1</f>
        <v>42034</v>
      </c>
      <c r="BD2" s="9"/>
      <c r="BE2" s="9"/>
      <c r="BF2" s="9"/>
      <c r="BG2" s="9"/>
      <c r="BH2" s="9"/>
      <c r="BI2" s="9"/>
      <c r="BJ2" s="9"/>
      <c r="BK2" s="9"/>
      <c r="BL2" s="10"/>
      <c r="BM2" s="7" t="str">
        <f>BB2</f>
        <v>LYCEES</v>
      </c>
      <c r="BN2" s="8">
        <f>BC2+1</f>
        <v>42035</v>
      </c>
      <c r="BO2" s="9"/>
      <c r="BP2" s="9"/>
      <c r="BQ2" s="9"/>
      <c r="BR2" s="9"/>
      <c r="BS2" s="9"/>
      <c r="BT2" s="9"/>
      <c r="BU2" s="9"/>
      <c r="BV2" s="9"/>
      <c r="BW2" s="10"/>
      <c r="BX2" s="7" t="str">
        <f>BM2</f>
        <v>LYCEES</v>
      </c>
      <c r="BY2" s="8">
        <f>BN2+1</f>
        <v>42036</v>
      </c>
      <c r="BZ2" s="9"/>
      <c r="CA2" s="9"/>
      <c r="CB2" s="9"/>
      <c r="CC2" s="9"/>
      <c r="CD2" s="9"/>
      <c r="CE2" s="9"/>
      <c r="CF2" s="9"/>
      <c r="CG2" s="9"/>
      <c r="CH2" s="10"/>
    </row>
    <row r="3" spans="1:86" ht="25.5" customHeight="1" x14ac:dyDescent="0.25">
      <c r="A3" s="59" t="s">
        <v>1</v>
      </c>
      <c r="B3" s="60">
        <f>K2</f>
        <v>42030</v>
      </c>
      <c r="C3" s="61">
        <f t="shared" ref="C3:H3" si="0">B3+1</f>
        <v>42031</v>
      </c>
      <c r="D3" s="61">
        <f t="shared" si="0"/>
        <v>42032</v>
      </c>
      <c r="E3" s="61">
        <f t="shared" si="0"/>
        <v>42033</v>
      </c>
      <c r="F3" s="61">
        <f t="shared" si="0"/>
        <v>42034</v>
      </c>
      <c r="G3" s="61">
        <f t="shared" si="0"/>
        <v>42035</v>
      </c>
      <c r="H3" s="62">
        <f t="shared" si="0"/>
        <v>42036</v>
      </c>
      <c r="I3" s="69" t="s">
        <v>2</v>
      </c>
      <c r="J3" s="11"/>
      <c r="K3" s="12" t="s">
        <v>3</v>
      </c>
      <c r="L3" s="13" t="s">
        <v>4</v>
      </c>
      <c r="M3" s="13" t="s">
        <v>19</v>
      </c>
      <c r="N3" s="13" t="s">
        <v>50</v>
      </c>
      <c r="O3" s="13" t="s">
        <v>5</v>
      </c>
      <c r="P3" s="13"/>
      <c r="Q3" s="13"/>
      <c r="R3" s="13"/>
      <c r="S3" s="13"/>
      <c r="T3" s="14"/>
      <c r="U3" s="11"/>
      <c r="V3" s="12" t="s">
        <v>3</v>
      </c>
      <c r="W3" s="13" t="s">
        <v>11</v>
      </c>
      <c r="X3" s="13"/>
      <c r="Y3" s="13"/>
      <c r="Z3" s="13"/>
      <c r="AA3" s="13"/>
      <c r="AB3" s="13"/>
      <c r="AC3" s="13"/>
      <c r="AD3" s="13"/>
      <c r="AE3" s="14"/>
      <c r="AF3" s="11"/>
      <c r="AG3" s="12" t="s">
        <v>3</v>
      </c>
      <c r="AH3" s="13" t="s">
        <v>7</v>
      </c>
      <c r="AI3" s="13" t="s">
        <v>10</v>
      </c>
      <c r="AJ3" s="13" t="s">
        <v>24</v>
      </c>
      <c r="AK3" s="13"/>
      <c r="AL3" s="13"/>
      <c r="AM3" s="13"/>
      <c r="AN3" s="13"/>
      <c r="AO3" s="13"/>
      <c r="AP3" s="14"/>
      <c r="AQ3" s="11"/>
      <c r="AR3" s="12" t="s">
        <v>3</v>
      </c>
      <c r="AS3" s="13" t="s">
        <v>31</v>
      </c>
      <c r="AT3" s="13"/>
      <c r="AU3" s="13"/>
      <c r="AV3" s="13"/>
      <c r="AW3" s="13"/>
      <c r="AX3" s="13"/>
      <c r="AY3" s="13"/>
      <c r="AZ3" s="13"/>
      <c r="BA3" s="14"/>
      <c r="BB3" s="11"/>
      <c r="BC3" s="12" t="s">
        <v>3</v>
      </c>
      <c r="BD3" s="13"/>
      <c r="BE3" s="13"/>
      <c r="BF3" s="13"/>
      <c r="BG3" s="13"/>
      <c r="BH3" s="13"/>
      <c r="BI3" s="13"/>
      <c r="BJ3" s="13"/>
      <c r="BK3" s="13"/>
      <c r="BL3" s="14"/>
      <c r="BM3" s="11"/>
      <c r="BN3" s="12"/>
      <c r="BO3" s="13"/>
      <c r="BP3" s="13"/>
      <c r="BQ3" s="13"/>
      <c r="BR3" s="13"/>
      <c r="BS3" s="13"/>
      <c r="BT3" s="13"/>
      <c r="BU3" s="13"/>
      <c r="BV3" s="13"/>
      <c r="BW3" s="14"/>
      <c r="BX3" s="11"/>
      <c r="BY3" s="12"/>
      <c r="BZ3" s="13"/>
      <c r="CA3" s="13"/>
      <c r="CB3" s="13"/>
      <c r="CC3" s="13"/>
      <c r="CD3" s="13"/>
      <c r="CE3" s="13"/>
      <c r="CF3" s="13"/>
      <c r="CG3" s="13"/>
      <c r="CH3" s="14"/>
    </row>
    <row r="4" spans="1:86" ht="14.25" customHeight="1" x14ac:dyDescent="0.25">
      <c r="A4" s="15" t="s">
        <v>3</v>
      </c>
      <c r="B4" s="63">
        <f>SUMIF($K$3:$T$3,$A4,$K$36:$T$36)</f>
        <v>70</v>
      </c>
      <c r="C4" s="64">
        <f t="shared" ref="C4:C50" si="1">SUMIF($V$3:$AE$3,$A4,$V$36:$AE$36)</f>
        <v>70</v>
      </c>
      <c r="D4" s="64">
        <f t="shared" ref="D4:D50" si="2">SUMIF($AG$3:$AP$3,$A4,$AG$36:$AP$36)</f>
        <v>12</v>
      </c>
      <c r="E4" s="64">
        <f t="shared" ref="E4:E50" si="3">SUMIF($AR$3:$BA$3,$A4,$AR$36:$BA$36)</f>
        <v>70</v>
      </c>
      <c r="F4" s="64">
        <f t="shared" ref="F4:F50" si="4">SUMIF($BC$3:$BL$3,$A4,$BC$36:$BL$36)</f>
        <v>70</v>
      </c>
      <c r="G4" s="64">
        <f t="shared" ref="G4:G50" si="5">SUMIF($BN$3:$BW$3,$A4,$BN$36:$BW$36)</f>
        <v>0</v>
      </c>
      <c r="H4" s="64">
        <f t="shared" ref="H4:H50" si="6">SUMIF($BY$3:$CH$3,$A4,$BY$36:$CH$36)</f>
        <v>0</v>
      </c>
      <c r="I4" s="18">
        <f>SUM(B4:H4)</f>
        <v>292</v>
      </c>
      <c r="J4" s="65" t="s">
        <v>51</v>
      </c>
      <c r="K4" s="20">
        <v>70</v>
      </c>
      <c r="L4" s="21">
        <v>25</v>
      </c>
      <c r="M4" s="21">
        <v>124</v>
      </c>
      <c r="N4" s="22">
        <v>10</v>
      </c>
      <c r="O4" s="22"/>
      <c r="P4" s="22"/>
      <c r="Q4" s="22"/>
      <c r="R4" s="22"/>
      <c r="S4" s="22"/>
      <c r="T4" s="23"/>
      <c r="U4" s="19" t="str">
        <f>J4</f>
        <v>College 1</v>
      </c>
      <c r="V4" s="20">
        <v>70</v>
      </c>
      <c r="W4" s="21">
        <v>14</v>
      </c>
      <c r="X4" s="21"/>
      <c r="Y4" s="22"/>
      <c r="Z4" s="22"/>
      <c r="AA4" s="22"/>
      <c r="AB4" s="22"/>
      <c r="AC4" s="22"/>
      <c r="AD4" s="22"/>
      <c r="AE4" s="23"/>
      <c r="AF4" s="19" t="str">
        <f>U4</f>
        <v>College 1</v>
      </c>
      <c r="AG4" s="20">
        <v>12</v>
      </c>
      <c r="AH4" s="21">
        <v>14</v>
      </c>
      <c r="AI4" s="21">
        <v>85</v>
      </c>
      <c r="AJ4" s="22">
        <v>102</v>
      </c>
      <c r="AK4" s="22"/>
      <c r="AL4" s="22"/>
      <c r="AM4" s="22"/>
      <c r="AN4" s="22"/>
      <c r="AO4" s="22"/>
      <c r="AP4" s="23"/>
      <c r="AQ4" s="19" t="str">
        <f>AF4</f>
        <v>College 1</v>
      </c>
      <c r="AR4" s="20">
        <v>70</v>
      </c>
      <c r="AS4" s="21">
        <v>22</v>
      </c>
      <c r="AT4" s="21"/>
      <c r="AU4" s="22"/>
      <c r="AV4" s="22"/>
      <c r="AW4" s="22"/>
      <c r="AX4" s="22"/>
      <c r="AY4" s="22"/>
      <c r="AZ4" s="22"/>
      <c r="BA4" s="23"/>
      <c r="BB4" s="19" t="str">
        <f>AQ4</f>
        <v>College 1</v>
      </c>
      <c r="BC4" s="20">
        <v>70</v>
      </c>
      <c r="BD4" s="21"/>
      <c r="BE4" s="21"/>
      <c r="BF4" s="22"/>
      <c r="BG4" s="22"/>
      <c r="BH4" s="22"/>
      <c r="BI4" s="22"/>
      <c r="BJ4" s="22"/>
      <c r="BK4" s="22"/>
      <c r="BL4" s="23"/>
      <c r="BM4" s="19" t="str">
        <f>BB4</f>
        <v>College 1</v>
      </c>
      <c r="BN4" s="20"/>
      <c r="BO4" s="21"/>
      <c r="BP4" s="21"/>
      <c r="BQ4" s="22"/>
      <c r="BR4" s="22"/>
      <c r="BS4" s="22"/>
      <c r="BT4" s="22"/>
      <c r="BU4" s="22"/>
      <c r="BV4" s="22"/>
      <c r="BW4" s="23"/>
      <c r="BX4" s="19" t="str">
        <f>BM4</f>
        <v>College 1</v>
      </c>
      <c r="BY4" s="20"/>
      <c r="BZ4" s="21"/>
      <c r="CA4" s="21"/>
      <c r="CB4" s="22"/>
      <c r="CC4" s="22"/>
      <c r="CD4" s="22"/>
      <c r="CE4" s="22"/>
      <c r="CF4" s="22"/>
      <c r="CG4" s="22"/>
      <c r="CH4" s="23"/>
    </row>
    <row r="5" spans="1:86" ht="14.25" customHeight="1" x14ac:dyDescent="0.25">
      <c r="A5" s="24" t="s">
        <v>4</v>
      </c>
      <c r="B5" s="16">
        <f t="shared" ref="B4:H37" si="7">SUMIF($K$3:$T$3,$A5,$K$36:$T$36)</f>
        <v>25</v>
      </c>
      <c r="C5" s="25">
        <f t="shared" si="1"/>
        <v>0</v>
      </c>
      <c r="D5" s="25">
        <f t="shared" si="2"/>
        <v>0</v>
      </c>
      <c r="E5" s="25">
        <f t="shared" si="3"/>
        <v>0</v>
      </c>
      <c r="F5" s="25">
        <f t="shared" si="4"/>
        <v>0</v>
      </c>
      <c r="G5" s="25">
        <f t="shared" si="5"/>
        <v>0</v>
      </c>
      <c r="H5" s="25">
        <f t="shared" si="6"/>
        <v>0</v>
      </c>
      <c r="I5" s="26">
        <f t="shared" ref="I5:I49" si="8">SUM(B5:H5)</f>
        <v>25</v>
      </c>
      <c r="J5" s="66"/>
      <c r="K5" s="28"/>
      <c r="L5" s="29"/>
      <c r="M5" s="29"/>
      <c r="N5" s="30"/>
      <c r="O5" s="30"/>
      <c r="P5" s="30"/>
      <c r="Q5" s="30"/>
      <c r="R5" s="30"/>
      <c r="S5" s="30"/>
      <c r="T5" s="31"/>
      <c r="U5" s="27">
        <f t="shared" ref="U5:U35" si="9">J5</f>
        <v>0</v>
      </c>
      <c r="V5" s="28"/>
      <c r="W5" s="29"/>
      <c r="X5" s="29"/>
      <c r="Y5" s="30"/>
      <c r="Z5" s="30"/>
      <c r="AA5" s="30"/>
      <c r="AB5" s="30"/>
      <c r="AC5" s="30"/>
      <c r="AD5" s="30"/>
      <c r="AE5" s="31"/>
      <c r="AF5" s="27">
        <f t="shared" ref="AF5:AF35" si="10">U5</f>
        <v>0</v>
      </c>
      <c r="AG5" s="28"/>
      <c r="AH5" s="29"/>
      <c r="AI5" s="29"/>
      <c r="AJ5" s="30"/>
      <c r="AK5" s="30"/>
      <c r="AL5" s="30"/>
      <c r="AM5" s="30"/>
      <c r="AN5" s="30"/>
      <c r="AO5" s="30"/>
      <c r="AP5" s="31"/>
      <c r="AQ5" s="27">
        <f t="shared" ref="AQ5:AQ35" si="11">AF5</f>
        <v>0</v>
      </c>
      <c r="AR5" s="28"/>
      <c r="AS5" s="29"/>
      <c r="AT5" s="29"/>
      <c r="AU5" s="30"/>
      <c r="AV5" s="30"/>
      <c r="AW5" s="30"/>
      <c r="AX5" s="30"/>
      <c r="AY5" s="30"/>
      <c r="AZ5" s="30"/>
      <c r="BA5" s="31"/>
      <c r="BB5" s="27">
        <f t="shared" ref="BB5:BB35" si="12">AQ5</f>
        <v>0</v>
      </c>
      <c r="BC5" s="28"/>
      <c r="BD5" s="29"/>
      <c r="BE5" s="29"/>
      <c r="BF5" s="30"/>
      <c r="BG5" s="30"/>
      <c r="BH5" s="30"/>
      <c r="BI5" s="30"/>
      <c r="BJ5" s="30"/>
      <c r="BK5" s="30"/>
      <c r="BL5" s="31"/>
      <c r="BM5" s="27">
        <f t="shared" ref="BM5:BM35" si="13">BB5</f>
        <v>0</v>
      </c>
      <c r="BN5" s="28"/>
      <c r="BO5" s="29"/>
      <c r="BP5" s="29"/>
      <c r="BQ5" s="30"/>
      <c r="BR5" s="30"/>
      <c r="BS5" s="30"/>
      <c r="BT5" s="30"/>
      <c r="BU5" s="30"/>
      <c r="BV5" s="30"/>
      <c r="BW5" s="31"/>
      <c r="BX5" s="27">
        <f t="shared" ref="BX5:BX35" si="14">BM5</f>
        <v>0</v>
      </c>
      <c r="BY5" s="28"/>
      <c r="BZ5" s="29"/>
      <c r="CA5" s="29"/>
      <c r="CB5" s="30"/>
      <c r="CC5" s="30"/>
      <c r="CD5" s="30"/>
      <c r="CE5" s="30"/>
      <c r="CF5" s="30"/>
      <c r="CG5" s="30"/>
      <c r="CH5" s="31"/>
    </row>
    <row r="6" spans="1:86" ht="14.25" customHeight="1" x14ac:dyDescent="0.25">
      <c r="A6" s="24" t="s">
        <v>5</v>
      </c>
      <c r="B6" s="32">
        <f t="shared" si="7"/>
        <v>0</v>
      </c>
      <c r="C6" s="25">
        <f t="shared" si="1"/>
        <v>0</v>
      </c>
      <c r="D6" s="25">
        <f t="shared" si="2"/>
        <v>0</v>
      </c>
      <c r="E6" s="25">
        <f t="shared" si="3"/>
        <v>0</v>
      </c>
      <c r="F6" s="25">
        <f t="shared" si="4"/>
        <v>0</v>
      </c>
      <c r="G6" s="25">
        <f t="shared" si="5"/>
        <v>0</v>
      </c>
      <c r="H6" s="25">
        <f t="shared" si="6"/>
        <v>0</v>
      </c>
      <c r="I6" s="26">
        <f t="shared" si="8"/>
        <v>0</v>
      </c>
      <c r="J6" s="66"/>
      <c r="K6" s="28"/>
      <c r="L6" s="29"/>
      <c r="M6" s="29"/>
      <c r="N6" s="30"/>
      <c r="O6" s="30"/>
      <c r="P6" s="30"/>
      <c r="Q6" s="30"/>
      <c r="R6" s="30"/>
      <c r="S6" s="30"/>
      <c r="T6" s="31"/>
      <c r="U6" s="27">
        <f t="shared" si="9"/>
        <v>0</v>
      </c>
      <c r="V6" s="28"/>
      <c r="W6" s="29"/>
      <c r="X6" s="29"/>
      <c r="Y6" s="30"/>
      <c r="Z6" s="30"/>
      <c r="AA6" s="30"/>
      <c r="AB6" s="30"/>
      <c r="AC6" s="30"/>
      <c r="AD6" s="30"/>
      <c r="AE6" s="31"/>
      <c r="AF6" s="27">
        <f t="shared" si="10"/>
        <v>0</v>
      </c>
      <c r="AG6" s="28"/>
      <c r="AH6" s="29"/>
      <c r="AI6" s="29"/>
      <c r="AJ6" s="30"/>
      <c r="AK6" s="30"/>
      <c r="AL6" s="30"/>
      <c r="AM6" s="30"/>
      <c r="AN6" s="30"/>
      <c r="AO6" s="30"/>
      <c r="AP6" s="31"/>
      <c r="AQ6" s="27">
        <f t="shared" si="11"/>
        <v>0</v>
      </c>
      <c r="AR6" s="28"/>
      <c r="AS6" s="29"/>
      <c r="AT6" s="29"/>
      <c r="AU6" s="30"/>
      <c r="AV6" s="30"/>
      <c r="AW6" s="30"/>
      <c r="AX6" s="30"/>
      <c r="AY6" s="30"/>
      <c r="AZ6" s="30"/>
      <c r="BA6" s="31"/>
      <c r="BB6" s="27">
        <f t="shared" si="12"/>
        <v>0</v>
      </c>
      <c r="BC6" s="28"/>
      <c r="BD6" s="29"/>
      <c r="BE6" s="29"/>
      <c r="BF6" s="30"/>
      <c r="BG6" s="30"/>
      <c r="BH6" s="30"/>
      <c r="BI6" s="30"/>
      <c r="BJ6" s="30"/>
      <c r="BK6" s="30"/>
      <c r="BL6" s="31"/>
      <c r="BM6" s="27">
        <f t="shared" si="13"/>
        <v>0</v>
      </c>
      <c r="BN6" s="28"/>
      <c r="BO6" s="29"/>
      <c r="BP6" s="29"/>
      <c r="BQ6" s="30"/>
      <c r="BR6" s="30"/>
      <c r="BS6" s="30"/>
      <c r="BT6" s="30"/>
      <c r="BU6" s="30"/>
      <c r="BV6" s="30"/>
      <c r="BW6" s="31"/>
      <c r="BX6" s="27">
        <f t="shared" si="14"/>
        <v>0</v>
      </c>
      <c r="BY6" s="28"/>
      <c r="BZ6" s="29"/>
      <c r="CA6" s="29"/>
      <c r="CB6" s="30"/>
      <c r="CC6" s="30"/>
      <c r="CD6" s="30"/>
      <c r="CE6" s="30"/>
      <c r="CF6" s="30"/>
      <c r="CG6" s="30"/>
      <c r="CH6" s="31"/>
    </row>
    <row r="7" spans="1:86" ht="14.25" customHeight="1" x14ac:dyDescent="0.25">
      <c r="A7" s="24" t="s">
        <v>6</v>
      </c>
      <c r="B7" s="32">
        <f t="shared" si="7"/>
        <v>0</v>
      </c>
      <c r="C7" s="25">
        <f t="shared" si="1"/>
        <v>0</v>
      </c>
      <c r="D7" s="25">
        <f t="shared" si="2"/>
        <v>0</v>
      </c>
      <c r="E7" s="25">
        <f t="shared" si="3"/>
        <v>0</v>
      </c>
      <c r="F7" s="25">
        <f t="shared" si="4"/>
        <v>0</v>
      </c>
      <c r="G7" s="25">
        <f t="shared" si="5"/>
        <v>0</v>
      </c>
      <c r="H7" s="25">
        <f t="shared" si="6"/>
        <v>0</v>
      </c>
      <c r="I7" s="26">
        <f t="shared" si="8"/>
        <v>0</v>
      </c>
      <c r="J7" s="66"/>
      <c r="K7" s="28"/>
      <c r="L7" s="29"/>
      <c r="M7" s="29"/>
      <c r="N7" s="30"/>
      <c r="O7" s="30"/>
      <c r="P7" s="30"/>
      <c r="Q7" s="30"/>
      <c r="R7" s="30"/>
      <c r="S7" s="30"/>
      <c r="T7" s="31"/>
      <c r="U7" s="27">
        <f t="shared" si="9"/>
        <v>0</v>
      </c>
      <c r="V7" s="28"/>
      <c r="W7" s="29"/>
      <c r="X7" s="29"/>
      <c r="Y7" s="30"/>
      <c r="Z7" s="30"/>
      <c r="AA7" s="30"/>
      <c r="AB7" s="30"/>
      <c r="AC7" s="30"/>
      <c r="AD7" s="30"/>
      <c r="AE7" s="31"/>
      <c r="AF7" s="27">
        <f t="shared" si="10"/>
        <v>0</v>
      </c>
      <c r="AG7" s="28"/>
      <c r="AH7" s="29"/>
      <c r="AI7" s="29"/>
      <c r="AJ7" s="30"/>
      <c r="AK7" s="30"/>
      <c r="AL7" s="30"/>
      <c r="AM7" s="30"/>
      <c r="AN7" s="30"/>
      <c r="AO7" s="30"/>
      <c r="AP7" s="31"/>
      <c r="AQ7" s="27">
        <f t="shared" si="11"/>
        <v>0</v>
      </c>
      <c r="AR7" s="28"/>
      <c r="AS7" s="29"/>
      <c r="AT7" s="29"/>
      <c r="AU7" s="30"/>
      <c r="AV7" s="30"/>
      <c r="AW7" s="30"/>
      <c r="AX7" s="30"/>
      <c r="AY7" s="30"/>
      <c r="AZ7" s="30"/>
      <c r="BA7" s="31"/>
      <c r="BB7" s="27">
        <f t="shared" si="12"/>
        <v>0</v>
      </c>
      <c r="BC7" s="28"/>
      <c r="BD7" s="29"/>
      <c r="BE7" s="29"/>
      <c r="BF7" s="30"/>
      <c r="BG7" s="30"/>
      <c r="BH7" s="30"/>
      <c r="BI7" s="30"/>
      <c r="BJ7" s="30"/>
      <c r="BK7" s="30"/>
      <c r="BL7" s="31"/>
      <c r="BM7" s="27">
        <f t="shared" si="13"/>
        <v>0</v>
      </c>
      <c r="BN7" s="28"/>
      <c r="BO7" s="29"/>
      <c r="BP7" s="29"/>
      <c r="BQ7" s="30"/>
      <c r="BR7" s="30"/>
      <c r="BS7" s="30"/>
      <c r="BT7" s="30"/>
      <c r="BU7" s="30"/>
      <c r="BV7" s="30"/>
      <c r="BW7" s="31"/>
      <c r="BX7" s="27">
        <f t="shared" si="14"/>
        <v>0</v>
      </c>
      <c r="BY7" s="28"/>
      <c r="BZ7" s="29"/>
      <c r="CA7" s="29"/>
      <c r="CB7" s="30"/>
      <c r="CC7" s="30"/>
      <c r="CD7" s="30"/>
      <c r="CE7" s="30"/>
      <c r="CF7" s="30"/>
      <c r="CG7" s="30"/>
      <c r="CH7" s="31"/>
    </row>
    <row r="8" spans="1:86" ht="14.25" customHeight="1" x14ac:dyDescent="0.25">
      <c r="A8" s="24" t="s">
        <v>7</v>
      </c>
      <c r="B8" s="32">
        <f t="shared" si="7"/>
        <v>0</v>
      </c>
      <c r="C8" s="25">
        <f t="shared" si="1"/>
        <v>0</v>
      </c>
      <c r="D8" s="25">
        <f t="shared" si="2"/>
        <v>14</v>
      </c>
      <c r="E8" s="25">
        <f t="shared" si="3"/>
        <v>0</v>
      </c>
      <c r="F8" s="25">
        <f t="shared" si="4"/>
        <v>0</v>
      </c>
      <c r="G8" s="25">
        <f t="shared" si="5"/>
        <v>0</v>
      </c>
      <c r="H8" s="25">
        <f t="shared" si="6"/>
        <v>0</v>
      </c>
      <c r="I8" s="26">
        <f t="shared" si="8"/>
        <v>14</v>
      </c>
      <c r="J8" s="66"/>
      <c r="K8" s="28"/>
      <c r="L8" s="29"/>
      <c r="M8" s="29"/>
      <c r="N8" s="30"/>
      <c r="O8" s="30"/>
      <c r="P8" s="30"/>
      <c r="Q8" s="30"/>
      <c r="R8" s="30"/>
      <c r="S8" s="30"/>
      <c r="T8" s="31"/>
      <c r="U8" s="27">
        <f t="shared" si="9"/>
        <v>0</v>
      </c>
      <c r="V8" s="28"/>
      <c r="W8" s="29"/>
      <c r="X8" s="29"/>
      <c r="Y8" s="30"/>
      <c r="Z8" s="30"/>
      <c r="AA8" s="30"/>
      <c r="AB8" s="30"/>
      <c r="AC8" s="30"/>
      <c r="AD8" s="30"/>
      <c r="AE8" s="31"/>
      <c r="AF8" s="27">
        <f t="shared" si="10"/>
        <v>0</v>
      </c>
      <c r="AG8" s="28"/>
      <c r="AH8" s="29"/>
      <c r="AI8" s="29"/>
      <c r="AJ8" s="30"/>
      <c r="AK8" s="30"/>
      <c r="AL8" s="30"/>
      <c r="AM8" s="30"/>
      <c r="AN8" s="30"/>
      <c r="AO8" s="30"/>
      <c r="AP8" s="31"/>
      <c r="AQ8" s="27">
        <f t="shared" si="11"/>
        <v>0</v>
      </c>
      <c r="AR8" s="28"/>
      <c r="AS8" s="29"/>
      <c r="AT8" s="29"/>
      <c r="AU8" s="30"/>
      <c r="AV8" s="30"/>
      <c r="AW8" s="30"/>
      <c r="AX8" s="30"/>
      <c r="AY8" s="30"/>
      <c r="AZ8" s="30"/>
      <c r="BA8" s="31"/>
      <c r="BB8" s="27">
        <f t="shared" si="12"/>
        <v>0</v>
      </c>
      <c r="BC8" s="28"/>
      <c r="BD8" s="29"/>
      <c r="BE8" s="29"/>
      <c r="BF8" s="30"/>
      <c r="BG8" s="30"/>
      <c r="BH8" s="30"/>
      <c r="BI8" s="30"/>
      <c r="BJ8" s="30"/>
      <c r="BK8" s="30"/>
      <c r="BL8" s="31"/>
      <c r="BM8" s="27">
        <f t="shared" si="13"/>
        <v>0</v>
      </c>
      <c r="BN8" s="28"/>
      <c r="BO8" s="29"/>
      <c r="BP8" s="29"/>
      <c r="BQ8" s="30"/>
      <c r="BR8" s="30"/>
      <c r="BS8" s="30"/>
      <c r="BT8" s="30"/>
      <c r="BU8" s="30"/>
      <c r="BV8" s="30"/>
      <c r="BW8" s="31"/>
      <c r="BX8" s="27">
        <f t="shared" si="14"/>
        <v>0</v>
      </c>
      <c r="BY8" s="28"/>
      <c r="BZ8" s="29"/>
      <c r="CA8" s="29"/>
      <c r="CB8" s="30"/>
      <c r="CC8" s="30"/>
      <c r="CD8" s="30"/>
      <c r="CE8" s="30"/>
      <c r="CF8" s="30"/>
      <c r="CG8" s="30"/>
      <c r="CH8" s="31"/>
    </row>
    <row r="9" spans="1:86" ht="14.25" customHeight="1" x14ac:dyDescent="0.25">
      <c r="A9" s="24" t="s">
        <v>8</v>
      </c>
      <c r="B9" s="32">
        <f t="shared" si="7"/>
        <v>0</v>
      </c>
      <c r="C9" s="25">
        <f t="shared" si="1"/>
        <v>0</v>
      </c>
      <c r="D9" s="25">
        <f t="shared" si="2"/>
        <v>0</v>
      </c>
      <c r="E9" s="25">
        <f t="shared" si="3"/>
        <v>0</v>
      </c>
      <c r="F9" s="25">
        <f t="shared" si="4"/>
        <v>0</v>
      </c>
      <c r="G9" s="25">
        <f t="shared" si="5"/>
        <v>0</v>
      </c>
      <c r="H9" s="25">
        <f t="shared" si="6"/>
        <v>0</v>
      </c>
      <c r="I9" s="26">
        <f t="shared" si="8"/>
        <v>0</v>
      </c>
      <c r="J9" s="66"/>
      <c r="K9" s="28"/>
      <c r="L9" s="29"/>
      <c r="M9" s="29"/>
      <c r="N9" s="30"/>
      <c r="O9" s="30"/>
      <c r="P9" s="30"/>
      <c r="Q9" s="30"/>
      <c r="R9" s="30"/>
      <c r="S9" s="30"/>
      <c r="T9" s="31"/>
      <c r="U9" s="27">
        <f t="shared" si="9"/>
        <v>0</v>
      </c>
      <c r="V9" s="28"/>
      <c r="W9" s="29"/>
      <c r="X9" s="29"/>
      <c r="Y9" s="30"/>
      <c r="Z9" s="30"/>
      <c r="AA9" s="30"/>
      <c r="AB9" s="30"/>
      <c r="AC9" s="30"/>
      <c r="AD9" s="30"/>
      <c r="AE9" s="31"/>
      <c r="AF9" s="27">
        <f t="shared" si="10"/>
        <v>0</v>
      </c>
      <c r="AG9" s="28"/>
      <c r="AH9" s="29"/>
      <c r="AI9" s="29"/>
      <c r="AJ9" s="30"/>
      <c r="AK9" s="30"/>
      <c r="AL9" s="30"/>
      <c r="AM9" s="30"/>
      <c r="AN9" s="30"/>
      <c r="AO9" s="30"/>
      <c r="AP9" s="31"/>
      <c r="AQ9" s="27">
        <f t="shared" si="11"/>
        <v>0</v>
      </c>
      <c r="AR9" s="28"/>
      <c r="AS9" s="29"/>
      <c r="AT9" s="29"/>
      <c r="AU9" s="30"/>
      <c r="AV9" s="30"/>
      <c r="AW9" s="30"/>
      <c r="AX9" s="30"/>
      <c r="AY9" s="30"/>
      <c r="AZ9" s="30"/>
      <c r="BA9" s="31"/>
      <c r="BB9" s="27">
        <f t="shared" si="12"/>
        <v>0</v>
      </c>
      <c r="BC9" s="28"/>
      <c r="BD9" s="29"/>
      <c r="BE9" s="29"/>
      <c r="BF9" s="30"/>
      <c r="BG9" s="30"/>
      <c r="BH9" s="30"/>
      <c r="BI9" s="30"/>
      <c r="BJ9" s="30"/>
      <c r="BK9" s="30"/>
      <c r="BL9" s="31"/>
      <c r="BM9" s="27">
        <f t="shared" si="13"/>
        <v>0</v>
      </c>
      <c r="BN9" s="28"/>
      <c r="BO9" s="29"/>
      <c r="BP9" s="29"/>
      <c r="BQ9" s="30"/>
      <c r="BR9" s="30"/>
      <c r="BS9" s="30"/>
      <c r="BT9" s="30"/>
      <c r="BU9" s="30"/>
      <c r="BV9" s="30"/>
      <c r="BW9" s="31"/>
      <c r="BX9" s="27">
        <f t="shared" si="14"/>
        <v>0</v>
      </c>
      <c r="BY9" s="28"/>
      <c r="BZ9" s="29"/>
      <c r="CA9" s="29"/>
      <c r="CB9" s="30"/>
      <c r="CC9" s="30"/>
      <c r="CD9" s="30"/>
      <c r="CE9" s="30"/>
      <c r="CF9" s="30"/>
      <c r="CG9" s="30"/>
      <c r="CH9" s="31"/>
    </row>
    <row r="10" spans="1:86" ht="14.25" customHeight="1" x14ac:dyDescent="0.25">
      <c r="A10" s="24" t="s">
        <v>10</v>
      </c>
      <c r="B10" s="32">
        <f t="shared" si="7"/>
        <v>0</v>
      </c>
      <c r="C10" s="25">
        <f t="shared" si="1"/>
        <v>0</v>
      </c>
      <c r="D10" s="25">
        <f t="shared" si="2"/>
        <v>85</v>
      </c>
      <c r="E10" s="25">
        <f t="shared" si="3"/>
        <v>0</v>
      </c>
      <c r="F10" s="25">
        <f t="shared" si="4"/>
        <v>0</v>
      </c>
      <c r="G10" s="25">
        <f t="shared" si="5"/>
        <v>0</v>
      </c>
      <c r="H10" s="25">
        <f t="shared" si="6"/>
        <v>0</v>
      </c>
      <c r="I10" s="26">
        <f t="shared" si="8"/>
        <v>85</v>
      </c>
      <c r="J10" s="66"/>
      <c r="K10" s="28"/>
      <c r="L10" s="29"/>
      <c r="M10" s="29"/>
      <c r="N10" s="30"/>
      <c r="O10" s="30"/>
      <c r="P10" s="30"/>
      <c r="Q10" s="30"/>
      <c r="R10" s="30"/>
      <c r="S10" s="30"/>
      <c r="T10" s="31"/>
      <c r="U10" s="27">
        <f t="shared" si="9"/>
        <v>0</v>
      </c>
      <c r="V10" s="28"/>
      <c r="W10" s="29"/>
      <c r="X10" s="29"/>
      <c r="Y10" s="30"/>
      <c r="Z10" s="30"/>
      <c r="AA10" s="30"/>
      <c r="AB10" s="30"/>
      <c r="AC10" s="30"/>
      <c r="AD10" s="30"/>
      <c r="AE10" s="31"/>
      <c r="AF10" s="27">
        <f t="shared" si="10"/>
        <v>0</v>
      </c>
      <c r="AG10" s="28"/>
      <c r="AH10" s="29"/>
      <c r="AI10" s="29"/>
      <c r="AJ10" s="30"/>
      <c r="AK10" s="30"/>
      <c r="AL10" s="30"/>
      <c r="AM10" s="30"/>
      <c r="AN10" s="30"/>
      <c r="AO10" s="30"/>
      <c r="AP10" s="31"/>
      <c r="AQ10" s="27">
        <f t="shared" si="11"/>
        <v>0</v>
      </c>
      <c r="AR10" s="28"/>
      <c r="AS10" s="29"/>
      <c r="AT10" s="29"/>
      <c r="AU10" s="30"/>
      <c r="AV10" s="30"/>
      <c r="AW10" s="30"/>
      <c r="AX10" s="30"/>
      <c r="AY10" s="30"/>
      <c r="AZ10" s="30"/>
      <c r="BA10" s="31"/>
      <c r="BB10" s="27">
        <f t="shared" si="12"/>
        <v>0</v>
      </c>
      <c r="BC10" s="28"/>
      <c r="BD10" s="29"/>
      <c r="BE10" s="29"/>
      <c r="BF10" s="30"/>
      <c r="BG10" s="30"/>
      <c r="BH10" s="30"/>
      <c r="BI10" s="30"/>
      <c r="BJ10" s="30"/>
      <c r="BK10" s="30"/>
      <c r="BL10" s="31"/>
      <c r="BM10" s="27">
        <f t="shared" si="13"/>
        <v>0</v>
      </c>
      <c r="BN10" s="28"/>
      <c r="BO10" s="29"/>
      <c r="BP10" s="29"/>
      <c r="BQ10" s="30"/>
      <c r="BR10" s="30"/>
      <c r="BS10" s="30"/>
      <c r="BT10" s="30"/>
      <c r="BU10" s="30"/>
      <c r="BV10" s="30"/>
      <c r="BW10" s="31"/>
      <c r="BX10" s="27">
        <f t="shared" si="14"/>
        <v>0</v>
      </c>
      <c r="BY10" s="28"/>
      <c r="BZ10" s="29"/>
      <c r="CA10" s="29"/>
      <c r="CB10" s="30"/>
      <c r="CC10" s="30"/>
      <c r="CD10" s="30"/>
      <c r="CE10" s="30"/>
      <c r="CF10" s="30"/>
      <c r="CG10" s="30"/>
      <c r="CH10" s="31"/>
    </row>
    <row r="11" spans="1:86" ht="14.25" customHeight="1" x14ac:dyDescent="0.25">
      <c r="A11" s="24" t="s">
        <v>24</v>
      </c>
      <c r="B11" s="32">
        <f t="shared" si="7"/>
        <v>0</v>
      </c>
      <c r="C11" s="25">
        <f t="shared" si="1"/>
        <v>0</v>
      </c>
      <c r="D11" s="25">
        <f t="shared" si="2"/>
        <v>102</v>
      </c>
      <c r="E11" s="25">
        <f t="shared" si="3"/>
        <v>0</v>
      </c>
      <c r="F11" s="25">
        <f t="shared" si="4"/>
        <v>0</v>
      </c>
      <c r="G11" s="25">
        <f t="shared" si="5"/>
        <v>0</v>
      </c>
      <c r="H11" s="25">
        <f t="shared" si="6"/>
        <v>0</v>
      </c>
      <c r="I11" s="26">
        <f t="shared" si="8"/>
        <v>102</v>
      </c>
      <c r="J11" s="66"/>
      <c r="K11" s="28"/>
      <c r="L11" s="29"/>
      <c r="M11" s="29"/>
      <c r="N11" s="30"/>
      <c r="O11" s="30"/>
      <c r="P11" s="30"/>
      <c r="Q11" s="30"/>
      <c r="R11" s="30"/>
      <c r="S11" s="30"/>
      <c r="T11" s="31"/>
      <c r="U11" s="27">
        <f t="shared" si="9"/>
        <v>0</v>
      </c>
      <c r="V11" s="28"/>
      <c r="W11" s="29"/>
      <c r="X11" s="29"/>
      <c r="Y11" s="30"/>
      <c r="Z11" s="30"/>
      <c r="AA11" s="30"/>
      <c r="AB11" s="30"/>
      <c r="AC11" s="30"/>
      <c r="AD11" s="30"/>
      <c r="AE11" s="31"/>
      <c r="AF11" s="27">
        <f t="shared" si="10"/>
        <v>0</v>
      </c>
      <c r="AG11" s="28"/>
      <c r="AH11" s="29"/>
      <c r="AI11" s="29"/>
      <c r="AJ11" s="30"/>
      <c r="AK11" s="30"/>
      <c r="AL11" s="30"/>
      <c r="AM11" s="30"/>
      <c r="AN11" s="30"/>
      <c r="AO11" s="30"/>
      <c r="AP11" s="31"/>
      <c r="AQ11" s="27">
        <f t="shared" si="11"/>
        <v>0</v>
      </c>
      <c r="AR11" s="28"/>
      <c r="AS11" s="29"/>
      <c r="AT11" s="29"/>
      <c r="AU11" s="30"/>
      <c r="AV11" s="30"/>
      <c r="AW11" s="30"/>
      <c r="AX11" s="30"/>
      <c r="AY11" s="30"/>
      <c r="AZ11" s="30"/>
      <c r="BA11" s="31"/>
      <c r="BB11" s="27">
        <f t="shared" si="12"/>
        <v>0</v>
      </c>
      <c r="BC11" s="28"/>
      <c r="BD11" s="29"/>
      <c r="BE11" s="29"/>
      <c r="BF11" s="30"/>
      <c r="BG11" s="30"/>
      <c r="BH11" s="30"/>
      <c r="BI11" s="30"/>
      <c r="BJ11" s="30"/>
      <c r="BK11" s="30"/>
      <c r="BL11" s="31"/>
      <c r="BM11" s="27">
        <f t="shared" si="13"/>
        <v>0</v>
      </c>
      <c r="BN11" s="28"/>
      <c r="BO11" s="29"/>
      <c r="BP11" s="29"/>
      <c r="BQ11" s="30"/>
      <c r="BR11" s="30"/>
      <c r="BS11" s="30"/>
      <c r="BT11" s="30"/>
      <c r="BU11" s="30"/>
      <c r="BV11" s="30"/>
      <c r="BW11" s="31"/>
      <c r="BX11" s="27">
        <f t="shared" si="14"/>
        <v>0</v>
      </c>
      <c r="BY11" s="28"/>
      <c r="BZ11" s="29"/>
      <c r="CA11" s="29"/>
      <c r="CB11" s="30"/>
      <c r="CC11" s="30"/>
      <c r="CD11" s="30"/>
      <c r="CE11" s="30"/>
      <c r="CF11" s="30"/>
      <c r="CG11" s="30"/>
      <c r="CH11" s="31"/>
    </row>
    <row r="12" spans="1:86" ht="14.25" customHeight="1" x14ac:dyDescent="0.25">
      <c r="A12" s="24" t="s">
        <v>25</v>
      </c>
      <c r="B12" s="32">
        <f t="shared" si="7"/>
        <v>0</v>
      </c>
      <c r="C12" s="25">
        <f t="shared" si="1"/>
        <v>0</v>
      </c>
      <c r="D12" s="25">
        <f t="shared" si="2"/>
        <v>0</v>
      </c>
      <c r="E12" s="25">
        <f t="shared" si="3"/>
        <v>0</v>
      </c>
      <c r="F12" s="25">
        <f t="shared" si="4"/>
        <v>0</v>
      </c>
      <c r="G12" s="25">
        <f t="shared" si="5"/>
        <v>0</v>
      </c>
      <c r="H12" s="25">
        <f t="shared" si="6"/>
        <v>0</v>
      </c>
      <c r="I12" s="26">
        <f t="shared" si="8"/>
        <v>0</v>
      </c>
      <c r="J12" s="66"/>
      <c r="K12" s="28"/>
      <c r="L12" s="29"/>
      <c r="M12" s="29"/>
      <c r="N12" s="30"/>
      <c r="O12" s="30"/>
      <c r="P12" s="30"/>
      <c r="Q12" s="30"/>
      <c r="R12" s="30"/>
      <c r="S12" s="30"/>
      <c r="T12" s="31"/>
      <c r="U12" s="27">
        <f t="shared" si="9"/>
        <v>0</v>
      </c>
      <c r="V12" s="28"/>
      <c r="W12" s="29"/>
      <c r="X12" s="29"/>
      <c r="Y12" s="30"/>
      <c r="Z12" s="30"/>
      <c r="AA12" s="30"/>
      <c r="AB12" s="30"/>
      <c r="AC12" s="30"/>
      <c r="AD12" s="30"/>
      <c r="AE12" s="31"/>
      <c r="AF12" s="27">
        <f t="shared" si="10"/>
        <v>0</v>
      </c>
      <c r="AG12" s="28"/>
      <c r="AH12" s="29"/>
      <c r="AI12" s="29"/>
      <c r="AJ12" s="30"/>
      <c r="AK12" s="30"/>
      <c r="AL12" s="30"/>
      <c r="AM12" s="30"/>
      <c r="AN12" s="30"/>
      <c r="AO12" s="30"/>
      <c r="AP12" s="31"/>
      <c r="AQ12" s="27">
        <f t="shared" si="11"/>
        <v>0</v>
      </c>
      <c r="AR12" s="28"/>
      <c r="AS12" s="29"/>
      <c r="AT12" s="29"/>
      <c r="AU12" s="30"/>
      <c r="AV12" s="30"/>
      <c r="AW12" s="30"/>
      <c r="AX12" s="30"/>
      <c r="AY12" s="30"/>
      <c r="AZ12" s="30"/>
      <c r="BA12" s="31"/>
      <c r="BB12" s="27">
        <f t="shared" si="12"/>
        <v>0</v>
      </c>
      <c r="BC12" s="28"/>
      <c r="BD12" s="29"/>
      <c r="BE12" s="29"/>
      <c r="BF12" s="30"/>
      <c r="BG12" s="30"/>
      <c r="BH12" s="30"/>
      <c r="BI12" s="30"/>
      <c r="BJ12" s="30"/>
      <c r="BK12" s="30"/>
      <c r="BL12" s="31"/>
      <c r="BM12" s="27">
        <f t="shared" si="13"/>
        <v>0</v>
      </c>
      <c r="BN12" s="28"/>
      <c r="BO12" s="29"/>
      <c r="BP12" s="29"/>
      <c r="BQ12" s="30"/>
      <c r="BR12" s="30"/>
      <c r="BS12" s="30"/>
      <c r="BT12" s="30"/>
      <c r="BU12" s="30"/>
      <c r="BV12" s="30"/>
      <c r="BW12" s="31"/>
      <c r="BX12" s="27">
        <f t="shared" si="14"/>
        <v>0</v>
      </c>
      <c r="BY12" s="28"/>
      <c r="BZ12" s="29"/>
      <c r="CA12" s="29"/>
      <c r="CB12" s="30"/>
      <c r="CC12" s="30"/>
      <c r="CD12" s="30"/>
      <c r="CE12" s="30"/>
      <c r="CF12" s="30"/>
      <c r="CG12" s="30"/>
      <c r="CH12" s="31"/>
    </row>
    <row r="13" spans="1:86" ht="14.25" customHeight="1" x14ac:dyDescent="0.25">
      <c r="A13" s="24" t="s">
        <v>9</v>
      </c>
      <c r="B13" s="32">
        <f t="shared" si="7"/>
        <v>0</v>
      </c>
      <c r="C13" s="25">
        <f t="shared" si="1"/>
        <v>0</v>
      </c>
      <c r="D13" s="25">
        <f t="shared" si="2"/>
        <v>0</v>
      </c>
      <c r="E13" s="25">
        <f t="shared" si="3"/>
        <v>0</v>
      </c>
      <c r="F13" s="25">
        <f t="shared" si="4"/>
        <v>0</v>
      </c>
      <c r="G13" s="25">
        <f t="shared" si="5"/>
        <v>0</v>
      </c>
      <c r="H13" s="25">
        <f t="shared" si="6"/>
        <v>0</v>
      </c>
      <c r="I13" s="26">
        <f t="shared" si="8"/>
        <v>0</v>
      </c>
      <c r="J13" s="66"/>
      <c r="K13" s="28"/>
      <c r="L13" s="29"/>
      <c r="M13" s="29"/>
      <c r="N13" s="30"/>
      <c r="O13" s="30"/>
      <c r="P13" s="30"/>
      <c r="Q13" s="30"/>
      <c r="R13" s="30"/>
      <c r="S13" s="30"/>
      <c r="T13" s="31"/>
      <c r="U13" s="27">
        <f t="shared" si="9"/>
        <v>0</v>
      </c>
      <c r="V13" s="28"/>
      <c r="W13" s="29"/>
      <c r="X13" s="29"/>
      <c r="Y13" s="30"/>
      <c r="Z13" s="30"/>
      <c r="AA13" s="30"/>
      <c r="AB13" s="30"/>
      <c r="AC13" s="30"/>
      <c r="AD13" s="30"/>
      <c r="AE13" s="31"/>
      <c r="AF13" s="27">
        <f t="shared" si="10"/>
        <v>0</v>
      </c>
      <c r="AG13" s="28"/>
      <c r="AH13" s="29"/>
      <c r="AI13" s="29"/>
      <c r="AJ13" s="30"/>
      <c r="AK13" s="30"/>
      <c r="AL13" s="30"/>
      <c r="AM13" s="30"/>
      <c r="AN13" s="30"/>
      <c r="AO13" s="30"/>
      <c r="AP13" s="31"/>
      <c r="AQ13" s="27">
        <f t="shared" si="11"/>
        <v>0</v>
      </c>
      <c r="AR13" s="28"/>
      <c r="AS13" s="29"/>
      <c r="AT13" s="29"/>
      <c r="AU13" s="30"/>
      <c r="AV13" s="30"/>
      <c r="AW13" s="30"/>
      <c r="AX13" s="30"/>
      <c r="AY13" s="30"/>
      <c r="AZ13" s="30"/>
      <c r="BA13" s="31"/>
      <c r="BB13" s="27">
        <f t="shared" si="12"/>
        <v>0</v>
      </c>
      <c r="BC13" s="28"/>
      <c r="BD13" s="29"/>
      <c r="BE13" s="29"/>
      <c r="BF13" s="30"/>
      <c r="BG13" s="30"/>
      <c r="BH13" s="30"/>
      <c r="BI13" s="30"/>
      <c r="BJ13" s="30"/>
      <c r="BK13" s="30"/>
      <c r="BL13" s="31"/>
      <c r="BM13" s="27">
        <f t="shared" si="13"/>
        <v>0</v>
      </c>
      <c r="BN13" s="28"/>
      <c r="BO13" s="29"/>
      <c r="BP13" s="29"/>
      <c r="BQ13" s="30"/>
      <c r="BR13" s="30"/>
      <c r="BS13" s="30"/>
      <c r="BT13" s="30"/>
      <c r="BU13" s="30"/>
      <c r="BV13" s="30"/>
      <c r="BW13" s="31"/>
      <c r="BX13" s="27">
        <f t="shared" si="14"/>
        <v>0</v>
      </c>
      <c r="BY13" s="28"/>
      <c r="BZ13" s="29"/>
      <c r="CA13" s="29"/>
      <c r="CB13" s="30"/>
      <c r="CC13" s="30"/>
      <c r="CD13" s="30"/>
      <c r="CE13" s="30"/>
      <c r="CF13" s="30"/>
      <c r="CG13" s="30"/>
      <c r="CH13" s="31"/>
    </row>
    <row r="14" spans="1:86" ht="14.25" customHeight="1" x14ac:dyDescent="0.25">
      <c r="A14" s="24" t="s">
        <v>26</v>
      </c>
      <c r="B14" s="32">
        <f t="shared" si="7"/>
        <v>0</v>
      </c>
      <c r="C14" s="25">
        <f t="shared" si="1"/>
        <v>0</v>
      </c>
      <c r="D14" s="25">
        <f t="shared" si="2"/>
        <v>0</v>
      </c>
      <c r="E14" s="25">
        <f t="shared" si="3"/>
        <v>0</v>
      </c>
      <c r="F14" s="25">
        <f t="shared" si="4"/>
        <v>0</v>
      </c>
      <c r="G14" s="25">
        <f t="shared" si="5"/>
        <v>0</v>
      </c>
      <c r="H14" s="25">
        <f t="shared" si="6"/>
        <v>0</v>
      </c>
      <c r="I14" s="26">
        <f t="shared" si="8"/>
        <v>0</v>
      </c>
      <c r="J14" s="66"/>
      <c r="K14" s="28"/>
      <c r="L14" s="29"/>
      <c r="M14" s="29"/>
      <c r="N14" s="30"/>
      <c r="O14" s="30"/>
      <c r="P14" s="30"/>
      <c r="Q14" s="30"/>
      <c r="R14" s="30"/>
      <c r="S14" s="30"/>
      <c r="T14" s="31"/>
      <c r="U14" s="27">
        <f t="shared" si="9"/>
        <v>0</v>
      </c>
      <c r="V14" s="28"/>
      <c r="W14" s="29"/>
      <c r="X14" s="29"/>
      <c r="Y14" s="30"/>
      <c r="Z14" s="30"/>
      <c r="AA14" s="30"/>
      <c r="AB14" s="30"/>
      <c r="AC14" s="30"/>
      <c r="AD14" s="30"/>
      <c r="AE14" s="31"/>
      <c r="AF14" s="27">
        <f t="shared" si="10"/>
        <v>0</v>
      </c>
      <c r="AG14" s="28"/>
      <c r="AH14" s="29"/>
      <c r="AI14" s="29"/>
      <c r="AJ14" s="30"/>
      <c r="AK14" s="30"/>
      <c r="AL14" s="30"/>
      <c r="AM14" s="30"/>
      <c r="AN14" s="30"/>
      <c r="AO14" s="30"/>
      <c r="AP14" s="31"/>
      <c r="AQ14" s="27">
        <f t="shared" si="11"/>
        <v>0</v>
      </c>
      <c r="AR14" s="28"/>
      <c r="AS14" s="29"/>
      <c r="AT14" s="29"/>
      <c r="AU14" s="30"/>
      <c r="AV14" s="30"/>
      <c r="AW14" s="30"/>
      <c r="AX14" s="30"/>
      <c r="AY14" s="30"/>
      <c r="AZ14" s="30"/>
      <c r="BA14" s="31"/>
      <c r="BB14" s="27">
        <f t="shared" si="12"/>
        <v>0</v>
      </c>
      <c r="BC14" s="28"/>
      <c r="BD14" s="29"/>
      <c r="BE14" s="29"/>
      <c r="BF14" s="30"/>
      <c r="BG14" s="30"/>
      <c r="BH14" s="30"/>
      <c r="BI14" s="30"/>
      <c r="BJ14" s="30"/>
      <c r="BK14" s="30"/>
      <c r="BL14" s="31"/>
      <c r="BM14" s="27">
        <f t="shared" si="13"/>
        <v>0</v>
      </c>
      <c r="BN14" s="28"/>
      <c r="BO14" s="29"/>
      <c r="BP14" s="29"/>
      <c r="BQ14" s="30"/>
      <c r="BR14" s="30"/>
      <c r="BS14" s="30"/>
      <c r="BT14" s="30"/>
      <c r="BU14" s="30"/>
      <c r="BV14" s="30"/>
      <c r="BW14" s="31"/>
      <c r="BX14" s="27">
        <f t="shared" si="14"/>
        <v>0</v>
      </c>
      <c r="BY14" s="28"/>
      <c r="BZ14" s="29"/>
      <c r="CA14" s="29"/>
      <c r="CB14" s="30"/>
      <c r="CC14" s="30"/>
      <c r="CD14" s="30"/>
      <c r="CE14" s="30"/>
      <c r="CF14" s="30"/>
      <c r="CG14" s="30"/>
      <c r="CH14" s="31"/>
    </row>
    <row r="15" spans="1:86" ht="14.25" customHeight="1" x14ac:dyDescent="0.25">
      <c r="A15" s="24" t="s">
        <v>27</v>
      </c>
      <c r="B15" s="33">
        <f t="shared" si="7"/>
        <v>0</v>
      </c>
      <c r="C15" s="34">
        <f t="shared" si="1"/>
        <v>0</v>
      </c>
      <c r="D15" s="34">
        <f t="shared" si="2"/>
        <v>0</v>
      </c>
      <c r="E15" s="35">
        <f t="shared" si="3"/>
        <v>0</v>
      </c>
      <c r="F15" s="35">
        <f t="shared" si="4"/>
        <v>0</v>
      </c>
      <c r="G15" s="34">
        <f t="shared" si="5"/>
        <v>0</v>
      </c>
      <c r="H15" s="34">
        <f t="shared" si="6"/>
        <v>0</v>
      </c>
      <c r="I15" s="26">
        <f t="shared" si="8"/>
        <v>0</v>
      </c>
      <c r="J15" s="66"/>
      <c r="K15" s="28"/>
      <c r="L15" s="29"/>
      <c r="M15" s="29"/>
      <c r="N15" s="30"/>
      <c r="O15" s="30"/>
      <c r="P15" s="30"/>
      <c r="Q15" s="30"/>
      <c r="R15" s="30"/>
      <c r="S15" s="30"/>
      <c r="T15" s="31"/>
      <c r="U15" s="27">
        <f t="shared" si="9"/>
        <v>0</v>
      </c>
      <c r="V15" s="28"/>
      <c r="W15" s="29"/>
      <c r="X15" s="29"/>
      <c r="Y15" s="30"/>
      <c r="Z15" s="30"/>
      <c r="AA15" s="30"/>
      <c r="AB15" s="30"/>
      <c r="AC15" s="30"/>
      <c r="AD15" s="30"/>
      <c r="AE15" s="31"/>
      <c r="AF15" s="27">
        <f t="shared" si="10"/>
        <v>0</v>
      </c>
      <c r="AG15" s="28"/>
      <c r="AH15" s="29"/>
      <c r="AI15" s="29"/>
      <c r="AJ15" s="30"/>
      <c r="AK15" s="30"/>
      <c r="AL15" s="30"/>
      <c r="AM15" s="30"/>
      <c r="AN15" s="30"/>
      <c r="AO15" s="30"/>
      <c r="AP15" s="31"/>
      <c r="AQ15" s="27">
        <f t="shared" si="11"/>
        <v>0</v>
      </c>
      <c r="AR15" s="28"/>
      <c r="AS15" s="29"/>
      <c r="AT15" s="29"/>
      <c r="AU15" s="30"/>
      <c r="AV15" s="30"/>
      <c r="AW15" s="30"/>
      <c r="AX15" s="30"/>
      <c r="AY15" s="30"/>
      <c r="AZ15" s="30"/>
      <c r="BA15" s="31"/>
      <c r="BB15" s="27">
        <f t="shared" si="12"/>
        <v>0</v>
      </c>
      <c r="BC15" s="28"/>
      <c r="BD15" s="29"/>
      <c r="BE15" s="29"/>
      <c r="BF15" s="30"/>
      <c r="BG15" s="30"/>
      <c r="BH15" s="30"/>
      <c r="BI15" s="30"/>
      <c r="BJ15" s="30"/>
      <c r="BK15" s="30"/>
      <c r="BL15" s="31"/>
      <c r="BM15" s="27">
        <f t="shared" si="13"/>
        <v>0</v>
      </c>
      <c r="BN15" s="28"/>
      <c r="BO15" s="29"/>
      <c r="BP15" s="29"/>
      <c r="BQ15" s="30"/>
      <c r="BR15" s="30"/>
      <c r="BS15" s="30"/>
      <c r="BT15" s="30"/>
      <c r="BU15" s="30"/>
      <c r="BV15" s="30"/>
      <c r="BW15" s="31"/>
      <c r="BX15" s="27">
        <f t="shared" si="14"/>
        <v>0</v>
      </c>
      <c r="BY15" s="28"/>
      <c r="BZ15" s="29"/>
      <c r="CA15" s="29"/>
      <c r="CB15" s="30"/>
      <c r="CC15" s="30"/>
      <c r="CD15" s="30"/>
      <c r="CE15" s="30"/>
      <c r="CF15" s="30"/>
      <c r="CG15" s="30"/>
      <c r="CH15" s="31"/>
    </row>
    <row r="16" spans="1:86" ht="14.25" customHeight="1" x14ac:dyDescent="0.25">
      <c r="A16" s="24" t="s">
        <v>29</v>
      </c>
      <c r="B16" s="33">
        <f t="shared" si="7"/>
        <v>0</v>
      </c>
      <c r="C16" s="34">
        <f t="shared" si="1"/>
        <v>0</v>
      </c>
      <c r="D16" s="34">
        <f t="shared" si="2"/>
        <v>0</v>
      </c>
      <c r="E16" s="34">
        <f t="shared" si="3"/>
        <v>0</v>
      </c>
      <c r="F16" s="34">
        <f t="shared" si="4"/>
        <v>0</v>
      </c>
      <c r="G16" s="34">
        <f t="shared" si="5"/>
        <v>0</v>
      </c>
      <c r="H16" s="34">
        <f t="shared" si="6"/>
        <v>0</v>
      </c>
      <c r="I16" s="26">
        <f t="shared" si="8"/>
        <v>0</v>
      </c>
      <c r="J16" s="66"/>
      <c r="K16" s="28"/>
      <c r="L16" s="29"/>
      <c r="M16" s="29"/>
      <c r="N16" s="30"/>
      <c r="O16" s="30"/>
      <c r="P16" s="30"/>
      <c r="Q16" s="30"/>
      <c r="R16" s="30"/>
      <c r="S16" s="30"/>
      <c r="T16" s="31"/>
      <c r="U16" s="27">
        <f t="shared" si="9"/>
        <v>0</v>
      </c>
      <c r="V16" s="28"/>
      <c r="W16" s="29"/>
      <c r="X16" s="29"/>
      <c r="Y16" s="30"/>
      <c r="Z16" s="30"/>
      <c r="AA16" s="30"/>
      <c r="AB16" s="30"/>
      <c r="AC16" s="30"/>
      <c r="AD16" s="30"/>
      <c r="AE16" s="31"/>
      <c r="AF16" s="27">
        <f t="shared" si="10"/>
        <v>0</v>
      </c>
      <c r="AG16" s="28"/>
      <c r="AH16" s="29"/>
      <c r="AI16" s="29"/>
      <c r="AJ16" s="30"/>
      <c r="AK16" s="30"/>
      <c r="AL16" s="30"/>
      <c r="AM16" s="30"/>
      <c r="AN16" s="30"/>
      <c r="AO16" s="30"/>
      <c r="AP16" s="31"/>
      <c r="AQ16" s="27">
        <f t="shared" si="11"/>
        <v>0</v>
      </c>
      <c r="AR16" s="28"/>
      <c r="AS16" s="29"/>
      <c r="AT16" s="29"/>
      <c r="AU16" s="30"/>
      <c r="AV16" s="30"/>
      <c r="AW16" s="30"/>
      <c r="AX16" s="30"/>
      <c r="AY16" s="30"/>
      <c r="AZ16" s="30"/>
      <c r="BA16" s="31"/>
      <c r="BB16" s="27">
        <f t="shared" si="12"/>
        <v>0</v>
      </c>
      <c r="BC16" s="28"/>
      <c r="BD16" s="29"/>
      <c r="BE16" s="29"/>
      <c r="BF16" s="30"/>
      <c r="BG16" s="30"/>
      <c r="BH16" s="30"/>
      <c r="BI16" s="30"/>
      <c r="BJ16" s="30"/>
      <c r="BK16" s="30"/>
      <c r="BL16" s="31"/>
      <c r="BM16" s="27">
        <f t="shared" si="13"/>
        <v>0</v>
      </c>
      <c r="BN16" s="28"/>
      <c r="BO16" s="29"/>
      <c r="BP16" s="29"/>
      <c r="BQ16" s="30"/>
      <c r="BR16" s="30"/>
      <c r="BS16" s="30"/>
      <c r="BT16" s="30"/>
      <c r="BU16" s="30"/>
      <c r="BV16" s="30"/>
      <c r="BW16" s="31"/>
      <c r="BX16" s="27">
        <f t="shared" si="14"/>
        <v>0</v>
      </c>
      <c r="BY16" s="28"/>
      <c r="BZ16" s="29"/>
      <c r="CA16" s="29"/>
      <c r="CB16" s="30"/>
      <c r="CC16" s="30"/>
      <c r="CD16" s="30"/>
      <c r="CE16" s="30"/>
      <c r="CF16" s="30"/>
      <c r="CG16" s="30"/>
      <c r="CH16" s="31"/>
    </row>
    <row r="17" spans="1:86" ht="14.25" customHeight="1" x14ac:dyDescent="0.25">
      <c r="A17" s="24" t="s">
        <v>30</v>
      </c>
      <c r="B17" s="33">
        <f t="shared" si="7"/>
        <v>0</v>
      </c>
      <c r="C17" s="34">
        <f t="shared" si="1"/>
        <v>0</v>
      </c>
      <c r="D17" s="34">
        <f t="shared" si="2"/>
        <v>0</v>
      </c>
      <c r="E17" s="34">
        <f t="shared" si="3"/>
        <v>0</v>
      </c>
      <c r="F17" s="34">
        <f t="shared" si="4"/>
        <v>0</v>
      </c>
      <c r="G17" s="34">
        <f t="shared" si="5"/>
        <v>0</v>
      </c>
      <c r="H17" s="34">
        <f t="shared" si="6"/>
        <v>0</v>
      </c>
      <c r="I17" s="26">
        <f t="shared" si="8"/>
        <v>0</v>
      </c>
      <c r="J17" s="66"/>
      <c r="K17" s="28"/>
      <c r="L17" s="29"/>
      <c r="M17" s="29"/>
      <c r="N17" s="30"/>
      <c r="O17" s="30"/>
      <c r="P17" s="30"/>
      <c r="Q17" s="30"/>
      <c r="R17" s="30"/>
      <c r="S17" s="30"/>
      <c r="T17" s="31"/>
      <c r="U17" s="27">
        <f t="shared" si="9"/>
        <v>0</v>
      </c>
      <c r="V17" s="28"/>
      <c r="W17" s="29"/>
      <c r="X17" s="29"/>
      <c r="Y17" s="30"/>
      <c r="Z17" s="30"/>
      <c r="AA17" s="30"/>
      <c r="AB17" s="30"/>
      <c r="AC17" s="30"/>
      <c r="AD17" s="30"/>
      <c r="AE17" s="31"/>
      <c r="AF17" s="27">
        <f t="shared" si="10"/>
        <v>0</v>
      </c>
      <c r="AG17" s="28"/>
      <c r="AH17" s="29"/>
      <c r="AI17" s="29"/>
      <c r="AJ17" s="30"/>
      <c r="AK17" s="30"/>
      <c r="AL17" s="30"/>
      <c r="AM17" s="30"/>
      <c r="AN17" s="30"/>
      <c r="AO17" s="30"/>
      <c r="AP17" s="31"/>
      <c r="AQ17" s="27">
        <f t="shared" si="11"/>
        <v>0</v>
      </c>
      <c r="AR17" s="28"/>
      <c r="AS17" s="29"/>
      <c r="AT17" s="29"/>
      <c r="AU17" s="30"/>
      <c r="AV17" s="30"/>
      <c r="AW17" s="30"/>
      <c r="AX17" s="30"/>
      <c r="AY17" s="30"/>
      <c r="AZ17" s="30"/>
      <c r="BA17" s="31"/>
      <c r="BB17" s="27">
        <f t="shared" si="12"/>
        <v>0</v>
      </c>
      <c r="BC17" s="28"/>
      <c r="BD17" s="29"/>
      <c r="BE17" s="29"/>
      <c r="BF17" s="30"/>
      <c r="BG17" s="30"/>
      <c r="BH17" s="30"/>
      <c r="BI17" s="30"/>
      <c r="BJ17" s="30"/>
      <c r="BK17" s="30"/>
      <c r="BL17" s="31"/>
      <c r="BM17" s="27">
        <f t="shared" si="13"/>
        <v>0</v>
      </c>
      <c r="BN17" s="28"/>
      <c r="BO17" s="29"/>
      <c r="BP17" s="29"/>
      <c r="BQ17" s="30"/>
      <c r="BR17" s="30"/>
      <c r="BS17" s="30"/>
      <c r="BT17" s="30"/>
      <c r="BU17" s="30"/>
      <c r="BV17" s="30"/>
      <c r="BW17" s="31"/>
      <c r="BX17" s="27">
        <f t="shared" si="14"/>
        <v>0</v>
      </c>
      <c r="BY17" s="28"/>
      <c r="BZ17" s="29"/>
      <c r="CA17" s="29"/>
      <c r="CB17" s="30"/>
      <c r="CC17" s="30"/>
      <c r="CD17" s="30"/>
      <c r="CE17" s="30"/>
      <c r="CF17" s="30"/>
      <c r="CG17" s="30"/>
      <c r="CH17" s="31"/>
    </row>
    <row r="18" spans="1:86" ht="14.25" customHeight="1" x14ac:dyDescent="0.25">
      <c r="A18" s="24" t="s">
        <v>31</v>
      </c>
      <c r="B18" s="33">
        <f t="shared" si="7"/>
        <v>0</v>
      </c>
      <c r="C18" s="34">
        <f t="shared" si="1"/>
        <v>0</v>
      </c>
      <c r="D18" s="34">
        <f t="shared" si="2"/>
        <v>0</v>
      </c>
      <c r="E18" s="34">
        <f t="shared" si="3"/>
        <v>22</v>
      </c>
      <c r="F18" s="34">
        <f t="shared" si="4"/>
        <v>0</v>
      </c>
      <c r="G18" s="34">
        <f t="shared" si="5"/>
        <v>0</v>
      </c>
      <c r="H18" s="34">
        <f t="shared" si="6"/>
        <v>0</v>
      </c>
      <c r="I18" s="26">
        <f t="shared" si="8"/>
        <v>22</v>
      </c>
      <c r="J18" s="66"/>
      <c r="K18" s="28"/>
      <c r="L18" s="29"/>
      <c r="M18" s="29"/>
      <c r="N18" s="30"/>
      <c r="O18" s="30"/>
      <c r="P18" s="30"/>
      <c r="Q18" s="30"/>
      <c r="R18" s="30"/>
      <c r="S18" s="30"/>
      <c r="T18" s="31"/>
      <c r="U18" s="27">
        <f t="shared" si="9"/>
        <v>0</v>
      </c>
      <c r="V18" s="28"/>
      <c r="W18" s="29"/>
      <c r="X18" s="29"/>
      <c r="Y18" s="30"/>
      <c r="Z18" s="30"/>
      <c r="AA18" s="30"/>
      <c r="AB18" s="30"/>
      <c r="AC18" s="30"/>
      <c r="AD18" s="30"/>
      <c r="AE18" s="31"/>
      <c r="AF18" s="27">
        <f t="shared" si="10"/>
        <v>0</v>
      </c>
      <c r="AG18" s="28"/>
      <c r="AH18" s="29"/>
      <c r="AI18" s="29"/>
      <c r="AJ18" s="30"/>
      <c r="AK18" s="30"/>
      <c r="AL18" s="30"/>
      <c r="AM18" s="30"/>
      <c r="AN18" s="30"/>
      <c r="AO18" s="30"/>
      <c r="AP18" s="31"/>
      <c r="AQ18" s="27">
        <f t="shared" si="11"/>
        <v>0</v>
      </c>
      <c r="AR18" s="28"/>
      <c r="AS18" s="29"/>
      <c r="AT18" s="29"/>
      <c r="AU18" s="30"/>
      <c r="AV18" s="30"/>
      <c r="AW18" s="30"/>
      <c r="AX18" s="30"/>
      <c r="AY18" s="30"/>
      <c r="AZ18" s="30"/>
      <c r="BA18" s="31"/>
      <c r="BB18" s="27">
        <f t="shared" si="12"/>
        <v>0</v>
      </c>
      <c r="BC18" s="28"/>
      <c r="BD18" s="29"/>
      <c r="BE18" s="29"/>
      <c r="BF18" s="30"/>
      <c r="BG18" s="30"/>
      <c r="BH18" s="30"/>
      <c r="BI18" s="30"/>
      <c r="BJ18" s="30"/>
      <c r="BK18" s="30"/>
      <c r="BL18" s="31"/>
      <c r="BM18" s="27">
        <f t="shared" si="13"/>
        <v>0</v>
      </c>
      <c r="BN18" s="28"/>
      <c r="BO18" s="29"/>
      <c r="BP18" s="29"/>
      <c r="BQ18" s="30"/>
      <c r="BR18" s="30"/>
      <c r="BS18" s="30"/>
      <c r="BT18" s="30"/>
      <c r="BU18" s="30"/>
      <c r="BV18" s="30"/>
      <c r="BW18" s="31"/>
      <c r="BX18" s="27">
        <f t="shared" si="14"/>
        <v>0</v>
      </c>
      <c r="BY18" s="28"/>
      <c r="BZ18" s="29"/>
      <c r="CA18" s="29"/>
      <c r="CB18" s="30"/>
      <c r="CC18" s="30"/>
      <c r="CD18" s="30"/>
      <c r="CE18" s="30"/>
      <c r="CF18" s="30"/>
      <c r="CG18" s="30"/>
      <c r="CH18" s="31"/>
    </row>
    <row r="19" spans="1:86" ht="14.25" customHeight="1" x14ac:dyDescent="0.25">
      <c r="A19" s="24" t="s">
        <v>11</v>
      </c>
      <c r="B19" s="33">
        <f t="shared" si="7"/>
        <v>0</v>
      </c>
      <c r="C19" s="34">
        <f t="shared" si="1"/>
        <v>14</v>
      </c>
      <c r="D19" s="34">
        <f t="shared" si="2"/>
        <v>0</v>
      </c>
      <c r="E19" s="34">
        <f t="shared" si="3"/>
        <v>0</v>
      </c>
      <c r="F19" s="34">
        <f t="shared" si="4"/>
        <v>0</v>
      </c>
      <c r="G19" s="34">
        <f t="shared" si="5"/>
        <v>0</v>
      </c>
      <c r="H19" s="34">
        <f t="shared" si="6"/>
        <v>0</v>
      </c>
      <c r="I19" s="26">
        <f t="shared" si="8"/>
        <v>14</v>
      </c>
      <c r="J19" s="66"/>
      <c r="K19" s="28"/>
      <c r="L19" s="29"/>
      <c r="M19" s="29"/>
      <c r="N19" s="30"/>
      <c r="O19" s="30"/>
      <c r="P19" s="30"/>
      <c r="Q19" s="30"/>
      <c r="R19" s="30"/>
      <c r="S19" s="30"/>
      <c r="T19" s="31"/>
      <c r="U19" s="27">
        <f t="shared" si="9"/>
        <v>0</v>
      </c>
      <c r="V19" s="28"/>
      <c r="W19" s="29"/>
      <c r="X19" s="29"/>
      <c r="Y19" s="30"/>
      <c r="Z19" s="30"/>
      <c r="AA19" s="30"/>
      <c r="AB19" s="30"/>
      <c r="AC19" s="30"/>
      <c r="AD19" s="30"/>
      <c r="AE19" s="31"/>
      <c r="AF19" s="27">
        <f t="shared" si="10"/>
        <v>0</v>
      </c>
      <c r="AG19" s="28"/>
      <c r="AH19" s="29"/>
      <c r="AI19" s="29"/>
      <c r="AJ19" s="30"/>
      <c r="AK19" s="30"/>
      <c r="AL19" s="30"/>
      <c r="AM19" s="30"/>
      <c r="AN19" s="30"/>
      <c r="AO19" s="30"/>
      <c r="AP19" s="31"/>
      <c r="AQ19" s="27">
        <f t="shared" si="11"/>
        <v>0</v>
      </c>
      <c r="AR19" s="28"/>
      <c r="AS19" s="29"/>
      <c r="AT19" s="29"/>
      <c r="AU19" s="30"/>
      <c r="AV19" s="30"/>
      <c r="AW19" s="30"/>
      <c r="AX19" s="30"/>
      <c r="AY19" s="30"/>
      <c r="AZ19" s="30"/>
      <c r="BA19" s="31"/>
      <c r="BB19" s="27">
        <f t="shared" si="12"/>
        <v>0</v>
      </c>
      <c r="BC19" s="28"/>
      <c r="BD19" s="29"/>
      <c r="BE19" s="29"/>
      <c r="BF19" s="30"/>
      <c r="BG19" s="30"/>
      <c r="BH19" s="30"/>
      <c r="BI19" s="30"/>
      <c r="BJ19" s="30"/>
      <c r="BK19" s="30"/>
      <c r="BL19" s="31"/>
      <c r="BM19" s="27">
        <f t="shared" si="13"/>
        <v>0</v>
      </c>
      <c r="BN19" s="28"/>
      <c r="BO19" s="29"/>
      <c r="BP19" s="29"/>
      <c r="BQ19" s="30"/>
      <c r="BR19" s="30"/>
      <c r="BS19" s="30"/>
      <c r="BT19" s="30"/>
      <c r="BU19" s="30"/>
      <c r="BV19" s="30"/>
      <c r="BW19" s="31"/>
      <c r="BX19" s="27">
        <f t="shared" si="14"/>
        <v>0</v>
      </c>
      <c r="BY19" s="28"/>
      <c r="BZ19" s="29"/>
      <c r="CA19" s="29"/>
      <c r="CB19" s="30"/>
      <c r="CC19" s="30"/>
      <c r="CD19" s="30"/>
      <c r="CE19" s="30"/>
      <c r="CF19" s="30"/>
      <c r="CG19" s="30"/>
      <c r="CH19" s="31"/>
    </row>
    <row r="20" spans="1:86" ht="14.25" customHeight="1" x14ac:dyDescent="0.25">
      <c r="A20" s="24" t="s">
        <v>12</v>
      </c>
      <c r="B20" s="33">
        <f t="shared" si="7"/>
        <v>0</v>
      </c>
      <c r="C20" s="34">
        <f t="shared" si="1"/>
        <v>0</v>
      </c>
      <c r="D20" s="34">
        <f t="shared" si="2"/>
        <v>0</v>
      </c>
      <c r="E20" s="34">
        <f t="shared" si="3"/>
        <v>0</v>
      </c>
      <c r="F20" s="34">
        <f t="shared" si="4"/>
        <v>0</v>
      </c>
      <c r="G20" s="34">
        <f t="shared" si="5"/>
        <v>0</v>
      </c>
      <c r="H20" s="34">
        <f t="shared" si="6"/>
        <v>0</v>
      </c>
      <c r="I20" s="26">
        <f t="shared" si="8"/>
        <v>0</v>
      </c>
      <c r="J20" s="66"/>
      <c r="K20" s="28"/>
      <c r="L20" s="29"/>
      <c r="M20" s="29"/>
      <c r="N20" s="30"/>
      <c r="O20" s="30"/>
      <c r="P20" s="30"/>
      <c r="Q20" s="30"/>
      <c r="R20" s="30"/>
      <c r="S20" s="30"/>
      <c r="T20" s="31"/>
      <c r="U20" s="27">
        <f t="shared" si="9"/>
        <v>0</v>
      </c>
      <c r="V20" s="28"/>
      <c r="W20" s="29"/>
      <c r="X20" s="29"/>
      <c r="Y20" s="30"/>
      <c r="Z20" s="30"/>
      <c r="AA20" s="30"/>
      <c r="AB20" s="30"/>
      <c r="AC20" s="30"/>
      <c r="AD20" s="30"/>
      <c r="AE20" s="31"/>
      <c r="AF20" s="27">
        <f t="shared" si="10"/>
        <v>0</v>
      </c>
      <c r="AG20" s="28"/>
      <c r="AH20" s="29"/>
      <c r="AI20" s="29"/>
      <c r="AJ20" s="30"/>
      <c r="AK20" s="30"/>
      <c r="AL20" s="30"/>
      <c r="AM20" s="30"/>
      <c r="AN20" s="30"/>
      <c r="AO20" s="30"/>
      <c r="AP20" s="31"/>
      <c r="AQ20" s="27">
        <f t="shared" si="11"/>
        <v>0</v>
      </c>
      <c r="AR20" s="28"/>
      <c r="AS20" s="29"/>
      <c r="AT20" s="29"/>
      <c r="AU20" s="30"/>
      <c r="AV20" s="30"/>
      <c r="AW20" s="30"/>
      <c r="AX20" s="30"/>
      <c r="AY20" s="30"/>
      <c r="AZ20" s="30"/>
      <c r="BA20" s="31"/>
      <c r="BB20" s="27">
        <f t="shared" si="12"/>
        <v>0</v>
      </c>
      <c r="BC20" s="28"/>
      <c r="BD20" s="29"/>
      <c r="BE20" s="29"/>
      <c r="BF20" s="30"/>
      <c r="BG20" s="30"/>
      <c r="BH20" s="30"/>
      <c r="BI20" s="30"/>
      <c r="BJ20" s="30"/>
      <c r="BK20" s="30"/>
      <c r="BL20" s="31"/>
      <c r="BM20" s="27">
        <f t="shared" si="13"/>
        <v>0</v>
      </c>
      <c r="BN20" s="28"/>
      <c r="BO20" s="29"/>
      <c r="BP20" s="29"/>
      <c r="BQ20" s="30"/>
      <c r="BR20" s="30"/>
      <c r="BS20" s="30"/>
      <c r="BT20" s="30"/>
      <c r="BU20" s="30"/>
      <c r="BV20" s="30"/>
      <c r="BW20" s="31"/>
      <c r="BX20" s="27">
        <f t="shared" si="14"/>
        <v>0</v>
      </c>
      <c r="BY20" s="28"/>
      <c r="BZ20" s="29"/>
      <c r="CA20" s="29"/>
      <c r="CB20" s="30"/>
      <c r="CC20" s="30"/>
      <c r="CD20" s="30"/>
      <c r="CE20" s="30"/>
      <c r="CF20" s="30"/>
      <c r="CG20" s="30"/>
      <c r="CH20" s="31"/>
    </row>
    <row r="21" spans="1:86" ht="14.25" customHeight="1" x14ac:dyDescent="0.25">
      <c r="A21" s="24" t="s">
        <v>13</v>
      </c>
      <c r="B21" s="33">
        <f t="shared" si="7"/>
        <v>0</v>
      </c>
      <c r="C21" s="34">
        <f t="shared" si="1"/>
        <v>0</v>
      </c>
      <c r="D21" s="34">
        <f t="shared" si="2"/>
        <v>0</v>
      </c>
      <c r="E21" s="34">
        <f t="shared" si="3"/>
        <v>0</v>
      </c>
      <c r="F21" s="34">
        <f t="shared" si="4"/>
        <v>0</v>
      </c>
      <c r="G21" s="34">
        <f t="shared" si="5"/>
        <v>0</v>
      </c>
      <c r="H21" s="34">
        <f t="shared" si="6"/>
        <v>0</v>
      </c>
      <c r="I21" s="26">
        <f t="shared" si="8"/>
        <v>0</v>
      </c>
      <c r="J21" s="66"/>
      <c r="K21" s="28"/>
      <c r="L21" s="29"/>
      <c r="M21" s="29"/>
      <c r="N21" s="30"/>
      <c r="O21" s="30"/>
      <c r="P21" s="30"/>
      <c r="Q21" s="30"/>
      <c r="R21" s="30"/>
      <c r="S21" s="30"/>
      <c r="T21" s="31"/>
      <c r="U21" s="27">
        <f t="shared" si="9"/>
        <v>0</v>
      </c>
      <c r="V21" s="28"/>
      <c r="W21" s="29"/>
      <c r="X21" s="29"/>
      <c r="Y21" s="30"/>
      <c r="Z21" s="30"/>
      <c r="AA21" s="30"/>
      <c r="AB21" s="30"/>
      <c r="AC21" s="30"/>
      <c r="AD21" s="30"/>
      <c r="AE21" s="31"/>
      <c r="AF21" s="27">
        <f t="shared" si="10"/>
        <v>0</v>
      </c>
      <c r="AG21" s="28"/>
      <c r="AH21" s="29"/>
      <c r="AI21" s="29"/>
      <c r="AJ21" s="30"/>
      <c r="AK21" s="30"/>
      <c r="AL21" s="30"/>
      <c r="AM21" s="30"/>
      <c r="AN21" s="30"/>
      <c r="AO21" s="30"/>
      <c r="AP21" s="31"/>
      <c r="AQ21" s="27">
        <f t="shared" si="11"/>
        <v>0</v>
      </c>
      <c r="AR21" s="28"/>
      <c r="AS21" s="29"/>
      <c r="AT21" s="29"/>
      <c r="AU21" s="30"/>
      <c r="AV21" s="30"/>
      <c r="AW21" s="30"/>
      <c r="AX21" s="30"/>
      <c r="AY21" s="30"/>
      <c r="AZ21" s="30"/>
      <c r="BA21" s="31"/>
      <c r="BB21" s="27">
        <f t="shared" si="12"/>
        <v>0</v>
      </c>
      <c r="BC21" s="28"/>
      <c r="BD21" s="29"/>
      <c r="BE21" s="29"/>
      <c r="BF21" s="30"/>
      <c r="BG21" s="30"/>
      <c r="BH21" s="30"/>
      <c r="BI21" s="30"/>
      <c r="BJ21" s="30"/>
      <c r="BK21" s="30"/>
      <c r="BL21" s="31"/>
      <c r="BM21" s="27">
        <f t="shared" si="13"/>
        <v>0</v>
      </c>
      <c r="BN21" s="28"/>
      <c r="BO21" s="29"/>
      <c r="BP21" s="29"/>
      <c r="BQ21" s="30"/>
      <c r="BR21" s="30"/>
      <c r="BS21" s="30"/>
      <c r="BT21" s="30"/>
      <c r="BU21" s="30"/>
      <c r="BV21" s="30"/>
      <c r="BW21" s="31"/>
      <c r="BX21" s="27">
        <f t="shared" si="14"/>
        <v>0</v>
      </c>
      <c r="BY21" s="28"/>
      <c r="BZ21" s="29"/>
      <c r="CA21" s="29"/>
      <c r="CB21" s="30"/>
      <c r="CC21" s="30"/>
      <c r="CD21" s="30"/>
      <c r="CE21" s="30"/>
      <c r="CF21" s="30"/>
      <c r="CG21" s="30"/>
      <c r="CH21" s="31"/>
    </row>
    <row r="22" spans="1:86" ht="14.25" customHeight="1" x14ac:dyDescent="0.25">
      <c r="A22" s="24" t="s">
        <v>14</v>
      </c>
      <c r="B22" s="33">
        <f t="shared" si="7"/>
        <v>0</v>
      </c>
      <c r="C22" s="34">
        <f t="shared" si="1"/>
        <v>0</v>
      </c>
      <c r="D22" s="34">
        <f t="shared" si="2"/>
        <v>0</v>
      </c>
      <c r="E22" s="34">
        <f t="shared" si="3"/>
        <v>0</v>
      </c>
      <c r="F22" s="34">
        <f t="shared" si="4"/>
        <v>0</v>
      </c>
      <c r="G22" s="34">
        <f t="shared" si="5"/>
        <v>0</v>
      </c>
      <c r="H22" s="34">
        <f t="shared" si="6"/>
        <v>0</v>
      </c>
      <c r="I22" s="26">
        <f t="shared" si="8"/>
        <v>0</v>
      </c>
      <c r="J22" s="66"/>
      <c r="K22" s="28"/>
      <c r="L22" s="29"/>
      <c r="M22" s="29"/>
      <c r="N22" s="30"/>
      <c r="O22" s="30"/>
      <c r="P22" s="30"/>
      <c r="Q22" s="30"/>
      <c r="R22" s="30"/>
      <c r="S22" s="30"/>
      <c r="T22" s="31"/>
      <c r="U22" s="27">
        <f t="shared" si="9"/>
        <v>0</v>
      </c>
      <c r="V22" s="28"/>
      <c r="W22" s="29"/>
      <c r="X22" s="29"/>
      <c r="Y22" s="30"/>
      <c r="Z22" s="30"/>
      <c r="AA22" s="30"/>
      <c r="AB22" s="30"/>
      <c r="AC22" s="30"/>
      <c r="AD22" s="30"/>
      <c r="AE22" s="31"/>
      <c r="AF22" s="27">
        <f t="shared" si="10"/>
        <v>0</v>
      </c>
      <c r="AG22" s="28"/>
      <c r="AH22" s="29"/>
      <c r="AI22" s="29"/>
      <c r="AJ22" s="30"/>
      <c r="AK22" s="30"/>
      <c r="AL22" s="30"/>
      <c r="AM22" s="30"/>
      <c r="AN22" s="30"/>
      <c r="AO22" s="30"/>
      <c r="AP22" s="31"/>
      <c r="AQ22" s="27">
        <f t="shared" si="11"/>
        <v>0</v>
      </c>
      <c r="AR22" s="28"/>
      <c r="AS22" s="29"/>
      <c r="AT22" s="29"/>
      <c r="AU22" s="30"/>
      <c r="AV22" s="30"/>
      <c r="AW22" s="30"/>
      <c r="AX22" s="30"/>
      <c r="AY22" s="30"/>
      <c r="AZ22" s="30"/>
      <c r="BA22" s="31"/>
      <c r="BB22" s="27">
        <f t="shared" si="12"/>
        <v>0</v>
      </c>
      <c r="BC22" s="28"/>
      <c r="BD22" s="29"/>
      <c r="BE22" s="29"/>
      <c r="BF22" s="30"/>
      <c r="BG22" s="30"/>
      <c r="BH22" s="30"/>
      <c r="BI22" s="30"/>
      <c r="BJ22" s="30"/>
      <c r="BK22" s="30"/>
      <c r="BL22" s="31"/>
      <c r="BM22" s="27">
        <f t="shared" si="13"/>
        <v>0</v>
      </c>
      <c r="BN22" s="28"/>
      <c r="BO22" s="29"/>
      <c r="BP22" s="29"/>
      <c r="BQ22" s="30"/>
      <c r="BR22" s="30"/>
      <c r="BS22" s="30"/>
      <c r="BT22" s="30"/>
      <c r="BU22" s="30"/>
      <c r="BV22" s="30"/>
      <c r="BW22" s="31"/>
      <c r="BX22" s="27">
        <f t="shared" si="14"/>
        <v>0</v>
      </c>
      <c r="BY22" s="28"/>
      <c r="BZ22" s="29"/>
      <c r="CA22" s="29"/>
      <c r="CB22" s="30"/>
      <c r="CC22" s="30"/>
      <c r="CD22" s="30"/>
      <c r="CE22" s="30"/>
      <c r="CF22" s="30"/>
      <c r="CG22" s="30"/>
      <c r="CH22" s="31"/>
    </row>
    <row r="23" spans="1:86" ht="14.25" customHeight="1" x14ac:dyDescent="0.25">
      <c r="A23" s="24" t="s">
        <v>15</v>
      </c>
      <c r="B23" s="33">
        <f t="shared" si="7"/>
        <v>0</v>
      </c>
      <c r="C23" s="34">
        <f t="shared" si="1"/>
        <v>0</v>
      </c>
      <c r="D23" s="34">
        <f t="shared" si="2"/>
        <v>0</v>
      </c>
      <c r="E23" s="34">
        <f t="shared" si="3"/>
        <v>0</v>
      </c>
      <c r="F23" s="34">
        <f t="shared" si="4"/>
        <v>0</v>
      </c>
      <c r="G23" s="34">
        <f t="shared" si="5"/>
        <v>0</v>
      </c>
      <c r="H23" s="34">
        <f t="shared" si="6"/>
        <v>0</v>
      </c>
      <c r="I23" s="26">
        <f t="shared" si="8"/>
        <v>0</v>
      </c>
      <c r="J23" s="66"/>
      <c r="K23" s="28"/>
      <c r="L23" s="29"/>
      <c r="M23" s="29"/>
      <c r="N23" s="30"/>
      <c r="O23" s="30"/>
      <c r="P23" s="30"/>
      <c r="Q23" s="30"/>
      <c r="R23" s="30"/>
      <c r="S23" s="30"/>
      <c r="T23" s="31"/>
      <c r="U23" s="27">
        <f t="shared" si="9"/>
        <v>0</v>
      </c>
      <c r="V23" s="28"/>
      <c r="W23" s="29"/>
      <c r="X23" s="29"/>
      <c r="Y23" s="30"/>
      <c r="Z23" s="30"/>
      <c r="AA23" s="30"/>
      <c r="AB23" s="30"/>
      <c r="AC23" s="30"/>
      <c r="AD23" s="30"/>
      <c r="AE23" s="31"/>
      <c r="AF23" s="27">
        <f t="shared" si="10"/>
        <v>0</v>
      </c>
      <c r="AG23" s="28"/>
      <c r="AH23" s="29"/>
      <c r="AI23" s="29"/>
      <c r="AJ23" s="30"/>
      <c r="AK23" s="30"/>
      <c r="AL23" s="30"/>
      <c r="AM23" s="30"/>
      <c r="AN23" s="30"/>
      <c r="AO23" s="30"/>
      <c r="AP23" s="31"/>
      <c r="AQ23" s="27">
        <f t="shared" si="11"/>
        <v>0</v>
      </c>
      <c r="AR23" s="28"/>
      <c r="AS23" s="29"/>
      <c r="AT23" s="29"/>
      <c r="AU23" s="30"/>
      <c r="AV23" s="30"/>
      <c r="AW23" s="30"/>
      <c r="AX23" s="30"/>
      <c r="AY23" s="30"/>
      <c r="AZ23" s="30"/>
      <c r="BA23" s="31"/>
      <c r="BB23" s="27">
        <f t="shared" si="12"/>
        <v>0</v>
      </c>
      <c r="BC23" s="28"/>
      <c r="BD23" s="29"/>
      <c r="BE23" s="29"/>
      <c r="BF23" s="30"/>
      <c r="BG23" s="30"/>
      <c r="BH23" s="30"/>
      <c r="BI23" s="30"/>
      <c r="BJ23" s="30"/>
      <c r="BK23" s="30"/>
      <c r="BL23" s="31"/>
      <c r="BM23" s="27">
        <f t="shared" si="13"/>
        <v>0</v>
      </c>
      <c r="BN23" s="28"/>
      <c r="BO23" s="29"/>
      <c r="BP23" s="29"/>
      <c r="BQ23" s="30"/>
      <c r="BR23" s="30"/>
      <c r="BS23" s="30"/>
      <c r="BT23" s="30"/>
      <c r="BU23" s="30"/>
      <c r="BV23" s="30"/>
      <c r="BW23" s="31"/>
      <c r="BX23" s="27">
        <f t="shared" si="14"/>
        <v>0</v>
      </c>
      <c r="BY23" s="28"/>
      <c r="BZ23" s="29"/>
      <c r="CA23" s="29"/>
      <c r="CB23" s="30"/>
      <c r="CC23" s="30"/>
      <c r="CD23" s="30"/>
      <c r="CE23" s="30"/>
      <c r="CF23" s="30"/>
      <c r="CG23" s="30"/>
      <c r="CH23" s="31"/>
    </row>
    <row r="24" spans="1:86" ht="14.25" customHeight="1" x14ac:dyDescent="0.25">
      <c r="A24" s="24" t="s">
        <v>16</v>
      </c>
      <c r="B24" s="33">
        <f t="shared" si="7"/>
        <v>0</v>
      </c>
      <c r="C24" s="34">
        <f t="shared" si="1"/>
        <v>0</v>
      </c>
      <c r="D24" s="34">
        <f t="shared" si="2"/>
        <v>0</v>
      </c>
      <c r="E24" s="34">
        <f t="shared" si="3"/>
        <v>0</v>
      </c>
      <c r="F24" s="34">
        <f t="shared" si="4"/>
        <v>0</v>
      </c>
      <c r="G24" s="34">
        <f t="shared" si="5"/>
        <v>0</v>
      </c>
      <c r="H24" s="34">
        <f t="shared" si="6"/>
        <v>0</v>
      </c>
      <c r="I24" s="26">
        <f t="shared" si="8"/>
        <v>0</v>
      </c>
      <c r="J24" s="66"/>
      <c r="K24" s="28"/>
      <c r="L24" s="29"/>
      <c r="M24" s="29"/>
      <c r="N24" s="30"/>
      <c r="O24" s="30"/>
      <c r="P24" s="30"/>
      <c r="Q24" s="30"/>
      <c r="R24" s="30"/>
      <c r="S24" s="30"/>
      <c r="T24" s="31"/>
      <c r="U24" s="27">
        <f t="shared" si="9"/>
        <v>0</v>
      </c>
      <c r="V24" s="28"/>
      <c r="W24" s="29"/>
      <c r="X24" s="29"/>
      <c r="Y24" s="30"/>
      <c r="Z24" s="30"/>
      <c r="AA24" s="30"/>
      <c r="AB24" s="30"/>
      <c r="AC24" s="30"/>
      <c r="AD24" s="30"/>
      <c r="AE24" s="31"/>
      <c r="AF24" s="27">
        <f t="shared" si="10"/>
        <v>0</v>
      </c>
      <c r="AG24" s="28"/>
      <c r="AH24" s="29"/>
      <c r="AI24" s="29"/>
      <c r="AJ24" s="30"/>
      <c r="AK24" s="30"/>
      <c r="AL24" s="30"/>
      <c r="AM24" s="30"/>
      <c r="AN24" s="30"/>
      <c r="AO24" s="30"/>
      <c r="AP24" s="31"/>
      <c r="AQ24" s="27">
        <f t="shared" si="11"/>
        <v>0</v>
      </c>
      <c r="AR24" s="28"/>
      <c r="AS24" s="29"/>
      <c r="AT24" s="29"/>
      <c r="AU24" s="30"/>
      <c r="AV24" s="30"/>
      <c r="AW24" s="30"/>
      <c r="AX24" s="30"/>
      <c r="AY24" s="30"/>
      <c r="AZ24" s="30"/>
      <c r="BA24" s="31"/>
      <c r="BB24" s="27">
        <f t="shared" si="12"/>
        <v>0</v>
      </c>
      <c r="BC24" s="28"/>
      <c r="BD24" s="29"/>
      <c r="BE24" s="29"/>
      <c r="BF24" s="30"/>
      <c r="BG24" s="30"/>
      <c r="BH24" s="30"/>
      <c r="BI24" s="30"/>
      <c r="BJ24" s="30"/>
      <c r="BK24" s="30"/>
      <c r="BL24" s="31"/>
      <c r="BM24" s="27">
        <f t="shared" si="13"/>
        <v>0</v>
      </c>
      <c r="BN24" s="28"/>
      <c r="BO24" s="29"/>
      <c r="BP24" s="29"/>
      <c r="BQ24" s="30"/>
      <c r="BR24" s="30"/>
      <c r="BS24" s="30"/>
      <c r="BT24" s="30"/>
      <c r="BU24" s="30"/>
      <c r="BV24" s="30"/>
      <c r="BW24" s="31"/>
      <c r="BX24" s="27">
        <f t="shared" si="14"/>
        <v>0</v>
      </c>
      <c r="BY24" s="28"/>
      <c r="BZ24" s="29"/>
      <c r="CA24" s="29"/>
      <c r="CB24" s="30"/>
      <c r="CC24" s="30"/>
      <c r="CD24" s="30"/>
      <c r="CE24" s="30"/>
      <c r="CF24" s="30"/>
      <c r="CG24" s="30"/>
      <c r="CH24" s="31"/>
    </row>
    <row r="25" spans="1:86" ht="14.25" customHeight="1" x14ac:dyDescent="0.25">
      <c r="A25" s="24" t="s">
        <v>17</v>
      </c>
      <c r="B25" s="33">
        <f t="shared" si="7"/>
        <v>0</v>
      </c>
      <c r="C25" s="34">
        <f t="shared" si="1"/>
        <v>0</v>
      </c>
      <c r="D25" s="34">
        <f t="shared" si="2"/>
        <v>0</v>
      </c>
      <c r="E25" s="34">
        <f t="shared" si="3"/>
        <v>0</v>
      </c>
      <c r="F25" s="34">
        <f t="shared" si="4"/>
        <v>0</v>
      </c>
      <c r="G25" s="34">
        <f t="shared" si="5"/>
        <v>0</v>
      </c>
      <c r="H25" s="34">
        <f t="shared" si="6"/>
        <v>0</v>
      </c>
      <c r="I25" s="26">
        <f t="shared" si="8"/>
        <v>0</v>
      </c>
      <c r="J25" s="66"/>
      <c r="K25" s="28"/>
      <c r="L25" s="29"/>
      <c r="M25" s="29"/>
      <c r="N25" s="30"/>
      <c r="O25" s="30"/>
      <c r="P25" s="30"/>
      <c r="Q25" s="30"/>
      <c r="R25" s="30"/>
      <c r="S25" s="30"/>
      <c r="T25" s="31"/>
      <c r="U25" s="27">
        <f t="shared" si="9"/>
        <v>0</v>
      </c>
      <c r="V25" s="28"/>
      <c r="W25" s="29"/>
      <c r="X25" s="29"/>
      <c r="Y25" s="30"/>
      <c r="Z25" s="30"/>
      <c r="AA25" s="30"/>
      <c r="AB25" s="30"/>
      <c r="AC25" s="30"/>
      <c r="AD25" s="30"/>
      <c r="AE25" s="31"/>
      <c r="AF25" s="27">
        <f t="shared" si="10"/>
        <v>0</v>
      </c>
      <c r="AG25" s="28"/>
      <c r="AH25" s="29"/>
      <c r="AI25" s="29"/>
      <c r="AJ25" s="30"/>
      <c r="AK25" s="30"/>
      <c r="AL25" s="30"/>
      <c r="AM25" s="30"/>
      <c r="AN25" s="30"/>
      <c r="AO25" s="30"/>
      <c r="AP25" s="31"/>
      <c r="AQ25" s="27">
        <f t="shared" si="11"/>
        <v>0</v>
      </c>
      <c r="AR25" s="28"/>
      <c r="AS25" s="29"/>
      <c r="AT25" s="29"/>
      <c r="AU25" s="30"/>
      <c r="AV25" s="30"/>
      <c r="AW25" s="30"/>
      <c r="AX25" s="30"/>
      <c r="AY25" s="30"/>
      <c r="AZ25" s="30"/>
      <c r="BA25" s="31"/>
      <c r="BB25" s="27">
        <f t="shared" si="12"/>
        <v>0</v>
      </c>
      <c r="BC25" s="28"/>
      <c r="BD25" s="29"/>
      <c r="BE25" s="29"/>
      <c r="BF25" s="30"/>
      <c r="BG25" s="30"/>
      <c r="BH25" s="30"/>
      <c r="BI25" s="30"/>
      <c r="BJ25" s="30"/>
      <c r="BK25" s="30"/>
      <c r="BL25" s="31"/>
      <c r="BM25" s="27">
        <f t="shared" si="13"/>
        <v>0</v>
      </c>
      <c r="BN25" s="28"/>
      <c r="BO25" s="29"/>
      <c r="BP25" s="29"/>
      <c r="BQ25" s="30"/>
      <c r="BR25" s="30"/>
      <c r="BS25" s="30"/>
      <c r="BT25" s="30"/>
      <c r="BU25" s="30"/>
      <c r="BV25" s="30"/>
      <c r="BW25" s="31"/>
      <c r="BX25" s="27">
        <f t="shared" si="14"/>
        <v>0</v>
      </c>
      <c r="BY25" s="28"/>
      <c r="BZ25" s="29"/>
      <c r="CA25" s="29"/>
      <c r="CB25" s="30"/>
      <c r="CC25" s="30"/>
      <c r="CD25" s="30"/>
      <c r="CE25" s="30"/>
      <c r="CF25" s="30"/>
      <c r="CG25" s="30"/>
      <c r="CH25" s="31"/>
    </row>
    <row r="26" spans="1:86" ht="14.25" customHeight="1" x14ac:dyDescent="0.25">
      <c r="A26" s="24" t="s">
        <v>18</v>
      </c>
      <c r="B26" s="33">
        <f t="shared" si="7"/>
        <v>0</v>
      </c>
      <c r="C26" s="34">
        <f t="shared" si="1"/>
        <v>0</v>
      </c>
      <c r="D26" s="34">
        <f t="shared" si="2"/>
        <v>0</v>
      </c>
      <c r="E26" s="34">
        <f t="shared" si="3"/>
        <v>0</v>
      </c>
      <c r="F26" s="34">
        <f t="shared" si="4"/>
        <v>0</v>
      </c>
      <c r="G26" s="34">
        <f t="shared" si="5"/>
        <v>0</v>
      </c>
      <c r="H26" s="34">
        <f t="shared" si="6"/>
        <v>0</v>
      </c>
      <c r="I26" s="26">
        <f t="shared" si="8"/>
        <v>0</v>
      </c>
      <c r="J26" s="66"/>
      <c r="K26" s="28"/>
      <c r="L26" s="29"/>
      <c r="M26" s="29"/>
      <c r="N26" s="30"/>
      <c r="O26" s="30"/>
      <c r="P26" s="30"/>
      <c r="Q26" s="30"/>
      <c r="R26" s="30"/>
      <c r="S26" s="30"/>
      <c r="T26" s="31"/>
      <c r="U26" s="27">
        <f t="shared" si="9"/>
        <v>0</v>
      </c>
      <c r="V26" s="28"/>
      <c r="W26" s="29"/>
      <c r="X26" s="29"/>
      <c r="Y26" s="30"/>
      <c r="Z26" s="30"/>
      <c r="AA26" s="30"/>
      <c r="AB26" s="30"/>
      <c r="AC26" s="30"/>
      <c r="AD26" s="30"/>
      <c r="AE26" s="31"/>
      <c r="AF26" s="27">
        <f t="shared" si="10"/>
        <v>0</v>
      </c>
      <c r="AG26" s="28"/>
      <c r="AH26" s="29"/>
      <c r="AI26" s="29"/>
      <c r="AJ26" s="30"/>
      <c r="AK26" s="30"/>
      <c r="AL26" s="30"/>
      <c r="AM26" s="30"/>
      <c r="AN26" s="30"/>
      <c r="AO26" s="30"/>
      <c r="AP26" s="31"/>
      <c r="AQ26" s="27">
        <f t="shared" si="11"/>
        <v>0</v>
      </c>
      <c r="AR26" s="28"/>
      <c r="AS26" s="29"/>
      <c r="AT26" s="29"/>
      <c r="AU26" s="30"/>
      <c r="AV26" s="30"/>
      <c r="AW26" s="30"/>
      <c r="AX26" s="30"/>
      <c r="AY26" s="30"/>
      <c r="AZ26" s="30"/>
      <c r="BA26" s="31"/>
      <c r="BB26" s="27">
        <f t="shared" si="12"/>
        <v>0</v>
      </c>
      <c r="BC26" s="28"/>
      <c r="BD26" s="29"/>
      <c r="BE26" s="29"/>
      <c r="BF26" s="30"/>
      <c r="BG26" s="30"/>
      <c r="BH26" s="30"/>
      <c r="BI26" s="30"/>
      <c r="BJ26" s="30"/>
      <c r="BK26" s="30"/>
      <c r="BL26" s="31"/>
      <c r="BM26" s="27">
        <f t="shared" si="13"/>
        <v>0</v>
      </c>
      <c r="BN26" s="28"/>
      <c r="BO26" s="29"/>
      <c r="BP26" s="29"/>
      <c r="BQ26" s="30"/>
      <c r="BR26" s="30"/>
      <c r="BS26" s="30"/>
      <c r="BT26" s="30"/>
      <c r="BU26" s="30"/>
      <c r="BV26" s="30"/>
      <c r="BW26" s="31"/>
      <c r="BX26" s="27">
        <f t="shared" si="14"/>
        <v>0</v>
      </c>
      <c r="BY26" s="28"/>
      <c r="BZ26" s="29"/>
      <c r="CA26" s="29"/>
      <c r="CB26" s="30"/>
      <c r="CC26" s="30"/>
      <c r="CD26" s="30"/>
      <c r="CE26" s="30"/>
      <c r="CF26" s="30"/>
      <c r="CG26" s="30"/>
      <c r="CH26" s="31"/>
    </row>
    <row r="27" spans="1:86" ht="14.25" customHeight="1" x14ac:dyDescent="0.25">
      <c r="A27" s="24" t="s">
        <v>37</v>
      </c>
      <c r="B27" s="33">
        <f t="shared" si="7"/>
        <v>0</v>
      </c>
      <c r="C27" s="34">
        <f t="shared" si="1"/>
        <v>0</v>
      </c>
      <c r="D27" s="34">
        <f t="shared" si="2"/>
        <v>0</v>
      </c>
      <c r="E27" s="34">
        <f t="shared" si="3"/>
        <v>0</v>
      </c>
      <c r="F27" s="34">
        <f t="shared" si="4"/>
        <v>0</v>
      </c>
      <c r="G27" s="34">
        <f t="shared" si="5"/>
        <v>0</v>
      </c>
      <c r="H27" s="34">
        <f t="shared" si="6"/>
        <v>0</v>
      </c>
      <c r="I27" s="26">
        <f t="shared" si="8"/>
        <v>0</v>
      </c>
      <c r="J27" s="66"/>
      <c r="K27" s="28"/>
      <c r="L27" s="29"/>
      <c r="M27" s="29"/>
      <c r="N27" s="30"/>
      <c r="O27" s="30"/>
      <c r="P27" s="30"/>
      <c r="Q27" s="30"/>
      <c r="R27" s="30"/>
      <c r="S27" s="30"/>
      <c r="T27" s="31"/>
      <c r="U27" s="27">
        <f t="shared" si="9"/>
        <v>0</v>
      </c>
      <c r="V27" s="28"/>
      <c r="W27" s="29"/>
      <c r="X27" s="29"/>
      <c r="Y27" s="30"/>
      <c r="Z27" s="30"/>
      <c r="AA27" s="30"/>
      <c r="AB27" s="30"/>
      <c r="AC27" s="30"/>
      <c r="AD27" s="30"/>
      <c r="AE27" s="31"/>
      <c r="AF27" s="27">
        <f t="shared" si="10"/>
        <v>0</v>
      </c>
      <c r="AG27" s="28"/>
      <c r="AH27" s="29"/>
      <c r="AI27" s="29"/>
      <c r="AJ27" s="30"/>
      <c r="AK27" s="30"/>
      <c r="AL27" s="30"/>
      <c r="AM27" s="30"/>
      <c r="AN27" s="30"/>
      <c r="AO27" s="30"/>
      <c r="AP27" s="31"/>
      <c r="AQ27" s="27">
        <f t="shared" si="11"/>
        <v>0</v>
      </c>
      <c r="AR27" s="28"/>
      <c r="AS27" s="29"/>
      <c r="AT27" s="29"/>
      <c r="AU27" s="30"/>
      <c r="AV27" s="30"/>
      <c r="AW27" s="30"/>
      <c r="AX27" s="30"/>
      <c r="AY27" s="30"/>
      <c r="AZ27" s="30"/>
      <c r="BA27" s="31"/>
      <c r="BB27" s="27">
        <f t="shared" si="12"/>
        <v>0</v>
      </c>
      <c r="BC27" s="28"/>
      <c r="BD27" s="29"/>
      <c r="BE27" s="29"/>
      <c r="BF27" s="30"/>
      <c r="BG27" s="30"/>
      <c r="BH27" s="30"/>
      <c r="BI27" s="30"/>
      <c r="BJ27" s="30"/>
      <c r="BK27" s="30"/>
      <c r="BL27" s="31"/>
      <c r="BM27" s="27">
        <f t="shared" si="13"/>
        <v>0</v>
      </c>
      <c r="BN27" s="28"/>
      <c r="BO27" s="29"/>
      <c r="BP27" s="29"/>
      <c r="BQ27" s="30"/>
      <c r="BR27" s="30"/>
      <c r="BS27" s="30"/>
      <c r="BT27" s="30"/>
      <c r="BU27" s="30"/>
      <c r="BV27" s="30"/>
      <c r="BW27" s="31"/>
      <c r="BX27" s="27">
        <f t="shared" si="14"/>
        <v>0</v>
      </c>
      <c r="BY27" s="28"/>
      <c r="BZ27" s="29"/>
      <c r="CA27" s="29"/>
      <c r="CB27" s="30"/>
      <c r="CC27" s="30"/>
      <c r="CD27" s="30"/>
      <c r="CE27" s="30"/>
      <c r="CF27" s="30"/>
      <c r="CG27" s="30"/>
      <c r="CH27" s="31"/>
    </row>
    <row r="28" spans="1:86" ht="14.25" customHeight="1" x14ac:dyDescent="0.25">
      <c r="A28" s="24" t="s">
        <v>20</v>
      </c>
      <c r="B28" s="33">
        <f t="shared" si="7"/>
        <v>0</v>
      </c>
      <c r="C28" s="34">
        <f t="shared" si="1"/>
        <v>0</v>
      </c>
      <c r="D28" s="34">
        <f t="shared" si="2"/>
        <v>0</v>
      </c>
      <c r="E28" s="34">
        <f t="shared" si="3"/>
        <v>0</v>
      </c>
      <c r="F28" s="34">
        <f t="shared" si="4"/>
        <v>0</v>
      </c>
      <c r="G28" s="34">
        <f t="shared" si="5"/>
        <v>0</v>
      </c>
      <c r="H28" s="34">
        <f t="shared" si="6"/>
        <v>0</v>
      </c>
      <c r="I28" s="26">
        <f t="shared" si="8"/>
        <v>0</v>
      </c>
      <c r="J28" s="66"/>
      <c r="K28" s="28"/>
      <c r="L28" s="29"/>
      <c r="M28" s="29"/>
      <c r="N28" s="30"/>
      <c r="O28" s="30"/>
      <c r="P28" s="30"/>
      <c r="Q28" s="30"/>
      <c r="R28" s="30"/>
      <c r="S28" s="30"/>
      <c r="T28" s="31"/>
      <c r="U28" s="27">
        <f t="shared" si="9"/>
        <v>0</v>
      </c>
      <c r="V28" s="28"/>
      <c r="W28" s="29"/>
      <c r="X28" s="29"/>
      <c r="Y28" s="30"/>
      <c r="Z28" s="30"/>
      <c r="AA28" s="30"/>
      <c r="AB28" s="30"/>
      <c r="AC28" s="30"/>
      <c r="AD28" s="30"/>
      <c r="AE28" s="31"/>
      <c r="AF28" s="27">
        <f t="shared" si="10"/>
        <v>0</v>
      </c>
      <c r="AG28" s="28"/>
      <c r="AH28" s="29"/>
      <c r="AI28" s="29"/>
      <c r="AJ28" s="30"/>
      <c r="AK28" s="30"/>
      <c r="AL28" s="30"/>
      <c r="AM28" s="30"/>
      <c r="AN28" s="30"/>
      <c r="AO28" s="30"/>
      <c r="AP28" s="31"/>
      <c r="AQ28" s="27">
        <f t="shared" si="11"/>
        <v>0</v>
      </c>
      <c r="AR28" s="28"/>
      <c r="AS28" s="29"/>
      <c r="AT28" s="29"/>
      <c r="AU28" s="30"/>
      <c r="AV28" s="30"/>
      <c r="AW28" s="30"/>
      <c r="AX28" s="30"/>
      <c r="AY28" s="30"/>
      <c r="AZ28" s="30"/>
      <c r="BA28" s="31"/>
      <c r="BB28" s="27">
        <f t="shared" si="12"/>
        <v>0</v>
      </c>
      <c r="BC28" s="28"/>
      <c r="BD28" s="29"/>
      <c r="BE28" s="29"/>
      <c r="BF28" s="30"/>
      <c r="BG28" s="30"/>
      <c r="BH28" s="30"/>
      <c r="BI28" s="30"/>
      <c r="BJ28" s="30"/>
      <c r="BK28" s="30"/>
      <c r="BL28" s="31"/>
      <c r="BM28" s="27">
        <f t="shared" si="13"/>
        <v>0</v>
      </c>
      <c r="BN28" s="28"/>
      <c r="BO28" s="29"/>
      <c r="BP28" s="29"/>
      <c r="BQ28" s="30"/>
      <c r="BR28" s="30"/>
      <c r="BS28" s="30"/>
      <c r="BT28" s="30"/>
      <c r="BU28" s="30"/>
      <c r="BV28" s="30"/>
      <c r="BW28" s="31"/>
      <c r="BX28" s="27">
        <f t="shared" si="14"/>
        <v>0</v>
      </c>
      <c r="BY28" s="28"/>
      <c r="BZ28" s="29"/>
      <c r="CA28" s="29"/>
      <c r="CB28" s="30"/>
      <c r="CC28" s="30"/>
      <c r="CD28" s="30"/>
      <c r="CE28" s="30"/>
      <c r="CF28" s="30"/>
      <c r="CG28" s="30"/>
      <c r="CH28" s="31"/>
    </row>
    <row r="29" spans="1:86" ht="14.25" customHeight="1" x14ac:dyDescent="0.25">
      <c r="A29" s="24" t="s">
        <v>21</v>
      </c>
      <c r="B29" s="33">
        <f t="shared" si="7"/>
        <v>0</v>
      </c>
      <c r="C29" s="34">
        <f t="shared" si="1"/>
        <v>0</v>
      </c>
      <c r="D29" s="34">
        <f t="shared" si="2"/>
        <v>0</v>
      </c>
      <c r="E29" s="34">
        <f t="shared" si="3"/>
        <v>0</v>
      </c>
      <c r="F29" s="34">
        <f t="shared" si="4"/>
        <v>0</v>
      </c>
      <c r="G29" s="34">
        <f t="shared" si="5"/>
        <v>0</v>
      </c>
      <c r="H29" s="34">
        <f t="shared" si="6"/>
        <v>0</v>
      </c>
      <c r="I29" s="26">
        <f t="shared" si="8"/>
        <v>0</v>
      </c>
      <c r="J29" s="66"/>
      <c r="K29" s="28"/>
      <c r="L29" s="29"/>
      <c r="M29" s="29"/>
      <c r="N29" s="30"/>
      <c r="O29" s="30"/>
      <c r="P29" s="30"/>
      <c r="Q29" s="30"/>
      <c r="R29" s="30"/>
      <c r="S29" s="30"/>
      <c r="T29" s="31"/>
      <c r="U29" s="27">
        <f t="shared" si="9"/>
        <v>0</v>
      </c>
      <c r="V29" s="28"/>
      <c r="W29" s="29"/>
      <c r="X29" s="29"/>
      <c r="Y29" s="30"/>
      <c r="Z29" s="30"/>
      <c r="AA29" s="30"/>
      <c r="AB29" s="30"/>
      <c r="AC29" s="30"/>
      <c r="AD29" s="30"/>
      <c r="AE29" s="31"/>
      <c r="AF29" s="27">
        <f t="shared" si="10"/>
        <v>0</v>
      </c>
      <c r="AG29" s="28"/>
      <c r="AH29" s="29"/>
      <c r="AI29" s="29"/>
      <c r="AJ29" s="30"/>
      <c r="AK29" s="30"/>
      <c r="AL29" s="30"/>
      <c r="AM29" s="30"/>
      <c r="AN29" s="30"/>
      <c r="AO29" s="30"/>
      <c r="AP29" s="31"/>
      <c r="AQ29" s="27">
        <f t="shared" si="11"/>
        <v>0</v>
      </c>
      <c r="AR29" s="28"/>
      <c r="AS29" s="29"/>
      <c r="AT29" s="29"/>
      <c r="AU29" s="30"/>
      <c r="AV29" s="30"/>
      <c r="AW29" s="30"/>
      <c r="AX29" s="30"/>
      <c r="AY29" s="30"/>
      <c r="AZ29" s="30"/>
      <c r="BA29" s="31"/>
      <c r="BB29" s="27">
        <f t="shared" si="12"/>
        <v>0</v>
      </c>
      <c r="BC29" s="28"/>
      <c r="BD29" s="29"/>
      <c r="BE29" s="29"/>
      <c r="BF29" s="30"/>
      <c r="BG29" s="30"/>
      <c r="BH29" s="30"/>
      <c r="BI29" s="30"/>
      <c r="BJ29" s="30"/>
      <c r="BK29" s="30"/>
      <c r="BL29" s="31"/>
      <c r="BM29" s="27">
        <f t="shared" si="13"/>
        <v>0</v>
      </c>
      <c r="BN29" s="28"/>
      <c r="BO29" s="29"/>
      <c r="BP29" s="29"/>
      <c r="BQ29" s="30"/>
      <c r="BR29" s="30"/>
      <c r="BS29" s="30"/>
      <c r="BT29" s="30"/>
      <c r="BU29" s="30"/>
      <c r="BV29" s="30"/>
      <c r="BW29" s="31"/>
      <c r="BX29" s="27">
        <f t="shared" si="14"/>
        <v>0</v>
      </c>
      <c r="BY29" s="28"/>
      <c r="BZ29" s="29"/>
      <c r="CA29" s="29"/>
      <c r="CB29" s="30"/>
      <c r="CC29" s="30"/>
      <c r="CD29" s="30"/>
      <c r="CE29" s="30"/>
      <c r="CF29" s="30"/>
      <c r="CG29" s="30"/>
      <c r="CH29" s="31"/>
    </row>
    <row r="30" spans="1:86" ht="14.25" customHeight="1" x14ac:dyDescent="0.25">
      <c r="A30" s="24" t="s">
        <v>32</v>
      </c>
      <c r="B30" s="16">
        <f t="shared" si="7"/>
        <v>0</v>
      </c>
      <c r="C30" s="17">
        <f t="shared" si="1"/>
        <v>0</v>
      </c>
      <c r="D30" s="17">
        <f t="shared" si="2"/>
        <v>0</v>
      </c>
      <c r="E30" s="17">
        <f t="shared" si="3"/>
        <v>0</v>
      </c>
      <c r="F30" s="17">
        <f t="shared" si="4"/>
        <v>0</v>
      </c>
      <c r="G30" s="17">
        <f t="shared" si="5"/>
        <v>0</v>
      </c>
      <c r="H30" s="17">
        <f t="shared" si="6"/>
        <v>0</v>
      </c>
      <c r="I30" s="26">
        <f t="shared" si="8"/>
        <v>0</v>
      </c>
      <c r="J30" s="66"/>
      <c r="K30" s="28"/>
      <c r="L30" s="29"/>
      <c r="M30" s="29"/>
      <c r="N30" s="30"/>
      <c r="O30" s="30"/>
      <c r="P30" s="30"/>
      <c r="Q30" s="30"/>
      <c r="R30" s="30"/>
      <c r="S30" s="30"/>
      <c r="T30" s="31"/>
      <c r="U30" s="27">
        <f t="shared" si="9"/>
        <v>0</v>
      </c>
      <c r="V30" s="28"/>
      <c r="W30" s="29"/>
      <c r="X30" s="29"/>
      <c r="Y30" s="30"/>
      <c r="Z30" s="30"/>
      <c r="AA30" s="30"/>
      <c r="AB30" s="30"/>
      <c r="AC30" s="30"/>
      <c r="AD30" s="30"/>
      <c r="AE30" s="31"/>
      <c r="AF30" s="27">
        <f t="shared" si="10"/>
        <v>0</v>
      </c>
      <c r="AG30" s="28"/>
      <c r="AH30" s="29"/>
      <c r="AI30" s="29"/>
      <c r="AJ30" s="30"/>
      <c r="AK30" s="30"/>
      <c r="AL30" s="30"/>
      <c r="AM30" s="30"/>
      <c r="AN30" s="30"/>
      <c r="AO30" s="30"/>
      <c r="AP30" s="31"/>
      <c r="AQ30" s="27">
        <f t="shared" si="11"/>
        <v>0</v>
      </c>
      <c r="AR30" s="28"/>
      <c r="AS30" s="29"/>
      <c r="AT30" s="29"/>
      <c r="AU30" s="30"/>
      <c r="AV30" s="30"/>
      <c r="AW30" s="30"/>
      <c r="AX30" s="30"/>
      <c r="AY30" s="30"/>
      <c r="AZ30" s="30"/>
      <c r="BA30" s="31"/>
      <c r="BB30" s="27">
        <f t="shared" si="12"/>
        <v>0</v>
      </c>
      <c r="BC30" s="28"/>
      <c r="BD30" s="29"/>
      <c r="BE30" s="29"/>
      <c r="BF30" s="30"/>
      <c r="BG30" s="30"/>
      <c r="BH30" s="30"/>
      <c r="BI30" s="30"/>
      <c r="BJ30" s="30"/>
      <c r="BK30" s="30"/>
      <c r="BL30" s="31"/>
      <c r="BM30" s="27">
        <f t="shared" si="13"/>
        <v>0</v>
      </c>
      <c r="BN30" s="28"/>
      <c r="BO30" s="29"/>
      <c r="BP30" s="29"/>
      <c r="BQ30" s="30"/>
      <c r="BR30" s="30"/>
      <c r="BS30" s="30"/>
      <c r="BT30" s="30"/>
      <c r="BU30" s="30"/>
      <c r="BV30" s="30"/>
      <c r="BW30" s="31"/>
      <c r="BX30" s="27">
        <f t="shared" si="14"/>
        <v>0</v>
      </c>
      <c r="BY30" s="28"/>
      <c r="BZ30" s="29"/>
      <c r="CA30" s="29"/>
      <c r="CB30" s="30"/>
      <c r="CC30" s="30"/>
      <c r="CD30" s="30"/>
      <c r="CE30" s="30"/>
      <c r="CF30" s="30"/>
      <c r="CG30" s="30"/>
      <c r="CH30" s="31"/>
    </row>
    <row r="31" spans="1:86" ht="14.25" customHeight="1" x14ac:dyDescent="0.25">
      <c r="A31" s="24" t="s">
        <v>36</v>
      </c>
      <c r="B31" s="16">
        <f t="shared" si="7"/>
        <v>0</v>
      </c>
      <c r="C31" s="17">
        <f t="shared" si="1"/>
        <v>0</v>
      </c>
      <c r="D31" s="17">
        <f t="shared" si="2"/>
        <v>0</v>
      </c>
      <c r="E31" s="17">
        <f t="shared" si="3"/>
        <v>0</v>
      </c>
      <c r="F31" s="17">
        <f t="shared" si="4"/>
        <v>0</v>
      </c>
      <c r="G31" s="17">
        <f t="shared" si="5"/>
        <v>0</v>
      </c>
      <c r="H31" s="17">
        <f t="shared" si="6"/>
        <v>0</v>
      </c>
      <c r="I31" s="26">
        <f t="shared" si="8"/>
        <v>0</v>
      </c>
      <c r="J31" s="66"/>
      <c r="K31" s="28"/>
      <c r="L31" s="29"/>
      <c r="M31" s="29"/>
      <c r="N31" s="30"/>
      <c r="O31" s="30"/>
      <c r="P31" s="30"/>
      <c r="Q31" s="30"/>
      <c r="R31" s="30"/>
      <c r="S31" s="30"/>
      <c r="T31" s="31"/>
      <c r="U31" s="27">
        <f t="shared" si="9"/>
        <v>0</v>
      </c>
      <c r="V31" s="28"/>
      <c r="W31" s="29"/>
      <c r="X31" s="29"/>
      <c r="Y31" s="30"/>
      <c r="Z31" s="30"/>
      <c r="AA31" s="30"/>
      <c r="AB31" s="30"/>
      <c r="AC31" s="30"/>
      <c r="AD31" s="30"/>
      <c r="AE31" s="31"/>
      <c r="AF31" s="27">
        <f t="shared" si="10"/>
        <v>0</v>
      </c>
      <c r="AG31" s="28"/>
      <c r="AH31" s="29"/>
      <c r="AI31" s="29"/>
      <c r="AJ31" s="30"/>
      <c r="AK31" s="30"/>
      <c r="AL31" s="30"/>
      <c r="AM31" s="30"/>
      <c r="AN31" s="30"/>
      <c r="AO31" s="30"/>
      <c r="AP31" s="31"/>
      <c r="AQ31" s="27">
        <f t="shared" si="11"/>
        <v>0</v>
      </c>
      <c r="AR31" s="28"/>
      <c r="AS31" s="29"/>
      <c r="AT31" s="29"/>
      <c r="AU31" s="30"/>
      <c r="AV31" s="30"/>
      <c r="AW31" s="30"/>
      <c r="AX31" s="30"/>
      <c r="AY31" s="30"/>
      <c r="AZ31" s="30"/>
      <c r="BA31" s="31"/>
      <c r="BB31" s="27">
        <f t="shared" si="12"/>
        <v>0</v>
      </c>
      <c r="BC31" s="28"/>
      <c r="BD31" s="29"/>
      <c r="BE31" s="29"/>
      <c r="BF31" s="30"/>
      <c r="BG31" s="30"/>
      <c r="BH31" s="30"/>
      <c r="BI31" s="30"/>
      <c r="BJ31" s="30"/>
      <c r="BK31" s="30"/>
      <c r="BL31" s="31"/>
      <c r="BM31" s="27">
        <f t="shared" si="13"/>
        <v>0</v>
      </c>
      <c r="BN31" s="28"/>
      <c r="BO31" s="29"/>
      <c r="BP31" s="29"/>
      <c r="BQ31" s="30"/>
      <c r="BR31" s="30"/>
      <c r="BS31" s="30"/>
      <c r="BT31" s="30"/>
      <c r="BU31" s="30"/>
      <c r="BV31" s="30"/>
      <c r="BW31" s="31"/>
      <c r="BX31" s="27">
        <f t="shared" si="14"/>
        <v>0</v>
      </c>
      <c r="BY31" s="28"/>
      <c r="BZ31" s="29"/>
      <c r="CA31" s="29"/>
      <c r="CB31" s="30"/>
      <c r="CC31" s="30"/>
      <c r="CD31" s="30"/>
      <c r="CE31" s="30"/>
      <c r="CF31" s="30"/>
      <c r="CG31" s="30"/>
      <c r="CH31" s="31"/>
    </row>
    <row r="32" spans="1:86" ht="14.25" customHeight="1" x14ac:dyDescent="0.25">
      <c r="A32" s="24" t="s">
        <v>28</v>
      </c>
      <c r="B32" s="16">
        <f t="shared" si="7"/>
        <v>0</v>
      </c>
      <c r="C32" s="17">
        <f t="shared" si="1"/>
        <v>0</v>
      </c>
      <c r="D32" s="17">
        <f t="shared" si="2"/>
        <v>0</v>
      </c>
      <c r="E32" s="17">
        <f t="shared" si="3"/>
        <v>0</v>
      </c>
      <c r="F32" s="17">
        <f t="shared" si="4"/>
        <v>0</v>
      </c>
      <c r="G32" s="17">
        <f t="shared" si="5"/>
        <v>0</v>
      </c>
      <c r="H32" s="17">
        <f t="shared" si="6"/>
        <v>0</v>
      </c>
      <c r="I32" s="26">
        <f t="shared" si="8"/>
        <v>0</v>
      </c>
      <c r="J32" s="66"/>
      <c r="K32" s="28"/>
      <c r="L32" s="29"/>
      <c r="M32" s="29"/>
      <c r="N32" s="30"/>
      <c r="O32" s="30"/>
      <c r="P32" s="30"/>
      <c r="Q32" s="30"/>
      <c r="R32" s="30"/>
      <c r="S32" s="30"/>
      <c r="T32" s="31"/>
      <c r="U32" s="27">
        <f t="shared" si="9"/>
        <v>0</v>
      </c>
      <c r="V32" s="28"/>
      <c r="W32" s="29"/>
      <c r="X32" s="29"/>
      <c r="Y32" s="30"/>
      <c r="Z32" s="30"/>
      <c r="AA32" s="30"/>
      <c r="AB32" s="30"/>
      <c r="AC32" s="30"/>
      <c r="AD32" s="30"/>
      <c r="AE32" s="31"/>
      <c r="AF32" s="27">
        <f t="shared" si="10"/>
        <v>0</v>
      </c>
      <c r="AG32" s="28"/>
      <c r="AH32" s="29"/>
      <c r="AI32" s="29"/>
      <c r="AJ32" s="30"/>
      <c r="AK32" s="30"/>
      <c r="AL32" s="30"/>
      <c r="AM32" s="30"/>
      <c r="AN32" s="30"/>
      <c r="AO32" s="30"/>
      <c r="AP32" s="31"/>
      <c r="AQ32" s="27">
        <f t="shared" si="11"/>
        <v>0</v>
      </c>
      <c r="AR32" s="28"/>
      <c r="AS32" s="29"/>
      <c r="AT32" s="29"/>
      <c r="AU32" s="30"/>
      <c r="AV32" s="30"/>
      <c r="AW32" s="30"/>
      <c r="AX32" s="30"/>
      <c r="AY32" s="30"/>
      <c r="AZ32" s="30"/>
      <c r="BA32" s="31"/>
      <c r="BB32" s="27">
        <f t="shared" si="12"/>
        <v>0</v>
      </c>
      <c r="BC32" s="28"/>
      <c r="BD32" s="29"/>
      <c r="BE32" s="29"/>
      <c r="BF32" s="30"/>
      <c r="BG32" s="30"/>
      <c r="BH32" s="30"/>
      <c r="BI32" s="30"/>
      <c r="BJ32" s="30"/>
      <c r="BK32" s="30"/>
      <c r="BL32" s="31"/>
      <c r="BM32" s="27">
        <f t="shared" si="13"/>
        <v>0</v>
      </c>
      <c r="BN32" s="28"/>
      <c r="BO32" s="29"/>
      <c r="BP32" s="29"/>
      <c r="BQ32" s="30"/>
      <c r="BR32" s="30"/>
      <c r="BS32" s="30"/>
      <c r="BT32" s="30"/>
      <c r="BU32" s="30"/>
      <c r="BV32" s="30"/>
      <c r="BW32" s="31"/>
      <c r="BX32" s="27">
        <f t="shared" si="14"/>
        <v>0</v>
      </c>
      <c r="BY32" s="28"/>
      <c r="BZ32" s="29"/>
      <c r="CA32" s="29"/>
      <c r="CB32" s="30"/>
      <c r="CC32" s="30"/>
      <c r="CD32" s="30"/>
      <c r="CE32" s="30"/>
      <c r="CF32" s="30"/>
      <c r="CG32" s="30"/>
      <c r="CH32" s="31"/>
    </row>
    <row r="33" spans="1:86" ht="14.25" customHeight="1" x14ac:dyDescent="0.25">
      <c r="A33" s="24" t="s">
        <v>38</v>
      </c>
      <c r="B33" s="16">
        <f t="shared" si="7"/>
        <v>0</v>
      </c>
      <c r="C33" s="17">
        <f t="shared" si="1"/>
        <v>0</v>
      </c>
      <c r="D33" s="17">
        <f t="shared" si="2"/>
        <v>0</v>
      </c>
      <c r="E33" s="17">
        <f t="shared" si="3"/>
        <v>0</v>
      </c>
      <c r="F33" s="17">
        <f t="shared" si="4"/>
        <v>0</v>
      </c>
      <c r="G33" s="17">
        <f t="shared" si="5"/>
        <v>0</v>
      </c>
      <c r="H33" s="17">
        <f t="shared" si="6"/>
        <v>0</v>
      </c>
      <c r="I33" s="26">
        <f t="shared" si="8"/>
        <v>0</v>
      </c>
      <c r="J33" s="66"/>
      <c r="K33" s="28"/>
      <c r="L33" s="29"/>
      <c r="M33" s="29"/>
      <c r="N33" s="36"/>
      <c r="O33" s="36"/>
      <c r="P33" s="36"/>
      <c r="Q33" s="36"/>
      <c r="R33" s="36"/>
      <c r="S33" s="36"/>
      <c r="T33" s="37"/>
      <c r="U33" s="27">
        <f t="shared" si="9"/>
        <v>0</v>
      </c>
      <c r="V33" s="28"/>
      <c r="W33" s="29"/>
      <c r="X33" s="29"/>
      <c r="Y33" s="36"/>
      <c r="Z33" s="36"/>
      <c r="AA33" s="36"/>
      <c r="AB33" s="36"/>
      <c r="AC33" s="36"/>
      <c r="AD33" s="36"/>
      <c r="AE33" s="37"/>
      <c r="AF33" s="27">
        <f t="shared" si="10"/>
        <v>0</v>
      </c>
      <c r="AG33" s="28"/>
      <c r="AH33" s="29"/>
      <c r="AI33" s="29"/>
      <c r="AJ33" s="36"/>
      <c r="AK33" s="36"/>
      <c r="AL33" s="36"/>
      <c r="AM33" s="36"/>
      <c r="AN33" s="36"/>
      <c r="AO33" s="36"/>
      <c r="AP33" s="37"/>
      <c r="AQ33" s="27">
        <f t="shared" si="11"/>
        <v>0</v>
      </c>
      <c r="AR33" s="28"/>
      <c r="AS33" s="29"/>
      <c r="AT33" s="29"/>
      <c r="AU33" s="36"/>
      <c r="AV33" s="36"/>
      <c r="AW33" s="36"/>
      <c r="AX33" s="36"/>
      <c r="AY33" s="36"/>
      <c r="AZ33" s="36"/>
      <c r="BA33" s="37"/>
      <c r="BB33" s="27">
        <f t="shared" si="12"/>
        <v>0</v>
      </c>
      <c r="BC33" s="28"/>
      <c r="BD33" s="29"/>
      <c r="BE33" s="29"/>
      <c r="BF33" s="36"/>
      <c r="BG33" s="36"/>
      <c r="BH33" s="36"/>
      <c r="BI33" s="36"/>
      <c r="BJ33" s="36"/>
      <c r="BK33" s="36"/>
      <c r="BL33" s="37"/>
      <c r="BM33" s="27">
        <f t="shared" si="13"/>
        <v>0</v>
      </c>
      <c r="BN33" s="28"/>
      <c r="BO33" s="29"/>
      <c r="BP33" s="29"/>
      <c r="BQ33" s="36"/>
      <c r="BR33" s="36"/>
      <c r="BS33" s="36"/>
      <c r="BT33" s="36"/>
      <c r="BU33" s="36"/>
      <c r="BV33" s="36"/>
      <c r="BW33" s="37"/>
      <c r="BX33" s="27">
        <f t="shared" si="14"/>
        <v>0</v>
      </c>
      <c r="BY33" s="28"/>
      <c r="BZ33" s="29"/>
      <c r="CA33" s="29"/>
      <c r="CB33" s="36"/>
      <c r="CC33" s="36"/>
      <c r="CD33" s="36"/>
      <c r="CE33" s="36"/>
      <c r="CF33" s="36"/>
      <c r="CG33" s="36"/>
      <c r="CH33" s="37"/>
    </row>
    <row r="34" spans="1:86" ht="14.25" customHeight="1" x14ac:dyDescent="0.25">
      <c r="A34" s="24" t="s">
        <v>35</v>
      </c>
      <c r="B34" s="16">
        <f t="shared" si="7"/>
        <v>0</v>
      </c>
      <c r="C34" s="17">
        <f t="shared" si="1"/>
        <v>0</v>
      </c>
      <c r="D34" s="17">
        <f t="shared" si="2"/>
        <v>0</v>
      </c>
      <c r="E34" s="17">
        <f t="shared" si="3"/>
        <v>0</v>
      </c>
      <c r="F34" s="17">
        <f t="shared" si="4"/>
        <v>0</v>
      </c>
      <c r="G34" s="17">
        <f t="shared" si="5"/>
        <v>0</v>
      </c>
      <c r="H34" s="17">
        <f t="shared" si="6"/>
        <v>0</v>
      </c>
      <c r="I34" s="26">
        <f t="shared" si="8"/>
        <v>0</v>
      </c>
      <c r="J34" s="66"/>
      <c r="K34" s="28"/>
      <c r="L34" s="29"/>
      <c r="M34" s="29"/>
      <c r="N34" s="36"/>
      <c r="O34" s="36"/>
      <c r="P34" s="36"/>
      <c r="Q34" s="36"/>
      <c r="R34" s="36"/>
      <c r="S34" s="36"/>
      <c r="T34" s="37"/>
      <c r="U34" s="27">
        <f t="shared" si="9"/>
        <v>0</v>
      </c>
      <c r="V34" s="28"/>
      <c r="W34" s="29"/>
      <c r="X34" s="29"/>
      <c r="Y34" s="36"/>
      <c r="Z34" s="36"/>
      <c r="AA34" s="36"/>
      <c r="AB34" s="36"/>
      <c r="AC34" s="36"/>
      <c r="AD34" s="36"/>
      <c r="AE34" s="37"/>
      <c r="AF34" s="27">
        <f t="shared" si="10"/>
        <v>0</v>
      </c>
      <c r="AG34" s="28"/>
      <c r="AH34" s="29"/>
      <c r="AI34" s="29"/>
      <c r="AJ34" s="36"/>
      <c r="AK34" s="36"/>
      <c r="AL34" s="36"/>
      <c r="AM34" s="36"/>
      <c r="AN34" s="36"/>
      <c r="AO34" s="36"/>
      <c r="AP34" s="37"/>
      <c r="AQ34" s="27">
        <f t="shared" si="11"/>
        <v>0</v>
      </c>
      <c r="AR34" s="28"/>
      <c r="AS34" s="29"/>
      <c r="AT34" s="29"/>
      <c r="AU34" s="36"/>
      <c r="AV34" s="36"/>
      <c r="AW34" s="36"/>
      <c r="AX34" s="36"/>
      <c r="AY34" s="36"/>
      <c r="AZ34" s="36"/>
      <c r="BA34" s="37"/>
      <c r="BB34" s="27">
        <f t="shared" si="12"/>
        <v>0</v>
      </c>
      <c r="BC34" s="28"/>
      <c r="BD34" s="29"/>
      <c r="BE34" s="29"/>
      <c r="BF34" s="36"/>
      <c r="BG34" s="36"/>
      <c r="BH34" s="36"/>
      <c r="BI34" s="36"/>
      <c r="BJ34" s="36"/>
      <c r="BK34" s="36"/>
      <c r="BL34" s="37"/>
      <c r="BM34" s="27">
        <f t="shared" si="13"/>
        <v>0</v>
      </c>
      <c r="BN34" s="28"/>
      <c r="BO34" s="29"/>
      <c r="BP34" s="29"/>
      <c r="BQ34" s="36"/>
      <c r="BR34" s="36"/>
      <c r="BS34" s="36"/>
      <c r="BT34" s="36"/>
      <c r="BU34" s="36"/>
      <c r="BV34" s="36"/>
      <c r="BW34" s="37"/>
      <c r="BX34" s="27">
        <f t="shared" si="14"/>
        <v>0</v>
      </c>
      <c r="BY34" s="28"/>
      <c r="BZ34" s="29"/>
      <c r="CA34" s="29"/>
      <c r="CB34" s="36"/>
      <c r="CC34" s="36"/>
      <c r="CD34" s="36"/>
      <c r="CE34" s="36"/>
      <c r="CF34" s="36"/>
      <c r="CG34" s="36"/>
      <c r="CH34" s="37"/>
    </row>
    <row r="35" spans="1:86" ht="14.25" customHeight="1" thickBot="1" x14ac:dyDescent="0.3">
      <c r="A35" s="24" t="s">
        <v>39</v>
      </c>
      <c r="B35" s="16">
        <f t="shared" si="7"/>
        <v>0</v>
      </c>
      <c r="C35" s="17">
        <f t="shared" si="1"/>
        <v>0</v>
      </c>
      <c r="D35" s="17">
        <f t="shared" si="2"/>
        <v>0</v>
      </c>
      <c r="E35" s="17">
        <f t="shared" si="3"/>
        <v>0</v>
      </c>
      <c r="F35" s="17">
        <f t="shared" si="4"/>
        <v>0</v>
      </c>
      <c r="G35" s="17">
        <f t="shared" si="5"/>
        <v>0</v>
      </c>
      <c r="H35" s="17">
        <f t="shared" si="6"/>
        <v>0</v>
      </c>
      <c r="I35" s="26">
        <f t="shared" si="8"/>
        <v>0</v>
      </c>
      <c r="J35" s="67"/>
      <c r="K35" s="39"/>
      <c r="L35" s="40"/>
      <c r="M35" s="40"/>
      <c r="N35" s="41"/>
      <c r="O35" s="41"/>
      <c r="P35" s="41"/>
      <c r="Q35" s="41"/>
      <c r="R35" s="41"/>
      <c r="S35" s="41"/>
      <c r="T35" s="42"/>
      <c r="U35" s="38">
        <f t="shared" si="9"/>
        <v>0</v>
      </c>
      <c r="V35" s="39"/>
      <c r="W35" s="40"/>
      <c r="X35" s="40"/>
      <c r="Y35" s="41"/>
      <c r="Z35" s="41"/>
      <c r="AA35" s="41"/>
      <c r="AB35" s="41"/>
      <c r="AC35" s="41"/>
      <c r="AD35" s="41"/>
      <c r="AE35" s="42"/>
      <c r="AF35" s="38">
        <f t="shared" si="10"/>
        <v>0</v>
      </c>
      <c r="AG35" s="39"/>
      <c r="AH35" s="40"/>
      <c r="AI35" s="40"/>
      <c r="AJ35" s="41"/>
      <c r="AK35" s="41"/>
      <c r="AL35" s="41"/>
      <c r="AM35" s="41"/>
      <c r="AN35" s="41"/>
      <c r="AO35" s="41"/>
      <c r="AP35" s="42"/>
      <c r="AQ35" s="38">
        <f t="shared" si="11"/>
        <v>0</v>
      </c>
      <c r="AR35" s="39"/>
      <c r="AS35" s="40"/>
      <c r="AT35" s="40"/>
      <c r="AU35" s="41"/>
      <c r="AV35" s="41"/>
      <c r="AW35" s="41"/>
      <c r="AX35" s="41"/>
      <c r="AY35" s="41"/>
      <c r="AZ35" s="41"/>
      <c r="BA35" s="42"/>
      <c r="BB35" s="38">
        <f t="shared" si="12"/>
        <v>0</v>
      </c>
      <c r="BC35" s="39"/>
      <c r="BD35" s="40"/>
      <c r="BE35" s="40"/>
      <c r="BF35" s="41"/>
      <c r="BG35" s="41"/>
      <c r="BH35" s="41"/>
      <c r="BI35" s="41"/>
      <c r="BJ35" s="41"/>
      <c r="BK35" s="41"/>
      <c r="BL35" s="42"/>
      <c r="BM35" s="38">
        <f t="shared" si="13"/>
        <v>0</v>
      </c>
      <c r="BN35" s="39"/>
      <c r="BO35" s="40"/>
      <c r="BP35" s="40"/>
      <c r="BQ35" s="41"/>
      <c r="BR35" s="41"/>
      <c r="BS35" s="41"/>
      <c r="BT35" s="41"/>
      <c r="BU35" s="41"/>
      <c r="BV35" s="41"/>
      <c r="BW35" s="42"/>
      <c r="BX35" s="38">
        <f t="shared" si="14"/>
        <v>0</v>
      </c>
      <c r="BY35" s="39"/>
      <c r="BZ35" s="40"/>
      <c r="CA35" s="40"/>
      <c r="CB35" s="41"/>
      <c r="CC35" s="41"/>
      <c r="CD35" s="41"/>
      <c r="CE35" s="41"/>
      <c r="CF35" s="41"/>
      <c r="CG35" s="41"/>
      <c r="CH35" s="42"/>
    </row>
    <row r="36" spans="1:86" ht="15.75" thickTop="1" x14ac:dyDescent="0.25">
      <c r="A36" s="24" t="s">
        <v>40</v>
      </c>
      <c r="B36" s="16">
        <f t="shared" si="7"/>
        <v>0</v>
      </c>
      <c r="C36" s="17">
        <f t="shared" si="1"/>
        <v>0</v>
      </c>
      <c r="D36" s="17">
        <f t="shared" si="2"/>
        <v>0</v>
      </c>
      <c r="E36" s="17">
        <f t="shared" si="3"/>
        <v>0</v>
      </c>
      <c r="F36" s="17">
        <f t="shared" si="4"/>
        <v>0</v>
      </c>
      <c r="G36" s="17">
        <f t="shared" si="5"/>
        <v>0</v>
      </c>
      <c r="H36" s="17">
        <f t="shared" si="6"/>
        <v>0</v>
      </c>
      <c r="I36" s="26">
        <f t="shared" si="8"/>
        <v>0</v>
      </c>
      <c r="J36" s="68"/>
      <c r="K36" s="48">
        <f>SUM(K4:K35)</f>
        <v>70</v>
      </c>
      <c r="L36" s="48">
        <f t="shared" ref="L36:T36" si="15">SUM(L4:L35)</f>
        <v>25</v>
      </c>
      <c r="M36" s="48">
        <f t="shared" si="15"/>
        <v>124</v>
      </c>
      <c r="N36" s="48">
        <f t="shared" si="15"/>
        <v>10</v>
      </c>
      <c r="O36" s="48">
        <f t="shared" si="15"/>
        <v>0</v>
      </c>
      <c r="P36" s="48">
        <f t="shared" si="15"/>
        <v>0</v>
      </c>
      <c r="Q36" s="48">
        <f t="shared" si="15"/>
        <v>0</v>
      </c>
      <c r="R36" s="48">
        <f t="shared" si="15"/>
        <v>0</v>
      </c>
      <c r="S36" s="48">
        <f t="shared" si="15"/>
        <v>0</v>
      </c>
      <c r="T36" s="48">
        <f t="shared" si="15"/>
        <v>0</v>
      </c>
      <c r="U36" s="47"/>
      <c r="V36" s="48">
        <f>SUM(V4:V35)</f>
        <v>70</v>
      </c>
      <c r="W36" s="48">
        <f t="shared" ref="W36:AE36" si="16">SUM(W4:W35)</f>
        <v>14</v>
      </c>
      <c r="X36" s="48">
        <f t="shared" si="16"/>
        <v>0</v>
      </c>
      <c r="Y36" s="48">
        <f t="shared" si="16"/>
        <v>0</v>
      </c>
      <c r="Z36" s="48">
        <f t="shared" si="16"/>
        <v>0</v>
      </c>
      <c r="AA36" s="48">
        <f t="shared" si="16"/>
        <v>0</v>
      </c>
      <c r="AB36" s="48">
        <f t="shared" si="16"/>
        <v>0</v>
      </c>
      <c r="AC36" s="48">
        <f t="shared" si="16"/>
        <v>0</v>
      </c>
      <c r="AD36" s="48">
        <f t="shared" si="16"/>
        <v>0</v>
      </c>
      <c r="AE36" s="48">
        <f t="shared" si="16"/>
        <v>0</v>
      </c>
      <c r="AF36" s="47"/>
      <c r="AG36" s="48">
        <f>SUM(AG4:AG35)</f>
        <v>12</v>
      </c>
      <c r="AH36" s="48">
        <f t="shared" ref="AH36:AP36" si="17">SUM(AH4:AH35)</f>
        <v>14</v>
      </c>
      <c r="AI36" s="48">
        <f t="shared" si="17"/>
        <v>85</v>
      </c>
      <c r="AJ36" s="48">
        <f t="shared" si="17"/>
        <v>102</v>
      </c>
      <c r="AK36" s="48">
        <f t="shared" si="17"/>
        <v>0</v>
      </c>
      <c r="AL36" s="48">
        <f t="shared" si="17"/>
        <v>0</v>
      </c>
      <c r="AM36" s="48">
        <f t="shared" si="17"/>
        <v>0</v>
      </c>
      <c r="AN36" s="48">
        <f t="shared" si="17"/>
        <v>0</v>
      </c>
      <c r="AO36" s="48">
        <f t="shared" si="17"/>
        <v>0</v>
      </c>
      <c r="AP36" s="48">
        <f t="shared" si="17"/>
        <v>0</v>
      </c>
      <c r="AQ36" s="47"/>
      <c r="AR36" s="48">
        <f>SUM(AR4:AR35)</f>
        <v>70</v>
      </c>
      <c r="AS36" s="48">
        <f t="shared" ref="AS36:BA36" si="18">SUM(AS4:AS35)</f>
        <v>22</v>
      </c>
      <c r="AT36" s="48">
        <f t="shared" si="18"/>
        <v>0</v>
      </c>
      <c r="AU36" s="48">
        <f t="shared" si="18"/>
        <v>0</v>
      </c>
      <c r="AV36" s="48">
        <f t="shared" si="18"/>
        <v>0</v>
      </c>
      <c r="AW36" s="48">
        <f t="shared" si="18"/>
        <v>0</v>
      </c>
      <c r="AX36" s="48">
        <f t="shared" si="18"/>
        <v>0</v>
      </c>
      <c r="AY36" s="48">
        <f t="shared" si="18"/>
        <v>0</v>
      </c>
      <c r="AZ36" s="48">
        <f t="shared" si="18"/>
        <v>0</v>
      </c>
      <c r="BA36" s="48">
        <f t="shared" si="18"/>
        <v>0</v>
      </c>
      <c r="BB36" s="47"/>
      <c r="BC36" s="48">
        <f>SUM(BC4:BC35)</f>
        <v>70</v>
      </c>
      <c r="BD36" s="48">
        <f t="shared" ref="BD36:BL36" si="19">SUM(BD4:BD35)</f>
        <v>0</v>
      </c>
      <c r="BE36" s="48">
        <f t="shared" si="19"/>
        <v>0</v>
      </c>
      <c r="BF36" s="48">
        <f t="shared" si="19"/>
        <v>0</v>
      </c>
      <c r="BG36" s="48">
        <f t="shared" si="19"/>
        <v>0</v>
      </c>
      <c r="BH36" s="48">
        <f t="shared" si="19"/>
        <v>0</v>
      </c>
      <c r="BI36" s="48">
        <f t="shared" si="19"/>
        <v>0</v>
      </c>
      <c r="BJ36" s="48">
        <f t="shared" si="19"/>
        <v>0</v>
      </c>
      <c r="BK36" s="48">
        <f t="shared" si="19"/>
        <v>0</v>
      </c>
      <c r="BL36" s="48">
        <f t="shared" si="19"/>
        <v>0</v>
      </c>
      <c r="BM36" s="47"/>
      <c r="BN36" s="48">
        <f>SUM(BN4:BN35)</f>
        <v>0</v>
      </c>
      <c r="BO36" s="48">
        <f t="shared" ref="BO36:BW36" si="20">SUM(BO4:BO35)</f>
        <v>0</v>
      </c>
      <c r="BP36" s="48">
        <f t="shared" si="20"/>
        <v>0</v>
      </c>
      <c r="BQ36" s="48">
        <f t="shared" si="20"/>
        <v>0</v>
      </c>
      <c r="BR36" s="48">
        <f t="shared" si="20"/>
        <v>0</v>
      </c>
      <c r="BS36" s="48">
        <f t="shared" si="20"/>
        <v>0</v>
      </c>
      <c r="BT36" s="48">
        <f t="shared" si="20"/>
        <v>0</v>
      </c>
      <c r="BU36" s="48">
        <f t="shared" si="20"/>
        <v>0</v>
      </c>
      <c r="BV36" s="48">
        <f t="shared" si="20"/>
        <v>0</v>
      </c>
      <c r="BW36" s="48">
        <f t="shared" si="20"/>
        <v>0</v>
      </c>
      <c r="BX36" s="47"/>
      <c r="BY36" s="48">
        <f>SUM(BY4:BY35)</f>
        <v>0</v>
      </c>
      <c r="BZ36" s="48">
        <f t="shared" ref="BZ36:CH36" si="21">SUM(BZ4:BZ35)</f>
        <v>0</v>
      </c>
      <c r="CA36" s="48">
        <f t="shared" si="21"/>
        <v>0</v>
      </c>
      <c r="CB36" s="48">
        <f t="shared" si="21"/>
        <v>0</v>
      </c>
      <c r="CC36" s="48">
        <f t="shared" si="21"/>
        <v>0</v>
      </c>
      <c r="CD36" s="48">
        <f t="shared" si="21"/>
        <v>0</v>
      </c>
      <c r="CE36" s="48">
        <f t="shared" si="21"/>
        <v>0</v>
      </c>
      <c r="CF36" s="48">
        <f t="shared" si="21"/>
        <v>0</v>
      </c>
      <c r="CG36" s="48">
        <f t="shared" si="21"/>
        <v>0</v>
      </c>
      <c r="CH36" s="48">
        <f t="shared" si="21"/>
        <v>0</v>
      </c>
    </row>
    <row r="37" spans="1:86" x14ac:dyDescent="0.25">
      <c r="A37" s="24" t="s">
        <v>19</v>
      </c>
      <c r="B37" s="16">
        <f t="shared" si="7"/>
        <v>124</v>
      </c>
      <c r="C37" s="17">
        <f t="shared" si="1"/>
        <v>0</v>
      </c>
      <c r="D37" s="17">
        <f t="shared" si="2"/>
        <v>0</v>
      </c>
      <c r="E37" s="17">
        <f t="shared" si="3"/>
        <v>0</v>
      </c>
      <c r="F37" s="17">
        <f t="shared" si="4"/>
        <v>0</v>
      </c>
      <c r="G37" s="17">
        <f t="shared" si="5"/>
        <v>0</v>
      </c>
      <c r="H37" s="17">
        <f t="shared" si="6"/>
        <v>0</v>
      </c>
      <c r="I37" s="26">
        <f t="shared" si="8"/>
        <v>124</v>
      </c>
    </row>
    <row r="38" spans="1:86" x14ac:dyDescent="0.25">
      <c r="A38" s="24" t="s">
        <v>43</v>
      </c>
      <c r="B38" s="16">
        <f t="shared" ref="B38:B50" si="22">SUMIF($K$3:$T$3,$A38,$K$36:$T$36)</f>
        <v>0</v>
      </c>
      <c r="C38" s="17">
        <f t="shared" si="1"/>
        <v>0</v>
      </c>
      <c r="D38" s="17">
        <f t="shared" si="2"/>
        <v>0</v>
      </c>
      <c r="E38" s="17">
        <f t="shared" si="3"/>
        <v>0</v>
      </c>
      <c r="F38" s="17">
        <f t="shared" si="4"/>
        <v>0</v>
      </c>
      <c r="G38" s="17">
        <f t="shared" si="5"/>
        <v>0</v>
      </c>
      <c r="H38" s="17">
        <f t="shared" si="6"/>
        <v>0</v>
      </c>
      <c r="I38" s="26">
        <f t="shared" si="8"/>
        <v>0</v>
      </c>
    </row>
    <row r="39" spans="1:86" x14ac:dyDescent="0.25">
      <c r="A39" s="24" t="s">
        <v>44</v>
      </c>
      <c r="B39" s="16">
        <f t="shared" si="22"/>
        <v>0</v>
      </c>
      <c r="C39" s="17">
        <f t="shared" si="1"/>
        <v>0</v>
      </c>
      <c r="D39" s="17">
        <f t="shared" si="2"/>
        <v>0</v>
      </c>
      <c r="E39" s="17">
        <f t="shared" si="3"/>
        <v>0</v>
      </c>
      <c r="F39" s="17">
        <f t="shared" si="4"/>
        <v>0</v>
      </c>
      <c r="G39" s="17">
        <f t="shared" si="5"/>
        <v>0</v>
      </c>
      <c r="H39" s="17">
        <f t="shared" si="6"/>
        <v>0</v>
      </c>
      <c r="I39" s="26">
        <f t="shared" si="8"/>
        <v>0</v>
      </c>
    </row>
    <row r="40" spans="1:86" x14ac:dyDescent="0.25">
      <c r="A40" s="24" t="s">
        <v>46</v>
      </c>
      <c r="B40" s="16">
        <f t="shared" si="22"/>
        <v>0</v>
      </c>
      <c r="C40" s="17">
        <f t="shared" si="1"/>
        <v>0</v>
      </c>
      <c r="D40" s="17">
        <f t="shared" si="2"/>
        <v>0</v>
      </c>
      <c r="E40" s="17">
        <f t="shared" si="3"/>
        <v>0</v>
      </c>
      <c r="F40" s="17">
        <f t="shared" si="4"/>
        <v>0</v>
      </c>
      <c r="G40" s="17">
        <f t="shared" si="5"/>
        <v>0</v>
      </c>
      <c r="H40" s="17">
        <f t="shared" si="6"/>
        <v>0</v>
      </c>
      <c r="I40" s="26">
        <f t="shared" si="8"/>
        <v>0</v>
      </c>
    </row>
    <row r="41" spans="1:86" x14ac:dyDescent="0.25">
      <c r="A41" s="24" t="s">
        <v>47</v>
      </c>
      <c r="B41" s="16">
        <f t="shared" si="22"/>
        <v>0</v>
      </c>
      <c r="C41" s="17">
        <f t="shared" si="1"/>
        <v>0</v>
      </c>
      <c r="D41" s="17">
        <f t="shared" si="2"/>
        <v>0</v>
      </c>
      <c r="E41" s="17">
        <f t="shared" si="3"/>
        <v>0</v>
      </c>
      <c r="F41" s="17">
        <f t="shared" si="4"/>
        <v>0</v>
      </c>
      <c r="G41" s="17">
        <f t="shared" si="5"/>
        <v>0</v>
      </c>
      <c r="H41" s="17">
        <f t="shared" si="6"/>
        <v>0</v>
      </c>
      <c r="I41" s="26">
        <f t="shared" si="8"/>
        <v>0</v>
      </c>
    </row>
    <row r="42" spans="1:86" x14ac:dyDescent="0.25">
      <c r="A42" s="24" t="s">
        <v>48</v>
      </c>
      <c r="B42" s="16">
        <f t="shared" si="22"/>
        <v>0</v>
      </c>
      <c r="C42" s="17">
        <f t="shared" si="1"/>
        <v>0</v>
      </c>
      <c r="D42" s="17">
        <f t="shared" si="2"/>
        <v>0</v>
      </c>
      <c r="E42" s="17">
        <f t="shared" si="3"/>
        <v>0</v>
      </c>
      <c r="F42" s="17">
        <f t="shared" si="4"/>
        <v>0</v>
      </c>
      <c r="G42" s="17">
        <f t="shared" si="5"/>
        <v>0</v>
      </c>
      <c r="H42" s="17">
        <f t="shared" si="6"/>
        <v>0</v>
      </c>
      <c r="I42" s="26">
        <f t="shared" si="8"/>
        <v>0</v>
      </c>
    </row>
    <row r="43" spans="1:86" x14ac:dyDescent="0.25">
      <c r="A43" s="24" t="s">
        <v>41</v>
      </c>
      <c r="B43" s="16">
        <f t="shared" si="22"/>
        <v>0</v>
      </c>
      <c r="C43" s="17">
        <f t="shared" si="1"/>
        <v>0</v>
      </c>
      <c r="D43" s="17">
        <f t="shared" si="2"/>
        <v>0</v>
      </c>
      <c r="E43" s="17">
        <f t="shared" si="3"/>
        <v>0</v>
      </c>
      <c r="F43" s="17">
        <f t="shared" si="4"/>
        <v>0</v>
      </c>
      <c r="G43" s="17">
        <f t="shared" si="5"/>
        <v>0</v>
      </c>
      <c r="H43" s="17">
        <f t="shared" si="6"/>
        <v>0</v>
      </c>
      <c r="I43" s="26">
        <f t="shared" si="8"/>
        <v>0</v>
      </c>
    </row>
    <row r="44" spans="1:86" x14ac:dyDescent="0.25">
      <c r="A44" s="24" t="s">
        <v>42</v>
      </c>
      <c r="B44" s="16">
        <f t="shared" si="22"/>
        <v>0</v>
      </c>
      <c r="C44" s="17">
        <f t="shared" si="1"/>
        <v>0</v>
      </c>
      <c r="D44" s="17">
        <f t="shared" si="2"/>
        <v>0</v>
      </c>
      <c r="E44" s="17">
        <f t="shared" si="3"/>
        <v>0</v>
      </c>
      <c r="F44" s="17">
        <f t="shared" si="4"/>
        <v>0</v>
      </c>
      <c r="G44" s="17">
        <f t="shared" si="5"/>
        <v>0</v>
      </c>
      <c r="H44" s="17">
        <f t="shared" si="6"/>
        <v>0</v>
      </c>
      <c r="I44" s="26">
        <f t="shared" si="8"/>
        <v>0</v>
      </c>
    </row>
    <row r="45" spans="1:86" x14ac:dyDescent="0.25">
      <c r="A45" s="24" t="s">
        <v>45</v>
      </c>
      <c r="B45" s="16">
        <f t="shared" si="22"/>
        <v>0</v>
      </c>
      <c r="C45" s="17">
        <f t="shared" si="1"/>
        <v>0</v>
      </c>
      <c r="D45" s="17">
        <f t="shared" si="2"/>
        <v>0</v>
      </c>
      <c r="E45" s="17">
        <f t="shared" si="3"/>
        <v>0</v>
      </c>
      <c r="F45" s="17">
        <f t="shared" si="4"/>
        <v>0</v>
      </c>
      <c r="G45" s="17">
        <f t="shared" si="5"/>
        <v>0</v>
      </c>
      <c r="H45" s="17">
        <f t="shared" si="6"/>
        <v>0</v>
      </c>
      <c r="I45" s="26">
        <f t="shared" si="8"/>
        <v>0</v>
      </c>
    </row>
    <row r="46" spans="1:86" x14ac:dyDescent="0.25">
      <c r="A46" s="24" t="s">
        <v>49</v>
      </c>
      <c r="B46" s="16">
        <f t="shared" si="22"/>
        <v>0</v>
      </c>
      <c r="C46" s="17">
        <f t="shared" si="1"/>
        <v>0</v>
      </c>
      <c r="D46" s="17">
        <f t="shared" si="2"/>
        <v>0</v>
      </c>
      <c r="E46" s="17">
        <f t="shared" si="3"/>
        <v>0</v>
      </c>
      <c r="F46" s="17">
        <f t="shared" si="4"/>
        <v>0</v>
      </c>
      <c r="G46" s="17">
        <f t="shared" si="5"/>
        <v>0</v>
      </c>
      <c r="H46" s="17">
        <f t="shared" si="6"/>
        <v>0</v>
      </c>
      <c r="I46" s="26">
        <f t="shared" si="8"/>
        <v>0</v>
      </c>
    </row>
    <row r="47" spans="1:86" x14ac:dyDescent="0.25">
      <c r="A47" s="24" t="s">
        <v>50</v>
      </c>
      <c r="B47" s="16">
        <f t="shared" si="22"/>
        <v>10</v>
      </c>
      <c r="C47" s="17">
        <f t="shared" si="1"/>
        <v>0</v>
      </c>
      <c r="D47" s="17">
        <f t="shared" si="2"/>
        <v>0</v>
      </c>
      <c r="E47" s="17">
        <f t="shared" si="3"/>
        <v>0</v>
      </c>
      <c r="F47" s="17">
        <f t="shared" si="4"/>
        <v>0</v>
      </c>
      <c r="G47" s="17">
        <f t="shared" si="5"/>
        <v>0</v>
      </c>
      <c r="H47" s="17">
        <f t="shared" si="6"/>
        <v>0</v>
      </c>
      <c r="I47" s="26">
        <f t="shared" si="8"/>
        <v>10</v>
      </c>
    </row>
    <row r="48" spans="1:86" x14ac:dyDescent="0.25">
      <c r="A48" s="24" t="s">
        <v>33</v>
      </c>
      <c r="B48" s="16">
        <f t="shared" si="22"/>
        <v>0</v>
      </c>
      <c r="C48" s="17">
        <f t="shared" si="1"/>
        <v>0</v>
      </c>
      <c r="D48" s="17">
        <f t="shared" si="2"/>
        <v>0</v>
      </c>
      <c r="E48" s="17">
        <f t="shared" si="3"/>
        <v>0</v>
      </c>
      <c r="F48" s="17">
        <f t="shared" si="4"/>
        <v>0</v>
      </c>
      <c r="G48" s="17">
        <f t="shared" si="5"/>
        <v>0</v>
      </c>
      <c r="H48" s="17">
        <f t="shared" si="6"/>
        <v>0</v>
      </c>
      <c r="I48" s="26">
        <f t="shared" si="8"/>
        <v>0</v>
      </c>
    </row>
    <row r="49" spans="1:9" x14ac:dyDescent="0.25">
      <c r="A49" s="43" t="s">
        <v>34</v>
      </c>
      <c r="B49" s="44">
        <f t="shared" si="22"/>
        <v>0</v>
      </c>
      <c r="C49" s="45">
        <f t="shared" si="1"/>
        <v>0</v>
      </c>
      <c r="D49" s="45">
        <f t="shared" si="2"/>
        <v>0</v>
      </c>
      <c r="E49" s="45">
        <f t="shared" si="3"/>
        <v>0</v>
      </c>
      <c r="F49" s="45">
        <f t="shared" si="4"/>
        <v>0</v>
      </c>
      <c r="G49" s="45">
        <f t="shared" si="5"/>
        <v>0</v>
      </c>
      <c r="H49" s="45">
        <f t="shared" si="6"/>
        <v>0</v>
      </c>
      <c r="I49" s="46">
        <f t="shared" si="8"/>
        <v>0</v>
      </c>
    </row>
    <row r="50" spans="1:9" x14ac:dyDescent="0.25">
      <c r="B50">
        <f t="shared" si="22"/>
        <v>0</v>
      </c>
      <c r="C50">
        <f t="shared" si="1"/>
        <v>0</v>
      </c>
      <c r="D50">
        <f t="shared" si="2"/>
        <v>0</v>
      </c>
      <c r="E50">
        <f t="shared" si="3"/>
        <v>0</v>
      </c>
      <c r="F50">
        <f t="shared" si="4"/>
        <v>0</v>
      </c>
      <c r="G50">
        <f t="shared" si="5"/>
        <v>0</v>
      </c>
      <c r="H50">
        <f t="shared" si="6"/>
        <v>0</v>
      </c>
    </row>
  </sheetData>
  <mergeCells count="16">
    <mergeCell ref="BB1:BL1"/>
    <mergeCell ref="BM1:BW1"/>
    <mergeCell ref="BX1:CH1"/>
    <mergeCell ref="A2:I2"/>
    <mergeCell ref="K2:T2"/>
    <mergeCell ref="V2:AE2"/>
    <mergeCell ref="AG2:AP2"/>
    <mergeCell ref="AR2:BA2"/>
    <mergeCell ref="BC2:BL2"/>
    <mergeCell ref="BN2:BW2"/>
    <mergeCell ref="BY2:CH2"/>
    <mergeCell ref="A1:I1"/>
    <mergeCell ref="J1:T1"/>
    <mergeCell ref="U1:AE1"/>
    <mergeCell ref="AF1:AP1"/>
    <mergeCell ref="AQ1:BA1"/>
  </mergeCells>
  <conditionalFormatting sqref="AN4:AO32">
    <cfRule type="cellIs" dxfId="73" priority="43" stopIfTrue="1" operator="equal">
      <formula>0</formula>
    </cfRule>
  </conditionalFormatting>
  <conditionalFormatting sqref="AH4:AJ4 AJ5:AJ32 AH5:AI35">
    <cfRule type="cellIs" dxfId="72" priority="41" stopIfTrue="1" operator="equal">
      <formula>0</formula>
    </cfRule>
  </conditionalFormatting>
  <conditionalFormatting sqref="AH36:AP36">
    <cfRule type="cellIs" dxfId="71" priority="38" stopIfTrue="1" operator="equal">
      <formula>0</formula>
    </cfRule>
  </conditionalFormatting>
  <conditionalFormatting sqref="BI4:BI32">
    <cfRule type="cellIs" dxfId="70" priority="24" stopIfTrue="1" operator="equal">
      <formula>0</formula>
    </cfRule>
  </conditionalFormatting>
  <conditionalFormatting sqref="AY4:AZ32">
    <cfRule type="cellIs" dxfId="69" priority="34" stopIfTrue="1" operator="equal">
      <formula>0</formula>
    </cfRule>
  </conditionalFormatting>
  <conditionalFormatting sqref="AV4:AW32 AR4:AR35">
    <cfRule type="cellIs" dxfId="68" priority="35" stopIfTrue="1" operator="equal">
      <formula>0</formula>
    </cfRule>
  </conditionalFormatting>
  <conditionalFormatting sqref="AX4:AX32">
    <cfRule type="cellIs" dxfId="67" priority="33" stopIfTrue="1" operator="equal">
      <formula>0</formula>
    </cfRule>
  </conditionalFormatting>
  <conditionalFormatting sqref="AS4:AU4 AU5:AU32 AS5:AT35">
    <cfRule type="cellIs" dxfId="66" priority="32" stopIfTrue="1" operator="equal">
      <formula>0</formula>
    </cfRule>
  </conditionalFormatting>
  <conditionalFormatting sqref="BG4:BH32 BC4:BC35">
    <cfRule type="cellIs" dxfId="65" priority="26" stopIfTrue="1" operator="equal">
      <formula>0</formula>
    </cfRule>
  </conditionalFormatting>
  <conditionalFormatting sqref="BA4:BA32">
    <cfRule type="cellIs" dxfId="64" priority="31" stopIfTrue="1" operator="equal">
      <formula>0</formula>
    </cfRule>
  </conditionalFormatting>
  <conditionalFormatting sqref="BJ4:BK32">
    <cfRule type="cellIs" dxfId="63" priority="25" stopIfTrue="1" operator="equal">
      <formula>0</formula>
    </cfRule>
  </conditionalFormatting>
  <conditionalFormatting sqref="BN36">
    <cfRule type="cellIs" dxfId="62" priority="18" stopIfTrue="1" operator="equal">
      <formula>0</formula>
    </cfRule>
  </conditionalFormatting>
  <conditionalFormatting sqref="BO36:BW36">
    <cfRule type="cellIs" dxfId="61" priority="11" stopIfTrue="1" operator="equal">
      <formula>0</formula>
    </cfRule>
  </conditionalFormatting>
  <conditionalFormatting sqref="A3">
    <cfRule type="cellIs" dxfId="60" priority="67" stopIfTrue="1" operator="equal">
      <formula>0</formula>
    </cfRule>
  </conditionalFormatting>
  <conditionalFormatting sqref="A2">
    <cfRule type="cellIs" dxfId="59" priority="68" stopIfTrue="1" operator="equal">
      <formula>0</formula>
    </cfRule>
  </conditionalFormatting>
  <conditionalFormatting sqref="A4">
    <cfRule type="cellIs" dxfId="58" priority="66" stopIfTrue="1" operator="equal">
      <formula>0</formula>
    </cfRule>
  </conditionalFormatting>
  <conditionalFormatting sqref="A5:A36">
    <cfRule type="cellIs" dxfId="57" priority="65" stopIfTrue="1" operator="equal">
      <formula>0</formula>
    </cfRule>
  </conditionalFormatting>
  <conditionalFormatting sqref="J3:J4">
    <cfRule type="cellIs" dxfId="56" priority="64" stopIfTrue="1" operator="equal">
      <formula>0</formula>
    </cfRule>
  </conditionalFormatting>
  <conditionalFormatting sqref="O4:P32 K4:K35">
    <cfRule type="cellIs" dxfId="55" priority="62" stopIfTrue="1" operator="equal">
      <formula>0</formula>
    </cfRule>
  </conditionalFormatting>
  <conditionalFormatting sqref="K36">
    <cfRule type="cellIs" dxfId="54" priority="63" stopIfTrue="1" operator="equal">
      <formula>0</formula>
    </cfRule>
  </conditionalFormatting>
  <conditionalFormatting sqref="R4:S32">
    <cfRule type="cellIs" dxfId="53" priority="61" stopIfTrue="1" operator="equal">
      <formula>0</formula>
    </cfRule>
  </conditionalFormatting>
  <conditionalFormatting sqref="Q4:Q32">
    <cfRule type="cellIs" dxfId="52" priority="60" stopIfTrue="1" operator="equal">
      <formula>0</formula>
    </cfRule>
  </conditionalFormatting>
  <conditionalFormatting sqref="L4:N4 N5:N32 L5:M35">
    <cfRule type="cellIs" dxfId="51" priority="59" stopIfTrue="1" operator="equal">
      <formula>0</formula>
    </cfRule>
  </conditionalFormatting>
  <conditionalFormatting sqref="T4:T32">
    <cfRule type="cellIs" dxfId="50" priority="58" stopIfTrue="1" operator="equal">
      <formula>0</formula>
    </cfRule>
  </conditionalFormatting>
  <conditionalFormatting sqref="J5:J35">
    <cfRule type="cellIs" dxfId="49" priority="57" stopIfTrue="1" operator="equal">
      <formula>0</formula>
    </cfRule>
  </conditionalFormatting>
  <conditionalFormatting sqref="L36:T36">
    <cfRule type="cellIs" dxfId="48" priority="56" stopIfTrue="1" operator="equal">
      <formula>0</formula>
    </cfRule>
  </conditionalFormatting>
  <conditionalFormatting sqref="U3:U4">
    <cfRule type="cellIs" dxfId="47" priority="55" stopIfTrue="1" operator="equal">
      <formula>0</formula>
    </cfRule>
  </conditionalFormatting>
  <conditionalFormatting sqref="Z4:AA32 V4:V35">
    <cfRule type="cellIs" dxfId="46" priority="53" stopIfTrue="1" operator="equal">
      <formula>0</formula>
    </cfRule>
  </conditionalFormatting>
  <conditionalFormatting sqref="V36">
    <cfRule type="cellIs" dxfId="45" priority="54" stopIfTrue="1" operator="equal">
      <formula>0</formula>
    </cfRule>
  </conditionalFormatting>
  <conditionalFormatting sqref="AC4:AD32">
    <cfRule type="cellIs" dxfId="44" priority="52" stopIfTrue="1" operator="equal">
      <formula>0</formula>
    </cfRule>
  </conditionalFormatting>
  <conditionalFormatting sqref="AB4:AB32">
    <cfRule type="cellIs" dxfId="43" priority="51" stopIfTrue="1" operator="equal">
      <formula>0</formula>
    </cfRule>
  </conditionalFormatting>
  <conditionalFormatting sqref="W4:Y4 Y5:Y32 W5:X35">
    <cfRule type="cellIs" dxfId="42" priority="50" stopIfTrue="1" operator="equal">
      <formula>0</formula>
    </cfRule>
  </conditionalFormatting>
  <conditionalFormatting sqref="AE4:AE32">
    <cfRule type="cellIs" dxfId="41" priority="49" stopIfTrue="1" operator="equal">
      <formula>0</formula>
    </cfRule>
  </conditionalFormatting>
  <conditionalFormatting sqref="U5:U35">
    <cfRule type="cellIs" dxfId="40" priority="48" stopIfTrue="1" operator="equal">
      <formula>0</formula>
    </cfRule>
  </conditionalFormatting>
  <conditionalFormatting sqref="W36:AE36">
    <cfRule type="cellIs" dxfId="39" priority="47" stopIfTrue="1" operator="equal">
      <formula>0</formula>
    </cfRule>
  </conditionalFormatting>
  <conditionalFormatting sqref="AF3:AF4">
    <cfRule type="cellIs" dxfId="38" priority="46" stopIfTrue="1" operator="equal">
      <formula>0</formula>
    </cfRule>
  </conditionalFormatting>
  <conditionalFormatting sqref="AK4:AL32 AG4:AG35">
    <cfRule type="cellIs" dxfId="37" priority="44" stopIfTrue="1" operator="equal">
      <formula>0</formula>
    </cfRule>
  </conditionalFormatting>
  <conditionalFormatting sqref="AG36">
    <cfRule type="cellIs" dxfId="36" priority="45" stopIfTrue="1" operator="equal">
      <formula>0</formula>
    </cfRule>
  </conditionalFormatting>
  <conditionalFormatting sqref="AM4:AM32">
    <cfRule type="cellIs" dxfId="35" priority="42" stopIfTrue="1" operator="equal">
      <formula>0</formula>
    </cfRule>
  </conditionalFormatting>
  <conditionalFormatting sqref="AP4:AP32">
    <cfRule type="cellIs" dxfId="34" priority="40" stopIfTrue="1" operator="equal">
      <formula>0</formula>
    </cfRule>
  </conditionalFormatting>
  <conditionalFormatting sqref="AF5:AF35">
    <cfRule type="cellIs" dxfId="33" priority="39" stopIfTrue="1" operator="equal">
      <formula>0</formula>
    </cfRule>
  </conditionalFormatting>
  <conditionalFormatting sqref="AQ3:AQ4">
    <cfRule type="cellIs" dxfId="32" priority="37" stopIfTrue="1" operator="equal">
      <formula>0</formula>
    </cfRule>
  </conditionalFormatting>
  <conditionalFormatting sqref="AR36">
    <cfRule type="cellIs" dxfId="31" priority="36" stopIfTrue="1" operator="equal">
      <formula>0</formula>
    </cfRule>
  </conditionalFormatting>
  <conditionalFormatting sqref="AQ5:AQ35">
    <cfRule type="cellIs" dxfId="30" priority="30" stopIfTrue="1" operator="equal">
      <formula>0</formula>
    </cfRule>
  </conditionalFormatting>
  <conditionalFormatting sqref="AS36:BA36">
    <cfRule type="cellIs" dxfId="29" priority="29" stopIfTrue="1" operator="equal">
      <formula>0</formula>
    </cfRule>
  </conditionalFormatting>
  <conditionalFormatting sqref="BB3:BB4">
    <cfRule type="cellIs" dxfId="28" priority="28" stopIfTrue="1" operator="equal">
      <formula>0</formula>
    </cfRule>
  </conditionalFormatting>
  <conditionalFormatting sqref="BC36">
    <cfRule type="cellIs" dxfId="27" priority="27" stopIfTrue="1" operator="equal">
      <formula>0</formula>
    </cfRule>
  </conditionalFormatting>
  <conditionalFormatting sqref="BD4:BF4 BF5:BF32 BD5:BE35">
    <cfRule type="cellIs" dxfId="26" priority="23" stopIfTrue="1" operator="equal">
      <formula>0</formula>
    </cfRule>
  </conditionalFormatting>
  <conditionalFormatting sqref="BL4:BL32">
    <cfRule type="cellIs" dxfId="25" priority="22" stopIfTrue="1" operator="equal">
      <formula>0</formula>
    </cfRule>
  </conditionalFormatting>
  <conditionalFormatting sqref="BB5:BB35">
    <cfRule type="cellIs" dxfId="24" priority="21" stopIfTrue="1" operator="equal">
      <formula>0</formula>
    </cfRule>
  </conditionalFormatting>
  <conditionalFormatting sqref="BD36:BL36">
    <cfRule type="cellIs" dxfId="23" priority="20" stopIfTrue="1" operator="equal">
      <formula>0</formula>
    </cfRule>
  </conditionalFormatting>
  <conditionalFormatting sqref="BM3:BM4">
    <cfRule type="cellIs" dxfId="22" priority="19" stopIfTrue="1" operator="equal">
      <formula>0</formula>
    </cfRule>
  </conditionalFormatting>
  <conditionalFormatting sqref="BR4:BS32 BN4:BN35">
    <cfRule type="cellIs" dxfId="21" priority="17" stopIfTrue="1" operator="equal">
      <formula>0</formula>
    </cfRule>
  </conditionalFormatting>
  <conditionalFormatting sqref="BU4:BV32">
    <cfRule type="cellIs" dxfId="20" priority="16" stopIfTrue="1" operator="equal">
      <formula>0</formula>
    </cfRule>
  </conditionalFormatting>
  <conditionalFormatting sqref="BT4:BT32">
    <cfRule type="cellIs" dxfId="19" priority="15" stopIfTrue="1" operator="equal">
      <formula>0</formula>
    </cfRule>
  </conditionalFormatting>
  <conditionalFormatting sqref="BO4:BQ4 BQ5:BQ32 BO5:BP35">
    <cfRule type="cellIs" dxfId="18" priority="14" stopIfTrue="1" operator="equal">
      <formula>0</formula>
    </cfRule>
  </conditionalFormatting>
  <conditionalFormatting sqref="BW4:BW32">
    <cfRule type="cellIs" dxfId="17" priority="13" stopIfTrue="1" operator="equal">
      <formula>0</formula>
    </cfRule>
  </conditionalFormatting>
  <conditionalFormatting sqref="BM5:BM35">
    <cfRule type="cellIs" dxfId="16" priority="12" stopIfTrue="1" operator="equal">
      <formula>0</formula>
    </cfRule>
  </conditionalFormatting>
  <conditionalFormatting sqref="BX3:BX4">
    <cfRule type="cellIs" dxfId="15" priority="10" stopIfTrue="1" operator="equal">
      <formula>0</formula>
    </cfRule>
  </conditionalFormatting>
  <conditionalFormatting sqref="CC4:CD32 BY4:BY35">
    <cfRule type="cellIs" dxfId="14" priority="8" stopIfTrue="1" operator="equal">
      <formula>0</formula>
    </cfRule>
  </conditionalFormatting>
  <conditionalFormatting sqref="BY36">
    <cfRule type="cellIs" dxfId="13" priority="9" stopIfTrue="1" operator="equal">
      <formula>0</formula>
    </cfRule>
  </conditionalFormatting>
  <conditionalFormatting sqref="CF4:CG32">
    <cfRule type="cellIs" dxfId="12" priority="7" stopIfTrue="1" operator="equal">
      <formula>0</formula>
    </cfRule>
  </conditionalFormatting>
  <conditionalFormatting sqref="CE4:CE32">
    <cfRule type="cellIs" dxfId="11" priority="6" stopIfTrue="1" operator="equal">
      <formula>0</formula>
    </cfRule>
  </conditionalFormatting>
  <conditionalFormatting sqref="BZ4:CB4 CB5:CB32 BZ5:CA35">
    <cfRule type="cellIs" dxfId="10" priority="5" stopIfTrue="1" operator="equal">
      <formula>0</formula>
    </cfRule>
  </conditionalFormatting>
  <conditionalFormatting sqref="CH4:CH32">
    <cfRule type="cellIs" dxfId="9" priority="4" stopIfTrue="1" operator="equal">
      <formula>0</formula>
    </cfRule>
  </conditionalFormatting>
  <conditionalFormatting sqref="BX5:BX35">
    <cfRule type="cellIs" dxfId="8" priority="3" stopIfTrue="1" operator="equal">
      <formula>0</formula>
    </cfRule>
  </conditionalFormatting>
  <conditionalFormatting sqref="BZ36:CH36">
    <cfRule type="cellIs" dxfId="7" priority="2" stopIfTrue="1" operator="equal">
      <formula>0</formula>
    </cfRule>
  </conditionalFormatting>
  <conditionalFormatting sqref="A37:A49">
    <cfRule type="cellIs" dxfId="6" priority="1" stopIfTrue="1" operator="equal">
      <formula>0</formula>
    </cfRule>
  </conditionalFormatting>
  <dataValidations count="1">
    <dataValidation type="list" allowBlank="1" showInputMessage="1" showErrorMessage="1" sqref="FQ3:FZ3 WSC3:WSL3 WIG3:WIP3 VYK3:VYT3 VOO3:VOX3 VES3:VFB3 UUW3:UVF3 ULA3:ULJ3 UBE3:UBN3 TRI3:TRR3 THM3:THV3 SXQ3:SXZ3 SNU3:SOD3 SDY3:SEH3 RUC3:RUL3 RKG3:RKP3 RAK3:RAT3 QQO3:QQX3 QGS3:QHB3 PWW3:PXF3 PNA3:PNJ3 PDE3:PDN3 OTI3:OTR3 OJM3:OJV3 NZQ3:NZZ3 NPU3:NQD3 NFY3:NGH3 MWC3:MWL3 MMG3:MMP3 MCK3:MCT3 LSO3:LSX3 LIS3:LJB3 KYW3:KZF3 KPA3:KPJ3 KFE3:KFN3 JVI3:JVR3 JLM3:JLV3 JBQ3:JBZ3 IRU3:ISD3 IHY3:IIH3 HYC3:HYL3 HOG3:HOP3 HEK3:HET3 GUO3:GUX3 GKS3:GLB3 GAW3:GBF3 FRA3:FRJ3 FHE3:FHN3 EXI3:EXR3 ENM3:ENV3 EDQ3:EDZ3 DTU3:DUD3 DJY3:DKH3 DAC3:DAL3 CQG3:CQP3 CGK3:CGT3 BWO3:BWX3 BMS3:BNB3 BCW3:BDF3 ATA3:ATJ3 AJE3:AJN3 ZI3:ZR3 PM3:PV3">
      <formula1>#REF!</formula1>
    </dataValidation>
  </dataValidations>
  <pageMargins left="0.19685039370078741" right="0.19685039370078741" top="0.19685039370078741" bottom="0.19685039370078741" header="0" footer="0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PRODUITS!$A$4:$A$49</xm:f>
          </x14:formula1>
          <xm:sqref>K3:T3</xm:sqref>
        </x14:dataValidation>
        <x14:dataValidation type="list" allowBlank="1" showInputMessage="1" showErrorMessage="1">
          <x14:formula1>
            <xm:f>PRODUITS!$A$4:$A$49</xm:f>
          </x14:formula1>
          <xm:sqref>V3:AE3</xm:sqref>
        </x14:dataValidation>
        <x14:dataValidation type="list" allowBlank="1" showInputMessage="1" showErrorMessage="1">
          <x14:formula1>
            <xm:f>PRODUITS!$A$4:$A$49</xm:f>
          </x14:formula1>
          <xm:sqref>AG3:AP3</xm:sqref>
        </x14:dataValidation>
        <x14:dataValidation type="list" allowBlank="1" showInputMessage="1" showErrorMessage="1">
          <x14:formula1>
            <xm:f>PRODUITS!$A$4:$A$49</xm:f>
          </x14:formula1>
          <xm:sqref>AR3:BA3</xm:sqref>
        </x14:dataValidation>
        <x14:dataValidation type="list" allowBlank="1" showInputMessage="1" showErrorMessage="1">
          <x14:formula1>
            <xm:f>PRODUITS!$A$4:$A$49</xm:f>
          </x14:formula1>
          <xm:sqref>BC3:BL3</xm:sqref>
        </x14:dataValidation>
        <x14:dataValidation type="list" allowBlank="1" showInputMessage="1" showErrorMessage="1">
          <x14:formula1>
            <xm:f>PRODUITS!$A$4:$A$49</xm:f>
          </x14:formula1>
          <xm:sqref>BN3:BW3</xm:sqref>
        </x14:dataValidation>
        <x14:dataValidation type="list" allowBlank="1" showInputMessage="1" showErrorMessage="1">
          <x14:formula1>
            <xm:f>PRODUITS!$A$4:$A$49</xm:f>
          </x14:formula1>
          <xm:sqref>BY3:CH3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9"/>
  <sheetViews>
    <sheetView showZeros="0" topLeftCell="A7" workbookViewId="0">
      <selection activeCell="B12" sqref="B12"/>
    </sheetView>
  </sheetViews>
  <sheetFormatPr baseColWidth="10" defaultRowHeight="15" x14ac:dyDescent="0.25"/>
  <cols>
    <col min="1" max="1" width="40.7109375" customWidth="1"/>
    <col min="2" max="2" width="20.28515625" bestFit="1" customWidth="1"/>
  </cols>
  <sheetData>
    <row r="2" spans="1:2" ht="15.75" thickBot="1" x14ac:dyDescent="0.3"/>
    <row r="3" spans="1:2" ht="34.5" customHeight="1" thickBot="1" x14ac:dyDescent="0.3">
      <c r="A3" s="52" t="s">
        <v>1</v>
      </c>
      <c r="B3" s="52" t="s">
        <v>23</v>
      </c>
    </row>
    <row r="4" spans="1:2" x14ac:dyDescent="0.25">
      <c r="A4" s="56" t="s">
        <v>3</v>
      </c>
      <c r="B4" s="53">
        <v>1</v>
      </c>
    </row>
    <row r="5" spans="1:2" x14ac:dyDescent="0.25">
      <c r="A5" s="57" t="s">
        <v>4</v>
      </c>
      <c r="B5" s="54">
        <v>2</v>
      </c>
    </row>
    <row r="6" spans="1:2" x14ac:dyDescent="0.25">
      <c r="A6" s="57" t="s">
        <v>5</v>
      </c>
      <c r="B6" s="54">
        <v>3</v>
      </c>
    </row>
    <row r="7" spans="1:2" x14ac:dyDescent="0.25">
      <c r="A7" s="57" t="s">
        <v>6</v>
      </c>
      <c r="B7" s="54">
        <v>4</v>
      </c>
    </row>
    <row r="8" spans="1:2" x14ac:dyDescent="0.25">
      <c r="A8" s="57" t="s">
        <v>7</v>
      </c>
      <c r="B8" s="54">
        <v>5</v>
      </c>
    </row>
    <row r="9" spans="1:2" x14ac:dyDescent="0.25">
      <c r="A9" s="57" t="s">
        <v>8</v>
      </c>
      <c r="B9" s="54">
        <v>6</v>
      </c>
    </row>
    <row r="10" spans="1:2" x14ac:dyDescent="0.25">
      <c r="A10" s="57" t="s">
        <v>10</v>
      </c>
      <c r="B10" s="54">
        <v>7</v>
      </c>
    </row>
    <row r="11" spans="1:2" x14ac:dyDescent="0.25">
      <c r="A11" s="57" t="s">
        <v>24</v>
      </c>
      <c r="B11" s="54">
        <v>8</v>
      </c>
    </row>
    <row r="12" spans="1:2" x14ac:dyDescent="0.25">
      <c r="A12" s="57" t="s">
        <v>25</v>
      </c>
      <c r="B12" s="54">
        <v>9</v>
      </c>
    </row>
    <row r="13" spans="1:2" x14ac:dyDescent="0.25">
      <c r="A13" s="57" t="s">
        <v>9</v>
      </c>
      <c r="B13" s="54">
        <v>10</v>
      </c>
    </row>
    <row r="14" spans="1:2" x14ac:dyDescent="0.25">
      <c r="A14" s="57" t="s">
        <v>26</v>
      </c>
      <c r="B14" s="54">
        <v>11</v>
      </c>
    </row>
    <row r="15" spans="1:2" x14ac:dyDescent="0.25">
      <c r="A15" s="57" t="s">
        <v>27</v>
      </c>
      <c r="B15" s="54">
        <v>12</v>
      </c>
    </row>
    <row r="16" spans="1:2" x14ac:dyDescent="0.25">
      <c r="A16" s="57" t="s">
        <v>29</v>
      </c>
      <c r="B16" s="54">
        <v>13</v>
      </c>
    </row>
    <row r="17" spans="1:2" x14ac:dyDescent="0.25">
      <c r="A17" s="57" t="s">
        <v>30</v>
      </c>
      <c r="B17" s="54">
        <v>14</v>
      </c>
    </row>
    <row r="18" spans="1:2" x14ac:dyDescent="0.25">
      <c r="A18" s="57" t="s">
        <v>31</v>
      </c>
      <c r="B18" s="54">
        <v>15</v>
      </c>
    </row>
    <row r="19" spans="1:2" x14ac:dyDescent="0.25">
      <c r="A19" s="57" t="s">
        <v>11</v>
      </c>
      <c r="B19" s="54">
        <v>16</v>
      </c>
    </row>
    <row r="20" spans="1:2" x14ac:dyDescent="0.25">
      <c r="A20" s="57" t="s">
        <v>12</v>
      </c>
      <c r="B20" s="54">
        <v>17</v>
      </c>
    </row>
    <row r="21" spans="1:2" x14ac:dyDescent="0.25">
      <c r="A21" s="57" t="s">
        <v>13</v>
      </c>
      <c r="B21" s="54">
        <v>18</v>
      </c>
    </row>
    <row r="22" spans="1:2" x14ac:dyDescent="0.25">
      <c r="A22" s="57" t="s">
        <v>14</v>
      </c>
      <c r="B22" s="54">
        <v>19</v>
      </c>
    </row>
    <row r="23" spans="1:2" x14ac:dyDescent="0.25">
      <c r="A23" s="57" t="s">
        <v>15</v>
      </c>
      <c r="B23" s="54">
        <v>20</v>
      </c>
    </row>
    <row r="24" spans="1:2" x14ac:dyDescent="0.25">
      <c r="A24" s="57" t="s">
        <v>16</v>
      </c>
      <c r="B24" s="54">
        <v>21</v>
      </c>
    </row>
    <row r="25" spans="1:2" x14ac:dyDescent="0.25">
      <c r="A25" s="57" t="s">
        <v>17</v>
      </c>
      <c r="B25" s="54">
        <v>22</v>
      </c>
    </row>
    <row r="26" spans="1:2" x14ac:dyDescent="0.25">
      <c r="A26" s="57" t="s">
        <v>18</v>
      </c>
      <c r="B26" s="54">
        <v>23</v>
      </c>
    </row>
    <row r="27" spans="1:2" x14ac:dyDescent="0.25">
      <c r="A27" s="57" t="s">
        <v>37</v>
      </c>
      <c r="B27" s="54">
        <v>24</v>
      </c>
    </row>
    <row r="28" spans="1:2" x14ac:dyDescent="0.25">
      <c r="A28" s="57" t="s">
        <v>20</v>
      </c>
      <c r="B28" s="54">
        <v>25</v>
      </c>
    </row>
    <row r="29" spans="1:2" x14ac:dyDescent="0.25">
      <c r="A29" s="57" t="s">
        <v>21</v>
      </c>
      <c r="B29" s="54">
        <v>26</v>
      </c>
    </row>
    <row r="30" spans="1:2" x14ac:dyDescent="0.25">
      <c r="A30" s="57" t="s">
        <v>32</v>
      </c>
      <c r="B30" s="54">
        <v>27</v>
      </c>
    </row>
    <row r="31" spans="1:2" x14ac:dyDescent="0.25">
      <c r="A31" s="57" t="s">
        <v>36</v>
      </c>
      <c r="B31" s="54">
        <v>28</v>
      </c>
    </row>
    <row r="32" spans="1:2" x14ac:dyDescent="0.25">
      <c r="A32" s="57" t="s">
        <v>28</v>
      </c>
      <c r="B32" s="54">
        <v>29</v>
      </c>
    </row>
    <row r="33" spans="1:2" x14ac:dyDescent="0.25">
      <c r="A33" s="57" t="s">
        <v>38</v>
      </c>
      <c r="B33" s="54">
        <v>30</v>
      </c>
    </row>
    <row r="34" spans="1:2" x14ac:dyDescent="0.25">
      <c r="A34" s="57" t="s">
        <v>35</v>
      </c>
      <c r="B34" s="54">
        <v>31</v>
      </c>
    </row>
    <row r="35" spans="1:2" x14ac:dyDescent="0.25">
      <c r="A35" s="57" t="s">
        <v>39</v>
      </c>
      <c r="B35" s="54">
        <v>32</v>
      </c>
    </row>
    <row r="36" spans="1:2" x14ac:dyDescent="0.25">
      <c r="A36" s="57" t="s">
        <v>40</v>
      </c>
      <c r="B36" s="54">
        <v>33</v>
      </c>
    </row>
    <row r="37" spans="1:2" x14ac:dyDescent="0.25">
      <c r="A37" s="57" t="s">
        <v>19</v>
      </c>
      <c r="B37" s="54">
        <v>34</v>
      </c>
    </row>
    <row r="38" spans="1:2" x14ac:dyDescent="0.25">
      <c r="A38" s="57" t="s">
        <v>43</v>
      </c>
      <c r="B38" s="54">
        <v>35</v>
      </c>
    </row>
    <row r="39" spans="1:2" x14ac:dyDescent="0.25">
      <c r="A39" s="57" t="s">
        <v>44</v>
      </c>
      <c r="B39" s="54">
        <v>36</v>
      </c>
    </row>
    <row r="40" spans="1:2" x14ac:dyDescent="0.25">
      <c r="A40" s="57" t="s">
        <v>46</v>
      </c>
      <c r="B40" s="54">
        <v>37</v>
      </c>
    </row>
    <row r="41" spans="1:2" x14ac:dyDescent="0.25">
      <c r="A41" s="57" t="s">
        <v>47</v>
      </c>
      <c r="B41" s="54">
        <v>38</v>
      </c>
    </row>
    <row r="42" spans="1:2" x14ac:dyDescent="0.25">
      <c r="A42" s="57" t="s">
        <v>48</v>
      </c>
      <c r="B42" s="54">
        <v>39</v>
      </c>
    </row>
    <row r="43" spans="1:2" x14ac:dyDescent="0.25">
      <c r="A43" s="57" t="s">
        <v>41</v>
      </c>
      <c r="B43" s="54">
        <v>40</v>
      </c>
    </row>
    <row r="44" spans="1:2" x14ac:dyDescent="0.25">
      <c r="A44" s="57" t="s">
        <v>42</v>
      </c>
      <c r="B44" s="54">
        <v>41</v>
      </c>
    </row>
    <row r="45" spans="1:2" x14ac:dyDescent="0.25">
      <c r="A45" s="57" t="s">
        <v>45</v>
      </c>
      <c r="B45" s="54">
        <v>42</v>
      </c>
    </row>
    <row r="46" spans="1:2" x14ac:dyDescent="0.25">
      <c r="A46" s="57" t="s">
        <v>49</v>
      </c>
      <c r="B46" s="54">
        <v>43</v>
      </c>
    </row>
    <row r="47" spans="1:2" x14ac:dyDescent="0.25">
      <c r="A47" s="57" t="s">
        <v>50</v>
      </c>
      <c r="B47" s="54">
        <v>44</v>
      </c>
    </row>
    <row r="48" spans="1:2" x14ac:dyDescent="0.25">
      <c r="A48" s="57" t="s">
        <v>33</v>
      </c>
      <c r="B48" s="54">
        <v>45</v>
      </c>
    </row>
    <row r="49" spans="1:2" ht="15.75" thickBot="1" x14ac:dyDescent="0.3">
      <c r="A49" s="58" t="s">
        <v>34</v>
      </c>
      <c r="B49" s="55">
        <v>46</v>
      </c>
    </row>
  </sheetData>
  <conditionalFormatting sqref="A3">
    <cfRule type="cellIs" dxfId="5" priority="6" stopIfTrue="1" operator="equal">
      <formula>0</formula>
    </cfRule>
  </conditionalFormatting>
  <conditionalFormatting sqref="A4">
    <cfRule type="cellIs" dxfId="4" priority="5" stopIfTrue="1" operator="equal">
      <formula>0</formula>
    </cfRule>
  </conditionalFormatting>
  <conditionalFormatting sqref="A5:A49">
    <cfRule type="cellIs" dxfId="3" priority="4" stopIfTrue="1" operator="equal">
      <formula>0</formula>
    </cfRule>
  </conditionalFormatting>
  <conditionalFormatting sqref="B3">
    <cfRule type="cellIs" dxfId="2" priority="3" stopIfTrue="1" operator="equal">
      <formula>0</formula>
    </cfRule>
  </conditionalFormatting>
  <conditionalFormatting sqref="B4">
    <cfRule type="cellIs" dxfId="1" priority="2" stopIfTrue="1" operator="equal">
      <formula>0</formula>
    </cfRule>
  </conditionalFormatting>
  <conditionalFormatting sqref="B5:B49">
    <cfRule type="cellIs" dxfId="0" priority="1" stopIfTrue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9"/>
  <sheetViews>
    <sheetView showZeros="0" tabSelected="1" workbookViewId="0">
      <selection activeCell="E5" sqref="E5:F5"/>
    </sheetView>
  </sheetViews>
  <sheetFormatPr baseColWidth="10" defaultRowHeight="15" x14ac:dyDescent="0.25"/>
  <cols>
    <col min="1" max="1" width="8.85546875" customWidth="1"/>
    <col min="2" max="2" width="21.7109375" customWidth="1"/>
    <col min="3" max="3" width="30.7109375" customWidth="1"/>
    <col min="4" max="4" width="21.7109375" customWidth="1"/>
    <col min="5" max="5" width="2" customWidth="1"/>
    <col min="6" max="6" width="22.7109375" customWidth="1"/>
    <col min="7" max="7" width="8.85546875" customWidth="1"/>
    <col min="8" max="92" width="292.5703125" customWidth="1"/>
    <col min="93" max="93" width="19" customWidth="1"/>
    <col min="94" max="94" width="28.28515625" customWidth="1"/>
    <col min="95" max="95" width="20.42578125" customWidth="1"/>
    <col min="96" max="96" width="1.85546875" customWidth="1"/>
    <col min="97" max="97" width="18.5703125" customWidth="1"/>
    <col min="98" max="347" width="292.5703125" customWidth="1"/>
    <col min="348" max="348" width="19" customWidth="1"/>
    <col min="349" max="349" width="28.28515625" customWidth="1"/>
    <col min="350" max="350" width="20.42578125" customWidth="1"/>
    <col min="351" max="351" width="1.85546875" customWidth="1"/>
    <col min="352" max="352" width="18.5703125" customWidth="1"/>
    <col min="353" max="603" width="292.5703125" customWidth="1"/>
    <col min="604" max="604" width="19" customWidth="1"/>
    <col min="605" max="605" width="28.28515625" customWidth="1"/>
    <col min="606" max="606" width="20.42578125" customWidth="1"/>
    <col min="607" max="607" width="1.85546875" customWidth="1"/>
    <col min="608" max="608" width="18.5703125" customWidth="1"/>
    <col min="609" max="859" width="292.5703125" customWidth="1"/>
    <col min="860" max="860" width="19" customWidth="1"/>
    <col min="861" max="861" width="28.28515625" customWidth="1"/>
    <col min="862" max="862" width="20.42578125" customWidth="1"/>
    <col min="863" max="863" width="1.85546875" customWidth="1"/>
    <col min="864" max="864" width="18.5703125" customWidth="1"/>
    <col min="865" max="1115" width="292.5703125" customWidth="1"/>
    <col min="1116" max="1116" width="19" customWidth="1"/>
    <col min="1117" max="1117" width="28.28515625" customWidth="1"/>
    <col min="1118" max="1118" width="20.42578125" customWidth="1"/>
    <col min="1119" max="1119" width="1.85546875" customWidth="1"/>
    <col min="1120" max="1120" width="18.5703125" customWidth="1"/>
    <col min="1121" max="1371" width="292.5703125" customWidth="1"/>
    <col min="1372" max="1372" width="19" customWidth="1"/>
    <col min="1373" max="1373" width="28.28515625" customWidth="1"/>
    <col min="1374" max="1374" width="20.42578125" customWidth="1"/>
    <col min="1375" max="1375" width="1.85546875" customWidth="1"/>
    <col min="1376" max="1376" width="18.5703125" customWidth="1"/>
    <col min="1377" max="1627" width="292.5703125" customWidth="1"/>
    <col min="1628" max="1628" width="19" customWidth="1"/>
    <col min="1629" max="1629" width="28.28515625" customWidth="1"/>
    <col min="1630" max="1630" width="20.42578125" customWidth="1"/>
    <col min="1631" max="1631" width="1.85546875" customWidth="1"/>
    <col min="1632" max="1632" width="18.5703125" customWidth="1"/>
    <col min="1633" max="1883" width="292.5703125" customWidth="1"/>
    <col min="1884" max="1884" width="19" customWidth="1"/>
    <col min="1885" max="1885" width="28.28515625" customWidth="1"/>
    <col min="1886" max="1886" width="20.42578125" customWidth="1"/>
    <col min="1887" max="1887" width="1.85546875" customWidth="1"/>
    <col min="1888" max="1888" width="18.5703125" customWidth="1"/>
    <col min="1889" max="2139" width="292.5703125" customWidth="1"/>
    <col min="2140" max="2140" width="19" customWidth="1"/>
    <col min="2141" max="2141" width="28.28515625" customWidth="1"/>
    <col min="2142" max="2142" width="20.42578125" customWidth="1"/>
    <col min="2143" max="2143" width="1.85546875" customWidth="1"/>
    <col min="2144" max="2144" width="18.5703125" customWidth="1"/>
    <col min="2145" max="2395" width="292.5703125" customWidth="1"/>
    <col min="2396" max="2396" width="19" customWidth="1"/>
    <col min="2397" max="2397" width="28.28515625" customWidth="1"/>
    <col min="2398" max="2398" width="20.42578125" customWidth="1"/>
    <col min="2399" max="2399" width="1.85546875" customWidth="1"/>
    <col min="2400" max="2400" width="18.5703125" customWidth="1"/>
    <col min="2401" max="2651" width="292.5703125" customWidth="1"/>
    <col min="2652" max="2652" width="19" customWidth="1"/>
    <col min="2653" max="2653" width="28.28515625" customWidth="1"/>
    <col min="2654" max="2654" width="20.42578125" customWidth="1"/>
    <col min="2655" max="2655" width="1.85546875" customWidth="1"/>
    <col min="2656" max="2656" width="18.5703125" customWidth="1"/>
    <col min="2657" max="2907" width="292.5703125" customWidth="1"/>
    <col min="2908" max="2908" width="19" customWidth="1"/>
    <col min="2909" max="2909" width="28.28515625" customWidth="1"/>
    <col min="2910" max="2910" width="20.42578125" customWidth="1"/>
    <col min="2911" max="2911" width="1.85546875" customWidth="1"/>
    <col min="2912" max="2912" width="18.5703125" customWidth="1"/>
    <col min="2913" max="3163" width="292.5703125" customWidth="1"/>
    <col min="3164" max="3164" width="19" customWidth="1"/>
    <col min="3165" max="3165" width="28.28515625" customWidth="1"/>
    <col min="3166" max="3166" width="20.42578125" customWidth="1"/>
    <col min="3167" max="3167" width="1.85546875" customWidth="1"/>
    <col min="3168" max="3168" width="18.5703125" customWidth="1"/>
    <col min="3169" max="3419" width="292.5703125" customWidth="1"/>
    <col min="3420" max="3420" width="19" customWidth="1"/>
    <col min="3421" max="3421" width="28.28515625" customWidth="1"/>
    <col min="3422" max="3422" width="20.42578125" customWidth="1"/>
    <col min="3423" max="3423" width="1.85546875" customWidth="1"/>
    <col min="3424" max="3424" width="18.5703125" customWidth="1"/>
    <col min="3425" max="3675" width="292.5703125" customWidth="1"/>
    <col min="3676" max="3676" width="19" customWidth="1"/>
    <col min="3677" max="3677" width="28.28515625" customWidth="1"/>
    <col min="3678" max="3678" width="20.42578125" customWidth="1"/>
    <col min="3679" max="3679" width="1.85546875" customWidth="1"/>
    <col min="3680" max="3680" width="18.5703125" customWidth="1"/>
    <col min="3681" max="3931" width="292.5703125" customWidth="1"/>
    <col min="3932" max="3932" width="19" customWidth="1"/>
    <col min="3933" max="3933" width="28.28515625" customWidth="1"/>
    <col min="3934" max="3934" width="20.42578125" customWidth="1"/>
    <col min="3935" max="3935" width="1.85546875" customWidth="1"/>
    <col min="3936" max="3936" width="18.5703125" customWidth="1"/>
    <col min="3937" max="4187" width="292.5703125" customWidth="1"/>
    <col min="4188" max="4188" width="19" customWidth="1"/>
    <col min="4189" max="4189" width="28.28515625" customWidth="1"/>
    <col min="4190" max="4190" width="20.42578125" customWidth="1"/>
    <col min="4191" max="4191" width="1.85546875" customWidth="1"/>
    <col min="4192" max="4192" width="18.5703125" customWidth="1"/>
    <col min="4193" max="4443" width="292.5703125" customWidth="1"/>
    <col min="4444" max="4444" width="19" customWidth="1"/>
    <col min="4445" max="4445" width="28.28515625" customWidth="1"/>
    <col min="4446" max="4446" width="20.42578125" customWidth="1"/>
    <col min="4447" max="4447" width="1.85546875" customWidth="1"/>
    <col min="4448" max="4448" width="18.5703125" customWidth="1"/>
    <col min="4449" max="4699" width="292.5703125" customWidth="1"/>
    <col min="4700" max="4700" width="19" customWidth="1"/>
    <col min="4701" max="4701" width="28.28515625" customWidth="1"/>
    <col min="4702" max="4702" width="20.42578125" customWidth="1"/>
    <col min="4703" max="4703" width="1.85546875" customWidth="1"/>
    <col min="4704" max="4704" width="18.5703125" customWidth="1"/>
    <col min="4705" max="4955" width="292.5703125" customWidth="1"/>
    <col min="4956" max="4956" width="19" customWidth="1"/>
    <col min="4957" max="4957" width="28.28515625" customWidth="1"/>
    <col min="4958" max="4958" width="20.42578125" customWidth="1"/>
    <col min="4959" max="4959" width="1.85546875" customWidth="1"/>
    <col min="4960" max="4960" width="18.5703125" customWidth="1"/>
    <col min="4961" max="5211" width="292.5703125" customWidth="1"/>
    <col min="5212" max="5212" width="19" customWidth="1"/>
    <col min="5213" max="5213" width="28.28515625" customWidth="1"/>
    <col min="5214" max="5214" width="20.42578125" customWidth="1"/>
    <col min="5215" max="5215" width="1.85546875" customWidth="1"/>
    <col min="5216" max="5216" width="18.5703125" customWidth="1"/>
    <col min="5217" max="5467" width="292.5703125" customWidth="1"/>
    <col min="5468" max="5468" width="19" customWidth="1"/>
    <col min="5469" max="5469" width="28.28515625" customWidth="1"/>
    <col min="5470" max="5470" width="20.42578125" customWidth="1"/>
    <col min="5471" max="5471" width="1.85546875" customWidth="1"/>
    <col min="5472" max="5472" width="18.5703125" customWidth="1"/>
    <col min="5473" max="5723" width="292.5703125" customWidth="1"/>
    <col min="5724" max="5724" width="19" customWidth="1"/>
    <col min="5725" max="5725" width="28.28515625" customWidth="1"/>
    <col min="5726" max="5726" width="20.42578125" customWidth="1"/>
    <col min="5727" max="5727" width="1.85546875" customWidth="1"/>
    <col min="5728" max="5728" width="18.5703125" customWidth="1"/>
    <col min="5729" max="5979" width="292.5703125" customWidth="1"/>
    <col min="5980" max="5980" width="19" customWidth="1"/>
    <col min="5981" max="5981" width="28.28515625" customWidth="1"/>
    <col min="5982" max="5982" width="20.42578125" customWidth="1"/>
    <col min="5983" max="5983" width="1.85546875" customWidth="1"/>
    <col min="5984" max="5984" width="18.5703125" customWidth="1"/>
    <col min="5985" max="6235" width="292.5703125" customWidth="1"/>
    <col min="6236" max="6236" width="19" customWidth="1"/>
    <col min="6237" max="6237" width="28.28515625" customWidth="1"/>
    <col min="6238" max="6238" width="20.42578125" customWidth="1"/>
    <col min="6239" max="6239" width="1.85546875" customWidth="1"/>
    <col min="6240" max="6240" width="18.5703125" customWidth="1"/>
    <col min="6241" max="6491" width="292.5703125" customWidth="1"/>
    <col min="6492" max="6492" width="19" customWidth="1"/>
    <col min="6493" max="6493" width="28.28515625" customWidth="1"/>
    <col min="6494" max="6494" width="20.42578125" customWidth="1"/>
    <col min="6495" max="6495" width="1.85546875" customWidth="1"/>
    <col min="6496" max="6496" width="18.5703125" customWidth="1"/>
    <col min="6497" max="6747" width="292.5703125" customWidth="1"/>
    <col min="6748" max="6748" width="19" customWidth="1"/>
    <col min="6749" max="6749" width="28.28515625" customWidth="1"/>
    <col min="6750" max="6750" width="20.42578125" customWidth="1"/>
    <col min="6751" max="6751" width="1.85546875" customWidth="1"/>
    <col min="6752" max="6752" width="18.5703125" customWidth="1"/>
    <col min="6753" max="7003" width="292.5703125" customWidth="1"/>
    <col min="7004" max="7004" width="19" customWidth="1"/>
    <col min="7005" max="7005" width="28.28515625" customWidth="1"/>
    <col min="7006" max="7006" width="20.42578125" customWidth="1"/>
    <col min="7007" max="7007" width="1.85546875" customWidth="1"/>
    <col min="7008" max="7008" width="18.5703125" customWidth="1"/>
    <col min="7009" max="7259" width="292.5703125" customWidth="1"/>
    <col min="7260" max="7260" width="19" customWidth="1"/>
    <col min="7261" max="7261" width="28.28515625" customWidth="1"/>
    <col min="7262" max="7262" width="20.42578125" customWidth="1"/>
    <col min="7263" max="7263" width="1.85546875" customWidth="1"/>
    <col min="7264" max="7264" width="18.5703125" customWidth="1"/>
    <col min="7265" max="7515" width="292.5703125" customWidth="1"/>
    <col min="7516" max="7516" width="19" customWidth="1"/>
    <col min="7517" max="7517" width="28.28515625" customWidth="1"/>
    <col min="7518" max="7518" width="20.42578125" customWidth="1"/>
    <col min="7519" max="7519" width="1.85546875" customWidth="1"/>
    <col min="7520" max="7520" width="18.5703125" customWidth="1"/>
    <col min="7521" max="7771" width="292.5703125" customWidth="1"/>
    <col min="7772" max="7772" width="19" customWidth="1"/>
    <col min="7773" max="7773" width="28.28515625" customWidth="1"/>
    <col min="7774" max="7774" width="20.42578125" customWidth="1"/>
    <col min="7775" max="7775" width="1.85546875" customWidth="1"/>
    <col min="7776" max="7776" width="18.5703125" customWidth="1"/>
    <col min="7777" max="8027" width="292.5703125" customWidth="1"/>
    <col min="8028" max="8028" width="19" customWidth="1"/>
    <col min="8029" max="8029" width="28.28515625" customWidth="1"/>
    <col min="8030" max="8030" width="20.42578125" customWidth="1"/>
    <col min="8031" max="8031" width="1.85546875" customWidth="1"/>
    <col min="8032" max="8032" width="18.5703125" customWidth="1"/>
    <col min="8033" max="8283" width="292.5703125" customWidth="1"/>
    <col min="8284" max="8284" width="19" customWidth="1"/>
    <col min="8285" max="8285" width="28.28515625" customWidth="1"/>
    <col min="8286" max="8286" width="20.42578125" customWidth="1"/>
    <col min="8287" max="8287" width="1.85546875" customWidth="1"/>
    <col min="8288" max="8288" width="18.5703125" customWidth="1"/>
    <col min="8289" max="8539" width="292.5703125" customWidth="1"/>
    <col min="8540" max="8540" width="19" customWidth="1"/>
    <col min="8541" max="8541" width="28.28515625" customWidth="1"/>
    <col min="8542" max="8542" width="20.42578125" customWidth="1"/>
    <col min="8543" max="8543" width="1.85546875" customWidth="1"/>
    <col min="8544" max="8544" width="18.5703125" customWidth="1"/>
    <col min="8545" max="8795" width="292.5703125" customWidth="1"/>
    <col min="8796" max="8796" width="19" customWidth="1"/>
    <col min="8797" max="8797" width="28.28515625" customWidth="1"/>
    <col min="8798" max="8798" width="20.42578125" customWidth="1"/>
    <col min="8799" max="8799" width="1.85546875" customWidth="1"/>
    <col min="8800" max="8800" width="18.5703125" customWidth="1"/>
    <col min="8801" max="9051" width="292.5703125" customWidth="1"/>
    <col min="9052" max="9052" width="19" customWidth="1"/>
    <col min="9053" max="9053" width="28.28515625" customWidth="1"/>
    <col min="9054" max="9054" width="20.42578125" customWidth="1"/>
    <col min="9055" max="9055" width="1.85546875" customWidth="1"/>
    <col min="9056" max="9056" width="18.5703125" customWidth="1"/>
    <col min="9057" max="9307" width="292.5703125" customWidth="1"/>
    <col min="9308" max="9308" width="19" customWidth="1"/>
    <col min="9309" max="9309" width="28.28515625" customWidth="1"/>
    <col min="9310" max="9310" width="20.42578125" customWidth="1"/>
    <col min="9311" max="9311" width="1.85546875" customWidth="1"/>
    <col min="9312" max="9312" width="18.5703125" customWidth="1"/>
    <col min="9313" max="9563" width="292.5703125" customWidth="1"/>
    <col min="9564" max="9564" width="19" customWidth="1"/>
    <col min="9565" max="9565" width="28.28515625" customWidth="1"/>
    <col min="9566" max="9566" width="20.42578125" customWidth="1"/>
    <col min="9567" max="9567" width="1.85546875" customWidth="1"/>
    <col min="9568" max="9568" width="18.5703125" customWidth="1"/>
    <col min="9569" max="9819" width="292.5703125" customWidth="1"/>
    <col min="9820" max="9820" width="19" customWidth="1"/>
    <col min="9821" max="9821" width="28.28515625" customWidth="1"/>
    <col min="9822" max="9822" width="20.42578125" customWidth="1"/>
    <col min="9823" max="9823" width="1.85546875" customWidth="1"/>
    <col min="9824" max="9824" width="18.5703125" customWidth="1"/>
    <col min="9825" max="10075" width="292.5703125" customWidth="1"/>
    <col min="10076" max="10076" width="19" customWidth="1"/>
    <col min="10077" max="10077" width="28.28515625" customWidth="1"/>
    <col min="10078" max="10078" width="20.42578125" customWidth="1"/>
    <col min="10079" max="10079" width="1.85546875" customWidth="1"/>
    <col min="10080" max="10080" width="18.5703125" customWidth="1"/>
    <col min="10081" max="10331" width="292.5703125" customWidth="1"/>
    <col min="10332" max="10332" width="19" customWidth="1"/>
    <col min="10333" max="10333" width="28.28515625" customWidth="1"/>
    <col min="10334" max="10334" width="20.42578125" customWidth="1"/>
    <col min="10335" max="10335" width="1.85546875" customWidth="1"/>
    <col min="10336" max="10336" width="18.5703125" customWidth="1"/>
    <col min="10337" max="10587" width="292.5703125" customWidth="1"/>
    <col min="10588" max="10588" width="19" customWidth="1"/>
    <col min="10589" max="10589" width="28.28515625" customWidth="1"/>
    <col min="10590" max="10590" width="20.42578125" customWidth="1"/>
    <col min="10591" max="10591" width="1.85546875" customWidth="1"/>
    <col min="10592" max="10592" width="18.5703125" customWidth="1"/>
    <col min="10593" max="10843" width="292.5703125" customWidth="1"/>
    <col min="10844" max="10844" width="19" customWidth="1"/>
    <col min="10845" max="10845" width="28.28515625" customWidth="1"/>
    <col min="10846" max="10846" width="20.42578125" customWidth="1"/>
    <col min="10847" max="10847" width="1.85546875" customWidth="1"/>
    <col min="10848" max="10848" width="18.5703125" customWidth="1"/>
    <col min="10849" max="11099" width="292.5703125" customWidth="1"/>
    <col min="11100" max="11100" width="19" customWidth="1"/>
    <col min="11101" max="11101" width="28.28515625" customWidth="1"/>
    <col min="11102" max="11102" width="20.42578125" customWidth="1"/>
    <col min="11103" max="11103" width="1.85546875" customWidth="1"/>
    <col min="11104" max="11104" width="18.5703125" customWidth="1"/>
    <col min="11105" max="11355" width="292.5703125" customWidth="1"/>
    <col min="11356" max="11356" width="19" customWidth="1"/>
    <col min="11357" max="11357" width="28.28515625" customWidth="1"/>
    <col min="11358" max="11358" width="20.42578125" customWidth="1"/>
    <col min="11359" max="11359" width="1.85546875" customWidth="1"/>
    <col min="11360" max="11360" width="18.5703125" customWidth="1"/>
    <col min="11361" max="11611" width="292.5703125" customWidth="1"/>
    <col min="11612" max="11612" width="19" customWidth="1"/>
    <col min="11613" max="11613" width="28.28515625" customWidth="1"/>
    <col min="11614" max="11614" width="20.42578125" customWidth="1"/>
    <col min="11615" max="11615" width="1.85546875" customWidth="1"/>
    <col min="11616" max="11616" width="18.5703125" customWidth="1"/>
    <col min="11617" max="11867" width="292.5703125" customWidth="1"/>
    <col min="11868" max="11868" width="19" customWidth="1"/>
    <col min="11869" max="11869" width="28.28515625" customWidth="1"/>
    <col min="11870" max="11870" width="20.42578125" customWidth="1"/>
    <col min="11871" max="11871" width="1.85546875" customWidth="1"/>
    <col min="11872" max="11872" width="18.5703125" customWidth="1"/>
    <col min="11873" max="12123" width="292.5703125" customWidth="1"/>
    <col min="12124" max="12124" width="19" customWidth="1"/>
    <col min="12125" max="12125" width="28.28515625" customWidth="1"/>
    <col min="12126" max="12126" width="20.42578125" customWidth="1"/>
    <col min="12127" max="12127" width="1.85546875" customWidth="1"/>
    <col min="12128" max="12128" width="18.5703125" customWidth="1"/>
    <col min="12129" max="12379" width="292.5703125" customWidth="1"/>
    <col min="12380" max="12380" width="19" customWidth="1"/>
    <col min="12381" max="12381" width="28.28515625" customWidth="1"/>
    <col min="12382" max="12382" width="20.42578125" customWidth="1"/>
    <col min="12383" max="12383" width="1.85546875" customWidth="1"/>
    <col min="12384" max="12384" width="18.5703125" customWidth="1"/>
    <col min="12385" max="12635" width="292.5703125" customWidth="1"/>
    <col min="12636" max="12636" width="19" customWidth="1"/>
    <col min="12637" max="12637" width="28.28515625" customWidth="1"/>
    <col min="12638" max="12638" width="20.42578125" customWidth="1"/>
    <col min="12639" max="12639" width="1.85546875" customWidth="1"/>
    <col min="12640" max="12640" width="18.5703125" customWidth="1"/>
    <col min="12641" max="12891" width="292.5703125" customWidth="1"/>
    <col min="12892" max="12892" width="19" customWidth="1"/>
    <col min="12893" max="12893" width="28.28515625" customWidth="1"/>
    <col min="12894" max="12894" width="20.42578125" customWidth="1"/>
    <col min="12895" max="12895" width="1.85546875" customWidth="1"/>
    <col min="12896" max="12896" width="18.5703125" customWidth="1"/>
    <col min="12897" max="13147" width="292.5703125" customWidth="1"/>
    <col min="13148" max="13148" width="19" customWidth="1"/>
    <col min="13149" max="13149" width="28.28515625" customWidth="1"/>
    <col min="13150" max="13150" width="20.42578125" customWidth="1"/>
    <col min="13151" max="13151" width="1.85546875" customWidth="1"/>
    <col min="13152" max="13152" width="18.5703125" customWidth="1"/>
    <col min="13153" max="13403" width="292.5703125" customWidth="1"/>
    <col min="13404" max="13404" width="19" customWidth="1"/>
    <col min="13405" max="13405" width="28.28515625" customWidth="1"/>
    <col min="13406" max="13406" width="20.42578125" customWidth="1"/>
    <col min="13407" max="13407" width="1.85546875" customWidth="1"/>
    <col min="13408" max="13408" width="18.5703125" customWidth="1"/>
    <col min="13409" max="13659" width="292.5703125" customWidth="1"/>
    <col min="13660" max="13660" width="19" customWidth="1"/>
    <col min="13661" max="13661" width="28.28515625" customWidth="1"/>
    <col min="13662" max="13662" width="20.42578125" customWidth="1"/>
    <col min="13663" max="13663" width="1.85546875" customWidth="1"/>
    <col min="13664" max="13664" width="18.5703125" customWidth="1"/>
    <col min="13665" max="13915" width="292.5703125" customWidth="1"/>
    <col min="13916" max="13916" width="19" customWidth="1"/>
    <col min="13917" max="13917" width="28.28515625" customWidth="1"/>
    <col min="13918" max="13918" width="20.42578125" customWidth="1"/>
    <col min="13919" max="13919" width="1.85546875" customWidth="1"/>
    <col min="13920" max="13920" width="18.5703125" customWidth="1"/>
    <col min="13921" max="14171" width="292.5703125" customWidth="1"/>
    <col min="14172" max="14172" width="19" customWidth="1"/>
    <col min="14173" max="14173" width="28.28515625" customWidth="1"/>
    <col min="14174" max="14174" width="20.42578125" customWidth="1"/>
    <col min="14175" max="14175" width="1.85546875" customWidth="1"/>
    <col min="14176" max="14176" width="18.5703125" customWidth="1"/>
    <col min="14177" max="14427" width="292.5703125" customWidth="1"/>
    <col min="14428" max="14428" width="19" customWidth="1"/>
    <col min="14429" max="14429" width="28.28515625" customWidth="1"/>
    <col min="14430" max="14430" width="20.42578125" customWidth="1"/>
    <col min="14431" max="14431" width="1.85546875" customWidth="1"/>
    <col min="14432" max="14432" width="18.5703125" customWidth="1"/>
    <col min="14433" max="14683" width="292.5703125" customWidth="1"/>
    <col min="14684" max="14684" width="19" customWidth="1"/>
    <col min="14685" max="14685" width="28.28515625" customWidth="1"/>
    <col min="14686" max="14686" width="20.42578125" customWidth="1"/>
    <col min="14687" max="14687" width="1.85546875" customWidth="1"/>
    <col min="14688" max="14688" width="18.5703125" customWidth="1"/>
    <col min="14689" max="14939" width="292.5703125" customWidth="1"/>
    <col min="14940" max="14940" width="19" customWidth="1"/>
    <col min="14941" max="14941" width="28.28515625" customWidth="1"/>
    <col min="14942" max="14942" width="20.42578125" customWidth="1"/>
    <col min="14943" max="14943" width="1.85546875" customWidth="1"/>
    <col min="14944" max="14944" width="18.5703125" customWidth="1"/>
    <col min="14945" max="15195" width="292.5703125" customWidth="1"/>
    <col min="15196" max="15196" width="19" customWidth="1"/>
    <col min="15197" max="15197" width="28.28515625" customWidth="1"/>
    <col min="15198" max="15198" width="20.42578125" customWidth="1"/>
    <col min="15199" max="15199" width="1.85546875" customWidth="1"/>
    <col min="15200" max="15200" width="18.5703125" customWidth="1"/>
    <col min="15201" max="15451" width="292.5703125" customWidth="1"/>
    <col min="15452" max="15452" width="19" customWidth="1"/>
    <col min="15453" max="15453" width="28.28515625" customWidth="1"/>
    <col min="15454" max="15454" width="20.42578125" customWidth="1"/>
    <col min="15455" max="15455" width="1.85546875" customWidth="1"/>
    <col min="15456" max="15456" width="18.5703125" customWidth="1"/>
    <col min="15457" max="15707" width="292.5703125" customWidth="1"/>
    <col min="15708" max="15708" width="19" customWidth="1"/>
    <col min="15709" max="15709" width="28.28515625" customWidth="1"/>
    <col min="15710" max="15710" width="20.42578125" customWidth="1"/>
    <col min="15711" max="15711" width="1.85546875" customWidth="1"/>
    <col min="15712" max="15712" width="18.5703125" customWidth="1"/>
    <col min="15713" max="15963" width="292.5703125" customWidth="1"/>
    <col min="15964" max="15964" width="19" customWidth="1"/>
    <col min="15965" max="15965" width="28.28515625" customWidth="1"/>
    <col min="15966" max="15966" width="20.42578125" customWidth="1"/>
    <col min="15967" max="15967" width="1.85546875" customWidth="1"/>
    <col min="15968" max="15968" width="18.5703125" customWidth="1"/>
    <col min="15969" max="16384" width="292.5703125" customWidth="1"/>
  </cols>
  <sheetData>
    <row r="1" spans="1:92" ht="28.9" customHeight="1" x14ac:dyDescent="0.25">
      <c r="A1" s="70"/>
      <c r="B1" s="71"/>
      <c r="C1" s="71"/>
      <c r="D1" s="72" t="s">
        <v>52</v>
      </c>
      <c r="E1" s="73" t="s">
        <v>53</v>
      </c>
      <c r="F1" s="70">
        <f ca="1">RANDBETWEEN(111111,999999)</f>
        <v>629416</v>
      </c>
      <c r="G1" s="70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</row>
    <row r="2" spans="1:92" ht="28.9" customHeight="1" x14ac:dyDescent="0.25">
      <c r="A2" s="75"/>
      <c r="B2" s="71"/>
      <c r="C2" s="71"/>
      <c r="D2" s="72" t="s">
        <v>54</v>
      </c>
      <c r="E2" s="76">
        <f>'COLLEGE 1'!B3</f>
        <v>42030</v>
      </c>
      <c r="F2" s="76"/>
      <c r="G2" s="75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</row>
    <row r="3" spans="1:92" ht="82.9" customHeight="1" x14ac:dyDescent="0.25">
      <c r="A3" s="77"/>
      <c r="B3" s="78"/>
      <c r="C3" s="79" t="s">
        <v>60</v>
      </c>
      <c r="D3" s="77"/>
      <c r="E3" s="71"/>
      <c r="F3" s="71"/>
      <c r="G3" s="77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</row>
    <row r="4" spans="1:92" ht="110.25" customHeight="1" x14ac:dyDescent="0.25">
      <c r="A4" s="80"/>
      <c r="B4" s="78"/>
      <c r="C4" s="77"/>
      <c r="D4" s="81" t="s">
        <v>22</v>
      </c>
      <c r="E4" s="82"/>
      <c r="F4" s="82"/>
      <c r="G4" s="80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</row>
    <row r="5" spans="1:92" ht="55.5" customHeight="1" x14ac:dyDescent="0.25">
      <c r="A5" s="77"/>
      <c r="B5" s="83"/>
      <c r="C5" s="77"/>
      <c r="D5" s="77"/>
      <c r="E5" s="71"/>
      <c r="F5" s="71"/>
      <c r="G5" s="77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</row>
    <row r="6" spans="1:92" ht="26.25" x14ac:dyDescent="0.25">
      <c r="A6" s="84"/>
      <c r="B6" s="85" t="s">
        <v>55</v>
      </c>
      <c r="C6" s="85"/>
      <c r="D6" s="85"/>
      <c r="E6" s="85"/>
      <c r="F6" s="85"/>
      <c r="G6" s="8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</row>
    <row r="7" spans="1:92" ht="20.65" customHeight="1" x14ac:dyDescent="0.25">
      <c r="A7" s="86"/>
      <c r="B7" s="87"/>
      <c r="C7" s="88"/>
      <c r="D7" s="89"/>
      <c r="E7" s="89"/>
      <c r="F7" s="89"/>
      <c r="G7" s="86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</row>
    <row r="8" spans="1:92" ht="19.899999999999999" customHeight="1" thickBot="1" x14ac:dyDescent="0.3">
      <c r="A8" s="90"/>
      <c r="B8" s="91" t="s">
        <v>56</v>
      </c>
      <c r="C8" s="92" t="s">
        <v>57</v>
      </c>
      <c r="D8" s="92" t="s">
        <v>58</v>
      </c>
      <c r="E8" s="93" t="s">
        <v>59</v>
      </c>
      <c r="F8" s="94"/>
      <c r="G8" s="90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</row>
    <row r="9" spans="1:92" ht="27.2" customHeight="1" thickTop="1" x14ac:dyDescent="0.25">
      <c r="A9" s="95"/>
      <c r="B9" s="96">
        <f>IF(ISERROR(VLOOKUP(C9,PRODUITS!A4:B49,2,0)),0,VLOOKUP(C9,PRODUITS!A4:B49,2,0))</f>
        <v>1</v>
      </c>
      <c r="C9" s="97" t="str">
        <f>'COLLEGE 1'!$K$3</f>
        <v>Pain</v>
      </c>
      <c r="D9" s="98">
        <f>'COLLEGE 1'!$K$4</f>
        <v>70</v>
      </c>
      <c r="E9" s="99">
        <f>D9</f>
        <v>70</v>
      </c>
      <c r="F9" s="100"/>
      <c r="G9" s="95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</row>
    <row r="10" spans="1:92" ht="27.2" customHeight="1" x14ac:dyDescent="0.25">
      <c r="A10" s="95"/>
      <c r="B10" s="101">
        <f>IF(ISERROR(VLOOKUP(C10,PRODUITS!A5:B50,2,0)),0,VLOOKUP(C10,PRODUITS!A5:B50,2,0))</f>
        <v>2</v>
      </c>
      <c r="C10" s="102" t="str">
        <f>'COLLEGE 1'!$L$3</f>
        <v>Pain Bio</v>
      </c>
      <c r="D10" s="103">
        <f>'COLLEGE 1'!$L$4</f>
        <v>25</v>
      </c>
      <c r="E10" s="104">
        <f t="shared" ref="E10:E18" si="0">D10</f>
        <v>25</v>
      </c>
      <c r="F10" s="105"/>
      <c r="G10" s="95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</row>
    <row r="11" spans="1:92" ht="27.2" customHeight="1" x14ac:dyDescent="0.25">
      <c r="A11" s="95"/>
      <c r="B11" s="101">
        <f>IF(ISERROR(VLOOKUP(C11,PRODUITS!A6:B51,2,0)),0,VLOOKUP(C11,PRODUITS!A6:B51,2,0))</f>
        <v>34</v>
      </c>
      <c r="C11" s="102" t="str">
        <f>'COLLEGE 1'!$M$3</f>
        <v>Pain Au Lait</v>
      </c>
      <c r="D11" s="103">
        <f>'COLLEGE 1'!$M$4</f>
        <v>124</v>
      </c>
      <c r="E11" s="106">
        <f t="shared" si="0"/>
        <v>124</v>
      </c>
      <c r="F11" s="105"/>
      <c r="G11" s="95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</row>
    <row r="12" spans="1:92" ht="27.2" customHeight="1" x14ac:dyDescent="0.25">
      <c r="A12" s="95"/>
      <c r="B12" s="107">
        <f>IF(ISERROR(VLOOKUP(C12,PRODUITS!A7:B52,2,0)),0,VLOOKUP(C12,PRODUITS!A7:B52,2,0))</f>
        <v>44</v>
      </c>
      <c r="C12" s="102" t="str">
        <f>'COLLEGE 1'!$N$3</f>
        <v>Petit Pain rond</v>
      </c>
      <c r="D12" s="103">
        <f>'COLLEGE 1'!$N$4</f>
        <v>10</v>
      </c>
      <c r="E12" s="106">
        <f t="shared" si="0"/>
        <v>10</v>
      </c>
      <c r="F12" s="105"/>
      <c r="G12" s="95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</row>
    <row r="13" spans="1:92" ht="27.2" customHeight="1" x14ac:dyDescent="0.25">
      <c r="A13" s="95"/>
      <c r="B13" s="107">
        <f>IF(ISERROR(VLOOKUP(C13,PRODUITS!A8:B53,2,0)),0,VLOOKUP(C13,PRODUITS!A8:B53,2,0))</f>
        <v>0</v>
      </c>
      <c r="C13" s="102" t="str">
        <f>'COLLEGE 1'!$O$3</f>
        <v>Baguette</v>
      </c>
      <c r="D13" s="103">
        <f>'COLLEGE 1'!$O$4</f>
        <v>0</v>
      </c>
      <c r="E13" s="106">
        <f t="shared" si="0"/>
        <v>0</v>
      </c>
      <c r="F13" s="105"/>
      <c r="G13" s="95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</row>
    <row r="14" spans="1:92" ht="27.2" customHeight="1" x14ac:dyDescent="0.25">
      <c r="A14" s="95"/>
      <c r="B14" s="107">
        <f>IF(ISERROR(VLOOKUP(C14,PRODUITS!A9:B54,2,0)),0,VLOOKUP(C14,PRODUITS!A9:B54,2,0))</f>
        <v>0</v>
      </c>
      <c r="C14" s="102">
        <f>'COLLEGE 1'!$P$3</f>
        <v>0</v>
      </c>
      <c r="D14" s="103">
        <f>'COLLEGE 1'!$P$4</f>
        <v>0</v>
      </c>
      <c r="E14" s="106">
        <f t="shared" si="0"/>
        <v>0</v>
      </c>
      <c r="F14" s="105"/>
      <c r="G14" s="95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</row>
    <row r="15" spans="1:92" ht="27.2" customHeight="1" x14ac:dyDescent="0.25">
      <c r="A15" s="95"/>
      <c r="B15" s="107">
        <f>IF(ISERROR(VLOOKUP(C15,PRODUITS!A10:B55,2,0)),0,VLOOKUP(C15,PRODUITS!A10:B55,2,0))</f>
        <v>0</v>
      </c>
      <c r="C15" s="102">
        <f>'COLLEGE 1'!$Q$3</f>
        <v>0</v>
      </c>
      <c r="D15" s="103">
        <f>'COLLEGE 1'!$Q$4</f>
        <v>0</v>
      </c>
      <c r="E15" s="106">
        <f t="shared" si="0"/>
        <v>0</v>
      </c>
      <c r="F15" s="105"/>
      <c r="G15" s="95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</row>
    <row r="16" spans="1:92" ht="27.2" customHeight="1" x14ac:dyDescent="0.25">
      <c r="A16" s="95"/>
      <c r="B16" s="101">
        <f>IF(ISERROR(VLOOKUP(C16,PRODUITS!A11:B56,2,0)),0,VLOOKUP(C16,PRODUITS!A11:B56,2,0))</f>
        <v>0</v>
      </c>
      <c r="C16" s="102">
        <f>'COLLEGE 1'!$R$3</f>
        <v>0</v>
      </c>
      <c r="D16" s="103">
        <f>'COLLEGE 1'!$R$4</f>
        <v>0</v>
      </c>
      <c r="E16" s="106">
        <f t="shared" si="0"/>
        <v>0</v>
      </c>
      <c r="F16" s="105"/>
      <c r="G16" s="95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</row>
    <row r="17" spans="1:92" ht="27.2" customHeight="1" x14ac:dyDescent="0.25">
      <c r="A17" s="95"/>
      <c r="B17" s="101">
        <f>IF(ISERROR(VLOOKUP(C17,PRODUITS!A12:B57,2,0)),0,VLOOKUP(C17,PRODUITS!A12:B57,2,0))</f>
        <v>0</v>
      </c>
      <c r="C17" s="102">
        <f>'COLLEGE 1'!$S$3</f>
        <v>0</v>
      </c>
      <c r="D17" s="103">
        <f>'COLLEGE 1'!$S$4</f>
        <v>0</v>
      </c>
      <c r="E17" s="106">
        <f t="shared" si="0"/>
        <v>0</v>
      </c>
      <c r="F17" s="105"/>
      <c r="G17" s="95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</row>
    <row r="18" spans="1:92" ht="27.2" customHeight="1" thickBot="1" x14ac:dyDescent="0.3">
      <c r="A18" s="95"/>
      <c r="B18" s="108">
        <f>IF(ISERROR(VLOOKUP(C18,PRODUITS!A13:B58,2,0)),0,VLOOKUP(C18,PRODUITS!A13:B58,2,0))</f>
        <v>0</v>
      </c>
      <c r="C18" s="109">
        <f>'COLLEGE 1'!$T$3</f>
        <v>0</v>
      </c>
      <c r="D18" s="110">
        <f>'COLLEGE 1'!$T$4</f>
        <v>0</v>
      </c>
      <c r="E18" s="111">
        <f t="shared" si="0"/>
        <v>0</v>
      </c>
      <c r="F18" s="112"/>
      <c r="G18" s="95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</row>
    <row r="19" spans="1:92" ht="15.75" thickTop="1" x14ac:dyDescent="0.25"/>
  </sheetData>
  <mergeCells count="19">
    <mergeCell ref="E18:F18"/>
    <mergeCell ref="E17:F17"/>
    <mergeCell ref="E16:F16"/>
    <mergeCell ref="E15:F15"/>
    <mergeCell ref="E14:F14"/>
    <mergeCell ref="E13:F13"/>
    <mergeCell ref="E12:F12"/>
    <mergeCell ref="E11:F11"/>
    <mergeCell ref="E10:F10"/>
    <mergeCell ref="E9:F9"/>
    <mergeCell ref="E8:F8"/>
    <mergeCell ref="C7:F7"/>
    <mergeCell ref="B6:F6"/>
    <mergeCell ref="E5:F5"/>
    <mergeCell ref="D4:F4"/>
    <mergeCell ref="E3:F3"/>
    <mergeCell ref="E2:F2"/>
    <mergeCell ref="B1:B2"/>
    <mergeCell ref="C1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6" sqref="F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COLLEGE 1</vt:lpstr>
      <vt:lpstr>PRODUITS</vt:lpstr>
      <vt:lpstr>BL LUNDI</vt:lpstr>
      <vt:lpstr>BL MARDI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AIT MOULAY</dc:creator>
  <cp:lastModifiedBy>Said AIT MOULAY</cp:lastModifiedBy>
  <cp:lastPrinted>2015-01-25T17:54:39Z</cp:lastPrinted>
  <dcterms:created xsi:type="dcterms:W3CDTF">2015-01-25T17:49:49Z</dcterms:created>
  <dcterms:modified xsi:type="dcterms:W3CDTF">2015-01-25T18:33:05Z</dcterms:modified>
</cp:coreProperties>
</file>