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37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I3" i="1"/>
  <c r="J3"/>
  <c r="K3"/>
  <c r="L3"/>
  <c r="M3"/>
  <c r="I4"/>
  <c r="J4"/>
  <c r="K4"/>
  <c r="L4"/>
  <c r="M4"/>
  <c r="I5"/>
  <c r="J5"/>
  <c r="K5"/>
  <c r="L5"/>
  <c r="M5"/>
  <c r="I6"/>
  <c r="J6"/>
  <c r="K6"/>
  <c r="L6"/>
  <c r="M6"/>
  <c r="I7"/>
  <c r="J7"/>
  <c r="K7"/>
  <c r="L7"/>
  <c r="M7"/>
  <c r="I8"/>
  <c r="J8"/>
  <c r="K8"/>
  <c r="L8"/>
  <c r="M8"/>
  <c r="I9"/>
  <c r="J9"/>
  <c r="K9"/>
  <c r="L9"/>
  <c r="M9"/>
  <c r="I10"/>
  <c r="J10"/>
  <c r="K10"/>
  <c r="L10"/>
  <c r="M10"/>
  <c r="I11"/>
  <c r="J11"/>
  <c r="K11"/>
  <c r="L11"/>
  <c r="M11"/>
  <c r="I12"/>
  <c r="J12"/>
  <c r="K12"/>
  <c r="L12"/>
  <c r="M12"/>
  <c r="I13"/>
  <c r="J13"/>
  <c r="K13"/>
  <c r="L13"/>
  <c r="M13"/>
  <c r="I14"/>
  <c r="J14"/>
  <c r="K14"/>
  <c r="L14"/>
  <c r="M14"/>
  <c r="M2"/>
  <c r="L2"/>
  <c r="K2"/>
  <c r="J2"/>
  <c r="I2"/>
</calcChain>
</file>

<file path=xl/sharedStrings.xml><?xml version="1.0" encoding="utf-8"?>
<sst xmlns="http://schemas.openxmlformats.org/spreadsheetml/2006/main" count="127" uniqueCount="31">
  <si>
    <t>LICENCE</t>
  </si>
  <si>
    <t>NOM</t>
  </si>
  <si>
    <t>PRENOM</t>
  </si>
  <si>
    <t>SEXE</t>
  </si>
  <si>
    <t>CLUB</t>
  </si>
  <si>
    <t>nom club</t>
  </si>
  <si>
    <t>journée</t>
  </si>
  <si>
    <t>lic + jour</t>
  </si>
  <si>
    <t>Div</t>
  </si>
  <si>
    <t>N° eq</t>
  </si>
  <si>
    <t>pour</t>
  </si>
  <si>
    <t>cont</t>
  </si>
  <si>
    <t>pén</t>
  </si>
  <si>
    <t/>
  </si>
  <si>
    <t>8701040-1</t>
  </si>
  <si>
    <t>8706992-1</t>
  </si>
  <si>
    <t>8709830-1</t>
  </si>
  <si>
    <t>8708406-1</t>
  </si>
  <si>
    <t>d3G</t>
  </si>
  <si>
    <t>8710347-1</t>
  </si>
  <si>
    <t>8701039-1</t>
  </si>
  <si>
    <t>8708161-1</t>
  </si>
  <si>
    <t>8705195-1</t>
  </si>
  <si>
    <t>8701114-1</t>
  </si>
  <si>
    <t>d3C</t>
  </si>
  <si>
    <t>8703931-1</t>
  </si>
  <si>
    <t>d3F</t>
  </si>
  <si>
    <t>8707926-1</t>
  </si>
  <si>
    <t>8707106-1</t>
  </si>
  <si>
    <t>d3H</t>
  </si>
  <si>
    <t>8705510-1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</si>
</sst>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left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3" fillId="0" borderId="0" xfId="0" applyFont="1" applyProtection="1"/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2" borderId="6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2" fillId="0" borderId="0" xfId="0" applyFont="1" applyProtection="1"/>
    <xf numFmtId="0" fontId="2" fillId="0" borderId="0" xfId="0" applyFont="1" applyProtection="1">
      <protection locked="0"/>
    </xf>
    <xf numFmtId="0" fontId="2" fillId="2" borderId="5" xfId="0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1" xfId="0" applyBorder="1" applyAlignment="1" applyProtection="1">
      <alignment horizontal="center"/>
    </xf>
    <xf numFmtId="0" fontId="2" fillId="0" borderId="2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</cellXfs>
  <cellStyles count="1">
    <cellStyle name="Normal" xfId="0" builtinId="0"/>
  </cellStyles>
  <dxfs count="2">
    <dxf>
      <font>
        <color theme="5" tint="0.59996337778862885"/>
      </font>
    </dxf>
    <dxf>
      <font>
        <color theme="5" tint="0.59996337778862885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isque%20dure\formation%20VBA\CDC%202012%20procedure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ub"/>
      <sheetName val="exportation geslico"/>
      <sheetName val="Base licenciés"/>
      <sheetName val="chic2012"/>
      <sheetName val="statistique par journée"/>
      <sheetName val="Brulage"/>
      <sheetName val="div 1"/>
      <sheetName val="div 2 A"/>
      <sheetName val="div 2 B"/>
      <sheetName val="div 3 A"/>
      <sheetName val="div 3 B"/>
      <sheetName val="div 3 C"/>
      <sheetName val="div 3 D"/>
      <sheetName val="div 3 E"/>
      <sheetName val="div 3 F"/>
      <sheetName val="div 3 G"/>
      <sheetName val="div 3 H"/>
      <sheetName val="div 3 I"/>
      <sheetName val="div 3 K"/>
      <sheetName val="stat"/>
      <sheetName val="goal avérage particulier"/>
    </sheetNames>
    <definedNames>
      <definedName name="misejour"/>
      <definedName name="tri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7"/>
  <sheetViews>
    <sheetView tabSelected="1" workbookViewId="0">
      <selection activeCell="B33" sqref="B33"/>
    </sheetView>
  </sheetViews>
  <sheetFormatPr baseColWidth="10" defaultRowHeight="15"/>
  <sheetData>
    <row r="1" spans="1:13">
      <c r="A1" s="26" t="s">
        <v>0</v>
      </c>
      <c r="B1" s="26" t="s">
        <v>1</v>
      </c>
      <c r="C1" s="26" t="s">
        <v>2</v>
      </c>
      <c r="D1" s="26" t="s">
        <v>3</v>
      </c>
      <c r="E1" s="26" t="s">
        <v>4</v>
      </c>
      <c r="F1" s="27" t="s">
        <v>5</v>
      </c>
      <c r="G1" s="27" t="s">
        <v>6</v>
      </c>
      <c r="H1" s="27" t="s">
        <v>7</v>
      </c>
      <c r="I1" s="28" t="s">
        <v>8</v>
      </c>
      <c r="J1" s="29" t="s">
        <v>9</v>
      </c>
      <c r="K1" s="30" t="s">
        <v>10</v>
      </c>
      <c r="L1" s="30" t="s">
        <v>11</v>
      </c>
      <c r="M1" s="31" t="s">
        <v>12</v>
      </c>
    </row>
    <row r="2" spans="1:13">
      <c r="F2" s="32"/>
      <c r="G2" s="32"/>
      <c r="H2" s="32" t="s">
        <v>16</v>
      </c>
      <c r="I2" s="33" t="str">
        <f>VLOOKUP($H2,Feuil2!$H$4:$M$27006,2,FALSE)</f>
        <v/>
      </c>
      <c r="J2" s="34" t="str">
        <f>VLOOKUP($H2,Feuil2!$H$4:$M$27006,3,FALSE)</f>
        <v/>
      </c>
      <c r="K2" s="34" t="str">
        <f>VLOOKUP($H2,Feuil2!$H$4:$M$27006,4,FALSE)</f>
        <v/>
      </c>
      <c r="L2" s="34" t="str">
        <f>VLOOKUP($H2,Feuil2!$H$4:$M$27006,5,FALSE)</f>
        <v/>
      </c>
      <c r="M2" s="34" t="str">
        <f>VLOOKUP($H2,Feuil2!$H$4:$M$27006,6,FALSE)</f>
        <v/>
      </c>
    </row>
    <row r="3" spans="1:13">
      <c r="F3" s="32"/>
      <c r="G3" s="32"/>
      <c r="H3" s="32" t="s">
        <v>14</v>
      </c>
      <c r="I3" s="33" t="str">
        <f>VLOOKUP($H3,Feuil2!$H$4:$M$27006,2,FALSE)</f>
        <v/>
      </c>
      <c r="J3" s="34" t="str">
        <f>VLOOKUP($H3,Feuil2!$H$4:$M$27006,3,FALSE)</f>
        <v/>
      </c>
      <c r="K3" s="34" t="str">
        <f>VLOOKUP($H3,Feuil2!$H$4:$M$27006,4,FALSE)</f>
        <v/>
      </c>
      <c r="L3" s="34" t="str">
        <f>VLOOKUP($H3,Feuil2!$H$4:$M$27006,5,FALSE)</f>
        <v/>
      </c>
      <c r="M3" s="34" t="str">
        <f>VLOOKUP($H3,Feuil2!$H$4:$M$27006,6,FALSE)</f>
        <v/>
      </c>
    </row>
    <row r="4" spans="1:13">
      <c r="F4" s="32"/>
      <c r="G4" s="32"/>
      <c r="H4" s="32" t="s">
        <v>15</v>
      </c>
      <c r="I4" s="33" t="str">
        <f>VLOOKUP($H4,Feuil2!$H$4:$M$27006,2,FALSE)</f>
        <v/>
      </c>
      <c r="J4" s="34" t="str">
        <f>VLOOKUP($H4,Feuil2!$H$4:$M$27006,3,FALSE)</f>
        <v/>
      </c>
      <c r="K4" s="34" t="str">
        <f>VLOOKUP($H4,Feuil2!$H$4:$M$27006,4,FALSE)</f>
        <v/>
      </c>
      <c r="L4" s="34" t="str">
        <f>VLOOKUP($H4,Feuil2!$H$4:$M$27006,5,FALSE)</f>
        <v/>
      </c>
      <c r="M4" s="34" t="str">
        <f>VLOOKUP($H4,Feuil2!$H$4:$M$27006,6,FALSE)</f>
        <v/>
      </c>
    </row>
    <row r="5" spans="1:13">
      <c r="F5" s="32"/>
      <c r="G5" s="32"/>
      <c r="H5" s="32" t="s">
        <v>17</v>
      </c>
      <c r="I5" s="33" t="str">
        <f>VLOOKUP($H5,Feuil2!$H$4:$M$27006,2,FALSE)</f>
        <v>d3G</v>
      </c>
      <c r="J5" s="34">
        <f>VLOOKUP($H5,Feuil2!$H$4:$M$27006,3,FALSE)</f>
        <v>6</v>
      </c>
      <c r="K5" s="34">
        <f>VLOOKUP($H5,Feuil2!$H$4:$M$27006,4,FALSE)</f>
        <v>12</v>
      </c>
      <c r="L5" s="34">
        <f>VLOOKUP($H5,Feuil2!$H$4:$M$27006,5,FALSE)</f>
        <v>24</v>
      </c>
      <c r="M5" s="34" t="str">
        <f>VLOOKUP($H5,Feuil2!$H$4:$M$27006,6,FALSE)</f>
        <v/>
      </c>
    </row>
    <row r="6" spans="1:13">
      <c r="F6" s="32"/>
      <c r="G6" s="32"/>
      <c r="H6" s="32" t="s">
        <v>19</v>
      </c>
      <c r="I6" s="33" t="str">
        <f>VLOOKUP($H6,Feuil2!$H$4:$M$27006,2,FALSE)</f>
        <v/>
      </c>
      <c r="J6" s="34" t="str">
        <f>VLOOKUP($H6,Feuil2!$H$4:$M$27006,3,FALSE)</f>
        <v/>
      </c>
      <c r="K6" s="34" t="str">
        <f>VLOOKUP($H6,Feuil2!$H$4:$M$27006,4,FALSE)</f>
        <v/>
      </c>
      <c r="L6" s="34" t="str">
        <f>VLOOKUP($H6,Feuil2!$H$4:$M$27006,5,FALSE)</f>
        <v/>
      </c>
      <c r="M6" s="34" t="str">
        <f>VLOOKUP($H6,Feuil2!$H$4:$M$27006,6,FALSE)</f>
        <v/>
      </c>
    </row>
    <row r="7" spans="1:13">
      <c r="F7" s="32"/>
      <c r="G7" s="32"/>
      <c r="H7" s="32" t="s">
        <v>20</v>
      </c>
      <c r="I7" s="33" t="str">
        <f>VLOOKUP($H7,Feuil2!$H$4:$M$27006,2,FALSE)</f>
        <v/>
      </c>
      <c r="J7" s="34" t="str">
        <f>VLOOKUP($H7,Feuil2!$H$4:$M$27006,3,FALSE)</f>
        <v/>
      </c>
      <c r="K7" s="34" t="str">
        <f>VLOOKUP($H7,Feuil2!$H$4:$M$27006,4,FALSE)</f>
        <v/>
      </c>
      <c r="L7" s="34" t="str">
        <f>VLOOKUP($H7,Feuil2!$H$4:$M$27006,5,FALSE)</f>
        <v/>
      </c>
      <c r="M7" s="34" t="str">
        <f>VLOOKUP($H7,Feuil2!$H$4:$M$27006,6,FALSE)</f>
        <v/>
      </c>
    </row>
    <row r="8" spans="1:13">
      <c r="F8" s="32"/>
      <c r="G8" s="32"/>
      <c r="H8" s="32" t="s">
        <v>21</v>
      </c>
      <c r="I8" s="33" t="str">
        <f>VLOOKUP($H8,Feuil2!$H$4:$M$27006,2,FALSE)</f>
        <v/>
      </c>
      <c r="J8" s="34" t="str">
        <f>VLOOKUP($H8,Feuil2!$H$4:$M$27006,3,FALSE)</f>
        <v/>
      </c>
      <c r="K8" s="34" t="str">
        <f>VLOOKUP($H8,Feuil2!$H$4:$M$27006,4,FALSE)</f>
        <v/>
      </c>
      <c r="L8" s="34" t="str">
        <f>VLOOKUP($H8,Feuil2!$H$4:$M$27006,5,FALSE)</f>
        <v/>
      </c>
      <c r="M8" s="34" t="str">
        <f>VLOOKUP($H8,Feuil2!$H$4:$M$27006,6,FALSE)</f>
        <v/>
      </c>
    </row>
    <row r="9" spans="1:13">
      <c r="F9" s="32"/>
      <c r="G9" s="32"/>
      <c r="H9" s="32" t="s">
        <v>22</v>
      </c>
      <c r="I9" s="33" t="str">
        <f>VLOOKUP($H9,Feuil2!$H$4:$M$27006,2,FALSE)</f>
        <v/>
      </c>
      <c r="J9" s="34" t="str">
        <f>VLOOKUP($H9,Feuil2!$H$4:$M$27006,3,FALSE)</f>
        <v/>
      </c>
      <c r="K9" s="34" t="str">
        <f>VLOOKUP($H9,Feuil2!$H$4:$M$27006,4,FALSE)</f>
        <v/>
      </c>
      <c r="L9" s="34" t="str">
        <f>VLOOKUP($H9,Feuil2!$H$4:$M$27006,5,FALSE)</f>
        <v/>
      </c>
      <c r="M9" s="34" t="str">
        <f>VLOOKUP($H9,Feuil2!$H$4:$M$27006,6,FALSE)</f>
        <v/>
      </c>
    </row>
    <row r="10" spans="1:13">
      <c r="F10" s="32"/>
      <c r="G10" s="32"/>
      <c r="H10" s="32" t="s">
        <v>23</v>
      </c>
      <c r="I10" s="33" t="str">
        <f>VLOOKUP($H10,Feuil2!$H$4:$M$27006,2,FALSE)</f>
        <v>d3C</v>
      </c>
      <c r="J10" s="34">
        <f>VLOOKUP($H10,Feuil2!$H$4:$M$27006,3,FALSE)</f>
        <v>3</v>
      </c>
      <c r="K10" s="34">
        <f>VLOOKUP($H10,Feuil2!$H$4:$M$27006,4,FALSE)</f>
        <v>16</v>
      </c>
      <c r="L10" s="34">
        <f>VLOOKUP($H10,Feuil2!$H$4:$M$27006,5,FALSE)</f>
        <v>20</v>
      </c>
      <c r="M10" s="34" t="str">
        <f>VLOOKUP($H10,Feuil2!$H$4:$M$27006,6,FALSE)</f>
        <v/>
      </c>
    </row>
    <row r="11" spans="1:13">
      <c r="F11" s="32"/>
      <c r="G11" s="32"/>
      <c r="H11" s="32" t="s">
        <v>25</v>
      </c>
      <c r="I11" s="33" t="str">
        <f>VLOOKUP($H11,Feuil2!$H$4:$M$27006,2,FALSE)</f>
        <v>d3F</v>
      </c>
      <c r="J11" s="34">
        <f>VLOOKUP($H11,Feuil2!$H$4:$M$27006,3,FALSE)</f>
        <v>4</v>
      </c>
      <c r="K11" s="34">
        <f>VLOOKUP($H11,Feuil2!$H$4:$M$27006,4,FALSE)</f>
        <v>18</v>
      </c>
      <c r="L11" s="34">
        <f>VLOOKUP($H11,Feuil2!$H$4:$M$27006,5,FALSE)</f>
        <v>18</v>
      </c>
      <c r="M11" s="34" t="str">
        <f>VLOOKUP($H11,Feuil2!$H$4:$M$27006,6,FALSE)</f>
        <v/>
      </c>
    </row>
    <row r="12" spans="1:13">
      <c r="F12" s="32"/>
      <c r="G12" s="32"/>
      <c r="H12" s="32" t="s">
        <v>27</v>
      </c>
      <c r="I12" s="33" t="str">
        <f>VLOOKUP($H12,Feuil2!$H$4:$M$27006,2,FALSE)</f>
        <v/>
      </c>
      <c r="J12" s="34" t="str">
        <f>VLOOKUP($H12,Feuil2!$H$4:$M$27006,3,FALSE)</f>
        <v/>
      </c>
      <c r="K12" s="34" t="str">
        <f>VLOOKUP($H12,Feuil2!$H$4:$M$27006,4,FALSE)</f>
        <v/>
      </c>
      <c r="L12" s="34" t="str">
        <f>VLOOKUP($H12,Feuil2!$H$4:$M$27006,5,FALSE)</f>
        <v/>
      </c>
      <c r="M12" s="34" t="str">
        <f>VLOOKUP($H12,Feuil2!$H$4:$M$27006,6,FALSE)</f>
        <v/>
      </c>
    </row>
    <row r="13" spans="1:13">
      <c r="F13" s="32"/>
      <c r="G13" s="32"/>
      <c r="H13" s="32" t="s">
        <v>28</v>
      </c>
      <c r="I13" s="33" t="str">
        <f>VLOOKUP($H13,Feuil2!$H$4:$M$27006,2,FALSE)</f>
        <v>d3H</v>
      </c>
      <c r="J13" s="34">
        <f>VLOOKUP($H13,Feuil2!$H$4:$M$27006,3,FALSE)</f>
        <v>5</v>
      </c>
      <c r="K13" s="34">
        <f>VLOOKUP($H13,Feuil2!$H$4:$M$27006,4,FALSE)</f>
        <v>16</v>
      </c>
      <c r="L13" s="34">
        <f>VLOOKUP($H13,Feuil2!$H$4:$M$27006,5,FALSE)</f>
        <v>20</v>
      </c>
      <c r="M13" s="34" t="str">
        <f>VLOOKUP($H13,Feuil2!$H$4:$M$27006,6,FALSE)</f>
        <v/>
      </c>
    </row>
    <row r="14" spans="1:13">
      <c r="F14" s="32"/>
      <c r="G14" s="32"/>
      <c r="H14" s="32" t="s">
        <v>30</v>
      </c>
      <c r="I14" s="33" t="str">
        <f>VLOOKUP($H14,Feuil2!$H$4:$M$27006,2,FALSE)</f>
        <v>d3G</v>
      </c>
      <c r="J14" s="34">
        <f>VLOOKUP($H14,Feuil2!$H$4:$M$27006,3,FALSE)</f>
        <v>6</v>
      </c>
      <c r="K14" s="34">
        <f>VLOOKUP($H14,Feuil2!$H$4:$M$27006,4,FALSE)</f>
        <v>12</v>
      </c>
      <c r="L14" s="34">
        <f>VLOOKUP($H14,Feuil2!$H$4:$M$27006,5,FALSE)</f>
        <v>24</v>
      </c>
      <c r="M14" s="34" t="str">
        <f>VLOOKUP($H14,Feuil2!$H$4:$M$27006,6,FALSE)</f>
        <v/>
      </c>
    </row>
    <row r="15" spans="1:13">
      <c r="F15" s="32"/>
      <c r="G15" s="32"/>
      <c r="H15" s="32"/>
      <c r="I15" s="33"/>
      <c r="J15" s="34"/>
      <c r="K15" s="34"/>
      <c r="L15" s="34"/>
      <c r="M15" s="34"/>
    </row>
    <row r="16" spans="1:13">
      <c r="F16" s="32"/>
      <c r="G16" s="32"/>
      <c r="H16" s="32"/>
      <c r="I16" s="33"/>
      <c r="J16" s="34"/>
      <c r="K16" s="34"/>
      <c r="L16" s="34"/>
      <c r="M16" s="34"/>
    </row>
    <row r="17" spans="6:13">
      <c r="F17" s="32"/>
      <c r="G17" s="32"/>
      <c r="H17" s="32"/>
      <c r="I17" s="33"/>
      <c r="J17" s="34"/>
      <c r="K17" s="34"/>
      <c r="L17" s="34"/>
      <c r="M17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0"/>
  <sheetViews>
    <sheetView workbookViewId="0">
      <selection activeCell="F30" sqref="F30"/>
    </sheetView>
  </sheetViews>
  <sheetFormatPr baseColWidth="10" defaultRowHeight="15"/>
  <sheetData>
    <row r="1" spans="1:13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>
        <v>8</v>
      </c>
      <c r="I1" s="4">
        <v>9</v>
      </c>
      <c r="J1" s="4">
        <v>10</v>
      </c>
      <c r="K1" s="4">
        <v>11</v>
      </c>
      <c r="L1" s="4">
        <v>12</v>
      </c>
      <c r="M1" s="4">
        <v>13</v>
      </c>
    </row>
    <row r="2" spans="1:13">
      <c r="A2" s="5"/>
      <c r="B2" s="5"/>
      <c r="C2" s="6"/>
      <c r="D2" s="6"/>
      <c r="E2" s="6"/>
      <c r="F2" s="6"/>
      <c r="G2" s="6"/>
      <c r="H2" s="7"/>
      <c r="I2" s="8"/>
      <c r="J2" s="8"/>
      <c r="K2" s="8"/>
      <c r="L2" s="8"/>
      <c r="M2" s="8"/>
    </row>
    <row r="3" spans="1:13">
      <c r="A3" s="5"/>
      <c r="B3" s="9"/>
      <c r="C3" s="7"/>
      <c r="D3" s="8"/>
      <c r="E3" s="8"/>
      <c r="F3" s="7"/>
      <c r="G3" s="7"/>
      <c r="H3" s="7"/>
      <c r="I3" s="8"/>
      <c r="J3" s="8"/>
      <c r="K3" s="8"/>
      <c r="L3" s="8"/>
      <c r="M3" s="8"/>
    </row>
    <row r="4" spans="1:13">
      <c r="A4" s="10" t="s">
        <v>0</v>
      </c>
      <c r="B4" s="10" t="s">
        <v>1</v>
      </c>
      <c r="C4" s="11" t="s">
        <v>2</v>
      </c>
      <c r="D4" s="11" t="s">
        <v>3</v>
      </c>
      <c r="E4" s="11" t="s">
        <v>4</v>
      </c>
      <c r="F4" s="4" t="s">
        <v>5</v>
      </c>
      <c r="G4" s="4" t="s">
        <v>6</v>
      </c>
      <c r="H4" s="4" t="s">
        <v>7</v>
      </c>
      <c r="I4" s="12" t="s">
        <v>8</v>
      </c>
      <c r="J4" s="13" t="s">
        <v>9</v>
      </c>
      <c r="K4" s="14" t="s">
        <v>10</v>
      </c>
      <c r="L4" s="14" t="s">
        <v>11</v>
      </c>
      <c r="M4" s="15" t="s">
        <v>12</v>
      </c>
    </row>
    <row r="5" spans="1:13">
      <c r="A5" s="5"/>
      <c r="B5" s="16"/>
      <c r="C5" s="17"/>
      <c r="D5" s="18"/>
      <c r="E5" s="18"/>
      <c r="F5" s="18"/>
      <c r="G5" s="18"/>
      <c r="H5" s="18" t="s">
        <v>16</v>
      </c>
      <c r="I5" s="23" t="s">
        <v>13</v>
      </c>
      <c r="J5" s="19" t="s">
        <v>13</v>
      </c>
      <c r="K5" s="20" t="s">
        <v>13</v>
      </c>
      <c r="L5" s="20" t="s">
        <v>13</v>
      </c>
      <c r="M5" s="20" t="s">
        <v>13</v>
      </c>
    </row>
    <row r="6" spans="1:13">
      <c r="A6" s="5"/>
      <c r="B6" s="21"/>
      <c r="C6" s="22"/>
      <c r="D6" s="8"/>
      <c r="E6" s="8"/>
      <c r="F6" s="8"/>
      <c r="G6" s="8"/>
      <c r="H6" s="8" t="s">
        <v>14</v>
      </c>
      <c r="I6" s="23" t="s">
        <v>13</v>
      </c>
      <c r="J6" s="24" t="s">
        <v>13</v>
      </c>
      <c r="K6" s="25" t="s">
        <v>13</v>
      </c>
      <c r="L6" s="25" t="s">
        <v>13</v>
      </c>
      <c r="M6" s="20" t="s">
        <v>13</v>
      </c>
    </row>
    <row r="7" spans="1:13">
      <c r="A7" s="5"/>
      <c r="B7" s="21"/>
      <c r="C7" s="22"/>
      <c r="D7" s="8"/>
      <c r="E7" s="8"/>
      <c r="F7" s="8"/>
      <c r="G7" s="8"/>
      <c r="H7" s="8" t="s">
        <v>15</v>
      </c>
      <c r="I7" s="23" t="s">
        <v>13</v>
      </c>
      <c r="J7" s="24" t="s">
        <v>13</v>
      </c>
      <c r="K7" s="25" t="s">
        <v>13</v>
      </c>
      <c r="L7" s="25" t="s">
        <v>13</v>
      </c>
      <c r="M7" s="20" t="s">
        <v>13</v>
      </c>
    </row>
    <row r="8" spans="1:13">
      <c r="A8" s="5"/>
      <c r="B8" s="21"/>
      <c r="C8" s="22"/>
      <c r="D8" s="8"/>
      <c r="E8" s="8"/>
      <c r="F8" s="8"/>
      <c r="G8" s="8"/>
      <c r="H8" s="8" t="s">
        <v>16</v>
      </c>
      <c r="I8" s="23" t="s">
        <v>13</v>
      </c>
      <c r="J8" s="24" t="s">
        <v>13</v>
      </c>
      <c r="K8" s="25" t="s">
        <v>13</v>
      </c>
      <c r="L8" s="25" t="s">
        <v>13</v>
      </c>
      <c r="M8" s="20" t="s">
        <v>13</v>
      </c>
    </row>
    <row r="9" spans="1:13">
      <c r="A9" s="5"/>
      <c r="B9" s="21"/>
      <c r="C9" s="22"/>
      <c r="D9" s="8"/>
      <c r="E9" s="8"/>
      <c r="F9" s="8"/>
      <c r="G9" s="8"/>
      <c r="H9" s="8" t="s">
        <v>14</v>
      </c>
      <c r="I9" s="23" t="s">
        <v>13</v>
      </c>
      <c r="J9" s="24" t="s">
        <v>13</v>
      </c>
      <c r="K9" s="25" t="s">
        <v>13</v>
      </c>
      <c r="L9" s="25" t="s">
        <v>13</v>
      </c>
      <c r="M9" s="20" t="s">
        <v>13</v>
      </c>
    </row>
    <row r="10" spans="1:13">
      <c r="A10" s="5"/>
      <c r="B10" s="21"/>
      <c r="C10" s="22"/>
      <c r="D10" s="8"/>
      <c r="E10" s="8"/>
      <c r="F10" s="8"/>
      <c r="G10" s="8"/>
      <c r="H10" s="8" t="s">
        <v>15</v>
      </c>
      <c r="I10" s="23" t="s">
        <v>13</v>
      </c>
      <c r="J10" s="24" t="s">
        <v>13</v>
      </c>
      <c r="K10" s="25" t="s">
        <v>13</v>
      </c>
      <c r="L10" s="25" t="s">
        <v>13</v>
      </c>
      <c r="M10" s="20" t="s">
        <v>13</v>
      </c>
    </row>
    <row r="11" spans="1:13">
      <c r="A11" s="5"/>
      <c r="B11" s="21"/>
      <c r="C11" s="22"/>
      <c r="D11" s="8"/>
      <c r="E11" s="8"/>
      <c r="F11" s="8"/>
      <c r="G11" s="8"/>
      <c r="H11" s="8" t="s">
        <v>17</v>
      </c>
      <c r="I11" s="23" t="s">
        <v>18</v>
      </c>
      <c r="J11" s="24">
        <v>6</v>
      </c>
      <c r="K11" s="25">
        <v>12</v>
      </c>
      <c r="L11" s="25">
        <v>24</v>
      </c>
      <c r="M11" s="20" t="s">
        <v>13</v>
      </c>
    </row>
    <row r="12" spans="1:13">
      <c r="A12" s="5"/>
      <c r="B12" s="21"/>
      <c r="C12" s="22"/>
      <c r="D12" s="8"/>
      <c r="E12" s="8"/>
      <c r="F12" s="8"/>
      <c r="G12" s="8"/>
      <c r="H12" s="8" t="s">
        <v>19</v>
      </c>
      <c r="I12" s="23" t="s">
        <v>13</v>
      </c>
      <c r="J12" s="24" t="s">
        <v>13</v>
      </c>
      <c r="K12" s="25" t="s">
        <v>13</v>
      </c>
      <c r="L12" s="25" t="s">
        <v>13</v>
      </c>
      <c r="M12" s="20" t="s">
        <v>13</v>
      </c>
    </row>
    <row r="13" spans="1:13">
      <c r="A13" s="5"/>
      <c r="B13" s="21"/>
      <c r="C13" s="22"/>
      <c r="D13" s="8"/>
      <c r="E13" s="8"/>
      <c r="F13" s="8"/>
      <c r="G13" s="8"/>
      <c r="H13" s="8" t="s">
        <v>20</v>
      </c>
      <c r="I13" s="23" t="s">
        <v>13</v>
      </c>
      <c r="J13" s="24" t="s">
        <v>13</v>
      </c>
      <c r="K13" s="25" t="s">
        <v>13</v>
      </c>
      <c r="L13" s="25" t="s">
        <v>13</v>
      </c>
      <c r="M13" s="20" t="s">
        <v>13</v>
      </c>
    </row>
    <row r="14" spans="1:13">
      <c r="A14" s="5"/>
      <c r="B14" s="21"/>
      <c r="C14" s="22"/>
      <c r="D14" s="8"/>
      <c r="E14" s="8"/>
      <c r="F14" s="8"/>
      <c r="G14" s="8"/>
      <c r="H14" s="8" t="s">
        <v>21</v>
      </c>
      <c r="I14" s="23" t="s">
        <v>13</v>
      </c>
      <c r="J14" s="24" t="s">
        <v>13</v>
      </c>
      <c r="K14" s="25" t="s">
        <v>13</v>
      </c>
      <c r="L14" s="25" t="s">
        <v>13</v>
      </c>
      <c r="M14" s="20" t="s">
        <v>13</v>
      </c>
    </row>
    <row r="15" spans="1:13">
      <c r="A15" s="5"/>
      <c r="B15" s="21"/>
      <c r="C15" s="22"/>
      <c r="D15" s="8"/>
      <c r="E15" s="8"/>
      <c r="F15" s="8"/>
      <c r="G15" s="8"/>
      <c r="H15" s="8" t="s">
        <v>22</v>
      </c>
      <c r="I15" s="23" t="s">
        <v>13</v>
      </c>
      <c r="J15" s="24" t="s">
        <v>13</v>
      </c>
      <c r="K15" s="25" t="s">
        <v>13</v>
      </c>
      <c r="L15" s="25" t="s">
        <v>13</v>
      </c>
      <c r="M15" s="20" t="s">
        <v>13</v>
      </c>
    </row>
    <row r="16" spans="1:13">
      <c r="A16" s="5"/>
      <c r="B16" s="21"/>
      <c r="C16" s="22"/>
      <c r="D16" s="8"/>
      <c r="E16" s="8"/>
      <c r="F16" s="8"/>
      <c r="G16" s="8"/>
      <c r="H16" s="8" t="s">
        <v>23</v>
      </c>
      <c r="I16" s="23" t="s">
        <v>24</v>
      </c>
      <c r="J16" s="24">
        <v>3</v>
      </c>
      <c r="K16" s="25">
        <v>16</v>
      </c>
      <c r="L16" s="25">
        <v>20</v>
      </c>
      <c r="M16" s="20" t="s">
        <v>13</v>
      </c>
    </row>
    <row r="17" spans="1:13">
      <c r="A17" s="5"/>
      <c r="B17" s="21"/>
      <c r="C17" s="22"/>
      <c r="D17" s="8"/>
      <c r="E17" s="8"/>
      <c r="F17" s="8"/>
      <c r="G17" s="8"/>
      <c r="H17" s="8" t="s">
        <v>25</v>
      </c>
      <c r="I17" s="23" t="s">
        <v>26</v>
      </c>
      <c r="J17" s="24">
        <v>4</v>
      </c>
      <c r="K17" s="25">
        <v>18</v>
      </c>
      <c r="L17" s="25">
        <v>18</v>
      </c>
      <c r="M17" s="20" t="s">
        <v>13</v>
      </c>
    </row>
    <row r="18" spans="1:13">
      <c r="A18" s="5"/>
      <c r="B18" s="21"/>
      <c r="C18" s="22"/>
      <c r="D18" s="8"/>
      <c r="E18" s="8"/>
      <c r="F18" s="8"/>
      <c r="G18" s="8"/>
      <c r="H18" s="8" t="s">
        <v>27</v>
      </c>
      <c r="I18" s="23" t="s">
        <v>13</v>
      </c>
      <c r="J18" s="24" t="s">
        <v>13</v>
      </c>
      <c r="K18" s="25" t="s">
        <v>13</v>
      </c>
      <c r="L18" s="25" t="s">
        <v>13</v>
      </c>
      <c r="M18" s="20" t="s">
        <v>13</v>
      </c>
    </row>
    <row r="19" spans="1:13">
      <c r="A19" s="5"/>
      <c r="B19" s="21"/>
      <c r="C19" s="22"/>
      <c r="D19" s="8"/>
      <c r="E19" s="8"/>
      <c r="F19" s="8"/>
      <c r="G19" s="8"/>
      <c r="H19" s="8" t="s">
        <v>28</v>
      </c>
      <c r="I19" s="23" t="s">
        <v>29</v>
      </c>
      <c r="J19" s="24">
        <v>5</v>
      </c>
      <c r="K19" s="25">
        <v>16</v>
      </c>
      <c r="L19" s="25">
        <v>20</v>
      </c>
      <c r="M19" s="20" t="s">
        <v>13</v>
      </c>
    </row>
    <row r="20" spans="1:13">
      <c r="A20" s="5"/>
      <c r="B20" s="21"/>
      <c r="C20" s="22"/>
      <c r="D20" s="8"/>
      <c r="E20" s="8"/>
      <c r="F20" s="8"/>
      <c r="G20" s="8"/>
      <c r="H20" s="8" t="s">
        <v>30</v>
      </c>
      <c r="I20" s="23" t="s">
        <v>18</v>
      </c>
      <c r="J20" s="24">
        <v>6</v>
      </c>
      <c r="K20" s="25">
        <v>12</v>
      </c>
      <c r="L20" s="25">
        <v>24</v>
      </c>
      <c r="M20" s="20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2012-10-28T10:39:18Z</dcterms:created>
  <dcterms:modified xsi:type="dcterms:W3CDTF">2012-10-28T10:49:52Z</dcterms:modified>
</cp:coreProperties>
</file>