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ssaifs01.sylvamo.com\users\pbreger\My Documents\"/>
    </mc:Choice>
  </mc:AlternateContent>
  <bookViews>
    <workbookView xWindow="3180" yWindow="1752" windowWidth="15576" windowHeight="6060" activeTab="1"/>
  </bookViews>
  <sheets>
    <sheet name="SCH015f" sheetId="67" r:id="rId1"/>
    <sheet name="R CHARG BOB PLANNING SOURCE" sheetId="72" r:id="rId2"/>
  </sheets>
  <definedNames>
    <definedName name="_xlnm._FilterDatabase" localSheetId="1" hidden="1">'R CHARG BOB PLANNING SOURCE'!$AA$1:$AI$104</definedName>
    <definedName name="_xlnm._FilterDatabase" localSheetId="0" hidden="1">SCH015f!$A$1:$V$84</definedName>
    <definedName name="PLANNING_SOURCE.accdb_R_Charg_Bob" localSheetId="1" hidden="1">'R CHARG BOB PLANNING SOURCE'!$A$1:$W$511</definedName>
  </definedNames>
  <calcPr calcId="162913"/>
</workbook>
</file>

<file path=xl/calcChain.xml><?xml version="1.0" encoding="utf-8"?>
<calcChain xmlns="http://schemas.openxmlformats.org/spreadsheetml/2006/main">
  <c r="AI127" i="72" l="1"/>
  <c r="AH127" i="72"/>
  <c r="AG127" i="72"/>
  <c r="AI126" i="72"/>
  <c r="AH126" i="72"/>
  <c r="AG126" i="72"/>
  <c r="AI125" i="72"/>
  <c r="AH125" i="72"/>
  <c r="AG125" i="72"/>
  <c r="AI124" i="72"/>
  <c r="AH124" i="72"/>
  <c r="AG124" i="72"/>
  <c r="AI123" i="72"/>
  <c r="AH123" i="72"/>
  <c r="AG123" i="72"/>
  <c r="AI122" i="72"/>
  <c r="AH122" i="72"/>
  <c r="AG122" i="72"/>
  <c r="AI113" i="72"/>
  <c r="AH113" i="72"/>
  <c r="AG113" i="72"/>
  <c r="AI108" i="72"/>
  <c r="AH108" i="72"/>
  <c r="AG108" i="72"/>
  <c r="AI107" i="72"/>
  <c r="AH107" i="72"/>
  <c r="AG107" i="72"/>
  <c r="AI106" i="72"/>
  <c r="AH106" i="72"/>
  <c r="AG106" i="72"/>
  <c r="AI105" i="72"/>
  <c r="AH105" i="72"/>
  <c r="AG105" i="72"/>
  <c r="AI104" i="72"/>
  <c r="AH104" i="72"/>
  <c r="AG104" i="72"/>
  <c r="AI103" i="72"/>
  <c r="AH103" i="72"/>
  <c r="AG103" i="72"/>
  <c r="AI102" i="72"/>
  <c r="AH102" i="72"/>
  <c r="AG102" i="72"/>
  <c r="AI101" i="72"/>
  <c r="AH101" i="72"/>
  <c r="AG101" i="72"/>
  <c r="AI95" i="72"/>
  <c r="AH95" i="72"/>
  <c r="AG95" i="72"/>
  <c r="AI94" i="72"/>
  <c r="AH94" i="72"/>
  <c r="AG94" i="72"/>
  <c r="AI88" i="72"/>
  <c r="AH88" i="72"/>
  <c r="AG88" i="72"/>
  <c r="AI87" i="72"/>
  <c r="AH87" i="72"/>
  <c r="AG87" i="72"/>
  <c r="AI86" i="72"/>
  <c r="AH86" i="72"/>
  <c r="AG86" i="72"/>
  <c r="AI85" i="72"/>
  <c r="AH85" i="72"/>
  <c r="AG85" i="72"/>
  <c r="AI84" i="72"/>
  <c r="AH84" i="72"/>
  <c r="AG84" i="72"/>
  <c r="AI79" i="72"/>
  <c r="AH79" i="72"/>
  <c r="AG79" i="72"/>
  <c r="AI77" i="72"/>
  <c r="AH77" i="72"/>
  <c r="AG77" i="72"/>
  <c r="AI76" i="72"/>
  <c r="AH76" i="72"/>
  <c r="AG76" i="72"/>
  <c r="AI75" i="72"/>
  <c r="AH75" i="72"/>
  <c r="AG75" i="72"/>
  <c r="AI74" i="72"/>
  <c r="AH74" i="72"/>
  <c r="AG74" i="72"/>
  <c r="AI73" i="72"/>
  <c r="AH73" i="72"/>
  <c r="AG73" i="72"/>
  <c r="AI72" i="72"/>
  <c r="AH72" i="72"/>
  <c r="AG72" i="72"/>
  <c r="AI71" i="72"/>
  <c r="AH71" i="72"/>
  <c r="AG71" i="72"/>
  <c r="AI60" i="72"/>
  <c r="AH60" i="72"/>
  <c r="AG60" i="72"/>
  <c r="AI56" i="72"/>
  <c r="AH56" i="72"/>
  <c r="AG56" i="72"/>
  <c r="AI43" i="72"/>
  <c r="AH43" i="72"/>
  <c r="AG43" i="72"/>
  <c r="AI42" i="72"/>
  <c r="AH42" i="72"/>
  <c r="AG42" i="72"/>
  <c r="AI41" i="72"/>
  <c r="AH41" i="72"/>
  <c r="AG41" i="72"/>
  <c r="AI33" i="72"/>
  <c r="AH33" i="72"/>
  <c r="AG33" i="72"/>
  <c r="AI32" i="72"/>
  <c r="AH32" i="72"/>
  <c r="AG32" i="72"/>
  <c r="AI31" i="72"/>
  <c r="AH31" i="72"/>
  <c r="AG31" i="72"/>
  <c r="AI5" i="72"/>
  <c r="AH5" i="72"/>
  <c r="AG5" i="72"/>
  <c r="AI4" i="72"/>
  <c r="AH4" i="72"/>
  <c r="AG4" i="72"/>
</calcChain>
</file>

<file path=xl/connections.xml><?xml version="1.0" encoding="utf-8"?>
<connections xmlns="http://schemas.openxmlformats.org/spreadsheetml/2006/main">
  <connection id="1" keepAlive="1" name="Block_Check_ME1" type="5" refreshedVersion="3" saveData="1">
    <dbPr connection=""/>
  </connection>
  <connection id="2" name="Connexion" type="1" refreshedVersion="3" savePassword="1" saveData="1">
    <dbPr connection="DSN=MS Access Database;DBQ=S:\Supply_Chain\PLANIFICATION\BLOCK_PLANNING\PLANNING_SOURCE.mdb;DefaultDir=S:\Supply_Chain\PLANIFICATION\BLOCK_PLANNING;DriverId=25;FIL=MS Access;MaxBufferSize=2048;PageTimeout=5;" command="SELECT COMBO_2009.INV_CODE, COMBO_2009.SITE, COMBO_2009.SCD_KEY, COMBO_2009.GRD_FAMILY, COMBO_2009.GRD_GROUP, COMBO_2009.FAMGRP, COMBO_2009.`ORDER`, COMBO_2009.STAT, COMBO_2009.WEEK, COMBO_2009.DT_SHIP, COMBO_2009.CAPACITY, COMBO_2009.Ordered, COMBO_2009.Produced, COMBO_2009.DT_PROD, COMBO_2009.BSCH_COMPLETE, COMBO_2009.Z_GL_BUSINESS, COMBO_2009.FIN_GRADE, COMBO_2009.BLK_KEY, COMBO_2009.MACH_TYPE, COMBO_2009.F1, COMBO_2009.F2, COMBO_2009.Md, COMBO_2009.`Client Final`, COMBO_2009.Pays, COMBO_2009.Mach, COMBO_2009.Blancheur, COMBO_2009.Gram, COMBO_2009.Ppath, COMBO_2009.Color, COMBO_2009.`Nb ord`, COMBO_2009.PROD_TYPE_x000d__x000a_FROM `S:\Supply_Chain\PLANIFICATION\BLOCK_PLANNING\PLANNING_SOURCE`.COMBO_2009 COMBO_2009"/>
  </connection>
  <connection id="3" odcFile="\\ssaifs01.sylvamo.com\users\XMENSAN\My Documents\Mes sources de données\PLANNING_SOURCE.accdb R_Charg_Bob.odc" name="PLANNING_SOURCE.accdb R_Charg_Bob" type="1" refreshedVersion="6" background="1" saveData="1">
    <dbPr connection="DSN=MS Access Database;DBQ=S:\Supply_Chain\PLANIFICATION\BLOCK_PLANNING\PLANNING_SOURCE.accdb;DefaultDir=S:\Supply_Chain\PLANIFICATION\BLOCK_PLANNING;DriverId=25;FIL=MS Access;MaxBufferSize=2048;PageTimeout=5;" command="SELECT * FROM `S:\Supply_Chain\PLANIFICATION\BLOCK_PLANNING\PLANNING_SOURCE.accdb`.`R_Charg_Bob`"/>
  </connection>
  <connection id="4" odcFile="\\ssaifs01\users\pbreger\My Documents\Mes sources de données\PLANNING_SOURCE.mdb COMBO_2009.odc" name="PLANNING_SOURCE.mdb COMBO_20091" type="1" refreshedVersion="3">
    <dbPr connection="DSN=MS Access Database;DBQ=S:\Supply_Chain\PLANIFICATION\BLOCK_PLANNING\PLANNING_SOURCE.mdb;DefaultDir=S:\Supply_Chain\PLANIFICATION\BLOCK_PLANNING;DriverId=25;FIL=MS Access;MaxBufferSize=2048;PageTimeout=5;" command="SELECT * FROM `S:\Supply_Chain\PLANIFICATION\BLOCK_PLANNING\PLANNING_SOURCE.mdb`.`COMBO_2009`"/>
  </connection>
</connections>
</file>

<file path=xl/sharedStrings.xml><?xml version="1.0" encoding="utf-8"?>
<sst xmlns="http://schemas.openxmlformats.org/spreadsheetml/2006/main" count="7606" uniqueCount="1009">
  <si>
    <t>Client</t>
  </si>
  <si>
    <t>JETST090R404</t>
  </si>
  <si>
    <t>046500090</t>
  </si>
  <si>
    <t>1342</t>
  </si>
  <si>
    <t>1200 x 1200</t>
  </si>
  <si>
    <t>046500080</t>
  </si>
  <si>
    <t>2342</t>
  </si>
  <si>
    <t>4FOP00090</t>
  </si>
  <si>
    <t>4PEGX080R401</t>
  </si>
  <si>
    <t>4PEG00080</t>
  </si>
  <si>
    <t>1742</t>
  </si>
  <si>
    <t>1000 x 1200</t>
  </si>
  <si>
    <t>1000 x 1000</t>
  </si>
  <si>
    <t>PRDES120R407</t>
  </si>
  <si>
    <t>046500120</t>
  </si>
  <si>
    <t>PPRIS080R403</t>
  </si>
  <si>
    <t>4FOP00080</t>
  </si>
  <si>
    <t xml:space="preserve">   </t>
  </si>
  <si>
    <t xml:space="preserve"> </t>
  </si>
  <si>
    <t>GL1X</t>
  </si>
  <si>
    <t>PAPYRNL702</t>
  </si>
  <si>
    <t>PRODIFR001</t>
  </si>
  <si>
    <t>IPSA-R0001</t>
  </si>
  <si>
    <t>IPSA-R0002</t>
  </si>
  <si>
    <t>IPSA-R0003</t>
  </si>
  <si>
    <t>IPSA-R0004</t>
  </si>
  <si>
    <t>IPSA-R0005</t>
  </si>
  <si>
    <t>PALETTE 1200*1200 PERDUE</t>
  </si>
  <si>
    <t>IPSA-R0006</t>
  </si>
  <si>
    <t>PALETTE 1000*1200 RENFORCEE</t>
  </si>
  <si>
    <t>IPSA-R0007</t>
  </si>
  <si>
    <t>CODE BPRF</t>
  </si>
  <si>
    <t>CODE EMB</t>
  </si>
  <si>
    <t>type de palette</t>
  </si>
  <si>
    <t>NE PAS EFFACER</t>
  </si>
  <si>
    <t>JETST080R401</t>
  </si>
  <si>
    <t>T86750814060</t>
  </si>
  <si>
    <t>T867500002127</t>
  </si>
  <si>
    <t>T86750814051</t>
  </si>
  <si>
    <t>PALETTE 1000*1000 PERDUE</t>
  </si>
  <si>
    <t>PALETTE  800*1200 EURO 1èr choix</t>
  </si>
  <si>
    <t>IPSA-R0008</t>
  </si>
  <si>
    <t>PALETTE ANTALIS 4 ENTREES -3SKIS.1000X1000 PERDUE</t>
  </si>
  <si>
    <t>BOM</t>
  </si>
  <si>
    <t>QT paquet par palette</t>
  </si>
  <si>
    <t>800 x 1200</t>
  </si>
  <si>
    <t>1N42</t>
  </si>
  <si>
    <t>2N42</t>
  </si>
  <si>
    <t>PRDES100R407</t>
  </si>
  <si>
    <t>2O42</t>
  </si>
  <si>
    <t>1O42</t>
  </si>
  <si>
    <t>3342</t>
  </si>
  <si>
    <t>PPRIS090R408</t>
  </si>
  <si>
    <t>PPRIS090R401</t>
  </si>
  <si>
    <t>2142</t>
  </si>
  <si>
    <t>PPRIS080R406</t>
  </si>
  <si>
    <t>4PEGX080R405</t>
  </si>
  <si>
    <t>0465X090R401</t>
  </si>
  <si>
    <t>JETRO090R402</t>
  </si>
  <si>
    <t>4CEN00090</t>
  </si>
  <si>
    <t>4P42</t>
  </si>
  <si>
    <t>XEIKON</t>
  </si>
  <si>
    <t>PALETTE 840 * 840 MAGNAC</t>
  </si>
  <si>
    <t>4CTDX080R403</t>
  </si>
  <si>
    <t>15</t>
  </si>
  <si>
    <t>Pds</t>
  </si>
  <si>
    <t>Nb.
Bob. restantes à expédier</t>
  </si>
  <si>
    <t>Cust_key 
ShipTo</t>
  </si>
  <si>
    <t>Load</t>
  </si>
  <si>
    <t>Baies</t>
  </si>
  <si>
    <t>ORPHE090R404</t>
  </si>
  <si>
    <t>4OPH00090</t>
  </si>
  <si>
    <t>1042</t>
  </si>
  <si>
    <t>No Pal</t>
  </si>
  <si>
    <t>HAMELFR707</t>
  </si>
  <si>
    <t>GL1D</t>
  </si>
  <si>
    <t>ORPHE090R403</t>
  </si>
  <si>
    <t>ORPHE090R405</t>
  </si>
  <si>
    <t>5H7580-01</t>
  </si>
  <si>
    <t>4CASX090R402</t>
  </si>
  <si>
    <t>4CAS00090</t>
  </si>
  <si>
    <t>AURORBE801</t>
  </si>
  <si>
    <t>SA622505</t>
  </si>
  <si>
    <t>JETST090R400</t>
  </si>
  <si>
    <t>DATAOFR704</t>
  </si>
  <si>
    <t>4LYR00090</t>
  </si>
  <si>
    <t>5H6090-01</t>
  </si>
  <si>
    <t>INAPADE701</t>
  </si>
  <si>
    <t>1142</t>
  </si>
  <si>
    <t>4PEGX080R403</t>
  </si>
  <si>
    <t>STISAFR701</t>
  </si>
  <si>
    <t>EMPREES701</t>
  </si>
  <si>
    <t>PROCOFR704</t>
  </si>
  <si>
    <t>5E3045-01</t>
  </si>
  <si>
    <t>4CDRX080R422</t>
  </si>
  <si>
    <t>4CDR22080</t>
  </si>
  <si>
    <t>SA144350</t>
  </si>
  <si>
    <t>PPRIS080R415</t>
  </si>
  <si>
    <t>CLIMCFR701</t>
  </si>
  <si>
    <t>5H9725-01</t>
  </si>
  <si>
    <t>4PEGX080R406</t>
  </si>
  <si>
    <t>GL2P</t>
  </si>
  <si>
    <t>5H9725-02</t>
  </si>
  <si>
    <t>GL2Q</t>
  </si>
  <si>
    <t>5J0596-02</t>
  </si>
  <si>
    <t>SA622224</t>
  </si>
  <si>
    <t>GL1C</t>
  </si>
  <si>
    <t>JETST120R401</t>
  </si>
  <si>
    <t>5H3467-01</t>
  </si>
  <si>
    <t>LYRAX090R406</t>
  </si>
  <si>
    <t>GRESSFR705</t>
  </si>
  <si>
    <t>LEROYFR701</t>
  </si>
  <si>
    <t>GL4V</t>
  </si>
  <si>
    <t>ROTOLIT708</t>
  </si>
  <si>
    <t>GL4C</t>
  </si>
  <si>
    <t>JETST080R402</t>
  </si>
  <si>
    <t>OCEUKGB701</t>
  </si>
  <si>
    <t>OCEUKGB702</t>
  </si>
  <si>
    <t>5G4365-03</t>
  </si>
  <si>
    <t>GL2S</t>
  </si>
  <si>
    <t>PRESEFR701</t>
  </si>
  <si>
    <t>JETST080R412</t>
  </si>
  <si>
    <t>SEPECFR701</t>
  </si>
  <si>
    <t>5H6982-02</t>
  </si>
  <si>
    <t>JETST080R413</t>
  </si>
  <si>
    <t>5H6982-03</t>
  </si>
  <si>
    <t>JETST080R414</t>
  </si>
  <si>
    <t>JETST090R409</t>
  </si>
  <si>
    <t>STECOFR701</t>
  </si>
  <si>
    <t>5H7715-03</t>
  </si>
  <si>
    <t>5E7319-01</t>
  </si>
  <si>
    <t>4CTVX080R400</t>
  </si>
  <si>
    <t>4CTV93080</t>
  </si>
  <si>
    <t>OVENDGB803</t>
  </si>
  <si>
    <t>5H0987-01</t>
  </si>
  <si>
    <t>MBAXXGB701</t>
  </si>
  <si>
    <t>SA615864</t>
  </si>
  <si>
    <t>4CASX080R001</t>
  </si>
  <si>
    <t>4CAS00080</t>
  </si>
  <si>
    <t>TECHNFR707</t>
  </si>
  <si>
    <t>5H8482-02</t>
  </si>
  <si>
    <t>5H8482-04</t>
  </si>
  <si>
    <t>5H7512-01</t>
  </si>
  <si>
    <t>PAPYRCZ603</t>
  </si>
  <si>
    <t>5H7512-02</t>
  </si>
  <si>
    <t>DACHSFR704</t>
  </si>
  <si>
    <t>ARTIXIT705</t>
  </si>
  <si>
    <t>GRESSFR706</t>
  </si>
  <si>
    <t>5J0660-01</t>
  </si>
  <si>
    <t>5J0660-02</t>
  </si>
  <si>
    <t>5J4155-01</t>
  </si>
  <si>
    <t>4ORIX090R401</t>
  </si>
  <si>
    <t>4ORI00090</t>
  </si>
  <si>
    <t>5J1168-01</t>
  </si>
  <si>
    <t>PAPETFR765</t>
  </si>
  <si>
    <t>5J1168-02</t>
  </si>
  <si>
    <t>5J1168-03</t>
  </si>
  <si>
    <t>5J1168-04</t>
  </si>
  <si>
    <t>5J1168-05</t>
  </si>
  <si>
    <t>5J2737-01</t>
  </si>
  <si>
    <t>PAPYRFI901</t>
  </si>
  <si>
    <t>5J2737-02</t>
  </si>
  <si>
    <t>5H6093-01</t>
  </si>
  <si>
    <t>EVOLUFR702</t>
  </si>
  <si>
    <t>5H6093-02</t>
  </si>
  <si>
    <t>5H6093-03</t>
  </si>
  <si>
    <t>5H6093-04</t>
  </si>
  <si>
    <t>4ORI00100</t>
  </si>
  <si>
    <t>1842</t>
  </si>
  <si>
    <t>5H8850-01</t>
  </si>
  <si>
    <t>PPRIS120R002</t>
  </si>
  <si>
    <t>4CEP00120</t>
  </si>
  <si>
    <t>PARAGFR705</t>
  </si>
  <si>
    <t>5H8850-02</t>
  </si>
  <si>
    <t>PPRIS120R401</t>
  </si>
  <si>
    <t>GL1J</t>
  </si>
  <si>
    <t>5J2992-01</t>
  </si>
  <si>
    <t>2742</t>
  </si>
  <si>
    <t>DOCAPFR703</t>
  </si>
  <si>
    <t>PRDES100R410</t>
  </si>
  <si>
    <t>8400 x 8400</t>
  </si>
  <si>
    <t>XEIKOBE701</t>
  </si>
  <si>
    <t>5H8206-01</t>
  </si>
  <si>
    <t>5J1545-01</t>
  </si>
  <si>
    <t>ADAGI080R414</t>
  </si>
  <si>
    <t>4CTG09080</t>
  </si>
  <si>
    <t>5J1545-02</t>
  </si>
  <si>
    <t>4LCSX080R401</t>
  </si>
  <si>
    <t>4LCS08080</t>
  </si>
  <si>
    <t>5J2374-01</t>
  </si>
  <si>
    <t>5J2374-02</t>
  </si>
  <si>
    <t>5J2453-01</t>
  </si>
  <si>
    <t>ESSERDE703</t>
  </si>
  <si>
    <t>5H8199-01</t>
  </si>
  <si>
    <t>5H8225-01</t>
  </si>
  <si>
    <t>5H9408-01</t>
  </si>
  <si>
    <t>4ORI00120</t>
  </si>
  <si>
    <t>SPEOSBE704</t>
  </si>
  <si>
    <t>5H9873-01</t>
  </si>
  <si>
    <t>5H6091-01</t>
  </si>
  <si>
    <t>5H8254-01</t>
  </si>
  <si>
    <t>JETST080R41R</t>
  </si>
  <si>
    <t>FODXXBE702</t>
  </si>
  <si>
    <t>5H8200-01</t>
  </si>
  <si>
    <t>5H8261-01</t>
  </si>
  <si>
    <t>5J0508-01</t>
  </si>
  <si>
    <t>5H8082-01</t>
  </si>
  <si>
    <t>4CTD03080</t>
  </si>
  <si>
    <t>LEBONFR701</t>
  </si>
  <si>
    <t>5H8082-02</t>
  </si>
  <si>
    <t>4CDBX080R051</t>
  </si>
  <si>
    <t>4CDB51080</t>
  </si>
  <si>
    <t>5H8182-01</t>
  </si>
  <si>
    <t>5H8263-01</t>
  </si>
  <si>
    <t>5J1851-01</t>
  </si>
  <si>
    <t>5J1858-01</t>
  </si>
  <si>
    <t>5J1858-02</t>
  </si>
  <si>
    <t>5J3359-01</t>
  </si>
  <si>
    <t>5J3359-02</t>
  </si>
  <si>
    <t>5J3359-03</t>
  </si>
  <si>
    <t>5J3359-04</t>
  </si>
  <si>
    <t>5J3359-05</t>
  </si>
  <si>
    <t>JETST090R411</t>
  </si>
  <si>
    <t>5H6591-01</t>
  </si>
  <si>
    <t>5H6872-01</t>
  </si>
  <si>
    <t>4CTDX080R401</t>
  </si>
  <si>
    <t>CARTOIT717</t>
  </si>
  <si>
    <t>5H8201-01</t>
  </si>
  <si>
    <t>5H8271-01</t>
  </si>
  <si>
    <t>5J0391-01</t>
  </si>
  <si>
    <t>5J1862-01</t>
  </si>
  <si>
    <t>5J1862-02</t>
  </si>
  <si>
    <t>5J2365-01</t>
  </si>
  <si>
    <t>ADAGI080R404</t>
  </si>
  <si>
    <t>4CDY66080</t>
  </si>
  <si>
    <t>SOSEARO604</t>
  </si>
  <si>
    <t>5J2365-02</t>
  </si>
  <si>
    <t>RYADA080R401</t>
  </si>
  <si>
    <t>4CTP05080</t>
  </si>
  <si>
    <t>5H8192-01</t>
  </si>
  <si>
    <t>GL4B</t>
  </si>
  <si>
    <t>5H8202-01</t>
  </si>
  <si>
    <t>5H8265-01</t>
  </si>
  <si>
    <t>5J3563-01</t>
  </si>
  <si>
    <t>5J3563-02</t>
  </si>
  <si>
    <t>5H8203-01</t>
  </si>
  <si>
    <t>5J2268-01</t>
  </si>
  <si>
    <t>5J2268-02</t>
  </si>
  <si>
    <t>5J2502-01</t>
  </si>
  <si>
    <t>PIERRFR701</t>
  </si>
  <si>
    <t>5J2502-02</t>
  </si>
  <si>
    <t>5J2508-01</t>
  </si>
  <si>
    <t>5J2720-01</t>
  </si>
  <si>
    <t>5H8193-01</t>
  </si>
  <si>
    <t>GL1A, GL4B</t>
  </si>
  <si>
    <t>5H8204-01</t>
  </si>
  <si>
    <t>5H8194-01</t>
  </si>
  <si>
    <t>5H8266-01</t>
  </si>
  <si>
    <t>5J2764-01</t>
  </si>
  <si>
    <t>5J3586-01</t>
  </si>
  <si>
    <t>5J3586-02</t>
  </si>
  <si>
    <t>5J3586-03</t>
  </si>
  <si>
    <t>5H8205-01</t>
  </si>
  <si>
    <t>5J1223-01</t>
  </si>
  <si>
    <t>4CASX120R401</t>
  </si>
  <si>
    <t>4CAS00120</t>
  </si>
  <si>
    <t>5J1223-02</t>
  </si>
  <si>
    <t>5J1223-03</t>
  </si>
  <si>
    <t>5J1223-04</t>
  </si>
  <si>
    <t>5J1223-05</t>
  </si>
  <si>
    <t>5J1223-06</t>
  </si>
  <si>
    <t>5J2782-01</t>
  </si>
  <si>
    <t>5J3007-04</t>
  </si>
  <si>
    <t>CHEQUFR701</t>
  </si>
  <si>
    <t>5J3017-03</t>
  </si>
  <si>
    <t>5H8267-01</t>
  </si>
  <si>
    <t>5J2782-02</t>
  </si>
  <si>
    <t>5J3998-01</t>
  </si>
  <si>
    <t>5J2448-01</t>
  </si>
  <si>
    <t>5J2494-01</t>
  </si>
  <si>
    <t>5J2494-02</t>
  </si>
  <si>
    <t>5J2741-01</t>
  </si>
  <si>
    <t>5J2741-02</t>
  </si>
  <si>
    <t>5J3299-01</t>
  </si>
  <si>
    <t>IMPRIFR734</t>
  </si>
  <si>
    <t>5J3362-01</t>
  </si>
  <si>
    <t>JETST120R403</t>
  </si>
  <si>
    <t>5J3362-02</t>
  </si>
  <si>
    <t>5J3362-03</t>
  </si>
  <si>
    <t>5J3362-04</t>
  </si>
  <si>
    <t>5J3362-05</t>
  </si>
  <si>
    <t>5J3362-06</t>
  </si>
  <si>
    <t>5G3755-01</t>
  </si>
  <si>
    <t>5H8456-02</t>
  </si>
  <si>
    <t>5H8459-02</t>
  </si>
  <si>
    <t>5J0716-01</t>
  </si>
  <si>
    <t>5J2619-01</t>
  </si>
  <si>
    <t>5J3998-02</t>
  </si>
  <si>
    <t>5H8275-01</t>
  </si>
  <si>
    <t>5J0698-01</t>
  </si>
  <si>
    <t>5J0717-01</t>
  </si>
  <si>
    <t>5J0707-01</t>
  </si>
  <si>
    <t>5J1041-02</t>
  </si>
  <si>
    <t>5J1041-03</t>
  </si>
  <si>
    <t>5J1041-04</t>
  </si>
  <si>
    <t>5J1041-05</t>
  </si>
  <si>
    <t>JETST080R407</t>
  </si>
  <si>
    <t>5H8184-01</t>
  </si>
  <si>
    <t>5J0699-01</t>
  </si>
  <si>
    <t>GL1A</t>
  </si>
  <si>
    <t>5J4066-01</t>
  </si>
  <si>
    <t>5J0708-01</t>
  </si>
  <si>
    <t>5J4066-02</t>
  </si>
  <si>
    <t>5H8290-01</t>
  </si>
  <si>
    <t>5J0700-01</t>
  </si>
  <si>
    <t>5J3086-01</t>
  </si>
  <si>
    <t>5J0709-01</t>
  </si>
  <si>
    <t>5J0719-01</t>
  </si>
  <si>
    <t>5J3901-01</t>
  </si>
  <si>
    <t>5J4066-03</t>
  </si>
  <si>
    <t>5J0720-01</t>
  </si>
  <si>
    <t>5J3567-01</t>
  </si>
  <si>
    <t>5J4072-01</t>
  </si>
  <si>
    <t>5J0721-01</t>
  </si>
  <si>
    <t>5J4072-02</t>
  </si>
  <si>
    <t>5H8277-01</t>
  </si>
  <si>
    <t>5J0722-01</t>
  </si>
  <si>
    <t>5J3166-01</t>
  </si>
  <si>
    <t>5J4072-03</t>
  </si>
  <si>
    <t>5J0710-01</t>
  </si>
  <si>
    <t>5J2449-01</t>
  </si>
  <si>
    <t>5J0723-01</t>
  </si>
  <si>
    <t>5J4074-01</t>
  </si>
  <si>
    <t>5J2426-02</t>
  </si>
  <si>
    <t>PRDES120R405</t>
  </si>
  <si>
    <t>JACKANZ705</t>
  </si>
  <si>
    <t>5J2769-01</t>
  </si>
  <si>
    <t>5J4074-02</t>
  </si>
  <si>
    <t>5H8280-01</t>
  </si>
  <si>
    <t>5J1552-01</t>
  </si>
  <si>
    <t>PRDES300R406</t>
  </si>
  <si>
    <t>4ORI00300</t>
  </si>
  <si>
    <t>5J1553-01</t>
  </si>
  <si>
    <t>5J2875-01</t>
  </si>
  <si>
    <t>5J3167-01</t>
  </si>
  <si>
    <t>5J0725-01</t>
  </si>
  <si>
    <t>5J0742-01</t>
  </si>
  <si>
    <t>5J4077-01</t>
  </si>
  <si>
    <t>5G4642-01</t>
  </si>
  <si>
    <t>PRDES100R408</t>
  </si>
  <si>
    <t>5J0701-01</t>
  </si>
  <si>
    <t>5J0711-01</t>
  </si>
  <si>
    <t>5J2996-01</t>
  </si>
  <si>
    <t>ADAGI080R413</t>
  </si>
  <si>
    <t>4ANT89080</t>
  </si>
  <si>
    <t>STAMFGB801</t>
  </si>
  <si>
    <t>5J4077-02</t>
  </si>
  <si>
    <t>5J0767-01</t>
  </si>
  <si>
    <t>5J0768-01</t>
  </si>
  <si>
    <t>5J2621-01</t>
  </si>
  <si>
    <t>5J0743-01</t>
  </si>
  <si>
    <t>5J0713-01</t>
  </si>
  <si>
    <t>5J1056-02</t>
  </si>
  <si>
    <t>5J1056-03</t>
  </si>
  <si>
    <t>5J1056-05</t>
  </si>
  <si>
    <t>5J0760-01</t>
  </si>
  <si>
    <t>5J0745-01</t>
  </si>
  <si>
    <t>5J3168-01</t>
  </si>
  <si>
    <t>5J3569-01</t>
  </si>
  <si>
    <t>5J0712-01</t>
  </si>
  <si>
    <t>5J0744-01</t>
  </si>
  <si>
    <t>5J4122-01</t>
  </si>
  <si>
    <t>5J0702-01</t>
  </si>
  <si>
    <t>5J4122-02</t>
  </si>
  <si>
    <t>5J0714-01</t>
  </si>
  <si>
    <t>5J3169-01</t>
  </si>
  <si>
    <t>5H6589-01</t>
  </si>
  <si>
    <t>5J0746-01</t>
  </si>
  <si>
    <t>5J4128-01</t>
  </si>
  <si>
    <t>5J2450-01</t>
  </si>
  <si>
    <t>5J2450-02</t>
  </si>
  <si>
    <t>5J2450-03</t>
  </si>
  <si>
    <t>5J4128-02</t>
  </si>
  <si>
    <t>5J0715-01</t>
  </si>
  <si>
    <t>5H9408-02</t>
  </si>
  <si>
    <t>5J0747-01</t>
  </si>
  <si>
    <t>5J2879-01</t>
  </si>
  <si>
    <t>5J3170-01</t>
  </si>
  <si>
    <t>5J0748-01</t>
  </si>
  <si>
    <t>5J2885-01</t>
  </si>
  <si>
    <t>5J2885-02</t>
  </si>
  <si>
    <t>5J0703-01</t>
  </si>
  <si>
    <t>5J0750-01</t>
  </si>
  <si>
    <t>5J0751-01</t>
  </si>
  <si>
    <t>5H6588-01</t>
  </si>
  <si>
    <t>5J0753-01</t>
  </si>
  <si>
    <t>5J0704-01</t>
  </si>
  <si>
    <t>5J0754-01</t>
  </si>
  <si>
    <t>5J0755-01</t>
  </si>
  <si>
    <t>5J0705-01</t>
  </si>
  <si>
    <t>5J3171-01</t>
  </si>
  <si>
    <t>5H6586-01</t>
  </si>
  <si>
    <t>5J0756-01</t>
  </si>
  <si>
    <t>5J0757-01</t>
  </si>
  <si>
    <t>5J0706-01</t>
  </si>
  <si>
    <t>5J3172-01</t>
  </si>
  <si>
    <t>5J0758-01</t>
  </si>
  <si>
    <t>5J0761-01</t>
  </si>
  <si>
    <t>5J0759-01</t>
  </si>
  <si>
    <t>5J0762-01</t>
  </si>
  <si>
    <t>5J3174-01</t>
  </si>
  <si>
    <t>5J0764-01</t>
  </si>
  <si>
    <t>5J0763-01</t>
  </si>
  <si>
    <t>5J0765-01</t>
  </si>
  <si>
    <t>5J0766-01</t>
  </si>
  <si>
    <t>5J3183-01</t>
  </si>
  <si>
    <t>5H6587-01</t>
  </si>
  <si>
    <t>5J3186-01</t>
  </si>
  <si>
    <t>5J3187-01</t>
  </si>
  <si>
    <t>5J3188-01</t>
  </si>
  <si>
    <t>5J3190-01</t>
  </si>
  <si>
    <t>5J3191-01</t>
  </si>
  <si>
    <t>STAT</t>
  </si>
  <si>
    <t>SA621563</t>
  </si>
  <si>
    <t>SA621566</t>
  </si>
  <si>
    <t>SA622252</t>
  </si>
  <si>
    <t>SA621569</t>
  </si>
  <si>
    <t>SA618804</t>
  </si>
  <si>
    <t>SA144514</t>
  </si>
  <si>
    <t>SA622615</t>
  </si>
  <si>
    <t>SA622393</t>
  </si>
  <si>
    <t>SA617810</t>
  </si>
  <si>
    <t>SA144515</t>
  </si>
  <si>
    <t>SA622269</t>
  </si>
  <si>
    <t>SA622261</t>
  </si>
  <si>
    <t>SA621988</t>
  </si>
  <si>
    <t>SA622614</t>
  </si>
  <si>
    <t>SA622268</t>
  </si>
  <si>
    <t>SA620093</t>
  </si>
  <si>
    <t>SA622613</t>
  </si>
  <si>
    <t>SA622606</t>
  </si>
  <si>
    <t>SA622619</t>
  </si>
  <si>
    <t>SA622611</t>
  </si>
  <si>
    <t>Licde</t>
  </si>
  <si>
    <t>Bon Charg</t>
  </si>
  <si>
    <t>Crée le</t>
  </si>
  <si>
    <t>Tpt</t>
  </si>
  <si>
    <t>CITY</t>
  </si>
  <si>
    <t>NAME</t>
  </si>
  <si>
    <t>COUNTRY</t>
  </si>
  <si>
    <t>Mode</t>
  </si>
  <si>
    <t>Bob/pqts</t>
  </si>
  <si>
    <t>Code Emb</t>
  </si>
  <si>
    <t xml:space="preserve">RO01      </t>
  </si>
  <si>
    <t>VILLENEUVE SUR YON</t>
  </si>
  <si>
    <t xml:space="preserve">IMPRIMERIE LEROYER SA                   </t>
  </si>
  <si>
    <t xml:space="preserve">FR  </t>
  </si>
  <si>
    <t xml:space="preserve">Truck </t>
  </si>
  <si>
    <t>Planned</t>
  </si>
  <si>
    <t xml:space="preserve">IT  </t>
  </si>
  <si>
    <t xml:space="preserve">GD10      </t>
  </si>
  <si>
    <t xml:space="preserve">          </t>
  </si>
  <si>
    <t xml:space="preserve">MONTS             </t>
  </si>
  <si>
    <t xml:space="preserve">PRESENCE GRAPHIQUE                      </t>
  </si>
  <si>
    <t xml:space="preserve">PONT DU CHATEAU   </t>
  </si>
  <si>
    <t xml:space="preserve">CLIMCO                                  </t>
  </si>
  <si>
    <t xml:space="preserve">LIMOGES           </t>
  </si>
  <si>
    <t xml:space="preserve">TECHNIC ENVELOPPES                      </t>
  </si>
  <si>
    <t>ST AUBIN SUR GAILL</t>
  </si>
  <si>
    <t xml:space="preserve">DATA ONE                                </t>
  </si>
  <si>
    <t xml:space="preserve">FEYTIAT           </t>
  </si>
  <si>
    <t xml:space="preserve">PROCOP                                  </t>
  </si>
  <si>
    <t xml:space="preserve">VANTAA            </t>
  </si>
  <si>
    <t xml:space="preserve">PAPYRUS FINLAND OY C/O/ POSTI OY        </t>
  </si>
  <si>
    <t xml:space="preserve">FI  </t>
  </si>
  <si>
    <t xml:space="preserve">ECUISSES          </t>
  </si>
  <si>
    <t xml:space="preserve">S.T.I. SAS                              </t>
  </si>
  <si>
    <t>ST JEAN DE MOIRANS</t>
  </si>
  <si>
    <t xml:space="preserve">LEBON &amp; VERNAY                          </t>
  </si>
  <si>
    <t xml:space="preserve">Active </t>
  </si>
  <si>
    <t xml:space="preserve">BY01      </t>
  </si>
  <si>
    <t xml:space="preserve">PERONNAS          </t>
  </si>
  <si>
    <t xml:space="preserve">SEPEC SARL                              </t>
  </si>
  <si>
    <t>SA622262</t>
  </si>
  <si>
    <t xml:space="preserve">BRUGUIERES        </t>
  </si>
  <si>
    <t xml:space="preserve">EVOLUPRINT                              </t>
  </si>
  <si>
    <t>Lieu Charg</t>
  </si>
  <si>
    <t xml:space="preserve">U.DU BAS  </t>
  </si>
  <si>
    <t>Grade</t>
  </si>
  <si>
    <t>Laize</t>
  </si>
  <si>
    <t>Diamètre</t>
  </si>
  <si>
    <t>Tonnage</t>
  </si>
  <si>
    <t xml:space="preserve">046500090 </t>
  </si>
  <si>
    <t xml:space="preserve">4FOP00080 </t>
  </si>
  <si>
    <t xml:space="preserve">4PEG00080 </t>
  </si>
  <si>
    <t xml:space="preserve">4CAS00090 </t>
  </si>
  <si>
    <t xml:space="preserve">046500080 </t>
  </si>
  <si>
    <t xml:space="preserve">046500120 </t>
  </si>
  <si>
    <t xml:space="preserve">4FOP00090 </t>
  </si>
  <si>
    <t xml:space="preserve">4CAS00080 </t>
  </si>
  <si>
    <t xml:space="preserve">4CEN00090 </t>
  </si>
  <si>
    <t xml:space="preserve">4CTG09080 </t>
  </si>
  <si>
    <t xml:space="preserve">4LCS08080 </t>
  </si>
  <si>
    <t xml:space="preserve">4CEP00120 </t>
  </si>
  <si>
    <t xml:space="preserve">4CTD03080 </t>
  </si>
  <si>
    <t xml:space="preserve">4CDB51080 </t>
  </si>
  <si>
    <t>baies</t>
  </si>
  <si>
    <t>roule /fut</t>
  </si>
  <si>
    <t>nb de palette</t>
  </si>
  <si>
    <t>palétisation réalisée</t>
  </si>
  <si>
    <t>flle de palétisatio faites</t>
  </si>
  <si>
    <t>note</t>
  </si>
  <si>
    <t>Ft, palette</t>
  </si>
  <si>
    <t>Dt Exp</t>
  </si>
  <si>
    <t>Dt Booking</t>
  </si>
  <si>
    <t xml:space="preserve">EN ROULE </t>
  </si>
  <si>
    <t>EN FUT</t>
  </si>
  <si>
    <t>palétisation</t>
  </si>
  <si>
    <t>Magnac</t>
  </si>
  <si>
    <t>code Bprf</t>
  </si>
  <si>
    <t>réalisée</t>
  </si>
  <si>
    <t>A faire</t>
  </si>
  <si>
    <t>feuille de palétisation</t>
  </si>
  <si>
    <t>SANS PALETTE</t>
  </si>
  <si>
    <t>bc &amp; N° cde</t>
  </si>
  <si>
    <t>type de palétisation</t>
  </si>
  <si>
    <t>EN ROULE</t>
  </si>
  <si>
    <t>SCH015F -Suivi des commandes Bobines</t>
  </si>
  <si>
    <t>Suivi des commandes Bobines</t>
  </si>
  <si>
    <t>Cde</t>
  </si>
  <si>
    <t>SKU</t>
  </si>
  <si>
    <t>Exped.
prévue</t>
  </si>
  <si>
    <t>Sorte</t>
  </si>
  <si>
    <t>Diam</t>
  </si>
  <si>
    <t>Mand.</t>
  </si>
  <si>
    <t>Bob
/Paq</t>
  </si>
  <si>
    <t>Code 
emb.</t>
  </si>
  <si>
    <t>Format
 palette</t>
  </si>
  <si>
    <t>Nb. Bob.
Commandées</t>
  </si>
  <si>
    <t>Nb. 
Bob.
Expédiées</t>
  </si>
  <si>
    <t>Nb. Bob.
Produites</t>
  </si>
  <si>
    <t>5J4196-01</t>
  </si>
  <si>
    <t>5J4197-01</t>
  </si>
  <si>
    <t>5J4198-01</t>
  </si>
  <si>
    <t>5J4701-01</t>
  </si>
  <si>
    <t>5J4199-01</t>
  </si>
  <si>
    <t>5J4201-01</t>
  </si>
  <si>
    <t>5J4368-02</t>
  </si>
  <si>
    <t>5J4687-01</t>
  </si>
  <si>
    <t>5J4687-02</t>
  </si>
  <si>
    <t xml:space="preserve">GRESSET RAUL SOLUTIONS                  </t>
  </si>
  <si>
    <t>NEUVY ST SEPULCHRE</t>
  </si>
  <si>
    <t>TYPE</t>
  </si>
  <si>
    <t>PROD_TYPE</t>
  </si>
  <si>
    <t>Stnd</t>
  </si>
  <si>
    <t>Roll</t>
  </si>
  <si>
    <t>Md</t>
  </si>
  <si>
    <t>76</t>
  </si>
  <si>
    <t>70</t>
  </si>
  <si>
    <t/>
  </si>
  <si>
    <t>Nb Pqts</t>
  </si>
  <si>
    <t>SA144353</t>
  </si>
  <si>
    <t xml:space="preserve">PRODICONSEIL SARL                       </t>
  </si>
  <si>
    <t xml:space="preserve">IVRY SUR SEINE    </t>
  </si>
  <si>
    <t>PickUp</t>
  </si>
  <si>
    <t xml:space="preserve">4CDR22080 </t>
  </si>
  <si>
    <t xml:space="preserve">EN FUT </t>
  </si>
  <si>
    <t>NB paqt/pal</t>
  </si>
  <si>
    <t>15/10/2021</t>
  </si>
  <si>
    <t>SA624807</t>
  </si>
  <si>
    <t>SA624810</t>
  </si>
  <si>
    <t>SA624793</t>
  </si>
  <si>
    <t>SA624799</t>
  </si>
  <si>
    <t xml:space="preserve">PARAGON TRANSACTION                     </t>
  </si>
  <si>
    <t xml:space="preserve">COSNE SUR LOIRE   </t>
  </si>
  <si>
    <t>SA624794</t>
  </si>
  <si>
    <t>SA624814</t>
  </si>
  <si>
    <t xml:space="preserve">IMPRIMERIE DEBUSSCHERE                  </t>
  </si>
  <si>
    <t xml:space="preserve">WIMILLE           </t>
  </si>
  <si>
    <t>SA624802</t>
  </si>
  <si>
    <t>Prêt</t>
  </si>
  <si>
    <t>SDAXXIT702</t>
  </si>
  <si>
    <t xml:space="preserve">DE  </t>
  </si>
  <si>
    <t>SA625058</t>
  </si>
  <si>
    <t xml:space="preserve">PAPETERIE MODERNE                       </t>
  </si>
  <si>
    <t>SA624903</t>
  </si>
  <si>
    <t xml:space="preserve">CARTOTECNICA FAVINI SRL                 </t>
  </si>
  <si>
    <t xml:space="preserve">ROSSANO VENETO    </t>
  </si>
  <si>
    <t>SA625069</t>
  </si>
  <si>
    <t>XEROXFR781</t>
  </si>
  <si>
    <t xml:space="preserve">XTS/ CENTRE EDITIQUE ALBACORE           </t>
  </si>
  <si>
    <t xml:space="preserve">CHAURAY           </t>
  </si>
  <si>
    <t>5J4953-01</t>
  </si>
  <si>
    <t>SA625072</t>
  </si>
  <si>
    <t>XEROXFR782</t>
  </si>
  <si>
    <t xml:space="preserve">XTS/AXA                                 </t>
  </si>
  <si>
    <t xml:space="preserve">LA CHAUSSEE SAINT </t>
  </si>
  <si>
    <t>5J4976-01</t>
  </si>
  <si>
    <t>SA625070</t>
  </si>
  <si>
    <t>5J4971-01</t>
  </si>
  <si>
    <t>SA625066</t>
  </si>
  <si>
    <t>5J4977-01</t>
  </si>
  <si>
    <t>SA625067</t>
  </si>
  <si>
    <t>5J4978-01</t>
  </si>
  <si>
    <t>SA625068</t>
  </si>
  <si>
    <t>5J4979-01</t>
  </si>
  <si>
    <t>SA625071</t>
  </si>
  <si>
    <t>5J4975-01</t>
  </si>
  <si>
    <t>SA623202</t>
  </si>
  <si>
    <t>SA625222</t>
  </si>
  <si>
    <t xml:space="preserve">DOCAPOST DPS                            </t>
  </si>
  <si>
    <t xml:space="preserve">BALLAINVILLIERS   </t>
  </si>
  <si>
    <t>SA625220</t>
  </si>
  <si>
    <t>GL1Q</t>
  </si>
  <si>
    <t>GL2E</t>
  </si>
  <si>
    <t>GL4N</t>
  </si>
  <si>
    <t>GL2X</t>
  </si>
  <si>
    <t>GL3E</t>
  </si>
  <si>
    <t>GL1E</t>
  </si>
  <si>
    <t>5J5252-01</t>
  </si>
  <si>
    <t>DOCONFR701</t>
  </si>
  <si>
    <t>5J5252-02</t>
  </si>
  <si>
    <t>5J5974-01</t>
  </si>
  <si>
    <t>POCHEFR702</t>
  </si>
  <si>
    <t>HAMELFR709</t>
  </si>
  <si>
    <t>5J5017-01</t>
  </si>
  <si>
    <t>GL1F, GB04</t>
  </si>
  <si>
    <t>5J4935-01</t>
  </si>
  <si>
    <t>5J5020-01</t>
  </si>
  <si>
    <t>5J4940-01</t>
  </si>
  <si>
    <t>5J5016-01</t>
  </si>
  <si>
    <t>5J5023-01</t>
  </si>
  <si>
    <t>5J5174-01</t>
  </si>
  <si>
    <t>PRDES350R405</t>
  </si>
  <si>
    <t>4ORI00350</t>
  </si>
  <si>
    <t>5J5535-01</t>
  </si>
  <si>
    <t>5J5535-02</t>
  </si>
  <si>
    <t>4CTPX080R406</t>
  </si>
  <si>
    <t>4CTP07080</t>
  </si>
  <si>
    <t>5J5535-03</t>
  </si>
  <si>
    <t>5J5535-04</t>
  </si>
  <si>
    <t>5J5535-05</t>
  </si>
  <si>
    <t>5J5216-01</t>
  </si>
  <si>
    <t>5J5216-02</t>
  </si>
  <si>
    <t>5J5391-01</t>
  </si>
  <si>
    <t>JETST080R405</t>
  </si>
  <si>
    <t>PAPYRBE002</t>
  </si>
  <si>
    <t>5J4949-02</t>
  </si>
  <si>
    <t>5J4950-01</t>
  </si>
  <si>
    <t>5J5629-01</t>
  </si>
  <si>
    <t>GRESSFR704</t>
  </si>
  <si>
    <t>5J5665-01</t>
  </si>
  <si>
    <t>5J5209-01</t>
  </si>
  <si>
    <t>5J5209-02</t>
  </si>
  <si>
    <t>5J5497-01</t>
  </si>
  <si>
    <t>1024</t>
  </si>
  <si>
    <t>PRINTGB703</t>
  </si>
  <si>
    <t>5J5217-01</t>
  </si>
  <si>
    <t>5J5217-02</t>
  </si>
  <si>
    <t>5J5217-03</t>
  </si>
  <si>
    <t>5J5217-04</t>
  </si>
  <si>
    <t>5J5217-05</t>
  </si>
  <si>
    <t>5J5549-01</t>
  </si>
  <si>
    <t>TAGGXFR701</t>
  </si>
  <si>
    <t>5J4949-01</t>
  </si>
  <si>
    <t>GL1N</t>
  </si>
  <si>
    <t>5J5550-01</t>
  </si>
  <si>
    <t>5J5666-01</t>
  </si>
  <si>
    <t>5J5667-01</t>
  </si>
  <si>
    <t>5J5847-01</t>
  </si>
  <si>
    <t>1242</t>
  </si>
  <si>
    <t>ARTIXIT703</t>
  </si>
  <si>
    <t>5J5847-02</t>
  </si>
  <si>
    <t>5J5847-03</t>
  </si>
  <si>
    <t>5J5847-04</t>
  </si>
  <si>
    <t>5J5847-05</t>
  </si>
  <si>
    <t>5J5847-06</t>
  </si>
  <si>
    <t>5J5847-07</t>
  </si>
  <si>
    <t>5J5847-08</t>
  </si>
  <si>
    <t>5J5847-09</t>
  </si>
  <si>
    <t>5J5847-10</t>
  </si>
  <si>
    <t>5J5683-01</t>
  </si>
  <si>
    <t>5J5668-01</t>
  </si>
  <si>
    <t>5J5669-01</t>
  </si>
  <si>
    <t>INDUSES703</t>
  </si>
  <si>
    <t>28/12/2021</t>
  </si>
  <si>
    <t>SA625449</t>
  </si>
  <si>
    <t xml:space="preserve">OLI4      </t>
  </si>
  <si>
    <t xml:space="preserve">Papyrus (Hala C)                        </t>
  </si>
  <si>
    <t xml:space="preserve">JENEC             </t>
  </si>
  <si>
    <t xml:space="preserve">CZ  </t>
  </si>
  <si>
    <t xml:space="preserve">HAMELIN                                 </t>
  </si>
  <si>
    <t xml:space="preserve">CAEN              </t>
  </si>
  <si>
    <t xml:space="preserve">FI01      </t>
  </si>
  <si>
    <t xml:space="preserve">PAPYRUS GROEP NEDERLAND                 </t>
  </si>
  <si>
    <t xml:space="preserve">WIJCHEN           </t>
  </si>
  <si>
    <t xml:space="preserve">NL  </t>
  </si>
  <si>
    <t xml:space="preserve">CT03      </t>
  </si>
  <si>
    <t xml:space="preserve">BRUXELLES         </t>
  </si>
  <si>
    <t xml:space="preserve">BE  </t>
  </si>
  <si>
    <t>SA625547</t>
  </si>
  <si>
    <t>SA625623</t>
  </si>
  <si>
    <t xml:space="preserve">4LYR00090 </t>
  </si>
  <si>
    <t xml:space="preserve">AURORA PRODUCTIONS NV                   </t>
  </si>
  <si>
    <t xml:space="preserve">BEERSE            </t>
  </si>
  <si>
    <t>SA625657</t>
  </si>
  <si>
    <t xml:space="preserve">INAPA DEUTSCHLAND GmbH                  </t>
  </si>
  <si>
    <t xml:space="preserve">ETTLINGEN         </t>
  </si>
  <si>
    <t>22</t>
  </si>
  <si>
    <t xml:space="preserve">4ORI00100 </t>
  </si>
  <si>
    <t>SA625786</t>
  </si>
  <si>
    <t xml:space="preserve">XEIKON MANUFACTURING NV                 </t>
  </si>
  <si>
    <t xml:space="preserve">LIER              </t>
  </si>
  <si>
    <t>SA625628</t>
  </si>
  <si>
    <t>SA625629</t>
  </si>
  <si>
    <t>SA625630</t>
  </si>
  <si>
    <t>SA625787</t>
  </si>
  <si>
    <t>SA626049</t>
  </si>
  <si>
    <t>SA625631</t>
  </si>
  <si>
    <t>SA625686</t>
  </si>
  <si>
    <t>SA625784</t>
  </si>
  <si>
    <t>SA625842</t>
  </si>
  <si>
    <t xml:space="preserve">SPEOS BELGIUM SA                        </t>
  </si>
  <si>
    <t xml:space="preserve">4ORI00120 </t>
  </si>
  <si>
    <t>SA625632</t>
  </si>
  <si>
    <t>SA625633</t>
  </si>
  <si>
    <t>SA625839</t>
  </si>
  <si>
    <t>SA625841</t>
  </si>
  <si>
    <t>SA625840</t>
  </si>
  <si>
    <t>SA625823</t>
  </si>
  <si>
    <t>SA625485</t>
  </si>
  <si>
    <t xml:space="preserve">4CTP07080 </t>
  </si>
  <si>
    <t>SA625816</t>
  </si>
  <si>
    <t>5J6074-01</t>
  </si>
  <si>
    <t>SA625638</t>
  </si>
  <si>
    <t>SA625481</t>
  </si>
  <si>
    <t xml:space="preserve">TAGG SAVOIE                             </t>
  </si>
  <si>
    <t xml:space="preserve">ENTRELANCS        </t>
  </si>
  <si>
    <t>SA625483</t>
  </si>
  <si>
    <t xml:space="preserve">DocOne                                  </t>
  </si>
  <si>
    <t>SA626058</t>
  </si>
  <si>
    <t>GL1P</t>
  </si>
  <si>
    <t>GL3F</t>
  </si>
  <si>
    <t>GL2D</t>
  </si>
  <si>
    <t>GL1S</t>
  </si>
  <si>
    <t>GL1U</t>
  </si>
  <si>
    <t>BPAL</t>
  </si>
  <si>
    <t>GL1X, GL1Y</t>
  </si>
  <si>
    <t>GL3K</t>
  </si>
  <si>
    <t>GL2H</t>
  </si>
  <si>
    <t>GL3P</t>
  </si>
  <si>
    <t>GL3X</t>
  </si>
  <si>
    <t>GB04</t>
  </si>
  <si>
    <t>GL3B</t>
  </si>
  <si>
    <t>GL3R</t>
  </si>
  <si>
    <t>GL2G, GL3Z</t>
  </si>
  <si>
    <t>GL1B</t>
  </si>
  <si>
    <t>GL3I</t>
  </si>
  <si>
    <t>SA625758</t>
  </si>
  <si>
    <t>BPAL, BY00, GL4V</t>
  </si>
  <si>
    <t>5J2720-03</t>
  </si>
  <si>
    <t>GL4P</t>
  </si>
  <si>
    <t>GL3Q</t>
  </si>
  <si>
    <t>5J2720-04</t>
  </si>
  <si>
    <t>GL2B</t>
  </si>
  <si>
    <t>GL2C</t>
  </si>
  <si>
    <t>GL3O</t>
  </si>
  <si>
    <t>GL3Z</t>
  </si>
  <si>
    <t>GL4E</t>
  </si>
  <si>
    <t>GL3C</t>
  </si>
  <si>
    <t>GL1A, GL3O</t>
  </si>
  <si>
    <t>5J6577-01</t>
  </si>
  <si>
    <t>GL3S</t>
  </si>
  <si>
    <t>GL4D</t>
  </si>
  <si>
    <t>GL1W, GL2Z, GL3T</t>
  </si>
  <si>
    <t>5J6010-01</t>
  </si>
  <si>
    <t>LYRAX090R404</t>
  </si>
  <si>
    <t>5J6010-02</t>
  </si>
  <si>
    <t>LYRAX090R411</t>
  </si>
  <si>
    <t>GL2G</t>
  </si>
  <si>
    <t>GL1T</t>
  </si>
  <si>
    <t>5J6010-03</t>
  </si>
  <si>
    <t>5J6010-04</t>
  </si>
  <si>
    <t>5J6010-05</t>
  </si>
  <si>
    <t>5J6010-06</t>
  </si>
  <si>
    <t>ORPHE090R402</t>
  </si>
  <si>
    <t>5J6010-07</t>
  </si>
  <si>
    <t>ORPHE090R409</t>
  </si>
  <si>
    <t>5J6345-01</t>
  </si>
  <si>
    <t>5J6345-02</t>
  </si>
  <si>
    <t>5J6345-03</t>
  </si>
  <si>
    <t>5J6345-04</t>
  </si>
  <si>
    <t>JETST090R410</t>
  </si>
  <si>
    <t>GL1C, GL2Z</t>
  </si>
  <si>
    <t>GL1C, GL3T</t>
  </si>
  <si>
    <t>GL2Z</t>
  </si>
  <si>
    <t>GL1A, GL3T</t>
  </si>
  <si>
    <t>GL2J, GL2S</t>
  </si>
  <si>
    <t>5J6349-01</t>
  </si>
  <si>
    <t>5J6349-02</t>
  </si>
  <si>
    <t>JETST120R404</t>
  </si>
  <si>
    <t>5J6349-03</t>
  </si>
  <si>
    <t>5J6349-04</t>
  </si>
  <si>
    <t>5J6685-01</t>
  </si>
  <si>
    <t>MANUFFR701</t>
  </si>
  <si>
    <t>5J6543-01</t>
  </si>
  <si>
    <t>5J6543-02</t>
  </si>
  <si>
    <t>5J6681-01</t>
  </si>
  <si>
    <t>5J6681-02</t>
  </si>
  <si>
    <t>5J6543-03</t>
  </si>
  <si>
    <t>5J6543-04</t>
  </si>
  <si>
    <t>5J6526-01</t>
  </si>
  <si>
    <t>5J6543-05</t>
  </si>
  <si>
    <t>5J6682-01</t>
  </si>
  <si>
    <t>5J6543-06</t>
  </si>
  <si>
    <t>5J6232-01</t>
  </si>
  <si>
    <t>5J6687-01</t>
  </si>
  <si>
    <t>MERICFR706</t>
  </si>
  <si>
    <t>03/01/2022</t>
  </si>
  <si>
    <t>SA626071</t>
  </si>
  <si>
    <t>SA626075</t>
  </si>
  <si>
    <t xml:space="preserve">POCHECO                                 </t>
  </si>
  <si>
    <t xml:space="preserve">FOREST SUR MARQUE </t>
  </si>
  <si>
    <t>SA626324</t>
  </si>
  <si>
    <t>SA626326</t>
  </si>
  <si>
    <t>SA626327</t>
  </si>
  <si>
    <t>SA626328</t>
  </si>
  <si>
    <t>SA626318</t>
  </si>
  <si>
    <t>SA626320</t>
  </si>
  <si>
    <t>Loading</t>
  </si>
  <si>
    <t>SA626506</t>
  </si>
  <si>
    <t xml:space="preserve">OCE (UK) LTD.                           </t>
  </si>
  <si>
    <t xml:space="preserve">CAMBRIDGE         </t>
  </si>
  <si>
    <t xml:space="preserve">GB  </t>
  </si>
  <si>
    <t>SA6215635J0660-01</t>
  </si>
  <si>
    <t>SA6215635J0660-02</t>
  </si>
  <si>
    <t>SA6250585J1168-01</t>
  </si>
  <si>
    <t>SA6250585J1168-02</t>
  </si>
  <si>
    <t>SA6250585J1168-03</t>
  </si>
  <si>
    <t>SA6250585J1168-04</t>
  </si>
  <si>
    <t>SA6250585J1168-05</t>
  </si>
  <si>
    <t>SA6255475H8850-01</t>
  </si>
  <si>
    <t>SA6255475H8850-02</t>
  </si>
  <si>
    <t>SA6248105H6093-02</t>
  </si>
  <si>
    <t>SA6248105H6093-03</t>
  </si>
  <si>
    <t>SA6248105H6093-04</t>
  </si>
  <si>
    <t>SA6257865H8206-01</t>
  </si>
  <si>
    <t>SA6222525J1545-01</t>
  </si>
  <si>
    <t>SA6222525J1545-02</t>
  </si>
  <si>
    <t>SA6222525J2374-01</t>
  </si>
  <si>
    <t>SA6222525J2374-02</t>
  </si>
  <si>
    <t>SA6256285H3467-01</t>
  </si>
  <si>
    <t>SA1445145H8482-02</t>
  </si>
  <si>
    <t>SA1445155H8482-04</t>
  </si>
  <si>
    <t>SA6254495H7512-01</t>
  </si>
  <si>
    <t>SA6254495H7512-02</t>
  </si>
  <si>
    <t>SA6256295H3467-01</t>
  </si>
  <si>
    <t>SA6256305H3467-01</t>
  </si>
  <si>
    <t>SA6257875H8199-01</t>
  </si>
  <si>
    <t>SA6260495H8225-01</t>
  </si>
  <si>
    <t>SA6260585H9873-01</t>
  </si>
  <si>
    <t>SA6256315H3467-01</t>
  </si>
  <si>
    <t>SA6256865H3467-01</t>
  </si>
  <si>
    <t>SA6257845H8254-01</t>
  </si>
  <si>
    <t>SA6258425H9408-01</t>
  </si>
  <si>
    <t>SA6260715J5252-01</t>
  </si>
  <si>
    <t>SA6260715J5252-02</t>
  </si>
  <si>
    <t>SA6260755J5974-01</t>
  </si>
  <si>
    <t>SA6256325H3467-01</t>
  </si>
  <si>
    <t>SA6256335H3467-01</t>
  </si>
  <si>
    <t>SA6258395H8261-01</t>
  </si>
  <si>
    <t>SA6258415H8200-01</t>
  </si>
  <si>
    <t>SA6188045H8082-01</t>
  </si>
  <si>
    <t>SA6188045H8082-02</t>
  </si>
  <si>
    <t>SA6258405H8263-01</t>
  </si>
  <si>
    <t>SA6263245J1851-01</t>
  </si>
  <si>
    <t>SA6247935H6982-02</t>
  </si>
  <si>
    <t>SA6247935H6982-03</t>
  </si>
  <si>
    <t>SA6247935J3359-01</t>
  </si>
  <si>
    <t>SA6247935J3359-02</t>
  </si>
  <si>
    <t>SA6247935J3359-03</t>
  </si>
  <si>
    <t>SA6247935J3359-04</t>
  </si>
  <si>
    <t>SA6247935J3359-05</t>
  </si>
  <si>
    <t>SA6200935J0391-01</t>
  </si>
  <si>
    <t>SA6249035H6872-01</t>
  </si>
  <si>
    <t>SA6263265H8201-01</t>
  </si>
  <si>
    <t>SA6263275H8271-01</t>
  </si>
  <si>
    <t>SA6263285H6591-01</t>
  </si>
  <si>
    <t>SA6247945J3362-01</t>
  </si>
  <si>
    <t>SA6247945J3362-02</t>
  </si>
  <si>
    <t>SA6247945J3362-03</t>
  </si>
  <si>
    <t>SA6247945J3362-04</t>
  </si>
  <si>
    <t>SA6247945J3362-05</t>
  </si>
  <si>
    <t>SA6247945J3362-06</t>
  </si>
  <si>
    <t>SA6219885J2268-01</t>
  </si>
  <si>
    <t>SA6219885J2268-02</t>
  </si>
  <si>
    <t>SA6252225J4701-01</t>
  </si>
  <si>
    <t>SA1443535E3045-01</t>
  </si>
  <si>
    <t>SA6226195J2764-01</t>
  </si>
  <si>
    <t>SA6258235J4687-01</t>
  </si>
  <si>
    <t>SA6258235J4687-02</t>
  </si>
  <si>
    <t>SA6252205J4368-02</t>
  </si>
  <si>
    <t>SA6247995J3998-01</t>
  </si>
  <si>
    <t>SA6222615J2494-02</t>
  </si>
  <si>
    <t>SA6222625J2494-01</t>
  </si>
  <si>
    <t>SA6226065J2741-01</t>
  </si>
  <si>
    <t>SA6226065J2741-02</t>
  </si>
  <si>
    <t>SA6248145J3299-01</t>
  </si>
  <si>
    <t>SA6248025J3998-02</t>
  </si>
  <si>
    <t>SA6215695J1041-02</t>
  </si>
  <si>
    <t>SA6215695J1041-03</t>
  </si>
  <si>
    <t>SA6215695J1041-04</t>
  </si>
  <si>
    <t>SA6215695J1041-05</t>
  </si>
  <si>
    <t>SA6250695J4953-01</t>
  </si>
  <si>
    <t>SA6250725J4976-01</t>
  </si>
  <si>
    <t>SA6254855J5535-01</t>
  </si>
  <si>
    <t>SA6254855J5535-02</t>
  </si>
  <si>
    <t>SA6254855J5535-03</t>
  </si>
  <si>
    <t>SA6254855J5535-04</t>
  </si>
  <si>
    <t>SA6254855J5535-05</t>
  </si>
  <si>
    <t>SA6222685J2449-01</t>
  </si>
  <si>
    <t>SA6250705J4971-01</t>
  </si>
  <si>
    <t>SA6250665J4977-01</t>
  </si>
  <si>
    <t>SA6226115J2769-01</t>
  </si>
  <si>
    <t>SA6226135J2875-01</t>
  </si>
  <si>
    <t>SA6250675J4978-01</t>
  </si>
  <si>
    <t>SA6250685J4979-01</t>
  </si>
  <si>
    <t>SA6250715J4975-01</t>
  </si>
  <si>
    <t>SA6258165J6074-01</t>
  </si>
  <si>
    <t>SA6256385J5497-01</t>
  </si>
  <si>
    <t>SA6215665J1056-02</t>
  </si>
  <si>
    <t>SA6215665J1056-03</t>
  </si>
  <si>
    <t>SA6215665J1056-05</t>
  </si>
  <si>
    <t>SA6254815J5549-01</t>
  </si>
  <si>
    <t>SA6263185J6681-01</t>
  </si>
  <si>
    <t>SA6263185J6681-02</t>
  </si>
  <si>
    <t>SA6254835J5550-01</t>
  </si>
  <si>
    <t>SA6263205J6682-01</t>
  </si>
  <si>
    <t>SA6222695J2450-01</t>
  </si>
  <si>
    <t>SA6222695J2450-02</t>
  </si>
  <si>
    <t>SA6222695J2450-03</t>
  </si>
  <si>
    <t>SA6265065J4196-01</t>
  </si>
  <si>
    <t>SA6226145J2879-01</t>
  </si>
  <si>
    <t>SA6226155J2885-01</t>
  </si>
  <si>
    <t>SA6226155J2885-02</t>
  </si>
  <si>
    <t>SA626545</t>
  </si>
  <si>
    <t>SA626547</t>
  </si>
  <si>
    <t>SA6265455H8193-01</t>
  </si>
  <si>
    <t>SA6265475H8192-01</t>
  </si>
  <si>
    <t>06/01/2022</t>
  </si>
  <si>
    <t>05/01/2022</t>
  </si>
  <si>
    <t xml:space="preserve">LA FAYE   </t>
  </si>
  <si>
    <t>04/01/2022</t>
  </si>
  <si>
    <t xml:space="preserve">Hold   </t>
  </si>
  <si>
    <t>SA626655</t>
  </si>
  <si>
    <t>SA626813</t>
  </si>
  <si>
    <t xml:space="preserve">SO01      </t>
  </si>
  <si>
    <t>SA626920</t>
  </si>
  <si>
    <t xml:space="preserve">CANON UK LTD                            </t>
  </si>
  <si>
    <t xml:space="preserve">CAMBRIDGESHIRE    </t>
  </si>
  <si>
    <t>SA626921</t>
  </si>
  <si>
    <t>SA626930</t>
  </si>
  <si>
    <t>SA626932</t>
  </si>
  <si>
    <t>SA626933</t>
  </si>
  <si>
    <t>SA626934</t>
  </si>
  <si>
    <t>SA626726</t>
  </si>
  <si>
    <t>IMPRIFR730</t>
  </si>
  <si>
    <t xml:space="preserve">IMPRIMERIE DE COMPIEGNE                 </t>
  </si>
  <si>
    <t xml:space="preserve">COMPIEGNE         </t>
  </si>
  <si>
    <t>5J6843-02</t>
  </si>
  <si>
    <t>SA626732</t>
  </si>
  <si>
    <t>SA626733</t>
  </si>
  <si>
    <r>
      <t xml:space="preserve">PALETTE 1000*1200 </t>
    </r>
    <r>
      <rPr>
        <b/>
        <sz val="10"/>
        <color rgb="FFFF0000"/>
        <rFont val="Calibri"/>
        <family val="2"/>
        <scheme val="minor"/>
      </rPr>
      <t>RENFORCEE</t>
    </r>
  </si>
  <si>
    <r>
      <t xml:space="preserve">PALETTE 1000*1000 </t>
    </r>
    <r>
      <rPr>
        <b/>
        <sz val="10"/>
        <color rgb="FFFF0000"/>
        <rFont val="Calibri"/>
        <family val="2"/>
        <scheme val="minor"/>
      </rPr>
      <t>RENFORCEE</t>
    </r>
  </si>
  <si>
    <r>
      <t xml:space="preserve">PALETTE 1350*1350 </t>
    </r>
    <r>
      <rPr>
        <b/>
        <sz val="10"/>
        <color rgb="FFFF0000"/>
        <rFont val="Calibri"/>
        <family val="2"/>
        <scheme val="minor"/>
      </rPr>
      <t>RENFORCEE</t>
    </r>
  </si>
  <si>
    <r>
      <t xml:space="preserve">PALETTE 1200*1200 </t>
    </r>
    <r>
      <rPr>
        <b/>
        <sz val="10"/>
        <color rgb="FFFF0000"/>
        <rFont val="Calibri"/>
        <family val="2"/>
        <scheme val="minor"/>
      </rPr>
      <t>RENFORCEE</t>
    </r>
  </si>
  <si>
    <t>GL1S, GL1Z, GL2Z, GL3M, GL4H</t>
  </si>
  <si>
    <t>LOAD, GL4V</t>
  </si>
  <si>
    <t>LOAD</t>
  </si>
  <si>
    <t>LOAD, GL2T</t>
  </si>
  <si>
    <t>BPAL, GL2O, GL4V</t>
  </si>
  <si>
    <t>GL3G</t>
  </si>
  <si>
    <t>GL1M</t>
  </si>
  <si>
    <t>BPAL, GL1C, MSR1</t>
  </si>
  <si>
    <t>SA626809</t>
  </si>
  <si>
    <t>GL1C, GL2E</t>
  </si>
  <si>
    <t>GL1F, GL1J</t>
  </si>
  <si>
    <t>GL3D</t>
  </si>
  <si>
    <t>5J6848-01</t>
  </si>
  <si>
    <t>PASACPL600</t>
  </si>
  <si>
    <t>GL1C, GL1Q</t>
  </si>
  <si>
    <t>5J6874-01</t>
  </si>
  <si>
    <t>SIFAXFR703</t>
  </si>
  <si>
    <t>SA6266555H6090-01</t>
  </si>
  <si>
    <t>SA6268135J2737-01</t>
  </si>
  <si>
    <t>SA6268135J2737-02</t>
  </si>
  <si>
    <t>SA6269205J4197-01</t>
  </si>
  <si>
    <t>SA6269215J4198-01</t>
  </si>
  <si>
    <t>SA6269305J2720-01</t>
  </si>
  <si>
    <t>SA6269325J2720-03</t>
  </si>
  <si>
    <t>SA6269335J2720-03</t>
  </si>
  <si>
    <t>SA6269345J2720-03</t>
  </si>
  <si>
    <t>SA6267265J6843-02</t>
  </si>
  <si>
    <t>SA6267325J6843-02</t>
  </si>
  <si>
    <t>SA6267335J6843-02</t>
  </si>
  <si>
    <t>X</t>
  </si>
  <si>
    <t>BY</t>
  </si>
  <si>
    <t>SAILLAT</t>
  </si>
  <si>
    <t>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</si>
</sst>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\-#,##0.00;\-"/>
    <numFmt numFmtId="165" formatCode="#,##0;\-#,##0;\-"/>
  </numFmts>
  <fonts count="44" x14ac:knownFonts="1">
    <font>
      <sz val="10"/>
      <name val="Arial"/>
    </font>
    <font>
      <sz val="10"/>
      <name val="Arial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Bahnschrift"/>
      <family val="2"/>
    </font>
    <font>
      <sz val="8"/>
      <color indexed="8"/>
      <name val="Arial"/>
      <family val="2"/>
    </font>
    <font>
      <b/>
      <sz val="13"/>
      <color indexed="8"/>
      <name val="Arial"/>
      <family val="2"/>
    </font>
    <font>
      <b/>
      <sz val="8"/>
      <color indexed="8"/>
      <name val="Arial"/>
      <family val="2"/>
    </font>
    <font>
      <b/>
      <sz val="7"/>
      <color indexed="10"/>
      <name val="Arial"/>
      <family val="2"/>
    </font>
    <font>
      <b/>
      <sz val="7"/>
      <color indexed="18"/>
      <name val="Arial"/>
      <family val="2"/>
    </font>
    <font>
      <b/>
      <sz val="7"/>
      <color indexed="17"/>
      <name val="Arial"/>
      <family val="2"/>
    </font>
    <font>
      <b/>
      <sz val="7"/>
      <color indexed="8"/>
      <name val="Arial"/>
      <family val="2"/>
    </font>
    <font>
      <sz val="7"/>
      <color indexed="8"/>
      <name val="Arial"/>
      <family val="2"/>
    </font>
    <font>
      <sz val="7"/>
      <color indexed="10"/>
      <name val="Arial"/>
      <family val="2"/>
    </font>
    <font>
      <sz val="7"/>
      <color indexed="18"/>
      <name val="Arial"/>
      <family val="2"/>
    </font>
    <font>
      <sz val="7"/>
      <color indexed="17"/>
      <name val="Arial"/>
      <family val="2"/>
    </font>
    <font>
      <sz val="5"/>
      <color indexed="8"/>
      <name val="Arial"/>
      <family val="2"/>
    </font>
    <font>
      <b/>
      <sz val="9"/>
      <color theme="0"/>
      <name val="Bahnschrift"/>
      <family val="2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4"/>
        <bgColor theme="4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auto="1"/>
      </left>
      <right style="double">
        <color auto="1"/>
      </right>
      <top style="double">
        <color auto="1"/>
      </top>
      <bottom style="dotted">
        <color auto="1"/>
      </bottom>
      <diagonal/>
    </border>
    <border>
      <left style="dotted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3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6" fillId="20" borderId="0" applyNumberFormat="0" applyBorder="0" applyAlignment="0" applyProtection="0"/>
    <xf numFmtId="0" fontId="7" fillId="21" borderId="1" applyNumberFormat="0" applyAlignment="0" applyProtection="0"/>
    <xf numFmtId="0" fontId="9" fillId="22" borderId="3" applyNumberFormat="0" applyAlignment="0" applyProtection="0"/>
    <xf numFmtId="0" fontId="11" fillId="0" borderId="0" applyNumberFormat="0" applyFill="0" applyBorder="0" applyAlignment="0" applyProtection="0"/>
    <xf numFmtId="0" fontId="12" fillId="25" borderId="0" applyNumberFormat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0" fillId="24" borderId="1" applyNumberFormat="0" applyAlignment="0" applyProtection="0"/>
    <xf numFmtId="0" fontId="8" fillId="0" borderId="2" applyNumberFormat="0" applyFill="0" applyAlignment="0" applyProtection="0"/>
    <xf numFmtId="0" fontId="16" fillId="26" borderId="0" applyNumberFormat="0" applyBorder="0" applyAlignment="0" applyProtection="0"/>
    <xf numFmtId="0" fontId="1" fillId="0" borderId="0"/>
    <xf numFmtId="0" fontId="3" fillId="0" borderId="0"/>
    <xf numFmtId="0" fontId="2" fillId="23" borderId="4" applyNumberFormat="0" applyFont="0" applyAlignment="0" applyProtection="0"/>
    <xf numFmtId="0" fontId="17" fillId="21" borderId="8" applyNumberFormat="0" applyAlignment="0" applyProtection="0"/>
    <xf numFmtId="0" fontId="18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3">
    <xf numFmtId="0" fontId="0" fillId="0" borderId="0" xfId="0"/>
    <xf numFmtId="0" fontId="19" fillId="27" borderId="9" xfId="0" applyFont="1" applyFill="1" applyBorder="1" applyAlignment="1">
      <alignment horizontal="center" vertical="center" wrapText="1"/>
    </xf>
    <xf numFmtId="0" fontId="19" fillId="27" borderId="12" xfId="0" applyFont="1" applyFill="1" applyBorder="1" applyAlignment="1">
      <alignment horizontal="center" vertical="center"/>
    </xf>
    <xf numFmtId="0" fontId="19" fillId="27" borderId="15" xfId="0" applyFont="1" applyFill="1" applyBorder="1" applyAlignment="1">
      <alignment horizontal="center" vertical="center"/>
    </xf>
    <xf numFmtId="0" fontId="19" fillId="27" borderId="10" xfId="0" applyFont="1" applyFill="1" applyBorder="1" applyAlignment="1">
      <alignment horizontal="center" vertical="center" wrapText="1"/>
    </xf>
    <xf numFmtId="0" fontId="19" fillId="27" borderId="13" xfId="0" applyFont="1" applyFill="1" applyBorder="1" applyAlignment="1">
      <alignment horizontal="center" vertical="center"/>
    </xf>
    <xf numFmtId="0" fontId="19" fillId="27" borderId="16" xfId="0" applyFont="1" applyFill="1" applyBorder="1" applyAlignment="1">
      <alignment horizontal="center" vertical="center"/>
    </xf>
    <xf numFmtId="0" fontId="19" fillId="27" borderId="11" xfId="0" applyFont="1" applyFill="1" applyBorder="1" applyAlignment="1">
      <alignment horizontal="center" vertical="center" wrapText="1"/>
    </xf>
    <xf numFmtId="0" fontId="19" fillId="27" borderId="14" xfId="0" applyFont="1" applyFill="1" applyBorder="1" applyAlignment="1">
      <alignment horizontal="center" vertical="center"/>
    </xf>
    <xf numFmtId="0" fontId="19" fillId="27" borderId="17" xfId="0" applyFont="1" applyFill="1" applyBorder="1" applyAlignment="1">
      <alignment horizontal="center" vertical="center"/>
    </xf>
    <xf numFmtId="0" fontId="25" fillId="27" borderId="13" xfId="0" applyFont="1" applyFill="1" applyBorder="1" applyAlignment="1">
      <alignment horizontal="center" vertical="center"/>
    </xf>
    <xf numFmtId="0" fontId="20" fillId="27" borderId="13" xfId="0" applyFont="1" applyFill="1" applyBorder="1" applyAlignment="1">
      <alignment horizontal="center" vertical="center"/>
    </xf>
    <xf numFmtId="0" fontId="20" fillId="27" borderId="14" xfId="0" applyFont="1" applyFill="1" applyBorder="1" applyAlignment="1">
      <alignment horizontal="center" vertical="center"/>
    </xf>
    <xf numFmtId="0" fontId="23" fillId="27" borderId="10" xfId="0" applyFont="1" applyFill="1" applyBorder="1" applyAlignment="1">
      <alignment horizontal="center" vertical="center" wrapText="1"/>
    </xf>
    <xf numFmtId="0" fontId="26" fillId="27" borderId="13" xfId="0" applyFont="1" applyFill="1" applyBorder="1" applyAlignment="1">
      <alignment horizontal="center" vertical="center"/>
    </xf>
    <xf numFmtId="0" fontId="23" fillId="27" borderId="13" xfId="0" applyFont="1" applyFill="1" applyBorder="1" applyAlignment="1">
      <alignment horizontal="center" vertical="center"/>
    </xf>
    <xf numFmtId="0" fontId="23" fillId="27" borderId="16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27" fillId="0" borderId="0" xfId="0" applyFont="1"/>
    <xf numFmtId="0" fontId="27" fillId="0" borderId="0" xfId="0" applyFont="1" applyAlignment="1">
      <alignment horizontal="center" vertical="center" wrapText="1"/>
    </xf>
    <xf numFmtId="0" fontId="27" fillId="29" borderId="0" xfId="0" applyFont="1" applyFill="1" applyAlignment="1">
      <alignment vertical="center" wrapText="1"/>
    </xf>
    <xf numFmtId="0" fontId="27" fillId="29" borderId="0" xfId="0" applyFont="1" applyFill="1" applyAlignment="1">
      <alignment vertical="center"/>
    </xf>
    <xf numFmtId="0" fontId="27" fillId="30" borderId="0" xfId="0" applyFont="1" applyFill="1" applyAlignment="1">
      <alignment horizontal="center" vertical="center" wrapText="1"/>
    </xf>
    <xf numFmtId="0" fontId="27" fillId="30" borderId="0" xfId="0" applyFont="1" applyFill="1" applyAlignment="1">
      <alignment horizontal="center"/>
    </xf>
    <xf numFmtId="0" fontId="27" fillId="31" borderId="0" xfId="0" applyFont="1" applyFill="1" applyAlignment="1">
      <alignment horizontal="center" vertical="center" wrapText="1"/>
    </xf>
    <xf numFmtId="0" fontId="27" fillId="31" borderId="0" xfId="0" applyFont="1" applyFill="1" applyAlignment="1">
      <alignment horizontal="center"/>
    </xf>
    <xf numFmtId="0" fontId="35" fillId="0" borderId="0" xfId="0" applyFont="1" applyAlignment="1">
      <alignment horizontal="center" vertical="top"/>
    </xf>
    <xf numFmtId="14" fontId="35" fillId="0" borderId="0" xfId="0" applyNumberFormat="1" applyFont="1" applyAlignment="1">
      <alignment horizontal="right" vertical="top"/>
    </xf>
    <xf numFmtId="1" fontId="28" fillId="0" borderId="0" xfId="0" applyNumberFormat="1" applyFont="1" applyAlignment="1">
      <alignment horizontal="center" vertical="top"/>
    </xf>
    <xf numFmtId="3" fontId="28" fillId="0" borderId="0" xfId="0" applyNumberFormat="1" applyFont="1" applyAlignment="1">
      <alignment horizontal="center" vertical="top"/>
    </xf>
    <xf numFmtId="0" fontId="28" fillId="0" borderId="0" xfId="0" applyFont="1" applyAlignment="1">
      <alignment horizontal="center" vertical="top"/>
    </xf>
    <xf numFmtId="164" fontId="36" fillId="0" borderId="0" xfId="0" applyNumberFormat="1" applyFont="1" applyAlignment="1">
      <alignment horizontal="center" vertical="top"/>
    </xf>
    <xf numFmtId="165" fontId="36" fillId="0" borderId="0" xfId="0" applyNumberFormat="1" applyFont="1" applyAlignment="1">
      <alignment horizontal="center" vertical="top"/>
    </xf>
    <xf numFmtId="164" fontId="37" fillId="0" borderId="0" xfId="0" applyNumberFormat="1" applyFont="1" applyAlignment="1">
      <alignment horizontal="center" vertical="top"/>
    </xf>
    <xf numFmtId="165" fontId="37" fillId="0" borderId="0" xfId="0" applyNumberFormat="1" applyFont="1" applyAlignment="1">
      <alignment horizontal="center" vertical="top"/>
    </xf>
    <xf numFmtId="4" fontId="38" fillId="0" borderId="0" xfId="0" applyNumberFormat="1" applyFont="1" applyAlignment="1">
      <alignment horizontal="center" vertical="top"/>
    </xf>
    <xf numFmtId="165" fontId="38" fillId="0" borderId="0" xfId="0" applyNumberFormat="1" applyFont="1" applyAlignment="1">
      <alignment horizontal="center" vertical="top"/>
    </xf>
    <xf numFmtId="164" fontId="35" fillId="0" borderId="0" xfId="0" applyNumberFormat="1" applyFont="1" applyAlignment="1">
      <alignment horizontal="center" vertical="top"/>
    </xf>
    <xf numFmtId="165" fontId="35" fillId="0" borderId="0" xfId="0" applyNumberFormat="1" applyFont="1" applyAlignment="1">
      <alignment horizontal="center" vertical="top"/>
    </xf>
    <xf numFmtId="0" fontId="39" fillId="0" borderId="0" xfId="0" applyFont="1" applyAlignment="1">
      <alignment horizontal="left" vertical="top"/>
    </xf>
    <xf numFmtId="0" fontId="40" fillId="28" borderId="19" xfId="0" applyFont="1" applyFill="1" applyBorder="1" applyAlignment="1">
      <alignment horizontal="center" vertical="center" wrapText="1"/>
    </xf>
    <xf numFmtId="15" fontId="20" fillId="0" borderId="0" xfId="0" applyNumberFormat="1" applyFont="1" applyAlignment="1">
      <alignment horizontal="left" vertical="center"/>
    </xf>
    <xf numFmtId="15" fontId="20" fillId="0" borderId="0" xfId="0" applyNumberFormat="1" applyFont="1" applyAlignment="1">
      <alignment horizontal="left" vertical="center" wrapText="1"/>
    </xf>
    <xf numFmtId="15" fontId="20" fillId="0" borderId="0" xfId="0" applyNumberFormat="1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/>
    <xf numFmtId="15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5" fontId="20" fillId="0" borderId="0" xfId="0" applyNumberFormat="1" applyFont="1" applyAlignment="1">
      <alignment wrapText="1"/>
    </xf>
    <xf numFmtId="0" fontId="20" fillId="0" borderId="0" xfId="0" applyNumberFormat="1" applyFont="1" applyAlignment="1">
      <alignment horizontal="center" vertical="center"/>
    </xf>
    <xf numFmtId="0" fontId="20" fillId="0" borderId="0" xfId="0" applyNumberFormat="1" applyFont="1" applyAlignment="1">
      <alignment horizontal="center" vertical="center" wrapText="1"/>
    </xf>
    <xf numFmtId="0" fontId="40" fillId="32" borderId="19" xfId="0" applyFont="1" applyFill="1" applyBorder="1" applyAlignment="1">
      <alignment horizontal="center" vertical="center" wrapText="1"/>
    </xf>
    <xf numFmtId="0" fontId="40" fillId="32" borderId="20" xfId="0" applyFont="1" applyFill="1" applyBorder="1" applyAlignment="1">
      <alignment horizontal="center" vertical="center" wrapText="1"/>
    </xf>
    <xf numFmtId="15" fontId="41" fillId="33" borderId="19" xfId="0" applyNumberFormat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15" fontId="42" fillId="0" borderId="0" xfId="0" applyNumberFormat="1" applyFont="1" applyAlignment="1">
      <alignment horizontal="center" vertical="center"/>
    </xf>
    <xf numFmtId="15" fontId="42" fillId="0" borderId="0" xfId="0" applyNumberFormat="1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/>
    <xf numFmtId="0" fontId="42" fillId="0" borderId="0" xfId="0" applyNumberFormat="1" applyFont="1" applyAlignment="1">
      <alignment horizontal="center" vertical="center"/>
    </xf>
    <xf numFmtId="15" fontId="43" fillId="0" borderId="0" xfId="0" applyNumberFormat="1" applyFont="1" applyAlignment="1">
      <alignment horizontal="center" vertical="center"/>
    </xf>
    <xf numFmtId="15" fontId="43" fillId="0" borderId="0" xfId="0" applyNumberFormat="1" applyFont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43" fillId="0" borderId="0" xfId="0" applyFont="1" applyAlignment="1"/>
    <xf numFmtId="0" fontId="43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left" vertical="top"/>
    </xf>
    <xf numFmtId="0" fontId="24" fillId="27" borderId="10" xfId="0" applyFont="1" applyFill="1" applyBorder="1" applyAlignment="1">
      <alignment horizontal="center" vertical="center" wrapText="1"/>
    </xf>
    <xf numFmtId="0" fontId="24" fillId="27" borderId="13" xfId="0" applyFont="1" applyFill="1" applyBorder="1" applyAlignment="1">
      <alignment horizontal="center" vertical="center"/>
    </xf>
    <xf numFmtId="0" fontId="24" fillId="27" borderId="16" xfId="0" applyFont="1" applyFill="1" applyBorder="1" applyAlignment="1">
      <alignment horizontal="center" vertical="center"/>
    </xf>
    <xf numFmtId="0" fontId="22" fillId="27" borderId="13" xfId="0" applyFont="1" applyFill="1" applyBorder="1" applyAlignment="1">
      <alignment horizontal="center" vertical="center"/>
    </xf>
    <xf numFmtId="0" fontId="20" fillId="27" borderId="16" xfId="0" applyFont="1" applyFill="1" applyBorder="1" applyAlignment="1">
      <alignment horizontal="center" vertical="center"/>
    </xf>
    <xf numFmtId="0" fontId="40" fillId="32" borderId="19" xfId="0" applyNumberFormat="1" applyFont="1" applyFill="1" applyBorder="1" applyAlignment="1">
      <alignment horizontal="center" vertical="center" wrapText="1"/>
    </xf>
    <xf numFmtId="0" fontId="40" fillId="32" borderId="20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top" wrapText="1" readingOrder="1"/>
    </xf>
    <xf numFmtId="0" fontId="32" fillId="0" borderId="0" xfId="0" applyFont="1" applyAlignment="1">
      <alignment horizontal="center" vertical="top" wrapText="1" readingOrder="1"/>
    </xf>
    <xf numFmtId="0" fontId="33" fillId="0" borderId="0" xfId="0" applyFont="1" applyAlignment="1">
      <alignment horizontal="center" vertical="top" wrapText="1" readingOrder="1"/>
    </xf>
    <xf numFmtId="0" fontId="34" fillId="0" borderId="0" xfId="0" applyFont="1" applyAlignment="1">
      <alignment horizontal="center" vertical="top" wrapText="1" readingOrder="1"/>
    </xf>
    <xf numFmtId="0" fontId="31" fillId="0" borderId="0" xfId="0" applyFont="1" applyAlignment="1">
      <alignment horizontal="center" vertical="top" wrapText="1" readingOrder="1"/>
    </xf>
    <xf numFmtId="0" fontId="28" fillId="0" borderId="0" xfId="0" applyFont="1" applyAlignment="1">
      <alignment horizontal="left" vertical="top"/>
    </xf>
    <xf numFmtId="0" fontId="29" fillId="0" borderId="18" xfId="0" applyFont="1" applyBorder="1" applyAlignment="1">
      <alignment horizontal="center" vertical="top" wrapText="1" readingOrder="1"/>
    </xf>
    <xf numFmtId="14" fontId="28" fillId="0" borderId="0" xfId="0" applyNumberFormat="1" applyFont="1" applyAlignment="1">
      <alignment horizontal="left" vertical="top"/>
    </xf>
    <xf numFmtId="0" fontId="30" fillId="0" borderId="0" xfId="0" applyFont="1" applyAlignment="1">
      <alignment horizontal="left" vertical="center" textRotation="90" wrapText="1" readingOrder="1"/>
    </xf>
    <xf numFmtId="0" fontId="21" fillId="27" borderId="0" xfId="0" applyFont="1" applyFill="1" applyAlignment="1">
      <alignment horizontal="center"/>
    </xf>
  </cellXfs>
  <cellStyles count="3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rmal 2" xfId="31"/>
    <cellStyle name="Normal 3" xfId="32"/>
    <cellStyle name="Note" xfId="33"/>
    <cellStyle name="Output" xfId="34"/>
    <cellStyle name="Title" xfId="35"/>
    <cellStyle name="Warning Text" xfId="36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0" formatCode="dd\-mmm\-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0" formatCode="dd\-mmm\-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0" formatCode="dd\-mmm\-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\j\j\-mmm\-\a\a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0" formatCode="dd\-mmm\-yy"/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00FF"/>
      <color rgb="FFF2ED11"/>
      <color rgb="FF66FF33"/>
      <color rgb="FFFFFF99"/>
      <color rgb="FF0066FF"/>
      <color rgb="FFFFFFCC"/>
      <color rgb="FFFF66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0</xdr:row>
      <xdr:rowOff>0</xdr:rowOff>
    </xdr:from>
    <xdr:to>
      <xdr:col>36</xdr:col>
      <xdr:colOff>850900</xdr:colOff>
      <xdr:row>2</xdr:row>
      <xdr:rowOff>38100</xdr:rowOff>
    </xdr:to>
    <xdr:pic macro="[0]!feuille_bc_bobin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83925" y="0"/>
          <a:ext cx="850900" cy="638175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PLANNING_SOURCE.accdb R_Charg_Bob" adjustColumnWidth="0" connectionId="3" autoFormatId="16" applyNumberFormats="0" applyBorderFormats="0" applyFontFormats="0" applyPatternFormats="0" applyAlignmentFormats="0" applyWidthHeightFormats="0">
  <queryTableRefresh nextId="24">
    <queryTableFields count="23">
      <queryTableField id="1" name="Dt Exp" tableColumnId="1"/>
      <queryTableField id="2" name="Dt Booking" tableColumnId="2"/>
      <queryTableField id="3" name="Lieu Charg" tableColumnId="3"/>
      <queryTableField id="4" name="Bon Charg" tableColumnId="4"/>
      <queryTableField id="5" name="Crée le" tableColumnId="5"/>
      <queryTableField id="6" name="STAT" tableColumnId="6"/>
      <queryTableField id="7" name="Tpt" tableColumnId="7"/>
      <queryTableField id="8" name="Client" tableColumnId="8"/>
      <queryTableField id="9" name="NAME" tableColumnId="9"/>
      <queryTableField id="10" name="CITY" tableColumnId="10"/>
      <queryTableField id="11" name="COUNTRY" tableColumnId="11"/>
      <queryTableField id="12" name="Mode" tableColumnId="12"/>
      <queryTableField id="13" name="Licde" tableColumnId="13"/>
      <queryTableField id="14" name="Grade" tableColumnId="14"/>
      <queryTableField id="15" name="Laize" tableColumnId="15"/>
      <queryTableField id="16" name="Md" tableColumnId="16"/>
      <queryTableField id="17" name="Diamètre" tableColumnId="17"/>
      <queryTableField id="18" name="Bob/pqts" tableColumnId="18"/>
      <queryTableField id="19" name="Code Emb" tableColumnId="19"/>
      <queryTableField id="20" name="Nb Pqts" tableColumnId="20"/>
      <queryTableField id="21" name="Tonnage" tableColumnId="21"/>
      <queryTableField id="22" name="TYPE" tableColumnId="22"/>
      <queryTableField id="23" name="PROD_TYPE" tableColumnId="2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_PLANNING_SOURCE.accdb_R_Charg_Bob" displayName="Tableau_PLANNING_SOURCE.accdb_R_Charg_Bob" ref="A1:W511" tableType="queryTable" totalsRowShown="0" headerRowDxfId="24" dataDxfId="23">
  <autoFilter ref="A1:W511"/>
  <tableColumns count="23">
    <tableColumn id="1" uniqueName="1" name="Dt Exp" queryTableFieldId="1" dataDxfId="22"/>
    <tableColumn id="2" uniqueName="2" name="Dt Booking" queryTableFieldId="2" dataDxfId="21"/>
    <tableColumn id="3" uniqueName="3" name="Lieu Charg" queryTableFieldId="3" dataDxfId="20"/>
    <tableColumn id="4" uniqueName="4" name="Bon Charg" queryTableFieldId="4" dataDxfId="19"/>
    <tableColumn id="5" uniqueName="5" name="Crée le" queryTableFieldId="5" dataDxfId="18"/>
    <tableColumn id="6" uniqueName="6" name="STAT" queryTableFieldId="6" dataDxfId="17"/>
    <tableColumn id="7" uniqueName="7" name="Tpt" queryTableFieldId="7" dataDxfId="16"/>
    <tableColumn id="8" uniqueName="8" name="Client" queryTableFieldId="8" dataDxfId="15"/>
    <tableColumn id="9" uniqueName="9" name="NAME" queryTableFieldId="9" dataDxfId="14"/>
    <tableColumn id="10" uniqueName="10" name="CITY" queryTableFieldId="10" dataDxfId="13"/>
    <tableColumn id="11" uniqueName="11" name="COUNTRY" queryTableFieldId="11" dataDxfId="12"/>
    <tableColumn id="12" uniqueName="12" name="Mode" queryTableFieldId="12" dataDxfId="11"/>
    <tableColumn id="13" uniqueName="13" name="Licde" queryTableFieldId="13" dataDxfId="10"/>
    <tableColumn id="14" uniqueName="14" name="Grade" queryTableFieldId="14" dataDxfId="9"/>
    <tableColumn id="15" uniqueName="15" name="Laize" queryTableFieldId="15" dataDxfId="8"/>
    <tableColumn id="16" uniqueName="16" name="Md" queryTableFieldId="16" dataDxfId="7"/>
    <tableColumn id="17" uniqueName="17" name="Diamètre" queryTableFieldId="17" dataDxfId="6"/>
    <tableColumn id="18" uniqueName="18" name="Bob/pqts" queryTableFieldId="18" dataDxfId="5"/>
    <tableColumn id="19" uniqueName="19" name="Code Emb" queryTableFieldId="19" dataDxfId="4"/>
    <tableColumn id="20" uniqueName="20" name="Nb Pqts" queryTableFieldId="20" dataDxfId="3"/>
    <tableColumn id="21" uniqueName="21" name="Tonnage" queryTableFieldId="21" dataDxfId="2"/>
    <tableColumn id="22" uniqueName="22" name="TYPE" queryTableFieldId="22" dataDxfId="1"/>
    <tableColumn id="23" uniqueName="23" name="PROD_TYPE" queryTableFieldId="23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355"/>
  <sheetViews>
    <sheetView workbookViewId="0">
      <selection sqref="A1:F2"/>
    </sheetView>
  </sheetViews>
  <sheetFormatPr baseColWidth="10" defaultRowHeight="13.2" x14ac:dyDescent="0.25"/>
  <cols>
    <col min="1" max="1" width="9.33203125" style="17" customWidth="1"/>
    <col min="2" max="2" width="10.109375" style="17" customWidth="1"/>
    <col min="3" max="3" width="6.88671875" style="17" customWidth="1"/>
    <col min="4" max="4" width="8" style="17" customWidth="1"/>
    <col min="5" max="7" width="4.5546875" style="17" customWidth="1"/>
    <col min="8" max="8" width="5.6640625" style="17" customWidth="1"/>
    <col min="9" max="9" width="5.5546875" style="17" customWidth="1"/>
    <col min="10" max="10" width="10.44140625" style="17" customWidth="1"/>
    <col min="11" max="11" width="6.109375" style="17" customWidth="1"/>
    <col min="12" max="12" width="9.88671875" style="17" customWidth="1"/>
    <col min="13" max="13" width="5.6640625" style="17" customWidth="1"/>
    <col min="14" max="14" width="8" style="17" customWidth="1"/>
    <col min="15" max="15" width="5.6640625" style="17" customWidth="1"/>
    <col min="16" max="17" width="6.88671875" style="17" customWidth="1"/>
    <col min="18" max="18" width="8" style="17" customWidth="1"/>
    <col min="19" max="19" width="10.33203125" style="17" customWidth="1"/>
    <col min="20" max="20" width="17.109375" style="17" customWidth="1"/>
    <col min="21" max="21" width="61.88671875" style="17" customWidth="1"/>
    <col min="22" max="256" width="6.88671875" style="17" customWidth="1"/>
    <col min="257" max="257" width="9.33203125" style="17" customWidth="1"/>
    <col min="258" max="258" width="10.109375" style="17" customWidth="1"/>
    <col min="259" max="259" width="6.88671875" style="17" customWidth="1"/>
    <col min="260" max="260" width="8" style="17" customWidth="1"/>
    <col min="261" max="263" width="4.5546875" style="17" customWidth="1"/>
    <col min="264" max="264" width="5.6640625" style="17" customWidth="1"/>
    <col min="265" max="265" width="5.5546875" style="17" customWidth="1"/>
    <col min="266" max="266" width="10.44140625" style="17" customWidth="1"/>
    <col min="267" max="267" width="6.109375" style="17" customWidth="1"/>
    <col min="268" max="268" width="9.88671875" style="17" customWidth="1"/>
    <col min="269" max="269" width="5.6640625" style="17" customWidth="1"/>
    <col min="270" max="270" width="8" style="17" customWidth="1"/>
    <col min="271" max="271" width="5.6640625" style="17" customWidth="1"/>
    <col min="272" max="273" width="6.88671875" style="17" customWidth="1"/>
    <col min="274" max="274" width="8" style="17" customWidth="1"/>
    <col min="275" max="275" width="10.33203125" style="17" customWidth="1"/>
    <col min="276" max="276" width="17.109375" style="17" customWidth="1"/>
    <col min="277" max="277" width="61.88671875" style="17" customWidth="1"/>
    <col min="278" max="512" width="6.88671875" style="17" customWidth="1"/>
    <col min="513" max="513" width="9.33203125" style="17" customWidth="1"/>
    <col min="514" max="514" width="10.109375" style="17" customWidth="1"/>
    <col min="515" max="515" width="6.88671875" style="17" customWidth="1"/>
    <col min="516" max="516" width="8" style="17" customWidth="1"/>
    <col min="517" max="519" width="4.5546875" style="17" customWidth="1"/>
    <col min="520" max="520" width="5.6640625" style="17" customWidth="1"/>
    <col min="521" max="521" width="5.5546875" style="17" customWidth="1"/>
    <col min="522" max="522" width="10.44140625" style="17" customWidth="1"/>
    <col min="523" max="523" width="6.109375" style="17" customWidth="1"/>
    <col min="524" max="524" width="9.88671875" style="17" customWidth="1"/>
    <col min="525" max="525" width="5.6640625" style="17" customWidth="1"/>
    <col min="526" max="526" width="8" style="17" customWidth="1"/>
    <col min="527" max="527" width="5.6640625" style="17" customWidth="1"/>
    <col min="528" max="529" width="6.88671875" style="17" customWidth="1"/>
    <col min="530" max="530" width="8" style="17" customWidth="1"/>
    <col min="531" max="531" width="10.33203125" style="17" customWidth="1"/>
    <col min="532" max="532" width="17.109375" style="17" customWidth="1"/>
    <col min="533" max="533" width="61.88671875" style="17" customWidth="1"/>
    <col min="534" max="768" width="6.88671875" style="17" customWidth="1"/>
    <col min="769" max="769" width="9.33203125" style="17" customWidth="1"/>
    <col min="770" max="770" width="10.109375" style="17" customWidth="1"/>
    <col min="771" max="771" width="6.88671875" style="17" customWidth="1"/>
    <col min="772" max="772" width="8" style="17" customWidth="1"/>
    <col min="773" max="775" width="4.5546875" style="17" customWidth="1"/>
    <col min="776" max="776" width="5.6640625" style="17" customWidth="1"/>
    <col min="777" max="777" width="5.5546875" style="17" customWidth="1"/>
    <col min="778" max="778" width="10.44140625" style="17" customWidth="1"/>
    <col min="779" max="779" width="6.109375" style="17" customWidth="1"/>
    <col min="780" max="780" width="9.88671875" style="17" customWidth="1"/>
    <col min="781" max="781" width="5.6640625" style="17" customWidth="1"/>
    <col min="782" max="782" width="8" style="17" customWidth="1"/>
    <col min="783" max="783" width="5.6640625" style="17" customWidth="1"/>
    <col min="784" max="785" width="6.88671875" style="17" customWidth="1"/>
    <col min="786" max="786" width="8" style="17" customWidth="1"/>
    <col min="787" max="787" width="10.33203125" style="17" customWidth="1"/>
    <col min="788" max="788" width="17.109375" style="17" customWidth="1"/>
    <col min="789" max="789" width="61.88671875" style="17" customWidth="1"/>
    <col min="790" max="1024" width="6.88671875" style="17" customWidth="1"/>
    <col min="1025" max="1025" width="9.33203125" style="17" customWidth="1"/>
    <col min="1026" max="1026" width="10.109375" style="17" customWidth="1"/>
    <col min="1027" max="1027" width="6.88671875" style="17" customWidth="1"/>
    <col min="1028" max="1028" width="8" style="17" customWidth="1"/>
    <col min="1029" max="1031" width="4.5546875" style="17" customWidth="1"/>
    <col min="1032" max="1032" width="5.6640625" style="17" customWidth="1"/>
    <col min="1033" max="1033" width="5.5546875" style="17" customWidth="1"/>
    <col min="1034" max="1034" width="10.44140625" style="17" customWidth="1"/>
    <col min="1035" max="1035" width="6.109375" style="17" customWidth="1"/>
    <col min="1036" max="1036" width="9.88671875" style="17" customWidth="1"/>
    <col min="1037" max="1037" width="5.6640625" style="17" customWidth="1"/>
    <col min="1038" max="1038" width="8" style="17" customWidth="1"/>
    <col min="1039" max="1039" width="5.6640625" style="17" customWidth="1"/>
    <col min="1040" max="1041" width="6.88671875" style="17" customWidth="1"/>
    <col min="1042" max="1042" width="8" style="17" customWidth="1"/>
    <col min="1043" max="1043" width="10.33203125" style="17" customWidth="1"/>
    <col min="1044" max="1044" width="17.109375" style="17" customWidth="1"/>
    <col min="1045" max="1045" width="61.88671875" style="17" customWidth="1"/>
    <col min="1046" max="1280" width="6.88671875" style="17" customWidth="1"/>
    <col min="1281" max="1281" width="9.33203125" style="17" customWidth="1"/>
    <col min="1282" max="1282" width="10.109375" style="17" customWidth="1"/>
    <col min="1283" max="1283" width="6.88671875" style="17" customWidth="1"/>
    <col min="1284" max="1284" width="8" style="17" customWidth="1"/>
    <col min="1285" max="1287" width="4.5546875" style="17" customWidth="1"/>
    <col min="1288" max="1288" width="5.6640625" style="17" customWidth="1"/>
    <col min="1289" max="1289" width="5.5546875" style="17" customWidth="1"/>
    <col min="1290" max="1290" width="10.44140625" style="17" customWidth="1"/>
    <col min="1291" max="1291" width="6.109375" style="17" customWidth="1"/>
    <col min="1292" max="1292" width="9.88671875" style="17" customWidth="1"/>
    <col min="1293" max="1293" width="5.6640625" style="17" customWidth="1"/>
    <col min="1294" max="1294" width="8" style="17" customWidth="1"/>
    <col min="1295" max="1295" width="5.6640625" style="17" customWidth="1"/>
    <col min="1296" max="1297" width="6.88671875" style="17" customWidth="1"/>
    <col min="1298" max="1298" width="8" style="17" customWidth="1"/>
    <col min="1299" max="1299" width="10.33203125" style="17" customWidth="1"/>
    <col min="1300" max="1300" width="17.109375" style="17" customWidth="1"/>
    <col min="1301" max="1301" width="61.88671875" style="17" customWidth="1"/>
    <col min="1302" max="1536" width="6.88671875" style="17" customWidth="1"/>
    <col min="1537" max="1537" width="9.33203125" style="17" customWidth="1"/>
    <col min="1538" max="1538" width="10.109375" style="17" customWidth="1"/>
    <col min="1539" max="1539" width="6.88671875" style="17" customWidth="1"/>
    <col min="1540" max="1540" width="8" style="17" customWidth="1"/>
    <col min="1541" max="1543" width="4.5546875" style="17" customWidth="1"/>
    <col min="1544" max="1544" width="5.6640625" style="17" customWidth="1"/>
    <col min="1545" max="1545" width="5.5546875" style="17" customWidth="1"/>
    <col min="1546" max="1546" width="10.44140625" style="17" customWidth="1"/>
    <col min="1547" max="1547" width="6.109375" style="17" customWidth="1"/>
    <col min="1548" max="1548" width="9.88671875" style="17" customWidth="1"/>
    <col min="1549" max="1549" width="5.6640625" style="17" customWidth="1"/>
    <col min="1550" max="1550" width="8" style="17" customWidth="1"/>
    <col min="1551" max="1551" width="5.6640625" style="17" customWidth="1"/>
    <col min="1552" max="1553" width="6.88671875" style="17" customWidth="1"/>
    <col min="1554" max="1554" width="8" style="17" customWidth="1"/>
    <col min="1555" max="1555" width="10.33203125" style="17" customWidth="1"/>
    <col min="1556" max="1556" width="17.109375" style="17" customWidth="1"/>
    <col min="1557" max="1557" width="61.88671875" style="17" customWidth="1"/>
    <col min="1558" max="1792" width="6.88671875" style="17" customWidth="1"/>
    <col min="1793" max="1793" width="9.33203125" style="17" customWidth="1"/>
    <col min="1794" max="1794" width="10.109375" style="17" customWidth="1"/>
    <col min="1795" max="1795" width="6.88671875" style="17" customWidth="1"/>
    <col min="1796" max="1796" width="8" style="17" customWidth="1"/>
    <col min="1797" max="1799" width="4.5546875" style="17" customWidth="1"/>
    <col min="1800" max="1800" width="5.6640625" style="17" customWidth="1"/>
    <col min="1801" max="1801" width="5.5546875" style="17" customWidth="1"/>
    <col min="1802" max="1802" width="10.44140625" style="17" customWidth="1"/>
    <col min="1803" max="1803" width="6.109375" style="17" customWidth="1"/>
    <col min="1804" max="1804" width="9.88671875" style="17" customWidth="1"/>
    <col min="1805" max="1805" width="5.6640625" style="17" customWidth="1"/>
    <col min="1806" max="1806" width="8" style="17" customWidth="1"/>
    <col min="1807" max="1807" width="5.6640625" style="17" customWidth="1"/>
    <col min="1808" max="1809" width="6.88671875" style="17" customWidth="1"/>
    <col min="1810" max="1810" width="8" style="17" customWidth="1"/>
    <col min="1811" max="1811" width="10.33203125" style="17" customWidth="1"/>
    <col min="1812" max="1812" width="17.109375" style="17" customWidth="1"/>
    <col min="1813" max="1813" width="61.88671875" style="17" customWidth="1"/>
    <col min="1814" max="2048" width="6.88671875" style="17" customWidth="1"/>
    <col min="2049" max="2049" width="9.33203125" style="17" customWidth="1"/>
    <col min="2050" max="2050" width="10.109375" style="17" customWidth="1"/>
    <col min="2051" max="2051" width="6.88671875" style="17" customWidth="1"/>
    <col min="2052" max="2052" width="8" style="17" customWidth="1"/>
    <col min="2053" max="2055" width="4.5546875" style="17" customWidth="1"/>
    <col min="2056" max="2056" width="5.6640625" style="17" customWidth="1"/>
    <col min="2057" max="2057" width="5.5546875" style="17" customWidth="1"/>
    <col min="2058" max="2058" width="10.44140625" style="17" customWidth="1"/>
    <col min="2059" max="2059" width="6.109375" style="17" customWidth="1"/>
    <col min="2060" max="2060" width="9.88671875" style="17" customWidth="1"/>
    <col min="2061" max="2061" width="5.6640625" style="17" customWidth="1"/>
    <col min="2062" max="2062" width="8" style="17" customWidth="1"/>
    <col min="2063" max="2063" width="5.6640625" style="17" customWidth="1"/>
    <col min="2064" max="2065" width="6.88671875" style="17" customWidth="1"/>
    <col min="2066" max="2066" width="8" style="17" customWidth="1"/>
    <col min="2067" max="2067" width="10.33203125" style="17" customWidth="1"/>
    <col min="2068" max="2068" width="17.109375" style="17" customWidth="1"/>
    <col min="2069" max="2069" width="61.88671875" style="17" customWidth="1"/>
    <col min="2070" max="2304" width="6.88671875" style="17" customWidth="1"/>
    <col min="2305" max="2305" width="9.33203125" style="17" customWidth="1"/>
    <col min="2306" max="2306" width="10.109375" style="17" customWidth="1"/>
    <col min="2307" max="2307" width="6.88671875" style="17" customWidth="1"/>
    <col min="2308" max="2308" width="8" style="17" customWidth="1"/>
    <col min="2309" max="2311" width="4.5546875" style="17" customWidth="1"/>
    <col min="2312" max="2312" width="5.6640625" style="17" customWidth="1"/>
    <col min="2313" max="2313" width="5.5546875" style="17" customWidth="1"/>
    <col min="2314" max="2314" width="10.44140625" style="17" customWidth="1"/>
    <col min="2315" max="2315" width="6.109375" style="17" customWidth="1"/>
    <col min="2316" max="2316" width="9.88671875" style="17" customWidth="1"/>
    <col min="2317" max="2317" width="5.6640625" style="17" customWidth="1"/>
    <col min="2318" max="2318" width="8" style="17" customWidth="1"/>
    <col min="2319" max="2319" width="5.6640625" style="17" customWidth="1"/>
    <col min="2320" max="2321" width="6.88671875" style="17" customWidth="1"/>
    <col min="2322" max="2322" width="8" style="17" customWidth="1"/>
    <col min="2323" max="2323" width="10.33203125" style="17" customWidth="1"/>
    <col min="2324" max="2324" width="17.109375" style="17" customWidth="1"/>
    <col min="2325" max="2325" width="61.88671875" style="17" customWidth="1"/>
    <col min="2326" max="2560" width="6.88671875" style="17" customWidth="1"/>
    <col min="2561" max="2561" width="9.33203125" style="17" customWidth="1"/>
    <col min="2562" max="2562" width="10.109375" style="17" customWidth="1"/>
    <col min="2563" max="2563" width="6.88671875" style="17" customWidth="1"/>
    <col min="2564" max="2564" width="8" style="17" customWidth="1"/>
    <col min="2565" max="2567" width="4.5546875" style="17" customWidth="1"/>
    <col min="2568" max="2568" width="5.6640625" style="17" customWidth="1"/>
    <col min="2569" max="2569" width="5.5546875" style="17" customWidth="1"/>
    <col min="2570" max="2570" width="10.44140625" style="17" customWidth="1"/>
    <col min="2571" max="2571" width="6.109375" style="17" customWidth="1"/>
    <col min="2572" max="2572" width="9.88671875" style="17" customWidth="1"/>
    <col min="2573" max="2573" width="5.6640625" style="17" customWidth="1"/>
    <col min="2574" max="2574" width="8" style="17" customWidth="1"/>
    <col min="2575" max="2575" width="5.6640625" style="17" customWidth="1"/>
    <col min="2576" max="2577" width="6.88671875" style="17" customWidth="1"/>
    <col min="2578" max="2578" width="8" style="17" customWidth="1"/>
    <col min="2579" max="2579" width="10.33203125" style="17" customWidth="1"/>
    <col min="2580" max="2580" width="17.109375" style="17" customWidth="1"/>
    <col min="2581" max="2581" width="61.88671875" style="17" customWidth="1"/>
    <col min="2582" max="2816" width="6.88671875" style="17" customWidth="1"/>
    <col min="2817" max="2817" width="9.33203125" style="17" customWidth="1"/>
    <col min="2818" max="2818" width="10.109375" style="17" customWidth="1"/>
    <col min="2819" max="2819" width="6.88671875" style="17" customWidth="1"/>
    <col min="2820" max="2820" width="8" style="17" customWidth="1"/>
    <col min="2821" max="2823" width="4.5546875" style="17" customWidth="1"/>
    <col min="2824" max="2824" width="5.6640625" style="17" customWidth="1"/>
    <col min="2825" max="2825" width="5.5546875" style="17" customWidth="1"/>
    <col min="2826" max="2826" width="10.44140625" style="17" customWidth="1"/>
    <col min="2827" max="2827" width="6.109375" style="17" customWidth="1"/>
    <col min="2828" max="2828" width="9.88671875" style="17" customWidth="1"/>
    <col min="2829" max="2829" width="5.6640625" style="17" customWidth="1"/>
    <col min="2830" max="2830" width="8" style="17" customWidth="1"/>
    <col min="2831" max="2831" width="5.6640625" style="17" customWidth="1"/>
    <col min="2832" max="2833" width="6.88671875" style="17" customWidth="1"/>
    <col min="2834" max="2834" width="8" style="17" customWidth="1"/>
    <col min="2835" max="2835" width="10.33203125" style="17" customWidth="1"/>
    <col min="2836" max="2836" width="17.109375" style="17" customWidth="1"/>
    <col min="2837" max="2837" width="61.88671875" style="17" customWidth="1"/>
    <col min="2838" max="3072" width="6.88671875" style="17" customWidth="1"/>
    <col min="3073" max="3073" width="9.33203125" style="17" customWidth="1"/>
    <col min="3074" max="3074" width="10.109375" style="17" customWidth="1"/>
    <col min="3075" max="3075" width="6.88671875" style="17" customWidth="1"/>
    <col min="3076" max="3076" width="8" style="17" customWidth="1"/>
    <col min="3077" max="3079" width="4.5546875" style="17" customWidth="1"/>
    <col min="3080" max="3080" width="5.6640625" style="17" customWidth="1"/>
    <col min="3081" max="3081" width="5.5546875" style="17" customWidth="1"/>
    <col min="3082" max="3082" width="10.44140625" style="17" customWidth="1"/>
    <col min="3083" max="3083" width="6.109375" style="17" customWidth="1"/>
    <col min="3084" max="3084" width="9.88671875" style="17" customWidth="1"/>
    <col min="3085" max="3085" width="5.6640625" style="17" customWidth="1"/>
    <col min="3086" max="3086" width="8" style="17" customWidth="1"/>
    <col min="3087" max="3087" width="5.6640625" style="17" customWidth="1"/>
    <col min="3088" max="3089" width="6.88671875" style="17" customWidth="1"/>
    <col min="3090" max="3090" width="8" style="17" customWidth="1"/>
    <col min="3091" max="3091" width="10.33203125" style="17" customWidth="1"/>
    <col min="3092" max="3092" width="17.109375" style="17" customWidth="1"/>
    <col min="3093" max="3093" width="61.88671875" style="17" customWidth="1"/>
    <col min="3094" max="3328" width="6.88671875" style="17" customWidth="1"/>
    <col min="3329" max="3329" width="9.33203125" style="17" customWidth="1"/>
    <col min="3330" max="3330" width="10.109375" style="17" customWidth="1"/>
    <col min="3331" max="3331" width="6.88671875" style="17" customWidth="1"/>
    <col min="3332" max="3332" width="8" style="17" customWidth="1"/>
    <col min="3333" max="3335" width="4.5546875" style="17" customWidth="1"/>
    <col min="3336" max="3336" width="5.6640625" style="17" customWidth="1"/>
    <col min="3337" max="3337" width="5.5546875" style="17" customWidth="1"/>
    <col min="3338" max="3338" width="10.44140625" style="17" customWidth="1"/>
    <col min="3339" max="3339" width="6.109375" style="17" customWidth="1"/>
    <col min="3340" max="3340" width="9.88671875" style="17" customWidth="1"/>
    <col min="3341" max="3341" width="5.6640625" style="17" customWidth="1"/>
    <col min="3342" max="3342" width="8" style="17" customWidth="1"/>
    <col min="3343" max="3343" width="5.6640625" style="17" customWidth="1"/>
    <col min="3344" max="3345" width="6.88671875" style="17" customWidth="1"/>
    <col min="3346" max="3346" width="8" style="17" customWidth="1"/>
    <col min="3347" max="3347" width="10.33203125" style="17" customWidth="1"/>
    <col min="3348" max="3348" width="17.109375" style="17" customWidth="1"/>
    <col min="3349" max="3349" width="61.88671875" style="17" customWidth="1"/>
    <col min="3350" max="3584" width="6.88671875" style="17" customWidth="1"/>
    <col min="3585" max="3585" width="9.33203125" style="17" customWidth="1"/>
    <col min="3586" max="3586" width="10.109375" style="17" customWidth="1"/>
    <col min="3587" max="3587" width="6.88671875" style="17" customWidth="1"/>
    <col min="3588" max="3588" width="8" style="17" customWidth="1"/>
    <col min="3589" max="3591" width="4.5546875" style="17" customWidth="1"/>
    <col min="3592" max="3592" width="5.6640625" style="17" customWidth="1"/>
    <col min="3593" max="3593" width="5.5546875" style="17" customWidth="1"/>
    <col min="3594" max="3594" width="10.44140625" style="17" customWidth="1"/>
    <col min="3595" max="3595" width="6.109375" style="17" customWidth="1"/>
    <col min="3596" max="3596" width="9.88671875" style="17" customWidth="1"/>
    <col min="3597" max="3597" width="5.6640625" style="17" customWidth="1"/>
    <col min="3598" max="3598" width="8" style="17" customWidth="1"/>
    <col min="3599" max="3599" width="5.6640625" style="17" customWidth="1"/>
    <col min="3600" max="3601" width="6.88671875" style="17" customWidth="1"/>
    <col min="3602" max="3602" width="8" style="17" customWidth="1"/>
    <col min="3603" max="3603" width="10.33203125" style="17" customWidth="1"/>
    <col min="3604" max="3604" width="17.109375" style="17" customWidth="1"/>
    <col min="3605" max="3605" width="61.88671875" style="17" customWidth="1"/>
    <col min="3606" max="3840" width="6.88671875" style="17" customWidth="1"/>
    <col min="3841" max="3841" width="9.33203125" style="17" customWidth="1"/>
    <col min="3842" max="3842" width="10.109375" style="17" customWidth="1"/>
    <col min="3843" max="3843" width="6.88671875" style="17" customWidth="1"/>
    <col min="3844" max="3844" width="8" style="17" customWidth="1"/>
    <col min="3845" max="3847" width="4.5546875" style="17" customWidth="1"/>
    <col min="3848" max="3848" width="5.6640625" style="17" customWidth="1"/>
    <col min="3849" max="3849" width="5.5546875" style="17" customWidth="1"/>
    <col min="3850" max="3850" width="10.44140625" style="17" customWidth="1"/>
    <col min="3851" max="3851" width="6.109375" style="17" customWidth="1"/>
    <col min="3852" max="3852" width="9.88671875" style="17" customWidth="1"/>
    <col min="3853" max="3853" width="5.6640625" style="17" customWidth="1"/>
    <col min="3854" max="3854" width="8" style="17" customWidth="1"/>
    <col min="3855" max="3855" width="5.6640625" style="17" customWidth="1"/>
    <col min="3856" max="3857" width="6.88671875" style="17" customWidth="1"/>
    <col min="3858" max="3858" width="8" style="17" customWidth="1"/>
    <col min="3859" max="3859" width="10.33203125" style="17" customWidth="1"/>
    <col min="3860" max="3860" width="17.109375" style="17" customWidth="1"/>
    <col min="3861" max="3861" width="61.88671875" style="17" customWidth="1"/>
    <col min="3862" max="4096" width="6.88671875" style="17" customWidth="1"/>
    <col min="4097" max="4097" width="9.33203125" style="17" customWidth="1"/>
    <col min="4098" max="4098" width="10.109375" style="17" customWidth="1"/>
    <col min="4099" max="4099" width="6.88671875" style="17" customWidth="1"/>
    <col min="4100" max="4100" width="8" style="17" customWidth="1"/>
    <col min="4101" max="4103" width="4.5546875" style="17" customWidth="1"/>
    <col min="4104" max="4104" width="5.6640625" style="17" customWidth="1"/>
    <col min="4105" max="4105" width="5.5546875" style="17" customWidth="1"/>
    <col min="4106" max="4106" width="10.44140625" style="17" customWidth="1"/>
    <col min="4107" max="4107" width="6.109375" style="17" customWidth="1"/>
    <col min="4108" max="4108" width="9.88671875" style="17" customWidth="1"/>
    <col min="4109" max="4109" width="5.6640625" style="17" customWidth="1"/>
    <col min="4110" max="4110" width="8" style="17" customWidth="1"/>
    <col min="4111" max="4111" width="5.6640625" style="17" customWidth="1"/>
    <col min="4112" max="4113" width="6.88671875" style="17" customWidth="1"/>
    <col min="4114" max="4114" width="8" style="17" customWidth="1"/>
    <col min="4115" max="4115" width="10.33203125" style="17" customWidth="1"/>
    <col min="4116" max="4116" width="17.109375" style="17" customWidth="1"/>
    <col min="4117" max="4117" width="61.88671875" style="17" customWidth="1"/>
    <col min="4118" max="4352" width="6.88671875" style="17" customWidth="1"/>
    <col min="4353" max="4353" width="9.33203125" style="17" customWidth="1"/>
    <col min="4354" max="4354" width="10.109375" style="17" customWidth="1"/>
    <col min="4355" max="4355" width="6.88671875" style="17" customWidth="1"/>
    <col min="4356" max="4356" width="8" style="17" customWidth="1"/>
    <col min="4357" max="4359" width="4.5546875" style="17" customWidth="1"/>
    <col min="4360" max="4360" width="5.6640625" style="17" customWidth="1"/>
    <col min="4361" max="4361" width="5.5546875" style="17" customWidth="1"/>
    <col min="4362" max="4362" width="10.44140625" style="17" customWidth="1"/>
    <col min="4363" max="4363" width="6.109375" style="17" customWidth="1"/>
    <col min="4364" max="4364" width="9.88671875" style="17" customWidth="1"/>
    <col min="4365" max="4365" width="5.6640625" style="17" customWidth="1"/>
    <col min="4366" max="4366" width="8" style="17" customWidth="1"/>
    <col min="4367" max="4367" width="5.6640625" style="17" customWidth="1"/>
    <col min="4368" max="4369" width="6.88671875" style="17" customWidth="1"/>
    <col min="4370" max="4370" width="8" style="17" customWidth="1"/>
    <col min="4371" max="4371" width="10.33203125" style="17" customWidth="1"/>
    <col min="4372" max="4372" width="17.109375" style="17" customWidth="1"/>
    <col min="4373" max="4373" width="61.88671875" style="17" customWidth="1"/>
    <col min="4374" max="4608" width="6.88671875" style="17" customWidth="1"/>
    <col min="4609" max="4609" width="9.33203125" style="17" customWidth="1"/>
    <col min="4610" max="4610" width="10.109375" style="17" customWidth="1"/>
    <col min="4611" max="4611" width="6.88671875" style="17" customWidth="1"/>
    <col min="4612" max="4612" width="8" style="17" customWidth="1"/>
    <col min="4613" max="4615" width="4.5546875" style="17" customWidth="1"/>
    <col min="4616" max="4616" width="5.6640625" style="17" customWidth="1"/>
    <col min="4617" max="4617" width="5.5546875" style="17" customWidth="1"/>
    <col min="4618" max="4618" width="10.44140625" style="17" customWidth="1"/>
    <col min="4619" max="4619" width="6.109375" style="17" customWidth="1"/>
    <col min="4620" max="4620" width="9.88671875" style="17" customWidth="1"/>
    <col min="4621" max="4621" width="5.6640625" style="17" customWidth="1"/>
    <col min="4622" max="4622" width="8" style="17" customWidth="1"/>
    <col min="4623" max="4623" width="5.6640625" style="17" customWidth="1"/>
    <col min="4624" max="4625" width="6.88671875" style="17" customWidth="1"/>
    <col min="4626" max="4626" width="8" style="17" customWidth="1"/>
    <col min="4627" max="4627" width="10.33203125" style="17" customWidth="1"/>
    <col min="4628" max="4628" width="17.109375" style="17" customWidth="1"/>
    <col min="4629" max="4629" width="61.88671875" style="17" customWidth="1"/>
    <col min="4630" max="4864" width="6.88671875" style="17" customWidth="1"/>
    <col min="4865" max="4865" width="9.33203125" style="17" customWidth="1"/>
    <col min="4866" max="4866" width="10.109375" style="17" customWidth="1"/>
    <col min="4867" max="4867" width="6.88671875" style="17" customWidth="1"/>
    <col min="4868" max="4868" width="8" style="17" customWidth="1"/>
    <col min="4869" max="4871" width="4.5546875" style="17" customWidth="1"/>
    <col min="4872" max="4872" width="5.6640625" style="17" customWidth="1"/>
    <col min="4873" max="4873" width="5.5546875" style="17" customWidth="1"/>
    <col min="4874" max="4874" width="10.44140625" style="17" customWidth="1"/>
    <col min="4875" max="4875" width="6.109375" style="17" customWidth="1"/>
    <col min="4876" max="4876" width="9.88671875" style="17" customWidth="1"/>
    <col min="4877" max="4877" width="5.6640625" style="17" customWidth="1"/>
    <col min="4878" max="4878" width="8" style="17" customWidth="1"/>
    <col min="4879" max="4879" width="5.6640625" style="17" customWidth="1"/>
    <col min="4880" max="4881" width="6.88671875" style="17" customWidth="1"/>
    <col min="4882" max="4882" width="8" style="17" customWidth="1"/>
    <col min="4883" max="4883" width="10.33203125" style="17" customWidth="1"/>
    <col min="4884" max="4884" width="17.109375" style="17" customWidth="1"/>
    <col min="4885" max="4885" width="61.88671875" style="17" customWidth="1"/>
    <col min="4886" max="5120" width="6.88671875" style="17" customWidth="1"/>
    <col min="5121" max="5121" width="9.33203125" style="17" customWidth="1"/>
    <col min="5122" max="5122" width="10.109375" style="17" customWidth="1"/>
    <col min="5123" max="5123" width="6.88671875" style="17" customWidth="1"/>
    <col min="5124" max="5124" width="8" style="17" customWidth="1"/>
    <col min="5125" max="5127" width="4.5546875" style="17" customWidth="1"/>
    <col min="5128" max="5128" width="5.6640625" style="17" customWidth="1"/>
    <col min="5129" max="5129" width="5.5546875" style="17" customWidth="1"/>
    <col min="5130" max="5130" width="10.44140625" style="17" customWidth="1"/>
    <col min="5131" max="5131" width="6.109375" style="17" customWidth="1"/>
    <col min="5132" max="5132" width="9.88671875" style="17" customWidth="1"/>
    <col min="5133" max="5133" width="5.6640625" style="17" customWidth="1"/>
    <col min="5134" max="5134" width="8" style="17" customWidth="1"/>
    <col min="5135" max="5135" width="5.6640625" style="17" customWidth="1"/>
    <col min="5136" max="5137" width="6.88671875" style="17" customWidth="1"/>
    <col min="5138" max="5138" width="8" style="17" customWidth="1"/>
    <col min="5139" max="5139" width="10.33203125" style="17" customWidth="1"/>
    <col min="5140" max="5140" width="17.109375" style="17" customWidth="1"/>
    <col min="5141" max="5141" width="61.88671875" style="17" customWidth="1"/>
    <col min="5142" max="5376" width="6.88671875" style="17" customWidth="1"/>
    <col min="5377" max="5377" width="9.33203125" style="17" customWidth="1"/>
    <col min="5378" max="5378" width="10.109375" style="17" customWidth="1"/>
    <col min="5379" max="5379" width="6.88671875" style="17" customWidth="1"/>
    <col min="5380" max="5380" width="8" style="17" customWidth="1"/>
    <col min="5381" max="5383" width="4.5546875" style="17" customWidth="1"/>
    <col min="5384" max="5384" width="5.6640625" style="17" customWidth="1"/>
    <col min="5385" max="5385" width="5.5546875" style="17" customWidth="1"/>
    <col min="5386" max="5386" width="10.44140625" style="17" customWidth="1"/>
    <col min="5387" max="5387" width="6.109375" style="17" customWidth="1"/>
    <col min="5388" max="5388" width="9.88671875" style="17" customWidth="1"/>
    <col min="5389" max="5389" width="5.6640625" style="17" customWidth="1"/>
    <col min="5390" max="5390" width="8" style="17" customWidth="1"/>
    <col min="5391" max="5391" width="5.6640625" style="17" customWidth="1"/>
    <col min="5392" max="5393" width="6.88671875" style="17" customWidth="1"/>
    <col min="5394" max="5394" width="8" style="17" customWidth="1"/>
    <col min="5395" max="5395" width="10.33203125" style="17" customWidth="1"/>
    <col min="5396" max="5396" width="17.109375" style="17" customWidth="1"/>
    <col min="5397" max="5397" width="61.88671875" style="17" customWidth="1"/>
    <col min="5398" max="5632" width="6.88671875" style="17" customWidth="1"/>
    <col min="5633" max="5633" width="9.33203125" style="17" customWidth="1"/>
    <col min="5634" max="5634" width="10.109375" style="17" customWidth="1"/>
    <col min="5635" max="5635" width="6.88671875" style="17" customWidth="1"/>
    <col min="5636" max="5636" width="8" style="17" customWidth="1"/>
    <col min="5637" max="5639" width="4.5546875" style="17" customWidth="1"/>
    <col min="5640" max="5640" width="5.6640625" style="17" customWidth="1"/>
    <col min="5641" max="5641" width="5.5546875" style="17" customWidth="1"/>
    <col min="5642" max="5642" width="10.44140625" style="17" customWidth="1"/>
    <col min="5643" max="5643" width="6.109375" style="17" customWidth="1"/>
    <col min="5644" max="5644" width="9.88671875" style="17" customWidth="1"/>
    <col min="5645" max="5645" width="5.6640625" style="17" customWidth="1"/>
    <col min="5646" max="5646" width="8" style="17" customWidth="1"/>
    <col min="5647" max="5647" width="5.6640625" style="17" customWidth="1"/>
    <col min="5648" max="5649" width="6.88671875" style="17" customWidth="1"/>
    <col min="5650" max="5650" width="8" style="17" customWidth="1"/>
    <col min="5651" max="5651" width="10.33203125" style="17" customWidth="1"/>
    <col min="5652" max="5652" width="17.109375" style="17" customWidth="1"/>
    <col min="5653" max="5653" width="61.88671875" style="17" customWidth="1"/>
    <col min="5654" max="5888" width="6.88671875" style="17" customWidth="1"/>
    <col min="5889" max="5889" width="9.33203125" style="17" customWidth="1"/>
    <col min="5890" max="5890" width="10.109375" style="17" customWidth="1"/>
    <col min="5891" max="5891" width="6.88671875" style="17" customWidth="1"/>
    <col min="5892" max="5892" width="8" style="17" customWidth="1"/>
    <col min="5893" max="5895" width="4.5546875" style="17" customWidth="1"/>
    <col min="5896" max="5896" width="5.6640625" style="17" customWidth="1"/>
    <col min="5897" max="5897" width="5.5546875" style="17" customWidth="1"/>
    <col min="5898" max="5898" width="10.44140625" style="17" customWidth="1"/>
    <col min="5899" max="5899" width="6.109375" style="17" customWidth="1"/>
    <col min="5900" max="5900" width="9.88671875" style="17" customWidth="1"/>
    <col min="5901" max="5901" width="5.6640625" style="17" customWidth="1"/>
    <col min="5902" max="5902" width="8" style="17" customWidth="1"/>
    <col min="5903" max="5903" width="5.6640625" style="17" customWidth="1"/>
    <col min="5904" max="5905" width="6.88671875" style="17" customWidth="1"/>
    <col min="5906" max="5906" width="8" style="17" customWidth="1"/>
    <col min="5907" max="5907" width="10.33203125" style="17" customWidth="1"/>
    <col min="5908" max="5908" width="17.109375" style="17" customWidth="1"/>
    <col min="5909" max="5909" width="61.88671875" style="17" customWidth="1"/>
    <col min="5910" max="6144" width="6.88671875" style="17" customWidth="1"/>
    <col min="6145" max="6145" width="9.33203125" style="17" customWidth="1"/>
    <col min="6146" max="6146" width="10.109375" style="17" customWidth="1"/>
    <col min="6147" max="6147" width="6.88671875" style="17" customWidth="1"/>
    <col min="6148" max="6148" width="8" style="17" customWidth="1"/>
    <col min="6149" max="6151" width="4.5546875" style="17" customWidth="1"/>
    <col min="6152" max="6152" width="5.6640625" style="17" customWidth="1"/>
    <col min="6153" max="6153" width="5.5546875" style="17" customWidth="1"/>
    <col min="6154" max="6154" width="10.44140625" style="17" customWidth="1"/>
    <col min="6155" max="6155" width="6.109375" style="17" customWidth="1"/>
    <col min="6156" max="6156" width="9.88671875" style="17" customWidth="1"/>
    <col min="6157" max="6157" width="5.6640625" style="17" customWidth="1"/>
    <col min="6158" max="6158" width="8" style="17" customWidth="1"/>
    <col min="6159" max="6159" width="5.6640625" style="17" customWidth="1"/>
    <col min="6160" max="6161" width="6.88671875" style="17" customWidth="1"/>
    <col min="6162" max="6162" width="8" style="17" customWidth="1"/>
    <col min="6163" max="6163" width="10.33203125" style="17" customWidth="1"/>
    <col min="6164" max="6164" width="17.109375" style="17" customWidth="1"/>
    <col min="6165" max="6165" width="61.88671875" style="17" customWidth="1"/>
    <col min="6166" max="6400" width="6.88671875" style="17" customWidth="1"/>
    <col min="6401" max="6401" width="9.33203125" style="17" customWidth="1"/>
    <col min="6402" max="6402" width="10.109375" style="17" customWidth="1"/>
    <col min="6403" max="6403" width="6.88671875" style="17" customWidth="1"/>
    <col min="6404" max="6404" width="8" style="17" customWidth="1"/>
    <col min="6405" max="6407" width="4.5546875" style="17" customWidth="1"/>
    <col min="6408" max="6408" width="5.6640625" style="17" customWidth="1"/>
    <col min="6409" max="6409" width="5.5546875" style="17" customWidth="1"/>
    <col min="6410" max="6410" width="10.44140625" style="17" customWidth="1"/>
    <col min="6411" max="6411" width="6.109375" style="17" customWidth="1"/>
    <col min="6412" max="6412" width="9.88671875" style="17" customWidth="1"/>
    <col min="6413" max="6413" width="5.6640625" style="17" customWidth="1"/>
    <col min="6414" max="6414" width="8" style="17" customWidth="1"/>
    <col min="6415" max="6415" width="5.6640625" style="17" customWidth="1"/>
    <col min="6416" max="6417" width="6.88671875" style="17" customWidth="1"/>
    <col min="6418" max="6418" width="8" style="17" customWidth="1"/>
    <col min="6419" max="6419" width="10.33203125" style="17" customWidth="1"/>
    <col min="6420" max="6420" width="17.109375" style="17" customWidth="1"/>
    <col min="6421" max="6421" width="61.88671875" style="17" customWidth="1"/>
    <col min="6422" max="6656" width="6.88671875" style="17" customWidth="1"/>
    <col min="6657" max="6657" width="9.33203125" style="17" customWidth="1"/>
    <col min="6658" max="6658" width="10.109375" style="17" customWidth="1"/>
    <col min="6659" max="6659" width="6.88671875" style="17" customWidth="1"/>
    <col min="6660" max="6660" width="8" style="17" customWidth="1"/>
    <col min="6661" max="6663" width="4.5546875" style="17" customWidth="1"/>
    <col min="6664" max="6664" width="5.6640625" style="17" customWidth="1"/>
    <col min="6665" max="6665" width="5.5546875" style="17" customWidth="1"/>
    <col min="6666" max="6666" width="10.44140625" style="17" customWidth="1"/>
    <col min="6667" max="6667" width="6.109375" style="17" customWidth="1"/>
    <col min="6668" max="6668" width="9.88671875" style="17" customWidth="1"/>
    <col min="6669" max="6669" width="5.6640625" style="17" customWidth="1"/>
    <col min="6670" max="6670" width="8" style="17" customWidth="1"/>
    <col min="6671" max="6671" width="5.6640625" style="17" customWidth="1"/>
    <col min="6672" max="6673" width="6.88671875" style="17" customWidth="1"/>
    <col min="6674" max="6674" width="8" style="17" customWidth="1"/>
    <col min="6675" max="6675" width="10.33203125" style="17" customWidth="1"/>
    <col min="6676" max="6676" width="17.109375" style="17" customWidth="1"/>
    <col min="6677" max="6677" width="61.88671875" style="17" customWidth="1"/>
    <col min="6678" max="6912" width="6.88671875" style="17" customWidth="1"/>
    <col min="6913" max="6913" width="9.33203125" style="17" customWidth="1"/>
    <col min="6914" max="6914" width="10.109375" style="17" customWidth="1"/>
    <col min="6915" max="6915" width="6.88671875" style="17" customWidth="1"/>
    <col min="6916" max="6916" width="8" style="17" customWidth="1"/>
    <col min="6917" max="6919" width="4.5546875" style="17" customWidth="1"/>
    <col min="6920" max="6920" width="5.6640625" style="17" customWidth="1"/>
    <col min="6921" max="6921" width="5.5546875" style="17" customWidth="1"/>
    <col min="6922" max="6922" width="10.44140625" style="17" customWidth="1"/>
    <col min="6923" max="6923" width="6.109375" style="17" customWidth="1"/>
    <col min="6924" max="6924" width="9.88671875" style="17" customWidth="1"/>
    <col min="6925" max="6925" width="5.6640625" style="17" customWidth="1"/>
    <col min="6926" max="6926" width="8" style="17" customWidth="1"/>
    <col min="6927" max="6927" width="5.6640625" style="17" customWidth="1"/>
    <col min="6928" max="6929" width="6.88671875" style="17" customWidth="1"/>
    <col min="6930" max="6930" width="8" style="17" customWidth="1"/>
    <col min="6931" max="6931" width="10.33203125" style="17" customWidth="1"/>
    <col min="6932" max="6932" width="17.109375" style="17" customWidth="1"/>
    <col min="6933" max="6933" width="61.88671875" style="17" customWidth="1"/>
    <col min="6934" max="7168" width="6.88671875" style="17" customWidth="1"/>
    <col min="7169" max="7169" width="9.33203125" style="17" customWidth="1"/>
    <col min="7170" max="7170" width="10.109375" style="17" customWidth="1"/>
    <col min="7171" max="7171" width="6.88671875" style="17" customWidth="1"/>
    <col min="7172" max="7172" width="8" style="17" customWidth="1"/>
    <col min="7173" max="7175" width="4.5546875" style="17" customWidth="1"/>
    <col min="7176" max="7176" width="5.6640625" style="17" customWidth="1"/>
    <col min="7177" max="7177" width="5.5546875" style="17" customWidth="1"/>
    <col min="7178" max="7178" width="10.44140625" style="17" customWidth="1"/>
    <col min="7179" max="7179" width="6.109375" style="17" customWidth="1"/>
    <col min="7180" max="7180" width="9.88671875" style="17" customWidth="1"/>
    <col min="7181" max="7181" width="5.6640625" style="17" customWidth="1"/>
    <col min="7182" max="7182" width="8" style="17" customWidth="1"/>
    <col min="7183" max="7183" width="5.6640625" style="17" customWidth="1"/>
    <col min="7184" max="7185" width="6.88671875" style="17" customWidth="1"/>
    <col min="7186" max="7186" width="8" style="17" customWidth="1"/>
    <col min="7187" max="7187" width="10.33203125" style="17" customWidth="1"/>
    <col min="7188" max="7188" width="17.109375" style="17" customWidth="1"/>
    <col min="7189" max="7189" width="61.88671875" style="17" customWidth="1"/>
    <col min="7190" max="7424" width="6.88671875" style="17" customWidth="1"/>
    <col min="7425" max="7425" width="9.33203125" style="17" customWidth="1"/>
    <col min="7426" max="7426" width="10.109375" style="17" customWidth="1"/>
    <col min="7427" max="7427" width="6.88671875" style="17" customWidth="1"/>
    <col min="7428" max="7428" width="8" style="17" customWidth="1"/>
    <col min="7429" max="7431" width="4.5546875" style="17" customWidth="1"/>
    <col min="7432" max="7432" width="5.6640625" style="17" customWidth="1"/>
    <col min="7433" max="7433" width="5.5546875" style="17" customWidth="1"/>
    <col min="7434" max="7434" width="10.44140625" style="17" customWidth="1"/>
    <col min="7435" max="7435" width="6.109375" style="17" customWidth="1"/>
    <col min="7436" max="7436" width="9.88671875" style="17" customWidth="1"/>
    <col min="7437" max="7437" width="5.6640625" style="17" customWidth="1"/>
    <col min="7438" max="7438" width="8" style="17" customWidth="1"/>
    <col min="7439" max="7439" width="5.6640625" style="17" customWidth="1"/>
    <col min="7440" max="7441" width="6.88671875" style="17" customWidth="1"/>
    <col min="7442" max="7442" width="8" style="17" customWidth="1"/>
    <col min="7443" max="7443" width="10.33203125" style="17" customWidth="1"/>
    <col min="7444" max="7444" width="17.109375" style="17" customWidth="1"/>
    <col min="7445" max="7445" width="61.88671875" style="17" customWidth="1"/>
    <col min="7446" max="7680" width="6.88671875" style="17" customWidth="1"/>
    <col min="7681" max="7681" width="9.33203125" style="17" customWidth="1"/>
    <col min="7682" max="7682" width="10.109375" style="17" customWidth="1"/>
    <col min="7683" max="7683" width="6.88671875" style="17" customWidth="1"/>
    <col min="7684" max="7684" width="8" style="17" customWidth="1"/>
    <col min="7685" max="7687" width="4.5546875" style="17" customWidth="1"/>
    <col min="7688" max="7688" width="5.6640625" style="17" customWidth="1"/>
    <col min="7689" max="7689" width="5.5546875" style="17" customWidth="1"/>
    <col min="7690" max="7690" width="10.44140625" style="17" customWidth="1"/>
    <col min="7691" max="7691" width="6.109375" style="17" customWidth="1"/>
    <col min="7692" max="7692" width="9.88671875" style="17" customWidth="1"/>
    <col min="7693" max="7693" width="5.6640625" style="17" customWidth="1"/>
    <col min="7694" max="7694" width="8" style="17" customWidth="1"/>
    <col min="7695" max="7695" width="5.6640625" style="17" customWidth="1"/>
    <col min="7696" max="7697" width="6.88671875" style="17" customWidth="1"/>
    <col min="7698" max="7698" width="8" style="17" customWidth="1"/>
    <col min="7699" max="7699" width="10.33203125" style="17" customWidth="1"/>
    <col min="7700" max="7700" width="17.109375" style="17" customWidth="1"/>
    <col min="7701" max="7701" width="61.88671875" style="17" customWidth="1"/>
    <col min="7702" max="7936" width="6.88671875" style="17" customWidth="1"/>
    <col min="7937" max="7937" width="9.33203125" style="17" customWidth="1"/>
    <col min="7938" max="7938" width="10.109375" style="17" customWidth="1"/>
    <col min="7939" max="7939" width="6.88671875" style="17" customWidth="1"/>
    <col min="7940" max="7940" width="8" style="17" customWidth="1"/>
    <col min="7941" max="7943" width="4.5546875" style="17" customWidth="1"/>
    <col min="7944" max="7944" width="5.6640625" style="17" customWidth="1"/>
    <col min="7945" max="7945" width="5.5546875" style="17" customWidth="1"/>
    <col min="7946" max="7946" width="10.44140625" style="17" customWidth="1"/>
    <col min="7947" max="7947" width="6.109375" style="17" customWidth="1"/>
    <col min="7948" max="7948" width="9.88671875" style="17" customWidth="1"/>
    <col min="7949" max="7949" width="5.6640625" style="17" customWidth="1"/>
    <col min="7950" max="7950" width="8" style="17" customWidth="1"/>
    <col min="7951" max="7951" width="5.6640625" style="17" customWidth="1"/>
    <col min="7952" max="7953" width="6.88671875" style="17" customWidth="1"/>
    <col min="7954" max="7954" width="8" style="17" customWidth="1"/>
    <col min="7955" max="7955" width="10.33203125" style="17" customWidth="1"/>
    <col min="7956" max="7956" width="17.109375" style="17" customWidth="1"/>
    <col min="7957" max="7957" width="61.88671875" style="17" customWidth="1"/>
    <col min="7958" max="8192" width="6.88671875" style="17" customWidth="1"/>
    <col min="8193" max="8193" width="9.33203125" style="17" customWidth="1"/>
    <col min="8194" max="8194" width="10.109375" style="17" customWidth="1"/>
    <col min="8195" max="8195" width="6.88671875" style="17" customWidth="1"/>
    <col min="8196" max="8196" width="8" style="17" customWidth="1"/>
    <col min="8197" max="8199" width="4.5546875" style="17" customWidth="1"/>
    <col min="8200" max="8200" width="5.6640625" style="17" customWidth="1"/>
    <col min="8201" max="8201" width="5.5546875" style="17" customWidth="1"/>
    <col min="8202" max="8202" width="10.44140625" style="17" customWidth="1"/>
    <col min="8203" max="8203" width="6.109375" style="17" customWidth="1"/>
    <col min="8204" max="8204" width="9.88671875" style="17" customWidth="1"/>
    <col min="8205" max="8205" width="5.6640625" style="17" customWidth="1"/>
    <col min="8206" max="8206" width="8" style="17" customWidth="1"/>
    <col min="8207" max="8207" width="5.6640625" style="17" customWidth="1"/>
    <col min="8208" max="8209" width="6.88671875" style="17" customWidth="1"/>
    <col min="8210" max="8210" width="8" style="17" customWidth="1"/>
    <col min="8211" max="8211" width="10.33203125" style="17" customWidth="1"/>
    <col min="8212" max="8212" width="17.109375" style="17" customWidth="1"/>
    <col min="8213" max="8213" width="61.88671875" style="17" customWidth="1"/>
    <col min="8214" max="8448" width="6.88671875" style="17" customWidth="1"/>
    <col min="8449" max="8449" width="9.33203125" style="17" customWidth="1"/>
    <col min="8450" max="8450" width="10.109375" style="17" customWidth="1"/>
    <col min="8451" max="8451" width="6.88671875" style="17" customWidth="1"/>
    <col min="8452" max="8452" width="8" style="17" customWidth="1"/>
    <col min="8453" max="8455" width="4.5546875" style="17" customWidth="1"/>
    <col min="8456" max="8456" width="5.6640625" style="17" customWidth="1"/>
    <col min="8457" max="8457" width="5.5546875" style="17" customWidth="1"/>
    <col min="8458" max="8458" width="10.44140625" style="17" customWidth="1"/>
    <col min="8459" max="8459" width="6.109375" style="17" customWidth="1"/>
    <col min="8460" max="8460" width="9.88671875" style="17" customWidth="1"/>
    <col min="8461" max="8461" width="5.6640625" style="17" customWidth="1"/>
    <col min="8462" max="8462" width="8" style="17" customWidth="1"/>
    <col min="8463" max="8463" width="5.6640625" style="17" customWidth="1"/>
    <col min="8464" max="8465" width="6.88671875" style="17" customWidth="1"/>
    <col min="8466" max="8466" width="8" style="17" customWidth="1"/>
    <col min="8467" max="8467" width="10.33203125" style="17" customWidth="1"/>
    <col min="8468" max="8468" width="17.109375" style="17" customWidth="1"/>
    <col min="8469" max="8469" width="61.88671875" style="17" customWidth="1"/>
    <col min="8470" max="8704" width="6.88671875" style="17" customWidth="1"/>
    <col min="8705" max="8705" width="9.33203125" style="17" customWidth="1"/>
    <col min="8706" max="8706" width="10.109375" style="17" customWidth="1"/>
    <col min="8707" max="8707" width="6.88671875" style="17" customWidth="1"/>
    <col min="8708" max="8708" width="8" style="17" customWidth="1"/>
    <col min="8709" max="8711" width="4.5546875" style="17" customWidth="1"/>
    <col min="8712" max="8712" width="5.6640625" style="17" customWidth="1"/>
    <col min="8713" max="8713" width="5.5546875" style="17" customWidth="1"/>
    <col min="8714" max="8714" width="10.44140625" style="17" customWidth="1"/>
    <col min="8715" max="8715" width="6.109375" style="17" customWidth="1"/>
    <col min="8716" max="8716" width="9.88671875" style="17" customWidth="1"/>
    <col min="8717" max="8717" width="5.6640625" style="17" customWidth="1"/>
    <col min="8718" max="8718" width="8" style="17" customWidth="1"/>
    <col min="8719" max="8719" width="5.6640625" style="17" customWidth="1"/>
    <col min="8720" max="8721" width="6.88671875" style="17" customWidth="1"/>
    <col min="8722" max="8722" width="8" style="17" customWidth="1"/>
    <col min="8723" max="8723" width="10.33203125" style="17" customWidth="1"/>
    <col min="8724" max="8724" width="17.109375" style="17" customWidth="1"/>
    <col min="8725" max="8725" width="61.88671875" style="17" customWidth="1"/>
    <col min="8726" max="8960" width="6.88671875" style="17" customWidth="1"/>
    <col min="8961" max="8961" width="9.33203125" style="17" customWidth="1"/>
    <col min="8962" max="8962" width="10.109375" style="17" customWidth="1"/>
    <col min="8963" max="8963" width="6.88671875" style="17" customWidth="1"/>
    <col min="8964" max="8964" width="8" style="17" customWidth="1"/>
    <col min="8965" max="8967" width="4.5546875" style="17" customWidth="1"/>
    <col min="8968" max="8968" width="5.6640625" style="17" customWidth="1"/>
    <col min="8969" max="8969" width="5.5546875" style="17" customWidth="1"/>
    <col min="8970" max="8970" width="10.44140625" style="17" customWidth="1"/>
    <col min="8971" max="8971" width="6.109375" style="17" customWidth="1"/>
    <col min="8972" max="8972" width="9.88671875" style="17" customWidth="1"/>
    <col min="8973" max="8973" width="5.6640625" style="17" customWidth="1"/>
    <col min="8974" max="8974" width="8" style="17" customWidth="1"/>
    <col min="8975" max="8975" width="5.6640625" style="17" customWidth="1"/>
    <col min="8976" max="8977" width="6.88671875" style="17" customWidth="1"/>
    <col min="8978" max="8978" width="8" style="17" customWidth="1"/>
    <col min="8979" max="8979" width="10.33203125" style="17" customWidth="1"/>
    <col min="8980" max="8980" width="17.109375" style="17" customWidth="1"/>
    <col min="8981" max="8981" width="61.88671875" style="17" customWidth="1"/>
    <col min="8982" max="9216" width="6.88671875" style="17" customWidth="1"/>
    <col min="9217" max="9217" width="9.33203125" style="17" customWidth="1"/>
    <col min="9218" max="9218" width="10.109375" style="17" customWidth="1"/>
    <col min="9219" max="9219" width="6.88671875" style="17" customWidth="1"/>
    <col min="9220" max="9220" width="8" style="17" customWidth="1"/>
    <col min="9221" max="9223" width="4.5546875" style="17" customWidth="1"/>
    <col min="9224" max="9224" width="5.6640625" style="17" customWidth="1"/>
    <col min="9225" max="9225" width="5.5546875" style="17" customWidth="1"/>
    <col min="9226" max="9226" width="10.44140625" style="17" customWidth="1"/>
    <col min="9227" max="9227" width="6.109375" style="17" customWidth="1"/>
    <col min="9228" max="9228" width="9.88671875" style="17" customWidth="1"/>
    <col min="9229" max="9229" width="5.6640625" style="17" customWidth="1"/>
    <col min="9230" max="9230" width="8" style="17" customWidth="1"/>
    <col min="9231" max="9231" width="5.6640625" style="17" customWidth="1"/>
    <col min="9232" max="9233" width="6.88671875" style="17" customWidth="1"/>
    <col min="9234" max="9234" width="8" style="17" customWidth="1"/>
    <col min="9235" max="9235" width="10.33203125" style="17" customWidth="1"/>
    <col min="9236" max="9236" width="17.109375" style="17" customWidth="1"/>
    <col min="9237" max="9237" width="61.88671875" style="17" customWidth="1"/>
    <col min="9238" max="9472" width="6.88671875" style="17" customWidth="1"/>
    <col min="9473" max="9473" width="9.33203125" style="17" customWidth="1"/>
    <col min="9474" max="9474" width="10.109375" style="17" customWidth="1"/>
    <col min="9475" max="9475" width="6.88671875" style="17" customWidth="1"/>
    <col min="9476" max="9476" width="8" style="17" customWidth="1"/>
    <col min="9477" max="9479" width="4.5546875" style="17" customWidth="1"/>
    <col min="9480" max="9480" width="5.6640625" style="17" customWidth="1"/>
    <col min="9481" max="9481" width="5.5546875" style="17" customWidth="1"/>
    <col min="9482" max="9482" width="10.44140625" style="17" customWidth="1"/>
    <col min="9483" max="9483" width="6.109375" style="17" customWidth="1"/>
    <col min="9484" max="9484" width="9.88671875" style="17" customWidth="1"/>
    <col min="9485" max="9485" width="5.6640625" style="17" customWidth="1"/>
    <col min="9486" max="9486" width="8" style="17" customWidth="1"/>
    <col min="9487" max="9487" width="5.6640625" style="17" customWidth="1"/>
    <col min="9488" max="9489" width="6.88671875" style="17" customWidth="1"/>
    <col min="9490" max="9490" width="8" style="17" customWidth="1"/>
    <col min="9491" max="9491" width="10.33203125" style="17" customWidth="1"/>
    <col min="9492" max="9492" width="17.109375" style="17" customWidth="1"/>
    <col min="9493" max="9493" width="61.88671875" style="17" customWidth="1"/>
    <col min="9494" max="9728" width="6.88671875" style="17" customWidth="1"/>
    <col min="9729" max="9729" width="9.33203125" style="17" customWidth="1"/>
    <col min="9730" max="9730" width="10.109375" style="17" customWidth="1"/>
    <col min="9731" max="9731" width="6.88671875" style="17" customWidth="1"/>
    <col min="9732" max="9732" width="8" style="17" customWidth="1"/>
    <col min="9733" max="9735" width="4.5546875" style="17" customWidth="1"/>
    <col min="9736" max="9736" width="5.6640625" style="17" customWidth="1"/>
    <col min="9737" max="9737" width="5.5546875" style="17" customWidth="1"/>
    <col min="9738" max="9738" width="10.44140625" style="17" customWidth="1"/>
    <col min="9739" max="9739" width="6.109375" style="17" customWidth="1"/>
    <col min="9740" max="9740" width="9.88671875" style="17" customWidth="1"/>
    <col min="9741" max="9741" width="5.6640625" style="17" customWidth="1"/>
    <col min="9742" max="9742" width="8" style="17" customWidth="1"/>
    <col min="9743" max="9743" width="5.6640625" style="17" customWidth="1"/>
    <col min="9744" max="9745" width="6.88671875" style="17" customWidth="1"/>
    <col min="9746" max="9746" width="8" style="17" customWidth="1"/>
    <col min="9747" max="9747" width="10.33203125" style="17" customWidth="1"/>
    <col min="9748" max="9748" width="17.109375" style="17" customWidth="1"/>
    <col min="9749" max="9749" width="61.88671875" style="17" customWidth="1"/>
    <col min="9750" max="9984" width="6.88671875" style="17" customWidth="1"/>
    <col min="9985" max="9985" width="9.33203125" style="17" customWidth="1"/>
    <col min="9986" max="9986" width="10.109375" style="17" customWidth="1"/>
    <col min="9987" max="9987" width="6.88671875" style="17" customWidth="1"/>
    <col min="9988" max="9988" width="8" style="17" customWidth="1"/>
    <col min="9989" max="9991" width="4.5546875" style="17" customWidth="1"/>
    <col min="9992" max="9992" width="5.6640625" style="17" customWidth="1"/>
    <col min="9993" max="9993" width="5.5546875" style="17" customWidth="1"/>
    <col min="9994" max="9994" width="10.44140625" style="17" customWidth="1"/>
    <col min="9995" max="9995" width="6.109375" style="17" customWidth="1"/>
    <col min="9996" max="9996" width="9.88671875" style="17" customWidth="1"/>
    <col min="9997" max="9997" width="5.6640625" style="17" customWidth="1"/>
    <col min="9998" max="9998" width="8" style="17" customWidth="1"/>
    <col min="9999" max="9999" width="5.6640625" style="17" customWidth="1"/>
    <col min="10000" max="10001" width="6.88671875" style="17" customWidth="1"/>
    <col min="10002" max="10002" width="8" style="17" customWidth="1"/>
    <col min="10003" max="10003" width="10.33203125" style="17" customWidth="1"/>
    <col min="10004" max="10004" width="17.109375" style="17" customWidth="1"/>
    <col min="10005" max="10005" width="61.88671875" style="17" customWidth="1"/>
    <col min="10006" max="10240" width="6.88671875" style="17" customWidth="1"/>
    <col min="10241" max="10241" width="9.33203125" style="17" customWidth="1"/>
    <col min="10242" max="10242" width="10.109375" style="17" customWidth="1"/>
    <col min="10243" max="10243" width="6.88671875" style="17" customWidth="1"/>
    <col min="10244" max="10244" width="8" style="17" customWidth="1"/>
    <col min="10245" max="10247" width="4.5546875" style="17" customWidth="1"/>
    <col min="10248" max="10248" width="5.6640625" style="17" customWidth="1"/>
    <col min="10249" max="10249" width="5.5546875" style="17" customWidth="1"/>
    <col min="10250" max="10250" width="10.44140625" style="17" customWidth="1"/>
    <col min="10251" max="10251" width="6.109375" style="17" customWidth="1"/>
    <col min="10252" max="10252" width="9.88671875" style="17" customWidth="1"/>
    <col min="10253" max="10253" width="5.6640625" style="17" customWidth="1"/>
    <col min="10254" max="10254" width="8" style="17" customWidth="1"/>
    <col min="10255" max="10255" width="5.6640625" style="17" customWidth="1"/>
    <col min="10256" max="10257" width="6.88671875" style="17" customWidth="1"/>
    <col min="10258" max="10258" width="8" style="17" customWidth="1"/>
    <col min="10259" max="10259" width="10.33203125" style="17" customWidth="1"/>
    <col min="10260" max="10260" width="17.109375" style="17" customWidth="1"/>
    <col min="10261" max="10261" width="61.88671875" style="17" customWidth="1"/>
    <col min="10262" max="10496" width="6.88671875" style="17" customWidth="1"/>
    <col min="10497" max="10497" width="9.33203125" style="17" customWidth="1"/>
    <col min="10498" max="10498" width="10.109375" style="17" customWidth="1"/>
    <col min="10499" max="10499" width="6.88671875" style="17" customWidth="1"/>
    <col min="10500" max="10500" width="8" style="17" customWidth="1"/>
    <col min="10501" max="10503" width="4.5546875" style="17" customWidth="1"/>
    <col min="10504" max="10504" width="5.6640625" style="17" customWidth="1"/>
    <col min="10505" max="10505" width="5.5546875" style="17" customWidth="1"/>
    <col min="10506" max="10506" width="10.44140625" style="17" customWidth="1"/>
    <col min="10507" max="10507" width="6.109375" style="17" customWidth="1"/>
    <col min="10508" max="10508" width="9.88671875" style="17" customWidth="1"/>
    <col min="10509" max="10509" width="5.6640625" style="17" customWidth="1"/>
    <col min="10510" max="10510" width="8" style="17" customWidth="1"/>
    <col min="10511" max="10511" width="5.6640625" style="17" customWidth="1"/>
    <col min="10512" max="10513" width="6.88671875" style="17" customWidth="1"/>
    <col min="10514" max="10514" width="8" style="17" customWidth="1"/>
    <col min="10515" max="10515" width="10.33203125" style="17" customWidth="1"/>
    <col min="10516" max="10516" width="17.109375" style="17" customWidth="1"/>
    <col min="10517" max="10517" width="61.88671875" style="17" customWidth="1"/>
    <col min="10518" max="10752" width="6.88671875" style="17" customWidth="1"/>
    <col min="10753" max="10753" width="9.33203125" style="17" customWidth="1"/>
    <col min="10754" max="10754" width="10.109375" style="17" customWidth="1"/>
    <col min="10755" max="10755" width="6.88671875" style="17" customWidth="1"/>
    <col min="10756" max="10756" width="8" style="17" customWidth="1"/>
    <col min="10757" max="10759" width="4.5546875" style="17" customWidth="1"/>
    <col min="10760" max="10760" width="5.6640625" style="17" customWidth="1"/>
    <col min="10761" max="10761" width="5.5546875" style="17" customWidth="1"/>
    <col min="10762" max="10762" width="10.44140625" style="17" customWidth="1"/>
    <col min="10763" max="10763" width="6.109375" style="17" customWidth="1"/>
    <col min="10764" max="10764" width="9.88671875" style="17" customWidth="1"/>
    <col min="10765" max="10765" width="5.6640625" style="17" customWidth="1"/>
    <col min="10766" max="10766" width="8" style="17" customWidth="1"/>
    <col min="10767" max="10767" width="5.6640625" style="17" customWidth="1"/>
    <col min="10768" max="10769" width="6.88671875" style="17" customWidth="1"/>
    <col min="10770" max="10770" width="8" style="17" customWidth="1"/>
    <col min="10771" max="10771" width="10.33203125" style="17" customWidth="1"/>
    <col min="10772" max="10772" width="17.109375" style="17" customWidth="1"/>
    <col min="10773" max="10773" width="61.88671875" style="17" customWidth="1"/>
    <col min="10774" max="11008" width="6.88671875" style="17" customWidth="1"/>
    <col min="11009" max="11009" width="9.33203125" style="17" customWidth="1"/>
    <col min="11010" max="11010" width="10.109375" style="17" customWidth="1"/>
    <col min="11011" max="11011" width="6.88671875" style="17" customWidth="1"/>
    <col min="11012" max="11012" width="8" style="17" customWidth="1"/>
    <col min="11013" max="11015" width="4.5546875" style="17" customWidth="1"/>
    <col min="11016" max="11016" width="5.6640625" style="17" customWidth="1"/>
    <col min="11017" max="11017" width="5.5546875" style="17" customWidth="1"/>
    <col min="11018" max="11018" width="10.44140625" style="17" customWidth="1"/>
    <col min="11019" max="11019" width="6.109375" style="17" customWidth="1"/>
    <col min="11020" max="11020" width="9.88671875" style="17" customWidth="1"/>
    <col min="11021" max="11021" width="5.6640625" style="17" customWidth="1"/>
    <col min="11022" max="11022" width="8" style="17" customWidth="1"/>
    <col min="11023" max="11023" width="5.6640625" style="17" customWidth="1"/>
    <col min="11024" max="11025" width="6.88671875" style="17" customWidth="1"/>
    <col min="11026" max="11026" width="8" style="17" customWidth="1"/>
    <col min="11027" max="11027" width="10.33203125" style="17" customWidth="1"/>
    <col min="11028" max="11028" width="17.109375" style="17" customWidth="1"/>
    <col min="11029" max="11029" width="61.88671875" style="17" customWidth="1"/>
    <col min="11030" max="11264" width="6.88671875" style="17" customWidth="1"/>
    <col min="11265" max="11265" width="9.33203125" style="17" customWidth="1"/>
    <col min="11266" max="11266" width="10.109375" style="17" customWidth="1"/>
    <col min="11267" max="11267" width="6.88671875" style="17" customWidth="1"/>
    <col min="11268" max="11268" width="8" style="17" customWidth="1"/>
    <col min="11269" max="11271" width="4.5546875" style="17" customWidth="1"/>
    <col min="11272" max="11272" width="5.6640625" style="17" customWidth="1"/>
    <col min="11273" max="11273" width="5.5546875" style="17" customWidth="1"/>
    <col min="11274" max="11274" width="10.44140625" style="17" customWidth="1"/>
    <col min="11275" max="11275" width="6.109375" style="17" customWidth="1"/>
    <col min="11276" max="11276" width="9.88671875" style="17" customWidth="1"/>
    <col min="11277" max="11277" width="5.6640625" style="17" customWidth="1"/>
    <col min="11278" max="11278" width="8" style="17" customWidth="1"/>
    <col min="11279" max="11279" width="5.6640625" style="17" customWidth="1"/>
    <col min="11280" max="11281" width="6.88671875" style="17" customWidth="1"/>
    <col min="11282" max="11282" width="8" style="17" customWidth="1"/>
    <col min="11283" max="11283" width="10.33203125" style="17" customWidth="1"/>
    <col min="11284" max="11284" width="17.109375" style="17" customWidth="1"/>
    <col min="11285" max="11285" width="61.88671875" style="17" customWidth="1"/>
    <col min="11286" max="11520" width="6.88671875" style="17" customWidth="1"/>
    <col min="11521" max="11521" width="9.33203125" style="17" customWidth="1"/>
    <col min="11522" max="11522" width="10.109375" style="17" customWidth="1"/>
    <col min="11523" max="11523" width="6.88671875" style="17" customWidth="1"/>
    <col min="11524" max="11524" width="8" style="17" customWidth="1"/>
    <col min="11525" max="11527" width="4.5546875" style="17" customWidth="1"/>
    <col min="11528" max="11528" width="5.6640625" style="17" customWidth="1"/>
    <col min="11529" max="11529" width="5.5546875" style="17" customWidth="1"/>
    <col min="11530" max="11530" width="10.44140625" style="17" customWidth="1"/>
    <col min="11531" max="11531" width="6.109375" style="17" customWidth="1"/>
    <col min="11532" max="11532" width="9.88671875" style="17" customWidth="1"/>
    <col min="11533" max="11533" width="5.6640625" style="17" customWidth="1"/>
    <col min="11534" max="11534" width="8" style="17" customWidth="1"/>
    <col min="11535" max="11535" width="5.6640625" style="17" customWidth="1"/>
    <col min="11536" max="11537" width="6.88671875" style="17" customWidth="1"/>
    <col min="11538" max="11538" width="8" style="17" customWidth="1"/>
    <col min="11539" max="11539" width="10.33203125" style="17" customWidth="1"/>
    <col min="11540" max="11540" width="17.109375" style="17" customWidth="1"/>
    <col min="11541" max="11541" width="61.88671875" style="17" customWidth="1"/>
    <col min="11542" max="11776" width="6.88671875" style="17" customWidth="1"/>
    <col min="11777" max="11777" width="9.33203125" style="17" customWidth="1"/>
    <col min="11778" max="11778" width="10.109375" style="17" customWidth="1"/>
    <col min="11779" max="11779" width="6.88671875" style="17" customWidth="1"/>
    <col min="11780" max="11780" width="8" style="17" customWidth="1"/>
    <col min="11781" max="11783" width="4.5546875" style="17" customWidth="1"/>
    <col min="11784" max="11784" width="5.6640625" style="17" customWidth="1"/>
    <col min="11785" max="11785" width="5.5546875" style="17" customWidth="1"/>
    <col min="11786" max="11786" width="10.44140625" style="17" customWidth="1"/>
    <col min="11787" max="11787" width="6.109375" style="17" customWidth="1"/>
    <col min="11788" max="11788" width="9.88671875" style="17" customWidth="1"/>
    <col min="11789" max="11789" width="5.6640625" style="17" customWidth="1"/>
    <col min="11790" max="11790" width="8" style="17" customWidth="1"/>
    <col min="11791" max="11791" width="5.6640625" style="17" customWidth="1"/>
    <col min="11792" max="11793" width="6.88671875" style="17" customWidth="1"/>
    <col min="11794" max="11794" width="8" style="17" customWidth="1"/>
    <col min="11795" max="11795" width="10.33203125" style="17" customWidth="1"/>
    <col min="11796" max="11796" width="17.109375" style="17" customWidth="1"/>
    <col min="11797" max="11797" width="61.88671875" style="17" customWidth="1"/>
    <col min="11798" max="12032" width="6.88671875" style="17" customWidth="1"/>
    <col min="12033" max="12033" width="9.33203125" style="17" customWidth="1"/>
    <col min="12034" max="12034" width="10.109375" style="17" customWidth="1"/>
    <col min="12035" max="12035" width="6.88671875" style="17" customWidth="1"/>
    <col min="12036" max="12036" width="8" style="17" customWidth="1"/>
    <col min="12037" max="12039" width="4.5546875" style="17" customWidth="1"/>
    <col min="12040" max="12040" width="5.6640625" style="17" customWidth="1"/>
    <col min="12041" max="12041" width="5.5546875" style="17" customWidth="1"/>
    <col min="12042" max="12042" width="10.44140625" style="17" customWidth="1"/>
    <col min="12043" max="12043" width="6.109375" style="17" customWidth="1"/>
    <col min="12044" max="12044" width="9.88671875" style="17" customWidth="1"/>
    <col min="12045" max="12045" width="5.6640625" style="17" customWidth="1"/>
    <col min="12046" max="12046" width="8" style="17" customWidth="1"/>
    <col min="12047" max="12047" width="5.6640625" style="17" customWidth="1"/>
    <col min="12048" max="12049" width="6.88671875" style="17" customWidth="1"/>
    <col min="12050" max="12050" width="8" style="17" customWidth="1"/>
    <col min="12051" max="12051" width="10.33203125" style="17" customWidth="1"/>
    <col min="12052" max="12052" width="17.109375" style="17" customWidth="1"/>
    <col min="12053" max="12053" width="61.88671875" style="17" customWidth="1"/>
    <col min="12054" max="12288" width="6.88671875" style="17" customWidth="1"/>
    <col min="12289" max="12289" width="9.33203125" style="17" customWidth="1"/>
    <col min="12290" max="12290" width="10.109375" style="17" customWidth="1"/>
    <col min="12291" max="12291" width="6.88671875" style="17" customWidth="1"/>
    <col min="12292" max="12292" width="8" style="17" customWidth="1"/>
    <col min="12293" max="12295" width="4.5546875" style="17" customWidth="1"/>
    <col min="12296" max="12296" width="5.6640625" style="17" customWidth="1"/>
    <col min="12297" max="12297" width="5.5546875" style="17" customWidth="1"/>
    <col min="12298" max="12298" width="10.44140625" style="17" customWidth="1"/>
    <col min="12299" max="12299" width="6.109375" style="17" customWidth="1"/>
    <col min="12300" max="12300" width="9.88671875" style="17" customWidth="1"/>
    <col min="12301" max="12301" width="5.6640625" style="17" customWidth="1"/>
    <col min="12302" max="12302" width="8" style="17" customWidth="1"/>
    <col min="12303" max="12303" width="5.6640625" style="17" customWidth="1"/>
    <col min="12304" max="12305" width="6.88671875" style="17" customWidth="1"/>
    <col min="12306" max="12306" width="8" style="17" customWidth="1"/>
    <col min="12307" max="12307" width="10.33203125" style="17" customWidth="1"/>
    <col min="12308" max="12308" width="17.109375" style="17" customWidth="1"/>
    <col min="12309" max="12309" width="61.88671875" style="17" customWidth="1"/>
    <col min="12310" max="12544" width="6.88671875" style="17" customWidth="1"/>
    <col min="12545" max="12545" width="9.33203125" style="17" customWidth="1"/>
    <col min="12546" max="12546" width="10.109375" style="17" customWidth="1"/>
    <col min="12547" max="12547" width="6.88671875" style="17" customWidth="1"/>
    <col min="12548" max="12548" width="8" style="17" customWidth="1"/>
    <col min="12549" max="12551" width="4.5546875" style="17" customWidth="1"/>
    <col min="12552" max="12552" width="5.6640625" style="17" customWidth="1"/>
    <col min="12553" max="12553" width="5.5546875" style="17" customWidth="1"/>
    <col min="12554" max="12554" width="10.44140625" style="17" customWidth="1"/>
    <col min="12555" max="12555" width="6.109375" style="17" customWidth="1"/>
    <col min="12556" max="12556" width="9.88671875" style="17" customWidth="1"/>
    <col min="12557" max="12557" width="5.6640625" style="17" customWidth="1"/>
    <col min="12558" max="12558" width="8" style="17" customWidth="1"/>
    <col min="12559" max="12559" width="5.6640625" style="17" customWidth="1"/>
    <col min="12560" max="12561" width="6.88671875" style="17" customWidth="1"/>
    <col min="12562" max="12562" width="8" style="17" customWidth="1"/>
    <col min="12563" max="12563" width="10.33203125" style="17" customWidth="1"/>
    <col min="12564" max="12564" width="17.109375" style="17" customWidth="1"/>
    <col min="12565" max="12565" width="61.88671875" style="17" customWidth="1"/>
    <col min="12566" max="12800" width="6.88671875" style="17" customWidth="1"/>
    <col min="12801" max="12801" width="9.33203125" style="17" customWidth="1"/>
    <col min="12802" max="12802" width="10.109375" style="17" customWidth="1"/>
    <col min="12803" max="12803" width="6.88671875" style="17" customWidth="1"/>
    <col min="12804" max="12804" width="8" style="17" customWidth="1"/>
    <col min="12805" max="12807" width="4.5546875" style="17" customWidth="1"/>
    <col min="12808" max="12808" width="5.6640625" style="17" customWidth="1"/>
    <col min="12809" max="12809" width="5.5546875" style="17" customWidth="1"/>
    <col min="12810" max="12810" width="10.44140625" style="17" customWidth="1"/>
    <col min="12811" max="12811" width="6.109375" style="17" customWidth="1"/>
    <col min="12812" max="12812" width="9.88671875" style="17" customWidth="1"/>
    <col min="12813" max="12813" width="5.6640625" style="17" customWidth="1"/>
    <col min="12814" max="12814" width="8" style="17" customWidth="1"/>
    <col min="12815" max="12815" width="5.6640625" style="17" customWidth="1"/>
    <col min="12816" max="12817" width="6.88671875" style="17" customWidth="1"/>
    <col min="12818" max="12818" width="8" style="17" customWidth="1"/>
    <col min="12819" max="12819" width="10.33203125" style="17" customWidth="1"/>
    <col min="12820" max="12820" width="17.109375" style="17" customWidth="1"/>
    <col min="12821" max="12821" width="61.88671875" style="17" customWidth="1"/>
    <col min="12822" max="13056" width="6.88671875" style="17" customWidth="1"/>
    <col min="13057" max="13057" width="9.33203125" style="17" customWidth="1"/>
    <col min="13058" max="13058" width="10.109375" style="17" customWidth="1"/>
    <col min="13059" max="13059" width="6.88671875" style="17" customWidth="1"/>
    <col min="13060" max="13060" width="8" style="17" customWidth="1"/>
    <col min="13061" max="13063" width="4.5546875" style="17" customWidth="1"/>
    <col min="13064" max="13064" width="5.6640625" style="17" customWidth="1"/>
    <col min="13065" max="13065" width="5.5546875" style="17" customWidth="1"/>
    <col min="13066" max="13066" width="10.44140625" style="17" customWidth="1"/>
    <col min="13067" max="13067" width="6.109375" style="17" customWidth="1"/>
    <col min="13068" max="13068" width="9.88671875" style="17" customWidth="1"/>
    <col min="13069" max="13069" width="5.6640625" style="17" customWidth="1"/>
    <col min="13070" max="13070" width="8" style="17" customWidth="1"/>
    <col min="13071" max="13071" width="5.6640625" style="17" customWidth="1"/>
    <col min="13072" max="13073" width="6.88671875" style="17" customWidth="1"/>
    <col min="13074" max="13074" width="8" style="17" customWidth="1"/>
    <col min="13075" max="13075" width="10.33203125" style="17" customWidth="1"/>
    <col min="13076" max="13076" width="17.109375" style="17" customWidth="1"/>
    <col min="13077" max="13077" width="61.88671875" style="17" customWidth="1"/>
    <col min="13078" max="13312" width="6.88671875" style="17" customWidth="1"/>
    <col min="13313" max="13313" width="9.33203125" style="17" customWidth="1"/>
    <col min="13314" max="13314" width="10.109375" style="17" customWidth="1"/>
    <col min="13315" max="13315" width="6.88671875" style="17" customWidth="1"/>
    <col min="13316" max="13316" width="8" style="17" customWidth="1"/>
    <col min="13317" max="13319" width="4.5546875" style="17" customWidth="1"/>
    <col min="13320" max="13320" width="5.6640625" style="17" customWidth="1"/>
    <col min="13321" max="13321" width="5.5546875" style="17" customWidth="1"/>
    <col min="13322" max="13322" width="10.44140625" style="17" customWidth="1"/>
    <col min="13323" max="13323" width="6.109375" style="17" customWidth="1"/>
    <col min="13324" max="13324" width="9.88671875" style="17" customWidth="1"/>
    <col min="13325" max="13325" width="5.6640625" style="17" customWidth="1"/>
    <col min="13326" max="13326" width="8" style="17" customWidth="1"/>
    <col min="13327" max="13327" width="5.6640625" style="17" customWidth="1"/>
    <col min="13328" max="13329" width="6.88671875" style="17" customWidth="1"/>
    <col min="13330" max="13330" width="8" style="17" customWidth="1"/>
    <col min="13331" max="13331" width="10.33203125" style="17" customWidth="1"/>
    <col min="13332" max="13332" width="17.109375" style="17" customWidth="1"/>
    <col min="13333" max="13333" width="61.88671875" style="17" customWidth="1"/>
    <col min="13334" max="13568" width="6.88671875" style="17" customWidth="1"/>
    <col min="13569" max="13569" width="9.33203125" style="17" customWidth="1"/>
    <col min="13570" max="13570" width="10.109375" style="17" customWidth="1"/>
    <col min="13571" max="13571" width="6.88671875" style="17" customWidth="1"/>
    <col min="13572" max="13572" width="8" style="17" customWidth="1"/>
    <col min="13573" max="13575" width="4.5546875" style="17" customWidth="1"/>
    <col min="13576" max="13576" width="5.6640625" style="17" customWidth="1"/>
    <col min="13577" max="13577" width="5.5546875" style="17" customWidth="1"/>
    <col min="13578" max="13578" width="10.44140625" style="17" customWidth="1"/>
    <col min="13579" max="13579" width="6.109375" style="17" customWidth="1"/>
    <col min="13580" max="13580" width="9.88671875" style="17" customWidth="1"/>
    <col min="13581" max="13581" width="5.6640625" style="17" customWidth="1"/>
    <col min="13582" max="13582" width="8" style="17" customWidth="1"/>
    <col min="13583" max="13583" width="5.6640625" style="17" customWidth="1"/>
    <col min="13584" max="13585" width="6.88671875" style="17" customWidth="1"/>
    <col min="13586" max="13586" width="8" style="17" customWidth="1"/>
    <col min="13587" max="13587" width="10.33203125" style="17" customWidth="1"/>
    <col min="13588" max="13588" width="17.109375" style="17" customWidth="1"/>
    <col min="13589" max="13589" width="61.88671875" style="17" customWidth="1"/>
    <col min="13590" max="13824" width="6.88671875" style="17" customWidth="1"/>
    <col min="13825" max="13825" width="9.33203125" style="17" customWidth="1"/>
    <col min="13826" max="13826" width="10.109375" style="17" customWidth="1"/>
    <col min="13827" max="13827" width="6.88671875" style="17" customWidth="1"/>
    <col min="13828" max="13828" width="8" style="17" customWidth="1"/>
    <col min="13829" max="13831" width="4.5546875" style="17" customWidth="1"/>
    <col min="13832" max="13832" width="5.6640625" style="17" customWidth="1"/>
    <col min="13833" max="13833" width="5.5546875" style="17" customWidth="1"/>
    <col min="13834" max="13834" width="10.44140625" style="17" customWidth="1"/>
    <col min="13835" max="13835" width="6.109375" style="17" customWidth="1"/>
    <col min="13836" max="13836" width="9.88671875" style="17" customWidth="1"/>
    <col min="13837" max="13837" width="5.6640625" style="17" customWidth="1"/>
    <col min="13838" max="13838" width="8" style="17" customWidth="1"/>
    <col min="13839" max="13839" width="5.6640625" style="17" customWidth="1"/>
    <col min="13840" max="13841" width="6.88671875" style="17" customWidth="1"/>
    <col min="13842" max="13842" width="8" style="17" customWidth="1"/>
    <col min="13843" max="13843" width="10.33203125" style="17" customWidth="1"/>
    <col min="13844" max="13844" width="17.109375" style="17" customWidth="1"/>
    <col min="13845" max="13845" width="61.88671875" style="17" customWidth="1"/>
    <col min="13846" max="14080" width="6.88671875" style="17" customWidth="1"/>
    <col min="14081" max="14081" width="9.33203125" style="17" customWidth="1"/>
    <col min="14082" max="14082" width="10.109375" style="17" customWidth="1"/>
    <col min="14083" max="14083" width="6.88671875" style="17" customWidth="1"/>
    <col min="14084" max="14084" width="8" style="17" customWidth="1"/>
    <col min="14085" max="14087" width="4.5546875" style="17" customWidth="1"/>
    <col min="14088" max="14088" width="5.6640625" style="17" customWidth="1"/>
    <col min="14089" max="14089" width="5.5546875" style="17" customWidth="1"/>
    <col min="14090" max="14090" width="10.44140625" style="17" customWidth="1"/>
    <col min="14091" max="14091" width="6.109375" style="17" customWidth="1"/>
    <col min="14092" max="14092" width="9.88671875" style="17" customWidth="1"/>
    <col min="14093" max="14093" width="5.6640625" style="17" customWidth="1"/>
    <col min="14094" max="14094" width="8" style="17" customWidth="1"/>
    <col min="14095" max="14095" width="5.6640625" style="17" customWidth="1"/>
    <col min="14096" max="14097" width="6.88671875" style="17" customWidth="1"/>
    <col min="14098" max="14098" width="8" style="17" customWidth="1"/>
    <col min="14099" max="14099" width="10.33203125" style="17" customWidth="1"/>
    <col min="14100" max="14100" width="17.109375" style="17" customWidth="1"/>
    <col min="14101" max="14101" width="61.88671875" style="17" customWidth="1"/>
    <col min="14102" max="14336" width="6.88671875" style="17" customWidth="1"/>
    <col min="14337" max="14337" width="9.33203125" style="17" customWidth="1"/>
    <col min="14338" max="14338" width="10.109375" style="17" customWidth="1"/>
    <col min="14339" max="14339" width="6.88671875" style="17" customWidth="1"/>
    <col min="14340" max="14340" width="8" style="17" customWidth="1"/>
    <col min="14341" max="14343" width="4.5546875" style="17" customWidth="1"/>
    <col min="14344" max="14344" width="5.6640625" style="17" customWidth="1"/>
    <col min="14345" max="14345" width="5.5546875" style="17" customWidth="1"/>
    <col min="14346" max="14346" width="10.44140625" style="17" customWidth="1"/>
    <col min="14347" max="14347" width="6.109375" style="17" customWidth="1"/>
    <col min="14348" max="14348" width="9.88671875" style="17" customWidth="1"/>
    <col min="14349" max="14349" width="5.6640625" style="17" customWidth="1"/>
    <col min="14350" max="14350" width="8" style="17" customWidth="1"/>
    <col min="14351" max="14351" width="5.6640625" style="17" customWidth="1"/>
    <col min="14352" max="14353" width="6.88671875" style="17" customWidth="1"/>
    <col min="14354" max="14354" width="8" style="17" customWidth="1"/>
    <col min="14355" max="14355" width="10.33203125" style="17" customWidth="1"/>
    <col min="14356" max="14356" width="17.109375" style="17" customWidth="1"/>
    <col min="14357" max="14357" width="61.88671875" style="17" customWidth="1"/>
    <col min="14358" max="14592" width="6.88671875" style="17" customWidth="1"/>
    <col min="14593" max="14593" width="9.33203125" style="17" customWidth="1"/>
    <col min="14594" max="14594" width="10.109375" style="17" customWidth="1"/>
    <col min="14595" max="14595" width="6.88671875" style="17" customWidth="1"/>
    <col min="14596" max="14596" width="8" style="17" customWidth="1"/>
    <col min="14597" max="14599" width="4.5546875" style="17" customWidth="1"/>
    <col min="14600" max="14600" width="5.6640625" style="17" customWidth="1"/>
    <col min="14601" max="14601" width="5.5546875" style="17" customWidth="1"/>
    <col min="14602" max="14602" width="10.44140625" style="17" customWidth="1"/>
    <col min="14603" max="14603" width="6.109375" style="17" customWidth="1"/>
    <col min="14604" max="14604" width="9.88671875" style="17" customWidth="1"/>
    <col min="14605" max="14605" width="5.6640625" style="17" customWidth="1"/>
    <col min="14606" max="14606" width="8" style="17" customWidth="1"/>
    <col min="14607" max="14607" width="5.6640625" style="17" customWidth="1"/>
    <col min="14608" max="14609" width="6.88671875" style="17" customWidth="1"/>
    <col min="14610" max="14610" width="8" style="17" customWidth="1"/>
    <col min="14611" max="14611" width="10.33203125" style="17" customWidth="1"/>
    <col min="14612" max="14612" width="17.109375" style="17" customWidth="1"/>
    <col min="14613" max="14613" width="61.88671875" style="17" customWidth="1"/>
    <col min="14614" max="14848" width="6.88671875" style="17" customWidth="1"/>
    <col min="14849" max="14849" width="9.33203125" style="17" customWidth="1"/>
    <col min="14850" max="14850" width="10.109375" style="17" customWidth="1"/>
    <col min="14851" max="14851" width="6.88671875" style="17" customWidth="1"/>
    <col min="14852" max="14852" width="8" style="17" customWidth="1"/>
    <col min="14853" max="14855" width="4.5546875" style="17" customWidth="1"/>
    <col min="14856" max="14856" width="5.6640625" style="17" customWidth="1"/>
    <col min="14857" max="14857" width="5.5546875" style="17" customWidth="1"/>
    <col min="14858" max="14858" width="10.44140625" style="17" customWidth="1"/>
    <col min="14859" max="14859" width="6.109375" style="17" customWidth="1"/>
    <col min="14860" max="14860" width="9.88671875" style="17" customWidth="1"/>
    <col min="14861" max="14861" width="5.6640625" style="17" customWidth="1"/>
    <col min="14862" max="14862" width="8" style="17" customWidth="1"/>
    <col min="14863" max="14863" width="5.6640625" style="17" customWidth="1"/>
    <col min="14864" max="14865" width="6.88671875" style="17" customWidth="1"/>
    <col min="14866" max="14866" width="8" style="17" customWidth="1"/>
    <col min="14867" max="14867" width="10.33203125" style="17" customWidth="1"/>
    <col min="14868" max="14868" width="17.109375" style="17" customWidth="1"/>
    <col min="14869" max="14869" width="61.88671875" style="17" customWidth="1"/>
    <col min="14870" max="15104" width="6.88671875" style="17" customWidth="1"/>
    <col min="15105" max="15105" width="9.33203125" style="17" customWidth="1"/>
    <col min="15106" max="15106" width="10.109375" style="17" customWidth="1"/>
    <col min="15107" max="15107" width="6.88671875" style="17" customWidth="1"/>
    <col min="15108" max="15108" width="8" style="17" customWidth="1"/>
    <col min="15109" max="15111" width="4.5546875" style="17" customWidth="1"/>
    <col min="15112" max="15112" width="5.6640625" style="17" customWidth="1"/>
    <col min="15113" max="15113" width="5.5546875" style="17" customWidth="1"/>
    <col min="15114" max="15114" width="10.44140625" style="17" customWidth="1"/>
    <col min="15115" max="15115" width="6.109375" style="17" customWidth="1"/>
    <col min="15116" max="15116" width="9.88671875" style="17" customWidth="1"/>
    <col min="15117" max="15117" width="5.6640625" style="17" customWidth="1"/>
    <col min="15118" max="15118" width="8" style="17" customWidth="1"/>
    <col min="15119" max="15119" width="5.6640625" style="17" customWidth="1"/>
    <col min="15120" max="15121" width="6.88671875" style="17" customWidth="1"/>
    <col min="15122" max="15122" width="8" style="17" customWidth="1"/>
    <col min="15123" max="15123" width="10.33203125" style="17" customWidth="1"/>
    <col min="15124" max="15124" width="17.109375" style="17" customWidth="1"/>
    <col min="15125" max="15125" width="61.88671875" style="17" customWidth="1"/>
    <col min="15126" max="15360" width="6.88671875" style="17" customWidth="1"/>
    <col min="15361" max="15361" width="9.33203125" style="17" customWidth="1"/>
    <col min="15362" max="15362" width="10.109375" style="17" customWidth="1"/>
    <col min="15363" max="15363" width="6.88671875" style="17" customWidth="1"/>
    <col min="15364" max="15364" width="8" style="17" customWidth="1"/>
    <col min="15365" max="15367" width="4.5546875" style="17" customWidth="1"/>
    <col min="15368" max="15368" width="5.6640625" style="17" customWidth="1"/>
    <col min="15369" max="15369" width="5.5546875" style="17" customWidth="1"/>
    <col min="15370" max="15370" width="10.44140625" style="17" customWidth="1"/>
    <col min="15371" max="15371" width="6.109375" style="17" customWidth="1"/>
    <col min="15372" max="15372" width="9.88671875" style="17" customWidth="1"/>
    <col min="15373" max="15373" width="5.6640625" style="17" customWidth="1"/>
    <col min="15374" max="15374" width="8" style="17" customWidth="1"/>
    <col min="15375" max="15375" width="5.6640625" style="17" customWidth="1"/>
    <col min="15376" max="15377" width="6.88671875" style="17" customWidth="1"/>
    <col min="15378" max="15378" width="8" style="17" customWidth="1"/>
    <col min="15379" max="15379" width="10.33203125" style="17" customWidth="1"/>
    <col min="15380" max="15380" width="17.109375" style="17" customWidth="1"/>
    <col min="15381" max="15381" width="61.88671875" style="17" customWidth="1"/>
    <col min="15382" max="15616" width="6.88671875" style="17" customWidth="1"/>
    <col min="15617" max="15617" width="9.33203125" style="17" customWidth="1"/>
    <col min="15618" max="15618" width="10.109375" style="17" customWidth="1"/>
    <col min="15619" max="15619" width="6.88671875" style="17" customWidth="1"/>
    <col min="15620" max="15620" width="8" style="17" customWidth="1"/>
    <col min="15621" max="15623" width="4.5546875" style="17" customWidth="1"/>
    <col min="15624" max="15624" width="5.6640625" style="17" customWidth="1"/>
    <col min="15625" max="15625" width="5.5546875" style="17" customWidth="1"/>
    <col min="15626" max="15626" width="10.44140625" style="17" customWidth="1"/>
    <col min="15627" max="15627" width="6.109375" style="17" customWidth="1"/>
    <col min="15628" max="15628" width="9.88671875" style="17" customWidth="1"/>
    <col min="15629" max="15629" width="5.6640625" style="17" customWidth="1"/>
    <col min="15630" max="15630" width="8" style="17" customWidth="1"/>
    <col min="15631" max="15631" width="5.6640625" style="17" customWidth="1"/>
    <col min="15632" max="15633" width="6.88671875" style="17" customWidth="1"/>
    <col min="15634" max="15634" width="8" style="17" customWidth="1"/>
    <col min="15635" max="15635" width="10.33203125" style="17" customWidth="1"/>
    <col min="15636" max="15636" width="17.109375" style="17" customWidth="1"/>
    <col min="15637" max="15637" width="61.88671875" style="17" customWidth="1"/>
    <col min="15638" max="15872" width="6.88671875" style="17" customWidth="1"/>
    <col min="15873" max="15873" width="9.33203125" style="17" customWidth="1"/>
    <col min="15874" max="15874" width="10.109375" style="17" customWidth="1"/>
    <col min="15875" max="15875" width="6.88671875" style="17" customWidth="1"/>
    <col min="15876" max="15876" width="8" style="17" customWidth="1"/>
    <col min="15877" max="15879" width="4.5546875" style="17" customWidth="1"/>
    <col min="15880" max="15880" width="5.6640625" style="17" customWidth="1"/>
    <col min="15881" max="15881" width="5.5546875" style="17" customWidth="1"/>
    <col min="15882" max="15882" width="10.44140625" style="17" customWidth="1"/>
    <col min="15883" max="15883" width="6.109375" style="17" customWidth="1"/>
    <col min="15884" max="15884" width="9.88671875" style="17" customWidth="1"/>
    <col min="15885" max="15885" width="5.6640625" style="17" customWidth="1"/>
    <col min="15886" max="15886" width="8" style="17" customWidth="1"/>
    <col min="15887" max="15887" width="5.6640625" style="17" customWidth="1"/>
    <col min="15888" max="15889" width="6.88671875" style="17" customWidth="1"/>
    <col min="15890" max="15890" width="8" style="17" customWidth="1"/>
    <col min="15891" max="15891" width="10.33203125" style="17" customWidth="1"/>
    <col min="15892" max="15892" width="17.109375" style="17" customWidth="1"/>
    <col min="15893" max="15893" width="61.88671875" style="17" customWidth="1"/>
    <col min="15894" max="16128" width="6.88671875" style="17" customWidth="1"/>
    <col min="16129" max="16129" width="9.33203125" style="17" customWidth="1"/>
    <col min="16130" max="16130" width="10.109375" style="17" customWidth="1"/>
    <col min="16131" max="16131" width="6.88671875" style="17" customWidth="1"/>
    <col min="16132" max="16132" width="8" style="17" customWidth="1"/>
    <col min="16133" max="16135" width="4.5546875" style="17" customWidth="1"/>
    <col min="16136" max="16136" width="5.6640625" style="17" customWidth="1"/>
    <col min="16137" max="16137" width="5.5546875" style="17" customWidth="1"/>
    <col min="16138" max="16138" width="10.44140625" style="17" customWidth="1"/>
    <col min="16139" max="16139" width="6.109375" style="17" customWidth="1"/>
    <col min="16140" max="16140" width="9.88671875" style="17" customWidth="1"/>
    <col min="16141" max="16141" width="5.6640625" style="17" customWidth="1"/>
    <col min="16142" max="16142" width="8" style="17" customWidth="1"/>
    <col min="16143" max="16143" width="5.6640625" style="17" customWidth="1"/>
    <col min="16144" max="16145" width="6.88671875" style="17" customWidth="1"/>
    <col min="16146" max="16146" width="8" style="17" customWidth="1"/>
    <col min="16147" max="16147" width="10.33203125" style="17" customWidth="1"/>
    <col min="16148" max="16148" width="17.109375" style="17" customWidth="1"/>
    <col min="16149" max="16149" width="61.88671875" style="17" customWidth="1"/>
    <col min="16150" max="16384" width="6.88671875" style="17" customWidth="1"/>
  </cols>
  <sheetData>
    <row r="1" spans="1:21" ht="21" customHeight="1" x14ac:dyDescent="0.25">
      <c r="A1" s="78" t="s">
        <v>527</v>
      </c>
      <c r="B1" s="78"/>
      <c r="C1" s="78"/>
      <c r="D1" s="78"/>
      <c r="E1" s="78"/>
      <c r="F1" s="78"/>
      <c r="G1" s="79" t="s">
        <v>528</v>
      </c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1:21" ht="1.5" customHeight="1" x14ac:dyDescent="0.25">
      <c r="A2" s="78"/>
      <c r="B2" s="78"/>
      <c r="C2" s="78"/>
      <c r="D2" s="78"/>
      <c r="E2" s="78"/>
      <c r="F2" s="78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</row>
    <row r="3" spans="1:21" ht="19.5" customHeight="1" x14ac:dyDescent="0.25">
      <c r="A3" s="80">
        <v>44567</v>
      </c>
      <c r="B3" s="80"/>
      <c r="C3" s="80"/>
      <c r="D3" s="80"/>
      <c r="E3" s="80"/>
      <c r="F3" s="80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</row>
    <row r="4" spans="1:21" ht="17.25" customHeight="1" x14ac:dyDescent="0.25"/>
    <row r="5" spans="1:21" ht="9" customHeight="1" x14ac:dyDescent="0.25"/>
    <row r="6" spans="1:21" ht="10.5" customHeight="1" x14ac:dyDescent="0.25">
      <c r="A6" s="73" t="s">
        <v>529</v>
      </c>
      <c r="B6" s="73" t="s">
        <v>530</v>
      </c>
      <c r="C6" s="73" t="s">
        <v>531</v>
      </c>
      <c r="D6" s="73" t="s">
        <v>532</v>
      </c>
      <c r="E6" s="81" t="s">
        <v>489</v>
      </c>
      <c r="F6" s="81" t="s">
        <v>533</v>
      </c>
      <c r="G6" s="81" t="s">
        <v>534</v>
      </c>
      <c r="H6" s="73" t="s">
        <v>535</v>
      </c>
      <c r="I6" s="73" t="s">
        <v>536</v>
      </c>
      <c r="J6" s="73" t="s">
        <v>537</v>
      </c>
      <c r="K6" s="77" t="s">
        <v>65</v>
      </c>
      <c r="L6" s="77" t="s">
        <v>538</v>
      </c>
      <c r="M6" s="74" t="s">
        <v>65</v>
      </c>
      <c r="N6" s="74" t="s">
        <v>539</v>
      </c>
      <c r="O6" s="75" t="s">
        <v>65</v>
      </c>
      <c r="P6" s="75" t="s">
        <v>540</v>
      </c>
      <c r="Q6" s="76" t="s">
        <v>65</v>
      </c>
      <c r="R6" s="76" t="s">
        <v>66</v>
      </c>
      <c r="S6" s="73" t="s">
        <v>67</v>
      </c>
      <c r="T6" s="73" t="s">
        <v>68</v>
      </c>
      <c r="U6" s="73" t="s">
        <v>69</v>
      </c>
    </row>
    <row r="7" spans="1:21" ht="7.5" customHeight="1" x14ac:dyDescent="0.25">
      <c r="A7" s="73"/>
      <c r="B7" s="73"/>
      <c r="C7" s="73"/>
      <c r="D7" s="73"/>
      <c r="E7" s="81"/>
      <c r="F7" s="81"/>
      <c r="G7" s="81"/>
      <c r="H7" s="73"/>
      <c r="I7" s="73"/>
      <c r="J7" s="73"/>
      <c r="K7" s="77"/>
      <c r="L7" s="77"/>
      <c r="M7" s="74"/>
      <c r="N7" s="74"/>
      <c r="O7" s="75"/>
      <c r="P7" s="75"/>
      <c r="Q7" s="76"/>
      <c r="R7" s="76"/>
      <c r="S7" s="73"/>
      <c r="T7" s="73"/>
      <c r="U7" s="73"/>
    </row>
    <row r="8" spans="1:21" ht="9" customHeight="1" x14ac:dyDescent="0.25">
      <c r="A8" s="73"/>
      <c r="B8" s="73"/>
      <c r="C8" s="73"/>
      <c r="D8" s="73"/>
      <c r="E8" s="81"/>
      <c r="F8" s="81"/>
      <c r="G8" s="81"/>
      <c r="H8" s="73"/>
      <c r="I8" s="73"/>
      <c r="J8" s="73"/>
      <c r="K8" s="77"/>
      <c r="L8" s="77"/>
      <c r="M8" s="74"/>
      <c r="N8" s="74"/>
      <c r="O8" s="75"/>
      <c r="P8" s="75"/>
      <c r="Q8" s="76"/>
      <c r="R8" s="76"/>
      <c r="S8" s="73"/>
      <c r="T8" s="73"/>
      <c r="U8" s="73"/>
    </row>
    <row r="9" spans="1:21" ht="8.25" customHeight="1" x14ac:dyDescent="0.25">
      <c r="A9" s="73"/>
      <c r="B9" s="73"/>
      <c r="C9" s="73"/>
      <c r="D9" s="73"/>
      <c r="E9" s="81"/>
      <c r="F9" s="81"/>
      <c r="G9" s="81"/>
      <c r="H9" s="73"/>
      <c r="I9" s="73"/>
      <c r="J9" s="73"/>
      <c r="K9" s="77"/>
      <c r="L9" s="77"/>
      <c r="M9" s="74"/>
      <c r="N9" s="74"/>
      <c r="O9" s="75"/>
      <c r="P9" s="75"/>
      <c r="Q9" s="76"/>
      <c r="R9" s="76"/>
      <c r="S9" s="73"/>
      <c r="T9" s="73"/>
      <c r="U9" s="73"/>
    </row>
    <row r="10" spans="1:21" x14ac:dyDescent="0.25">
      <c r="A10" s="65" t="s">
        <v>108</v>
      </c>
      <c r="B10" s="26" t="s">
        <v>109</v>
      </c>
      <c r="C10" s="27">
        <v>44564</v>
      </c>
      <c r="D10" s="26" t="s">
        <v>85</v>
      </c>
      <c r="E10" s="28">
        <v>1055</v>
      </c>
      <c r="F10" s="28">
        <v>1450</v>
      </c>
      <c r="G10" s="28">
        <v>150</v>
      </c>
      <c r="H10" s="29">
        <v>1</v>
      </c>
      <c r="I10" s="30" t="s">
        <v>72</v>
      </c>
      <c r="J10" s="30" t="s">
        <v>73</v>
      </c>
      <c r="K10" s="31">
        <v>250.101</v>
      </c>
      <c r="L10" s="32">
        <v>162</v>
      </c>
      <c r="M10" s="33">
        <v>73.819999999999993</v>
      </c>
      <c r="N10" s="34">
        <v>48</v>
      </c>
      <c r="O10" s="35">
        <v>245.63800000000001</v>
      </c>
      <c r="P10" s="36">
        <v>159</v>
      </c>
      <c r="Q10" s="37">
        <v>4.462999999999993</v>
      </c>
      <c r="R10" s="38">
        <v>3</v>
      </c>
      <c r="S10" s="26" t="s">
        <v>74</v>
      </c>
      <c r="T10" s="26" t="s">
        <v>701</v>
      </c>
      <c r="U10" s="39" t="s">
        <v>976</v>
      </c>
    </row>
    <row r="11" spans="1:21" x14ac:dyDescent="0.25">
      <c r="A11" s="65" t="s">
        <v>104</v>
      </c>
      <c r="B11" s="26" t="s">
        <v>76</v>
      </c>
      <c r="C11" s="27">
        <v>44564</v>
      </c>
      <c r="D11" s="26" t="s">
        <v>71</v>
      </c>
      <c r="E11" s="28">
        <v>965</v>
      </c>
      <c r="F11" s="28">
        <v>1450</v>
      </c>
      <c r="G11" s="28">
        <v>150</v>
      </c>
      <c r="H11" s="29">
        <v>1</v>
      </c>
      <c r="I11" s="30" t="s">
        <v>72</v>
      </c>
      <c r="J11" s="30" t="s">
        <v>73</v>
      </c>
      <c r="K11" s="31">
        <v>109.27500000000001</v>
      </c>
      <c r="L11" s="32">
        <v>80</v>
      </c>
      <c r="M11" s="33">
        <v>108.89</v>
      </c>
      <c r="N11" s="34">
        <v>80</v>
      </c>
      <c r="O11" s="35">
        <v>111.62</v>
      </c>
      <c r="P11" s="36">
        <v>82</v>
      </c>
      <c r="Q11" s="37">
        <v>-2.3450000000000002</v>
      </c>
      <c r="R11" s="38">
        <v>-2</v>
      </c>
      <c r="S11" s="26" t="s">
        <v>74</v>
      </c>
      <c r="T11" s="26" t="s">
        <v>105</v>
      </c>
      <c r="U11" s="39" t="s">
        <v>106</v>
      </c>
    </row>
    <row r="12" spans="1:21" x14ac:dyDescent="0.25">
      <c r="A12" s="65" t="s">
        <v>162</v>
      </c>
      <c r="B12" s="26" t="s">
        <v>35</v>
      </c>
      <c r="C12" s="27">
        <v>44565</v>
      </c>
      <c r="D12" s="26" t="s">
        <v>5</v>
      </c>
      <c r="E12" s="28">
        <v>450</v>
      </c>
      <c r="F12" s="28">
        <v>1200</v>
      </c>
      <c r="G12" s="28">
        <v>70</v>
      </c>
      <c r="H12" s="29">
        <v>1</v>
      </c>
      <c r="I12" s="30" t="s">
        <v>72</v>
      </c>
      <c r="J12" s="30" t="s">
        <v>73</v>
      </c>
      <c r="K12" s="31">
        <v>20.195999999999998</v>
      </c>
      <c r="L12" s="32">
        <v>48</v>
      </c>
      <c r="M12" s="33">
        <v>20.074000000000002</v>
      </c>
      <c r="N12" s="34">
        <v>48</v>
      </c>
      <c r="O12" s="35">
        <v>20.495000000000001</v>
      </c>
      <c r="P12" s="36">
        <v>49</v>
      </c>
      <c r="Q12" s="37">
        <v>-0.29900000000000093</v>
      </c>
      <c r="R12" s="38">
        <v>-1</v>
      </c>
      <c r="S12" s="26" t="s">
        <v>163</v>
      </c>
      <c r="T12" s="26" t="s">
        <v>569</v>
      </c>
      <c r="U12" s="39" t="s">
        <v>175</v>
      </c>
    </row>
    <row r="13" spans="1:21" x14ac:dyDescent="0.25">
      <c r="A13" s="65" t="s">
        <v>164</v>
      </c>
      <c r="B13" s="26" t="s">
        <v>35</v>
      </c>
      <c r="C13" s="27">
        <v>44565</v>
      </c>
      <c r="D13" s="26" t="s">
        <v>5</v>
      </c>
      <c r="E13" s="28">
        <v>520</v>
      </c>
      <c r="F13" s="28">
        <v>1200</v>
      </c>
      <c r="G13" s="28">
        <v>70</v>
      </c>
      <c r="H13" s="29">
        <v>1</v>
      </c>
      <c r="I13" s="30" t="s">
        <v>72</v>
      </c>
      <c r="J13" s="30" t="s">
        <v>73</v>
      </c>
      <c r="K13" s="31">
        <v>10.368</v>
      </c>
      <c r="L13" s="32">
        <v>22</v>
      </c>
      <c r="M13" s="33">
        <v>10.407999999999999</v>
      </c>
      <c r="N13" s="34">
        <v>22</v>
      </c>
      <c r="O13" s="35">
        <v>11.824999999999999</v>
      </c>
      <c r="P13" s="36">
        <v>25</v>
      </c>
      <c r="Q13" s="37">
        <v>-1.4570000000000005</v>
      </c>
      <c r="R13" s="38">
        <v>-3</v>
      </c>
      <c r="S13" s="26" t="s">
        <v>163</v>
      </c>
      <c r="T13" s="26" t="s">
        <v>17</v>
      </c>
      <c r="U13" s="39" t="s">
        <v>977</v>
      </c>
    </row>
    <row r="14" spans="1:21" x14ac:dyDescent="0.25">
      <c r="A14" s="65" t="s">
        <v>165</v>
      </c>
      <c r="B14" s="26" t="s">
        <v>83</v>
      </c>
      <c r="C14" s="27">
        <v>44565</v>
      </c>
      <c r="D14" s="26" t="s">
        <v>2</v>
      </c>
      <c r="E14" s="28">
        <v>450</v>
      </c>
      <c r="F14" s="28">
        <v>1200</v>
      </c>
      <c r="G14" s="28">
        <v>70</v>
      </c>
      <c r="H14" s="29">
        <v>1</v>
      </c>
      <c r="I14" s="30" t="s">
        <v>72</v>
      </c>
      <c r="J14" s="30" t="s">
        <v>73</v>
      </c>
      <c r="K14" s="31">
        <v>5.0280000000000005</v>
      </c>
      <c r="L14" s="32">
        <v>12</v>
      </c>
      <c r="M14" s="33">
        <v>5.0760000000000005</v>
      </c>
      <c r="N14" s="34">
        <v>12</v>
      </c>
      <c r="O14" s="35">
        <v>5.0760000000000005</v>
      </c>
      <c r="P14" s="36">
        <v>12</v>
      </c>
      <c r="Q14" s="37">
        <v>-4.8000000000000112E-2</v>
      </c>
      <c r="R14" s="38">
        <v>0</v>
      </c>
      <c r="S14" s="26" t="s">
        <v>163</v>
      </c>
      <c r="T14" s="26" t="s">
        <v>17</v>
      </c>
      <c r="U14" s="39" t="s">
        <v>978</v>
      </c>
    </row>
    <row r="15" spans="1:21" x14ac:dyDescent="0.25">
      <c r="A15" s="65" t="s">
        <v>166</v>
      </c>
      <c r="B15" s="26" t="s">
        <v>83</v>
      </c>
      <c r="C15" s="27">
        <v>44565</v>
      </c>
      <c r="D15" s="26" t="s">
        <v>2</v>
      </c>
      <c r="E15" s="28">
        <v>520</v>
      </c>
      <c r="F15" s="28">
        <v>1200</v>
      </c>
      <c r="G15" s="28">
        <v>70</v>
      </c>
      <c r="H15" s="29">
        <v>1</v>
      </c>
      <c r="I15" s="30" t="s">
        <v>72</v>
      </c>
      <c r="J15" s="30" t="s">
        <v>73</v>
      </c>
      <c r="K15" s="31">
        <v>10.164</v>
      </c>
      <c r="L15" s="32">
        <v>21</v>
      </c>
      <c r="M15" s="33">
        <v>10.218999999999999</v>
      </c>
      <c r="N15" s="34">
        <v>21</v>
      </c>
      <c r="O15" s="35">
        <v>12.159000000000001</v>
      </c>
      <c r="P15" s="36">
        <v>25</v>
      </c>
      <c r="Q15" s="37">
        <v>-1.9950000000000012</v>
      </c>
      <c r="R15" s="38">
        <v>-4</v>
      </c>
      <c r="S15" s="26" t="s">
        <v>163</v>
      </c>
      <c r="T15" s="26" t="s">
        <v>17</v>
      </c>
      <c r="U15" s="39" t="s">
        <v>979</v>
      </c>
    </row>
    <row r="16" spans="1:21" x14ac:dyDescent="0.25">
      <c r="A16" s="65" t="s">
        <v>140</v>
      </c>
      <c r="B16" s="26" t="s">
        <v>137</v>
      </c>
      <c r="C16" s="27">
        <v>44565</v>
      </c>
      <c r="D16" s="26" t="s">
        <v>138</v>
      </c>
      <c r="E16" s="28">
        <v>256</v>
      </c>
      <c r="F16" s="28">
        <v>1000</v>
      </c>
      <c r="G16" s="28">
        <v>150</v>
      </c>
      <c r="H16" s="29">
        <v>3</v>
      </c>
      <c r="I16" s="30" t="s">
        <v>72</v>
      </c>
      <c r="J16" s="30" t="s">
        <v>73</v>
      </c>
      <c r="K16" s="31">
        <v>24</v>
      </c>
      <c r="L16" s="32">
        <v>135</v>
      </c>
      <c r="M16" s="33">
        <v>0</v>
      </c>
      <c r="N16" s="34">
        <v>0</v>
      </c>
      <c r="O16" s="35">
        <v>24.135000000000002</v>
      </c>
      <c r="P16" s="36">
        <v>135</v>
      </c>
      <c r="Q16" s="37">
        <v>-0.13500000000000001</v>
      </c>
      <c r="R16" s="38">
        <v>0</v>
      </c>
      <c r="S16" s="26" t="s">
        <v>139</v>
      </c>
      <c r="T16" s="26" t="s">
        <v>17</v>
      </c>
      <c r="U16" s="39" t="s">
        <v>617</v>
      </c>
    </row>
    <row r="17" spans="1:21" x14ac:dyDescent="0.25">
      <c r="A17" s="65" t="s">
        <v>141</v>
      </c>
      <c r="B17" s="26" t="s">
        <v>137</v>
      </c>
      <c r="C17" s="27">
        <v>44565</v>
      </c>
      <c r="D17" s="26" t="s">
        <v>138</v>
      </c>
      <c r="E17" s="28">
        <v>265</v>
      </c>
      <c r="F17" s="28">
        <v>1000</v>
      </c>
      <c r="G17" s="28">
        <v>150</v>
      </c>
      <c r="H17" s="29">
        <v>3</v>
      </c>
      <c r="I17" s="30" t="s">
        <v>72</v>
      </c>
      <c r="J17" s="30" t="s">
        <v>73</v>
      </c>
      <c r="K17" s="31">
        <v>24.048000000000002</v>
      </c>
      <c r="L17" s="32">
        <v>129</v>
      </c>
      <c r="M17" s="33">
        <v>0</v>
      </c>
      <c r="N17" s="34">
        <v>0</v>
      </c>
      <c r="O17" s="35">
        <v>10.639000000000001</v>
      </c>
      <c r="P17" s="36">
        <v>57</v>
      </c>
      <c r="Q17" s="37">
        <v>13.409000000000001</v>
      </c>
      <c r="R17" s="38">
        <v>72</v>
      </c>
      <c r="S17" s="26" t="s">
        <v>139</v>
      </c>
      <c r="T17" s="26" t="s">
        <v>17</v>
      </c>
      <c r="U17" s="39" t="s">
        <v>618</v>
      </c>
    </row>
    <row r="18" spans="1:21" x14ac:dyDescent="0.25">
      <c r="A18" s="65" t="s">
        <v>176</v>
      </c>
      <c r="B18" s="26" t="s">
        <v>58</v>
      </c>
      <c r="C18" s="27">
        <v>44565</v>
      </c>
      <c r="D18" s="26" t="s">
        <v>59</v>
      </c>
      <c r="E18" s="28">
        <v>450</v>
      </c>
      <c r="F18" s="28">
        <v>1200</v>
      </c>
      <c r="G18" s="28">
        <v>70</v>
      </c>
      <c r="H18" s="29">
        <v>1</v>
      </c>
      <c r="I18" s="30" t="s">
        <v>177</v>
      </c>
      <c r="J18" s="30" t="s">
        <v>11</v>
      </c>
      <c r="K18" s="31">
        <v>0.92799999999999994</v>
      </c>
      <c r="L18" s="32">
        <v>2</v>
      </c>
      <c r="M18" s="33">
        <v>0</v>
      </c>
      <c r="N18" s="34">
        <v>0</v>
      </c>
      <c r="O18" s="35">
        <v>0</v>
      </c>
      <c r="P18" s="36">
        <v>0</v>
      </c>
      <c r="Q18" s="37">
        <v>0.92799999999999994</v>
      </c>
      <c r="R18" s="38">
        <v>2</v>
      </c>
      <c r="S18" s="26" t="s">
        <v>178</v>
      </c>
      <c r="T18" s="26" t="s">
        <v>17</v>
      </c>
      <c r="U18" s="39" t="s">
        <v>18</v>
      </c>
    </row>
    <row r="19" spans="1:21" x14ac:dyDescent="0.25">
      <c r="A19" s="65" t="s">
        <v>86</v>
      </c>
      <c r="B19" s="26" t="s">
        <v>35</v>
      </c>
      <c r="C19" s="27">
        <v>44566</v>
      </c>
      <c r="D19" s="26" t="s">
        <v>5</v>
      </c>
      <c r="E19" s="28">
        <v>420</v>
      </c>
      <c r="F19" s="28">
        <v>1200</v>
      </c>
      <c r="G19" s="28">
        <v>200</v>
      </c>
      <c r="H19" s="29">
        <v>1</v>
      </c>
      <c r="I19" s="30" t="s">
        <v>46</v>
      </c>
      <c r="J19" s="30" t="s">
        <v>45</v>
      </c>
      <c r="K19" s="31">
        <v>18.225000000000001</v>
      </c>
      <c r="L19" s="32">
        <v>45</v>
      </c>
      <c r="M19" s="33">
        <v>13.356</v>
      </c>
      <c r="N19" s="34">
        <v>33</v>
      </c>
      <c r="O19" s="35">
        <v>21.06</v>
      </c>
      <c r="P19" s="36">
        <v>52</v>
      </c>
      <c r="Q19" s="37">
        <v>-2.835</v>
      </c>
      <c r="R19" s="38">
        <v>-7</v>
      </c>
      <c r="S19" s="26" t="s">
        <v>87</v>
      </c>
      <c r="T19" s="26" t="s">
        <v>705</v>
      </c>
      <c r="U19" s="39" t="s">
        <v>980</v>
      </c>
    </row>
    <row r="20" spans="1:21" x14ac:dyDescent="0.25">
      <c r="A20" s="65" t="s">
        <v>182</v>
      </c>
      <c r="B20" s="26" t="s">
        <v>79</v>
      </c>
      <c r="C20" s="27">
        <v>44566</v>
      </c>
      <c r="D20" s="26" t="s">
        <v>80</v>
      </c>
      <c r="E20" s="28">
        <v>965</v>
      </c>
      <c r="F20" s="28">
        <v>1200</v>
      </c>
      <c r="G20" s="28">
        <v>150</v>
      </c>
      <c r="H20" s="29">
        <v>1</v>
      </c>
      <c r="I20" s="30" t="s">
        <v>72</v>
      </c>
      <c r="J20" s="30" t="s">
        <v>73</v>
      </c>
      <c r="K20" s="31">
        <v>22.905999999999999</v>
      </c>
      <c r="L20" s="32">
        <v>24</v>
      </c>
      <c r="M20" s="33">
        <v>23.348000000000003</v>
      </c>
      <c r="N20" s="34">
        <v>24</v>
      </c>
      <c r="O20" s="35">
        <v>23.348000000000003</v>
      </c>
      <c r="P20" s="36">
        <v>24</v>
      </c>
      <c r="Q20" s="37">
        <v>-0.44200000000000272</v>
      </c>
      <c r="R20" s="38">
        <v>0</v>
      </c>
      <c r="S20" s="26" t="s">
        <v>81</v>
      </c>
      <c r="T20" s="26" t="s">
        <v>17</v>
      </c>
      <c r="U20" s="39" t="s">
        <v>978</v>
      </c>
    </row>
    <row r="21" spans="1:21" x14ac:dyDescent="0.25">
      <c r="A21" s="65" t="s">
        <v>183</v>
      </c>
      <c r="B21" s="26" t="s">
        <v>184</v>
      </c>
      <c r="C21" s="27">
        <v>44566</v>
      </c>
      <c r="D21" s="26" t="s">
        <v>185</v>
      </c>
      <c r="E21" s="28">
        <v>440</v>
      </c>
      <c r="F21" s="28">
        <v>1200</v>
      </c>
      <c r="G21" s="28">
        <v>70</v>
      </c>
      <c r="H21" s="29">
        <v>1</v>
      </c>
      <c r="I21" s="30" t="s">
        <v>72</v>
      </c>
      <c r="J21" s="30" t="s">
        <v>73</v>
      </c>
      <c r="K21" s="31">
        <v>5.32</v>
      </c>
      <c r="L21" s="32">
        <v>13</v>
      </c>
      <c r="M21" s="33">
        <v>0</v>
      </c>
      <c r="N21" s="34">
        <v>0</v>
      </c>
      <c r="O21" s="35">
        <v>5.93</v>
      </c>
      <c r="P21" s="36">
        <v>14</v>
      </c>
      <c r="Q21" s="37">
        <v>-0.61</v>
      </c>
      <c r="R21" s="38">
        <v>-1</v>
      </c>
      <c r="S21" s="26" t="s">
        <v>90</v>
      </c>
      <c r="T21" s="26" t="s">
        <v>17</v>
      </c>
      <c r="U21" s="39" t="s">
        <v>981</v>
      </c>
    </row>
    <row r="22" spans="1:21" x14ac:dyDescent="0.25">
      <c r="A22" s="65" t="s">
        <v>186</v>
      </c>
      <c r="B22" s="26" t="s">
        <v>187</v>
      </c>
      <c r="C22" s="27">
        <v>44566</v>
      </c>
      <c r="D22" s="26" t="s">
        <v>188</v>
      </c>
      <c r="E22" s="28">
        <v>440</v>
      </c>
      <c r="F22" s="28">
        <v>1200</v>
      </c>
      <c r="G22" s="28">
        <v>70</v>
      </c>
      <c r="H22" s="29">
        <v>1</v>
      </c>
      <c r="I22" s="30" t="s">
        <v>72</v>
      </c>
      <c r="J22" s="30" t="s">
        <v>73</v>
      </c>
      <c r="K22" s="31">
        <v>2.66</v>
      </c>
      <c r="L22" s="32">
        <v>6</v>
      </c>
      <c r="M22" s="33">
        <v>0</v>
      </c>
      <c r="N22" s="34">
        <v>0</v>
      </c>
      <c r="O22" s="35">
        <v>3.0030000000000001</v>
      </c>
      <c r="P22" s="36">
        <v>7</v>
      </c>
      <c r="Q22" s="37">
        <v>-0.34300000000000014</v>
      </c>
      <c r="R22" s="38">
        <v>-1</v>
      </c>
      <c r="S22" s="26" t="s">
        <v>90</v>
      </c>
      <c r="T22" s="26" t="s">
        <v>17</v>
      </c>
      <c r="U22" s="39" t="s">
        <v>981</v>
      </c>
    </row>
    <row r="23" spans="1:21" x14ac:dyDescent="0.25">
      <c r="A23" s="65" t="s">
        <v>189</v>
      </c>
      <c r="B23" s="26" t="s">
        <v>89</v>
      </c>
      <c r="C23" s="27">
        <v>44566</v>
      </c>
      <c r="D23" s="26" t="s">
        <v>9</v>
      </c>
      <c r="E23" s="28">
        <v>430</v>
      </c>
      <c r="F23" s="28">
        <v>1200</v>
      </c>
      <c r="G23" s="28">
        <v>70</v>
      </c>
      <c r="H23" s="29">
        <v>1</v>
      </c>
      <c r="I23" s="30" t="s">
        <v>72</v>
      </c>
      <c r="J23" s="30" t="s">
        <v>73</v>
      </c>
      <c r="K23" s="31">
        <v>12.8</v>
      </c>
      <c r="L23" s="32">
        <v>32</v>
      </c>
      <c r="M23" s="33">
        <v>0</v>
      </c>
      <c r="N23" s="34">
        <v>0</v>
      </c>
      <c r="O23" s="35">
        <v>0</v>
      </c>
      <c r="P23" s="36">
        <v>0</v>
      </c>
      <c r="Q23" s="37">
        <v>12.8</v>
      </c>
      <c r="R23" s="38">
        <v>32</v>
      </c>
      <c r="S23" s="26" t="s">
        <v>90</v>
      </c>
      <c r="T23" s="26" t="s">
        <v>17</v>
      </c>
      <c r="U23" s="39" t="s">
        <v>18</v>
      </c>
    </row>
    <row r="24" spans="1:21" x14ac:dyDescent="0.25">
      <c r="A24" s="65" t="s">
        <v>190</v>
      </c>
      <c r="B24" s="26" t="s">
        <v>170</v>
      </c>
      <c r="C24" s="27">
        <v>44566</v>
      </c>
      <c r="D24" s="26" t="s">
        <v>171</v>
      </c>
      <c r="E24" s="28">
        <v>370</v>
      </c>
      <c r="F24" s="28">
        <v>1200</v>
      </c>
      <c r="G24" s="28">
        <v>70</v>
      </c>
      <c r="H24" s="29">
        <v>1</v>
      </c>
      <c r="I24" s="30" t="s">
        <v>72</v>
      </c>
      <c r="J24" s="30" t="s">
        <v>73</v>
      </c>
      <c r="K24" s="31">
        <v>3.52</v>
      </c>
      <c r="L24" s="32">
        <v>10</v>
      </c>
      <c r="M24" s="33">
        <v>0</v>
      </c>
      <c r="N24" s="34">
        <v>0</v>
      </c>
      <c r="O24" s="35">
        <v>3.484</v>
      </c>
      <c r="P24" s="36">
        <v>10</v>
      </c>
      <c r="Q24" s="37">
        <v>3.6000000000000226E-2</v>
      </c>
      <c r="R24" s="38">
        <v>0</v>
      </c>
      <c r="S24" s="26" t="s">
        <v>90</v>
      </c>
      <c r="T24" s="26" t="s">
        <v>17</v>
      </c>
      <c r="U24" s="39" t="s">
        <v>981</v>
      </c>
    </row>
    <row r="25" spans="1:21" x14ac:dyDescent="0.25">
      <c r="A25" s="65" t="s">
        <v>148</v>
      </c>
      <c r="B25" s="26" t="s">
        <v>35</v>
      </c>
      <c r="C25" s="27">
        <v>44567</v>
      </c>
      <c r="D25" s="26" t="s">
        <v>5</v>
      </c>
      <c r="E25" s="28">
        <v>450</v>
      </c>
      <c r="F25" s="28">
        <v>1200</v>
      </c>
      <c r="G25" s="28">
        <v>70</v>
      </c>
      <c r="H25" s="29">
        <v>1</v>
      </c>
      <c r="I25" s="30" t="s">
        <v>72</v>
      </c>
      <c r="J25" s="30" t="s">
        <v>73</v>
      </c>
      <c r="K25" s="31">
        <v>20.195999999999998</v>
      </c>
      <c r="L25" s="32">
        <v>48</v>
      </c>
      <c r="M25" s="33">
        <v>0</v>
      </c>
      <c r="N25" s="34">
        <v>0</v>
      </c>
      <c r="O25" s="35">
        <v>20.195999999999998</v>
      </c>
      <c r="P25" s="36">
        <v>48</v>
      </c>
      <c r="Q25" s="37">
        <v>0</v>
      </c>
      <c r="R25" s="38">
        <v>0</v>
      </c>
      <c r="S25" s="26" t="s">
        <v>92</v>
      </c>
      <c r="T25" s="26" t="s">
        <v>17</v>
      </c>
      <c r="U25" s="39" t="s">
        <v>741</v>
      </c>
    </row>
    <row r="26" spans="1:21" x14ac:dyDescent="0.25">
      <c r="A26" s="65" t="s">
        <v>149</v>
      </c>
      <c r="B26" s="26" t="s">
        <v>83</v>
      </c>
      <c r="C26" s="27">
        <v>44567</v>
      </c>
      <c r="D26" s="26" t="s">
        <v>2</v>
      </c>
      <c r="E26" s="28">
        <v>450</v>
      </c>
      <c r="F26" s="28">
        <v>1200</v>
      </c>
      <c r="G26" s="28">
        <v>70</v>
      </c>
      <c r="H26" s="29">
        <v>1</v>
      </c>
      <c r="I26" s="30" t="s">
        <v>72</v>
      </c>
      <c r="J26" s="30" t="s">
        <v>73</v>
      </c>
      <c r="K26" s="31">
        <v>5.0280000000000005</v>
      </c>
      <c r="L26" s="32">
        <v>12</v>
      </c>
      <c r="M26" s="33">
        <v>0</v>
      </c>
      <c r="N26" s="34">
        <v>0</v>
      </c>
      <c r="O26" s="35">
        <v>5.07</v>
      </c>
      <c r="P26" s="36">
        <v>12</v>
      </c>
      <c r="Q26" s="37">
        <v>-4.1999999999999885E-2</v>
      </c>
      <c r="R26" s="38">
        <v>0</v>
      </c>
      <c r="S26" s="26" t="s">
        <v>92</v>
      </c>
      <c r="T26" s="26" t="s">
        <v>17</v>
      </c>
      <c r="U26" s="39" t="s">
        <v>615</v>
      </c>
    </row>
    <row r="27" spans="1:21" x14ac:dyDescent="0.25">
      <c r="A27" s="65" t="s">
        <v>78</v>
      </c>
      <c r="B27" s="26" t="s">
        <v>79</v>
      </c>
      <c r="C27" s="27">
        <v>44568</v>
      </c>
      <c r="D27" s="26" t="s">
        <v>80</v>
      </c>
      <c r="E27" s="28">
        <v>965</v>
      </c>
      <c r="F27" s="28">
        <v>1200</v>
      </c>
      <c r="G27" s="28">
        <v>150</v>
      </c>
      <c r="H27" s="29">
        <v>1</v>
      </c>
      <c r="I27" s="30" t="s">
        <v>72</v>
      </c>
      <c r="J27" s="30" t="s">
        <v>73</v>
      </c>
      <c r="K27" s="31">
        <v>22.905999999999999</v>
      </c>
      <c r="L27" s="32">
        <v>24</v>
      </c>
      <c r="M27" s="33">
        <v>23.34</v>
      </c>
      <c r="N27" s="34">
        <v>24</v>
      </c>
      <c r="O27" s="35">
        <v>25.284000000000002</v>
      </c>
      <c r="P27" s="36">
        <v>26</v>
      </c>
      <c r="Q27" s="37">
        <v>-2.3780000000000019</v>
      </c>
      <c r="R27" s="38">
        <v>-2</v>
      </c>
      <c r="S27" s="26" t="s">
        <v>81</v>
      </c>
      <c r="T27" s="26" t="s">
        <v>82</v>
      </c>
      <c r="U27" s="39" t="s">
        <v>747</v>
      </c>
    </row>
    <row r="28" spans="1:21" x14ac:dyDescent="0.25">
      <c r="A28" s="65" t="s">
        <v>129</v>
      </c>
      <c r="B28" s="26" t="s">
        <v>53</v>
      </c>
      <c r="C28" s="27">
        <v>44568</v>
      </c>
      <c r="D28" s="26" t="s">
        <v>7</v>
      </c>
      <c r="E28" s="28">
        <v>480</v>
      </c>
      <c r="F28" s="28">
        <v>1000</v>
      </c>
      <c r="G28" s="28">
        <v>70</v>
      </c>
      <c r="H28" s="29">
        <v>1</v>
      </c>
      <c r="I28" s="30" t="s">
        <v>54</v>
      </c>
      <c r="J28" s="30" t="s">
        <v>12</v>
      </c>
      <c r="K28" s="31">
        <v>3.113</v>
      </c>
      <c r="L28" s="32">
        <v>10</v>
      </c>
      <c r="M28" s="33">
        <v>3.09</v>
      </c>
      <c r="N28" s="34">
        <v>10</v>
      </c>
      <c r="O28" s="35">
        <v>3.7080000000000002</v>
      </c>
      <c r="P28" s="36">
        <v>12</v>
      </c>
      <c r="Q28" s="37">
        <v>-0.59499999999999997</v>
      </c>
      <c r="R28" s="38">
        <v>-2</v>
      </c>
      <c r="S28" s="26" t="s">
        <v>128</v>
      </c>
      <c r="T28" s="26" t="s">
        <v>431</v>
      </c>
      <c r="U28" s="39" t="s">
        <v>112</v>
      </c>
    </row>
    <row r="29" spans="1:21" x14ac:dyDescent="0.25">
      <c r="A29" s="65" t="s">
        <v>193</v>
      </c>
      <c r="B29" s="26" t="s">
        <v>79</v>
      </c>
      <c r="C29" s="27">
        <v>44568</v>
      </c>
      <c r="D29" s="26" t="s">
        <v>80</v>
      </c>
      <c r="E29" s="28">
        <v>1100</v>
      </c>
      <c r="F29" s="28">
        <v>1200</v>
      </c>
      <c r="G29" s="28">
        <v>150</v>
      </c>
      <c r="H29" s="29">
        <v>1</v>
      </c>
      <c r="I29" s="30" t="s">
        <v>72</v>
      </c>
      <c r="J29" s="30" t="s">
        <v>73</v>
      </c>
      <c r="K29" s="31">
        <v>22.896999999999998</v>
      </c>
      <c r="L29" s="32">
        <v>21</v>
      </c>
      <c r="M29" s="33">
        <v>0</v>
      </c>
      <c r="N29" s="34">
        <v>0</v>
      </c>
      <c r="O29" s="35">
        <v>23.396999999999998</v>
      </c>
      <c r="P29" s="36">
        <v>21</v>
      </c>
      <c r="Q29" s="37">
        <v>-0.5</v>
      </c>
      <c r="R29" s="38">
        <v>0</v>
      </c>
      <c r="S29" s="26" t="s">
        <v>81</v>
      </c>
      <c r="T29" s="26" t="s">
        <v>17</v>
      </c>
      <c r="U29" s="39" t="s">
        <v>982</v>
      </c>
    </row>
    <row r="30" spans="1:21" x14ac:dyDescent="0.25">
      <c r="A30" s="65" t="s">
        <v>194</v>
      </c>
      <c r="B30" s="26" t="s">
        <v>79</v>
      </c>
      <c r="C30" s="27">
        <v>44568</v>
      </c>
      <c r="D30" s="26" t="s">
        <v>80</v>
      </c>
      <c r="E30" s="28">
        <v>965</v>
      </c>
      <c r="F30" s="28">
        <v>1200</v>
      </c>
      <c r="G30" s="28">
        <v>150</v>
      </c>
      <c r="H30" s="29">
        <v>1</v>
      </c>
      <c r="I30" s="30" t="s">
        <v>72</v>
      </c>
      <c r="J30" s="30" t="s">
        <v>73</v>
      </c>
      <c r="K30" s="31">
        <v>22.905999999999999</v>
      </c>
      <c r="L30" s="32">
        <v>24</v>
      </c>
      <c r="M30" s="33">
        <v>0</v>
      </c>
      <c r="N30" s="34">
        <v>0</v>
      </c>
      <c r="O30" s="35">
        <v>23.368000000000002</v>
      </c>
      <c r="P30" s="36">
        <v>24</v>
      </c>
      <c r="Q30" s="37">
        <v>-0.46200000000000274</v>
      </c>
      <c r="R30" s="38">
        <v>0</v>
      </c>
      <c r="S30" s="26" t="s">
        <v>81</v>
      </c>
      <c r="T30" s="26" t="s">
        <v>17</v>
      </c>
      <c r="U30" s="39" t="s">
        <v>748</v>
      </c>
    </row>
    <row r="31" spans="1:21" x14ac:dyDescent="0.25">
      <c r="A31" s="65" t="s">
        <v>153</v>
      </c>
      <c r="B31" s="26" t="s">
        <v>79</v>
      </c>
      <c r="C31" s="27">
        <v>44568</v>
      </c>
      <c r="D31" s="26" t="s">
        <v>80</v>
      </c>
      <c r="E31" s="28">
        <v>337</v>
      </c>
      <c r="F31" s="28">
        <v>1200</v>
      </c>
      <c r="G31" s="28">
        <v>150</v>
      </c>
      <c r="H31" s="29">
        <v>2</v>
      </c>
      <c r="I31" s="30" t="s">
        <v>72</v>
      </c>
      <c r="J31" s="30" t="s">
        <v>73</v>
      </c>
      <c r="K31" s="31">
        <v>2.7719999999999998</v>
      </c>
      <c r="L31" s="32">
        <v>8</v>
      </c>
      <c r="M31" s="33">
        <v>0</v>
      </c>
      <c r="N31" s="34">
        <v>0</v>
      </c>
      <c r="O31" s="35">
        <v>2.76</v>
      </c>
      <c r="P31" s="36">
        <v>8</v>
      </c>
      <c r="Q31" s="37">
        <v>1.1999999999999886E-2</v>
      </c>
      <c r="R31" s="38">
        <v>0</v>
      </c>
      <c r="S31" s="26" t="s">
        <v>154</v>
      </c>
      <c r="T31" s="26" t="s">
        <v>17</v>
      </c>
      <c r="U31" s="39" t="s">
        <v>742</v>
      </c>
    </row>
    <row r="32" spans="1:21" x14ac:dyDescent="0.25">
      <c r="A32" s="65" t="s">
        <v>155</v>
      </c>
      <c r="B32" s="26" t="s">
        <v>79</v>
      </c>
      <c r="C32" s="27">
        <v>44568</v>
      </c>
      <c r="D32" s="26" t="s">
        <v>80</v>
      </c>
      <c r="E32" s="28">
        <v>360</v>
      </c>
      <c r="F32" s="28">
        <v>1200</v>
      </c>
      <c r="G32" s="28">
        <v>150</v>
      </c>
      <c r="H32" s="29">
        <v>2</v>
      </c>
      <c r="I32" s="30" t="s">
        <v>72</v>
      </c>
      <c r="J32" s="30" t="s">
        <v>73</v>
      </c>
      <c r="K32" s="31">
        <v>4.6059999999999999</v>
      </c>
      <c r="L32" s="32">
        <v>13</v>
      </c>
      <c r="M32" s="33">
        <v>0</v>
      </c>
      <c r="N32" s="34">
        <v>0</v>
      </c>
      <c r="O32" s="35">
        <v>5.1279999999999992</v>
      </c>
      <c r="P32" s="36">
        <v>14</v>
      </c>
      <c r="Q32" s="37">
        <v>-0.52199999999999935</v>
      </c>
      <c r="R32" s="38">
        <v>-1</v>
      </c>
      <c r="S32" s="26" t="s">
        <v>154</v>
      </c>
      <c r="T32" s="26" t="s">
        <v>17</v>
      </c>
      <c r="U32" s="39" t="s">
        <v>743</v>
      </c>
    </row>
    <row r="33" spans="1:21" x14ac:dyDescent="0.25">
      <c r="A33" s="65" t="s">
        <v>156</v>
      </c>
      <c r="B33" s="26" t="s">
        <v>79</v>
      </c>
      <c r="C33" s="27">
        <v>44568</v>
      </c>
      <c r="D33" s="26" t="s">
        <v>80</v>
      </c>
      <c r="E33" s="28">
        <v>430</v>
      </c>
      <c r="F33" s="28">
        <v>1200</v>
      </c>
      <c r="G33" s="28">
        <v>150</v>
      </c>
      <c r="H33" s="29">
        <v>1</v>
      </c>
      <c r="I33" s="30" t="s">
        <v>72</v>
      </c>
      <c r="J33" s="30" t="s">
        <v>73</v>
      </c>
      <c r="K33" s="31">
        <v>7.86</v>
      </c>
      <c r="L33" s="32">
        <v>18</v>
      </c>
      <c r="M33" s="33">
        <v>0</v>
      </c>
      <c r="N33" s="34">
        <v>0</v>
      </c>
      <c r="O33" s="35">
        <v>8.7119999999999997</v>
      </c>
      <c r="P33" s="36">
        <v>20</v>
      </c>
      <c r="Q33" s="37">
        <v>-0.85200000000000042</v>
      </c>
      <c r="R33" s="38">
        <v>-2</v>
      </c>
      <c r="S33" s="26" t="s">
        <v>154</v>
      </c>
      <c r="T33" s="26" t="s">
        <v>17</v>
      </c>
      <c r="U33" s="39" t="s">
        <v>19</v>
      </c>
    </row>
    <row r="34" spans="1:21" x14ac:dyDescent="0.25">
      <c r="A34" s="65" t="s">
        <v>157</v>
      </c>
      <c r="B34" s="26" t="s">
        <v>79</v>
      </c>
      <c r="C34" s="27">
        <v>44568</v>
      </c>
      <c r="D34" s="26" t="s">
        <v>80</v>
      </c>
      <c r="E34" s="28">
        <v>471</v>
      </c>
      <c r="F34" s="28">
        <v>1200</v>
      </c>
      <c r="G34" s="28">
        <v>150</v>
      </c>
      <c r="H34" s="29">
        <v>1</v>
      </c>
      <c r="I34" s="30" t="s">
        <v>72</v>
      </c>
      <c r="J34" s="30" t="s">
        <v>73</v>
      </c>
      <c r="K34" s="31">
        <v>3.8789999999999996</v>
      </c>
      <c r="L34" s="32">
        <v>8</v>
      </c>
      <c r="M34" s="33">
        <v>0</v>
      </c>
      <c r="N34" s="34">
        <v>0</v>
      </c>
      <c r="O34" s="35">
        <v>4.2780000000000005</v>
      </c>
      <c r="P34" s="36">
        <v>9</v>
      </c>
      <c r="Q34" s="37">
        <v>-0.39900000000000035</v>
      </c>
      <c r="R34" s="38">
        <v>-1</v>
      </c>
      <c r="S34" s="26" t="s">
        <v>154</v>
      </c>
      <c r="T34" s="26" t="s">
        <v>17</v>
      </c>
      <c r="U34" s="39" t="s">
        <v>744</v>
      </c>
    </row>
    <row r="35" spans="1:21" x14ac:dyDescent="0.25">
      <c r="A35" s="65" t="s">
        <v>158</v>
      </c>
      <c r="B35" s="26" t="s">
        <v>79</v>
      </c>
      <c r="C35" s="27">
        <v>44568</v>
      </c>
      <c r="D35" s="26" t="s">
        <v>80</v>
      </c>
      <c r="E35" s="28">
        <v>535</v>
      </c>
      <c r="F35" s="28">
        <v>1200</v>
      </c>
      <c r="G35" s="28">
        <v>150</v>
      </c>
      <c r="H35" s="29">
        <v>1</v>
      </c>
      <c r="I35" s="30" t="s">
        <v>72</v>
      </c>
      <c r="J35" s="30" t="s">
        <v>73</v>
      </c>
      <c r="K35" s="31">
        <v>6.8460000000000001</v>
      </c>
      <c r="L35" s="32">
        <v>13</v>
      </c>
      <c r="M35" s="33">
        <v>0</v>
      </c>
      <c r="N35" s="34">
        <v>0</v>
      </c>
      <c r="O35" s="35">
        <v>8.6739999999999995</v>
      </c>
      <c r="P35" s="36">
        <v>16</v>
      </c>
      <c r="Q35" s="37">
        <v>-1.8279999999999996</v>
      </c>
      <c r="R35" s="38">
        <v>-3</v>
      </c>
      <c r="S35" s="26" t="s">
        <v>154</v>
      </c>
      <c r="T35" s="26" t="s">
        <v>17</v>
      </c>
      <c r="U35" s="39" t="s">
        <v>745</v>
      </c>
    </row>
    <row r="36" spans="1:21" x14ac:dyDescent="0.25">
      <c r="A36" s="65" t="s">
        <v>150</v>
      </c>
      <c r="B36" s="26" t="s">
        <v>151</v>
      </c>
      <c r="C36" s="27">
        <v>44568</v>
      </c>
      <c r="D36" s="26" t="s">
        <v>152</v>
      </c>
      <c r="E36" s="28">
        <v>1050</v>
      </c>
      <c r="F36" s="28">
        <v>1000</v>
      </c>
      <c r="G36" s="28">
        <v>76</v>
      </c>
      <c r="H36" s="29">
        <v>1</v>
      </c>
      <c r="I36" s="30" t="s">
        <v>72</v>
      </c>
      <c r="J36" s="30" t="s">
        <v>73</v>
      </c>
      <c r="K36" s="31">
        <v>1.5719999999999998</v>
      </c>
      <c r="L36" s="32">
        <v>2</v>
      </c>
      <c r="M36" s="33">
        <v>0.77200000000000002</v>
      </c>
      <c r="N36" s="34">
        <v>1</v>
      </c>
      <c r="O36" s="35">
        <v>1.5730000000000002</v>
      </c>
      <c r="P36" s="36">
        <v>2</v>
      </c>
      <c r="Q36" s="37">
        <v>-1.0000000000002273E-3</v>
      </c>
      <c r="R36" s="38">
        <v>0</v>
      </c>
      <c r="S36" s="26" t="s">
        <v>684</v>
      </c>
      <c r="T36" s="26" t="s">
        <v>608</v>
      </c>
      <c r="U36" s="39" t="s">
        <v>309</v>
      </c>
    </row>
    <row r="37" spans="1:21" x14ac:dyDescent="0.25">
      <c r="A37" s="65" t="s">
        <v>130</v>
      </c>
      <c r="B37" s="26" t="s">
        <v>131</v>
      </c>
      <c r="C37" s="27">
        <v>44571</v>
      </c>
      <c r="D37" s="26" t="s">
        <v>132</v>
      </c>
      <c r="E37" s="28">
        <v>440</v>
      </c>
      <c r="F37" s="28">
        <v>1200</v>
      </c>
      <c r="G37" s="28">
        <v>70</v>
      </c>
      <c r="H37" s="29">
        <v>2</v>
      </c>
      <c r="I37" s="30" t="s">
        <v>72</v>
      </c>
      <c r="J37" s="30" t="s">
        <v>73</v>
      </c>
      <c r="K37" s="31">
        <v>10.44</v>
      </c>
      <c r="L37" s="32">
        <v>24</v>
      </c>
      <c r="M37" s="33">
        <v>0</v>
      </c>
      <c r="N37" s="34">
        <v>0</v>
      </c>
      <c r="O37" s="35">
        <v>0</v>
      </c>
      <c r="P37" s="36">
        <v>0</v>
      </c>
      <c r="Q37" s="37">
        <v>10.44</v>
      </c>
      <c r="R37" s="38">
        <v>24</v>
      </c>
      <c r="S37" s="26" t="s">
        <v>133</v>
      </c>
      <c r="T37" s="26" t="s">
        <v>17</v>
      </c>
      <c r="U37" s="39" t="s">
        <v>18</v>
      </c>
    </row>
    <row r="38" spans="1:21" x14ac:dyDescent="0.25">
      <c r="A38" s="65" t="s">
        <v>134</v>
      </c>
      <c r="B38" s="26" t="s">
        <v>83</v>
      </c>
      <c r="C38" s="27">
        <v>44571</v>
      </c>
      <c r="D38" s="26" t="s">
        <v>2</v>
      </c>
      <c r="E38" s="28">
        <v>457</v>
      </c>
      <c r="F38" s="28">
        <v>1200</v>
      </c>
      <c r="G38" s="28">
        <v>70</v>
      </c>
      <c r="H38" s="29">
        <v>1</v>
      </c>
      <c r="I38" s="30" t="s">
        <v>72</v>
      </c>
      <c r="J38" s="30" t="s">
        <v>73</v>
      </c>
      <c r="K38" s="31">
        <v>5.0010000000000003</v>
      </c>
      <c r="L38" s="32">
        <v>11</v>
      </c>
      <c r="M38" s="33">
        <v>4.8610000000000007</v>
      </c>
      <c r="N38" s="34">
        <v>11</v>
      </c>
      <c r="O38" s="35">
        <v>5.7410000000000005</v>
      </c>
      <c r="P38" s="36">
        <v>13</v>
      </c>
      <c r="Q38" s="37">
        <v>-0.74</v>
      </c>
      <c r="R38" s="38">
        <v>-2</v>
      </c>
      <c r="S38" s="26" t="s">
        <v>135</v>
      </c>
      <c r="T38" s="26" t="s">
        <v>136</v>
      </c>
      <c r="U38" s="39" t="s">
        <v>106</v>
      </c>
    </row>
    <row r="39" spans="1:21" x14ac:dyDescent="0.25">
      <c r="A39" s="65" t="s">
        <v>199</v>
      </c>
      <c r="B39" s="26" t="s">
        <v>35</v>
      </c>
      <c r="C39" s="27">
        <v>44571</v>
      </c>
      <c r="D39" s="26" t="s">
        <v>5</v>
      </c>
      <c r="E39" s="28">
        <v>420</v>
      </c>
      <c r="F39" s="28">
        <v>1200</v>
      </c>
      <c r="G39" s="28">
        <v>200</v>
      </c>
      <c r="H39" s="29">
        <v>1</v>
      </c>
      <c r="I39" s="30" t="s">
        <v>46</v>
      </c>
      <c r="J39" s="30" t="s">
        <v>45</v>
      </c>
      <c r="K39" s="31">
        <v>18.277000000000001</v>
      </c>
      <c r="L39" s="32">
        <v>49</v>
      </c>
      <c r="M39" s="33">
        <v>0</v>
      </c>
      <c r="N39" s="34">
        <v>0</v>
      </c>
      <c r="O39" s="35">
        <v>0</v>
      </c>
      <c r="P39" s="36">
        <v>0</v>
      </c>
      <c r="Q39" s="37">
        <v>18.277000000000001</v>
      </c>
      <c r="R39" s="38">
        <v>49</v>
      </c>
      <c r="S39" s="26" t="s">
        <v>87</v>
      </c>
      <c r="T39" s="26" t="s">
        <v>17</v>
      </c>
      <c r="U39" s="39" t="s">
        <v>18</v>
      </c>
    </row>
    <row r="40" spans="1:21" x14ac:dyDescent="0.25">
      <c r="A40" s="65" t="s">
        <v>239</v>
      </c>
      <c r="B40" s="26" t="s">
        <v>79</v>
      </c>
      <c r="C40" s="27">
        <v>44571</v>
      </c>
      <c r="D40" s="26" t="s">
        <v>80</v>
      </c>
      <c r="E40" s="28">
        <v>1195</v>
      </c>
      <c r="F40" s="28">
        <v>1200</v>
      </c>
      <c r="G40" s="28">
        <v>150</v>
      </c>
      <c r="H40" s="29">
        <v>1</v>
      </c>
      <c r="I40" s="30" t="s">
        <v>72</v>
      </c>
      <c r="J40" s="30" t="s">
        <v>73</v>
      </c>
      <c r="K40" s="31">
        <v>22.905000000000001</v>
      </c>
      <c r="L40" s="32">
        <v>19</v>
      </c>
      <c r="M40" s="33">
        <v>0</v>
      </c>
      <c r="N40" s="34">
        <v>0</v>
      </c>
      <c r="O40" s="35">
        <v>22.879000000000001</v>
      </c>
      <c r="P40" s="36">
        <v>19</v>
      </c>
      <c r="Q40" s="37">
        <v>2.599999999999909E-2</v>
      </c>
      <c r="R40" s="38">
        <v>0</v>
      </c>
      <c r="S40" s="26" t="s">
        <v>81</v>
      </c>
      <c r="T40" s="26" t="s">
        <v>17</v>
      </c>
      <c r="U40" s="39" t="s">
        <v>240</v>
      </c>
    </row>
    <row r="41" spans="1:21" x14ac:dyDescent="0.25">
      <c r="A41" s="65" t="s">
        <v>253</v>
      </c>
      <c r="B41" s="26" t="s">
        <v>79</v>
      </c>
      <c r="C41" s="27">
        <v>44571</v>
      </c>
      <c r="D41" s="26" t="s">
        <v>80</v>
      </c>
      <c r="E41" s="28">
        <v>1195</v>
      </c>
      <c r="F41" s="28">
        <v>1200</v>
      </c>
      <c r="G41" s="28">
        <v>150</v>
      </c>
      <c r="H41" s="29">
        <v>1</v>
      </c>
      <c r="I41" s="30" t="s">
        <v>72</v>
      </c>
      <c r="J41" s="30" t="s">
        <v>73</v>
      </c>
      <c r="K41" s="31">
        <v>22.904</v>
      </c>
      <c r="L41" s="32">
        <v>19</v>
      </c>
      <c r="M41" s="33">
        <v>0</v>
      </c>
      <c r="N41" s="34">
        <v>0</v>
      </c>
      <c r="O41" s="35">
        <v>22.701000000000001</v>
      </c>
      <c r="P41" s="36">
        <v>19</v>
      </c>
      <c r="Q41" s="37">
        <v>0.20300000000000182</v>
      </c>
      <c r="R41" s="38">
        <v>0</v>
      </c>
      <c r="S41" s="26" t="s">
        <v>81</v>
      </c>
      <c r="T41" s="26" t="s">
        <v>17</v>
      </c>
      <c r="U41" s="39" t="s">
        <v>254</v>
      </c>
    </row>
    <row r="42" spans="1:21" x14ac:dyDescent="0.25">
      <c r="A42" s="65" t="s">
        <v>200</v>
      </c>
      <c r="B42" s="26" t="s">
        <v>79</v>
      </c>
      <c r="C42" s="27">
        <v>44571</v>
      </c>
      <c r="D42" s="26" t="s">
        <v>80</v>
      </c>
      <c r="E42" s="28">
        <v>965</v>
      </c>
      <c r="F42" s="28">
        <v>1200</v>
      </c>
      <c r="G42" s="28">
        <v>150</v>
      </c>
      <c r="H42" s="29">
        <v>1</v>
      </c>
      <c r="I42" s="30" t="s">
        <v>72</v>
      </c>
      <c r="J42" s="30" t="s">
        <v>73</v>
      </c>
      <c r="K42" s="31">
        <v>22.905999999999999</v>
      </c>
      <c r="L42" s="32">
        <v>23</v>
      </c>
      <c r="M42" s="33">
        <v>0</v>
      </c>
      <c r="N42" s="34">
        <v>0</v>
      </c>
      <c r="O42" s="35">
        <v>22.448</v>
      </c>
      <c r="P42" s="36">
        <v>23</v>
      </c>
      <c r="Q42" s="37">
        <v>0.4579999999999973</v>
      </c>
      <c r="R42" s="38">
        <v>0</v>
      </c>
      <c r="S42" s="26" t="s">
        <v>81</v>
      </c>
      <c r="T42" s="26" t="s">
        <v>17</v>
      </c>
      <c r="U42" s="39" t="s">
        <v>749</v>
      </c>
    </row>
    <row r="43" spans="1:21" x14ac:dyDescent="0.25">
      <c r="A43" s="65" t="s">
        <v>195</v>
      </c>
      <c r="B43" s="26" t="s">
        <v>13</v>
      </c>
      <c r="C43" s="27">
        <v>44571</v>
      </c>
      <c r="D43" s="26" t="s">
        <v>196</v>
      </c>
      <c r="E43" s="28">
        <v>450</v>
      </c>
      <c r="F43" s="28">
        <v>1200</v>
      </c>
      <c r="G43" s="28">
        <v>70</v>
      </c>
      <c r="H43" s="29">
        <v>1</v>
      </c>
      <c r="I43" s="30" t="s">
        <v>46</v>
      </c>
      <c r="J43" s="30" t="s">
        <v>45</v>
      </c>
      <c r="K43" s="31">
        <v>18.254999999999999</v>
      </c>
      <c r="L43" s="32">
        <v>36</v>
      </c>
      <c r="M43" s="33">
        <v>0</v>
      </c>
      <c r="N43" s="34">
        <v>0</v>
      </c>
      <c r="O43" s="35">
        <v>0</v>
      </c>
      <c r="P43" s="36">
        <v>0</v>
      </c>
      <c r="Q43" s="37">
        <v>18.254999999999999</v>
      </c>
      <c r="R43" s="38">
        <v>36</v>
      </c>
      <c r="S43" s="26" t="s">
        <v>197</v>
      </c>
      <c r="T43" s="26" t="s">
        <v>17</v>
      </c>
      <c r="U43" s="39" t="s">
        <v>18</v>
      </c>
    </row>
    <row r="44" spans="1:21" x14ac:dyDescent="0.25">
      <c r="A44" s="65" t="s">
        <v>203</v>
      </c>
      <c r="B44" s="26" t="s">
        <v>79</v>
      </c>
      <c r="C44" s="27">
        <v>44572</v>
      </c>
      <c r="D44" s="26" t="s">
        <v>80</v>
      </c>
      <c r="E44" s="28">
        <v>1100</v>
      </c>
      <c r="F44" s="28">
        <v>1200</v>
      </c>
      <c r="G44" s="28">
        <v>150</v>
      </c>
      <c r="H44" s="29">
        <v>1</v>
      </c>
      <c r="I44" s="30" t="s">
        <v>72</v>
      </c>
      <c r="J44" s="30" t="s">
        <v>73</v>
      </c>
      <c r="K44" s="31">
        <v>22.896999999999998</v>
      </c>
      <c r="L44" s="32">
        <v>21</v>
      </c>
      <c r="M44" s="33">
        <v>0</v>
      </c>
      <c r="N44" s="34">
        <v>0</v>
      </c>
      <c r="O44" s="35">
        <v>23.399000000000001</v>
      </c>
      <c r="P44" s="36">
        <v>21</v>
      </c>
      <c r="Q44" s="37">
        <v>-0.50200000000000278</v>
      </c>
      <c r="R44" s="38">
        <v>0</v>
      </c>
      <c r="S44" s="26" t="s">
        <v>81</v>
      </c>
      <c r="T44" s="26" t="s">
        <v>17</v>
      </c>
      <c r="U44" s="39" t="s">
        <v>750</v>
      </c>
    </row>
    <row r="45" spans="1:21" x14ac:dyDescent="0.25">
      <c r="A45" s="65" t="s">
        <v>204</v>
      </c>
      <c r="B45" s="26" t="s">
        <v>79</v>
      </c>
      <c r="C45" s="27">
        <v>44572</v>
      </c>
      <c r="D45" s="26" t="s">
        <v>80</v>
      </c>
      <c r="E45" s="28">
        <v>965</v>
      </c>
      <c r="F45" s="28">
        <v>1200</v>
      </c>
      <c r="G45" s="28">
        <v>150</v>
      </c>
      <c r="H45" s="29">
        <v>1</v>
      </c>
      <c r="I45" s="30" t="s">
        <v>72</v>
      </c>
      <c r="J45" s="30" t="s">
        <v>73</v>
      </c>
      <c r="K45" s="31">
        <v>22.905999999999999</v>
      </c>
      <c r="L45" s="32">
        <v>23</v>
      </c>
      <c r="M45" s="33">
        <v>0</v>
      </c>
      <c r="N45" s="34">
        <v>0</v>
      </c>
      <c r="O45" s="35">
        <v>22.458000000000002</v>
      </c>
      <c r="P45" s="36">
        <v>23</v>
      </c>
      <c r="Q45" s="37">
        <v>0.44799999999999729</v>
      </c>
      <c r="R45" s="38">
        <v>0</v>
      </c>
      <c r="S45" s="26" t="s">
        <v>81</v>
      </c>
      <c r="T45" s="26" t="s">
        <v>17</v>
      </c>
      <c r="U45" s="39" t="s">
        <v>751</v>
      </c>
    </row>
    <row r="46" spans="1:21" x14ac:dyDescent="0.25">
      <c r="A46" s="65" t="s">
        <v>159</v>
      </c>
      <c r="B46" s="26" t="s">
        <v>107</v>
      </c>
      <c r="C46" s="27">
        <v>44572</v>
      </c>
      <c r="D46" s="26" t="s">
        <v>14</v>
      </c>
      <c r="E46" s="28">
        <v>450</v>
      </c>
      <c r="F46" s="28">
        <v>1200</v>
      </c>
      <c r="G46" s="28">
        <v>76</v>
      </c>
      <c r="H46" s="29">
        <v>1</v>
      </c>
      <c r="I46" s="30" t="s">
        <v>3</v>
      </c>
      <c r="J46" s="30" t="s">
        <v>4</v>
      </c>
      <c r="K46" s="31">
        <v>0.43099999999999999</v>
      </c>
      <c r="L46" s="32">
        <v>1</v>
      </c>
      <c r="M46" s="33">
        <v>0</v>
      </c>
      <c r="N46" s="34">
        <v>0</v>
      </c>
      <c r="O46" s="35">
        <v>0.43099999999999999</v>
      </c>
      <c r="P46" s="36">
        <v>1</v>
      </c>
      <c r="Q46" s="37">
        <v>0</v>
      </c>
      <c r="R46" s="38">
        <v>0</v>
      </c>
      <c r="S46" s="26" t="s">
        <v>160</v>
      </c>
      <c r="T46" s="26" t="s">
        <v>17</v>
      </c>
      <c r="U46" s="39" t="s">
        <v>746</v>
      </c>
    </row>
    <row r="47" spans="1:21" x14ac:dyDescent="0.25">
      <c r="A47" s="65" t="s">
        <v>161</v>
      </c>
      <c r="B47" s="26" t="s">
        <v>58</v>
      </c>
      <c r="C47" s="27">
        <v>44572</v>
      </c>
      <c r="D47" s="26" t="s">
        <v>59</v>
      </c>
      <c r="E47" s="28">
        <v>450</v>
      </c>
      <c r="F47" s="28">
        <v>1200</v>
      </c>
      <c r="G47" s="28">
        <v>70</v>
      </c>
      <c r="H47" s="29">
        <v>1</v>
      </c>
      <c r="I47" s="30" t="s">
        <v>3</v>
      </c>
      <c r="J47" s="30" t="s">
        <v>4</v>
      </c>
      <c r="K47" s="31">
        <v>0.48899999999999999</v>
      </c>
      <c r="L47" s="32">
        <v>1</v>
      </c>
      <c r="M47" s="33">
        <v>0</v>
      </c>
      <c r="N47" s="34">
        <v>0</v>
      </c>
      <c r="O47" s="35">
        <v>0.48899999999999999</v>
      </c>
      <c r="P47" s="36">
        <v>1</v>
      </c>
      <c r="Q47" s="37">
        <v>0</v>
      </c>
      <c r="R47" s="38">
        <v>0</v>
      </c>
      <c r="S47" s="26" t="s">
        <v>160</v>
      </c>
      <c r="T47" s="26" t="s">
        <v>17</v>
      </c>
      <c r="U47" s="39" t="s">
        <v>746</v>
      </c>
    </row>
    <row r="48" spans="1:21" x14ac:dyDescent="0.25">
      <c r="A48" s="65" t="s">
        <v>541</v>
      </c>
      <c r="B48" s="26" t="s">
        <v>115</v>
      </c>
      <c r="C48" s="27">
        <v>44572</v>
      </c>
      <c r="D48" s="26" t="s">
        <v>5</v>
      </c>
      <c r="E48" s="28">
        <v>440</v>
      </c>
      <c r="F48" s="28">
        <v>1200</v>
      </c>
      <c r="G48" s="28">
        <v>70</v>
      </c>
      <c r="H48" s="29">
        <v>2</v>
      </c>
      <c r="I48" s="30" t="s">
        <v>72</v>
      </c>
      <c r="J48" s="30" t="s">
        <v>73</v>
      </c>
      <c r="K48" s="31">
        <v>24.78</v>
      </c>
      <c r="L48" s="32">
        <v>60</v>
      </c>
      <c r="M48" s="33">
        <v>0</v>
      </c>
      <c r="N48" s="34">
        <v>0</v>
      </c>
      <c r="O48" s="35">
        <v>0</v>
      </c>
      <c r="P48" s="36">
        <v>0</v>
      </c>
      <c r="Q48" s="37">
        <v>24.78</v>
      </c>
      <c r="R48" s="38">
        <v>60</v>
      </c>
      <c r="S48" s="26" t="s">
        <v>116</v>
      </c>
      <c r="T48" s="26" t="s">
        <v>17</v>
      </c>
      <c r="U48" s="39" t="s">
        <v>18</v>
      </c>
    </row>
    <row r="49" spans="1:21" x14ac:dyDescent="0.25">
      <c r="A49" s="65" t="s">
        <v>206</v>
      </c>
      <c r="B49" s="26" t="s">
        <v>63</v>
      </c>
      <c r="C49" s="27">
        <v>44573</v>
      </c>
      <c r="D49" s="26" t="s">
        <v>207</v>
      </c>
      <c r="E49" s="28">
        <v>440</v>
      </c>
      <c r="F49" s="28">
        <v>1000</v>
      </c>
      <c r="G49" s="28">
        <v>70</v>
      </c>
      <c r="H49" s="29">
        <v>1</v>
      </c>
      <c r="I49" s="30" t="s">
        <v>72</v>
      </c>
      <c r="J49" s="30" t="s">
        <v>73</v>
      </c>
      <c r="K49" s="31">
        <v>4.2080000000000002</v>
      </c>
      <c r="L49" s="32">
        <v>16</v>
      </c>
      <c r="M49" s="33">
        <v>0</v>
      </c>
      <c r="N49" s="34">
        <v>0</v>
      </c>
      <c r="O49" s="35">
        <v>0</v>
      </c>
      <c r="P49" s="36">
        <v>0</v>
      </c>
      <c r="Q49" s="37">
        <v>4.2080000000000002</v>
      </c>
      <c r="R49" s="38">
        <v>16</v>
      </c>
      <c r="S49" s="26" t="s">
        <v>208</v>
      </c>
      <c r="T49" s="26" t="s">
        <v>17</v>
      </c>
      <c r="U49" s="39" t="s">
        <v>18</v>
      </c>
    </row>
    <row r="50" spans="1:21" x14ac:dyDescent="0.25">
      <c r="A50" s="65" t="s">
        <v>209</v>
      </c>
      <c r="B50" s="26" t="s">
        <v>210</v>
      </c>
      <c r="C50" s="27">
        <v>44573</v>
      </c>
      <c r="D50" s="26" t="s">
        <v>211</v>
      </c>
      <c r="E50" s="28">
        <v>440</v>
      </c>
      <c r="F50" s="28">
        <v>1000</v>
      </c>
      <c r="G50" s="28">
        <v>70</v>
      </c>
      <c r="H50" s="29">
        <v>1</v>
      </c>
      <c r="I50" s="30" t="s">
        <v>72</v>
      </c>
      <c r="J50" s="30" t="s">
        <v>73</v>
      </c>
      <c r="K50" s="31">
        <v>3.1560000000000001</v>
      </c>
      <c r="L50" s="32">
        <v>12</v>
      </c>
      <c r="M50" s="33">
        <v>0</v>
      </c>
      <c r="N50" s="34">
        <v>0</v>
      </c>
      <c r="O50" s="35">
        <v>0</v>
      </c>
      <c r="P50" s="36">
        <v>0</v>
      </c>
      <c r="Q50" s="37">
        <v>3.1560000000000001</v>
      </c>
      <c r="R50" s="38">
        <v>12</v>
      </c>
      <c r="S50" s="26" t="s">
        <v>208</v>
      </c>
      <c r="T50" s="26" t="s">
        <v>17</v>
      </c>
      <c r="U50" s="39" t="s">
        <v>18</v>
      </c>
    </row>
    <row r="51" spans="1:21" x14ac:dyDescent="0.25">
      <c r="A51" s="65" t="s">
        <v>212</v>
      </c>
      <c r="B51" s="26" t="s">
        <v>8</v>
      </c>
      <c r="C51" s="27">
        <v>44573</v>
      </c>
      <c r="D51" s="26" t="s">
        <v>9</v>
      </c>
      <c r="E51" s="28">
        <v>504</v>
      </c>
      <c r="F51" s="28">
        <v>1200</v>
      </c>
      <c r="G51" s="28">
        <v>70</v>
      </c>
      <c r="H51" s="29">
        <v>1</v>
      </c>
      <c r="I51" s="30" t="s">
        <v>72</v>
      </c>
      <c r="J51" s="30" t="s">
        <v>73</v>
      </c>
      <c r="K51" s="31">
        <v>24.245999999999999</v>
      </c>
      <c r="L51" s="32">
        <v>51</v>
      </c>
      <c r="M51" s="33">
        <v>0</v>
      </c>
      <c r="N51" s="34">
        <v>0</v>
      </c>
      <c r="O51" s="35">
        <v>22.611000000000001</v>
      </c>
      <c r="P51" s="36">
        <v>48</v>
      </c>
      <c r="Q51" s="37">
        <v>1.635</v>
      </c>
      <c r="R51" s="38">
        <v>3</v>
      </c>
      <c r="S51" s="26" t="s">
        <v>147</v>
      </c>
      <c r="T51" s="26" t="s">
        <v>17</v>
      </c>
      <c r="U51" s="39" t="s">
        <v>753</v>
      </c>
    </row>
    <row r="52" spans="1:21" x14ac:dyDescent="0.25">
      <c r="A52" s="65" t="s">
        <v>213</v>
      </c>
      <c r="B52" s="26" t="s">
        <v>79</v>
      </c>
      <c r="C52" s="27">
        <v>44573</v>
      </c>
      <c r="D52" s="26" t="s">
        <v>80</v>
      </c>
      <c r="E52" s="28">
        <v>965</v>
      </c>
      <c r="F52" s="28">
        <v>1200</v>
      </c>
      <c r="G52" s="28">
        <v>150</v>
      </c>
      <c r="H52" s="29">
        <v>1</v>
      </c>
      <c r="I52" s="30" t="s">
        <v>72</v>
      </c>
      <c r="J52" s="30" t="s">
        <v>73</v>
      </c>
      <c r="K52" s="31">
        <v>22.906999999999996</v>
      </c>
      <c r="L52" s="32">
        <v>23</v>
      </c>
      <c r="M52" s="33">
        <v>0</v>
      </c>
      <c r="N52" s="34">
        <v>0</v>
      </c>
      <c r="O52" s="35">
        <v>22.554000000000002</v>
      </c>
      <c r="P52" s="36">
        <v>23</v>
      </c>
      <c r="Q52" s="37">
        <v>0.35299999999999726</v>
      </c>
      <c r="R52" s="38">
        <v>0</v>
      </c>
      <c r="S52" s="26" t="s">
        <v>81</v>
      </c>
      <c r="T52" s="26" t="s">
        <v>17</v>
      </c>
      <c r="U52" s="39" t="s">
        <v>754</v>
      </c>
    </row>
    <row r="53" spans="1:21" x14ac:dyDescent="0.25">
      <c r="A53" s="65" t="s">
        <v>99</v>
      </c>
      <c r="B53" s="26" t="s">
        <v>100</v>
      </c>
      <c r="C53" s="27">
        <v>44573</v>
      </c>
      <c r="D53" s="26" t="s">
        <v>9</v>
      </c>
      <c r="E53" s="28">
        <v>420</v>
      </c>
      <c r="F53" s="28">
        <v>1200</v>
      </c>
      <c r="G53" s="28">
        <v>70</v>
      </c>
      <c r="H53" s="29">
        <v>2</v>
      </c>
      <c r="I53" s="30" t="s">
        <v>88</v>
      </c>
      <c r="J53" s="30" t="s">
        <v>12</v>
      </c>
      <c r="K53" s="31">
        <v>24</v>
      </c>
      <c r="L53" s="32">
        <v>61</v>
      </c>
      <c r="M53" s="33">
        <v>0</v>
      </c>
      <c r="N53" s="34">
        <v>0</v>
      </c>
      <c r="O53" s="35">
        <v>24.28</v>
      </c>
      <c r="P53" s="36">
        <v>62</v>
      </c>
      <c r="Q53" s="37">
        <v>-0.28000000000000003</v>
      </c>
      <c r="R53" s="38">
        <v>-1</v>
      </c>
      <c r="S53" s="26" t="s">
        <v>581</v>
      </c>
      <c r="T53" s="26" t="s">
        <v>17</v>
      </c>
      <c r="U53" s="39" t="s">
        <v>101</v>
      </c>
    </row>
    <row r="54" spans="1:21" x14ac:dyDescent="0.25">
      <c r="A54" s="65" t="s">
        <v>102</v>
      </c>
      <c r="B54" s="26" t="s">
        <v>100</v>
      </c>
      <c r="C54" s="27">
        <v>44573</v>
      </c>
      <c r="D54" s="26" t="s">
        <v>9</v>
      </c>
      <c r="E54" s="28">
        <v>420</v>
      </c>
      <c r="F54" s="28">
        <v>1200</v>
      </c>
      <c r="G54" s="28">
        <v>70</v>
      </c>
      <c r="H54" s="29">
        <v>2</v>
      </c>
      <c r="I54" s="30" t="s">
        <v>88</v>
      </c>
      <c r="J54" s="30" t="s">
        <v>12</v>
      </c>
      <c r="K54" s="31">
        <v>24</v>
      </c>
      <c r="L54" s="32">
        <v>61</v>
      </c>
      <c r="M54" s="33">
        <v>0</v>
      </c>
      <c r="N54" s="34">
        <v>0</v>
      </c>
      <c r="O54" s="35">
        <v>24.372</v>
      </c>
      <c r="P54" s="36">
        <v>62</v>
      </c>
      <c r="Q54" s="37">
        <v>-0.37199999999999817</v>
      </c>
      <c r="R54" s="38">
        <v>-1</v>
      </c>
      <c r="S54" s="26" t="s">
        <v>581</v>
      </c>
      <c r="T54" s="26" t="s">
        <v>17</v>
      </c>
      <c r="U54" s="39" t="s">
        <v>103</v>
      </c>
    </row>
    <row r="55" spans="1:21" x14ac:dyDescent="0.25">
      <c r="A55" s="65" t="s">
        <v>198</v>
      </c>
      <c r="B55" s="26" t="s">
        <v>1</v>
      </c>
      <c r="C55" s="27">
        <v>44573</v>
      </c>
      <c r="D55" s="26" t="s">
        <v>2</v>
      </c>
      <c r="E55" s="28">
        <v>450</v>
      </c>
      <c r="F55" s="28">
        <v>1200</v>
      </c>
      <c r="G55" s="28">
        <v>70</v>
      </c>
      <c r="H55" s="29">
        <v>2</v>
      </c>
      <c r="I55" s="30" t="s">
        <v>10</v>
      </c>
      <c r="J55" s="30" t="s">
        <v>11</v>
      </c>
      <c r="K55" s="31">
        <v>15.72</v>
      </c>
      <c r="L55" s="32">
        <v>37</v>
      </c>
      <c r="M55" s="33">
        <v>0</v>
      </c>
      <c r="N55" s="34">
        <v>0</v>
      </c>
      <c r="O55" s="35">
        <v>16.042000000000002</v>
      </c>
      <c r="P55" s="36">
        <v>38</v>
      </c>
      <c r="Q55" s="37">
        <v>-0.32200000000000045</v>
      </c>
      <c r="R55" s="38">
        <v>-1</v>
      </c>
      <c r="S55" s="26" t="s">
        <v>20</v>
      </c>
      <c r="T55" s="26" t="s">
        <v>17</v>
      </c>
      <c r="U55" s="39" t="s">
        <v>983</v>
      </c>
    </row>
    <row r="56" spans="1:21" x14ac:dyDescent="0.25">
      <c r="A56" s="65" t="s">
        <v>214</v>
      </c>
      <c r="B56" s="26" t="s">
        <v>48</v>
      </c>
      <c r="C56" s="27">
        <v>44573</v>
      </c>
      <c r="D56" s="26" t="s">
        <v>167</v>
      </c>
      <c r="E56" s="28">
        <v>500</v>
      </c>
      <c r="F56" s="28">
        <v>1200</v>
      </c>
      <c r="G56" s="28">
        <v>150</v>
      </c>
      <c r="H56" s="29">
        <v>1</v>
      </c>
      <c r="I56" s="30" t="s">
        <v>168</v>
      </c>
      <c r="K56" s="31">
        <v>5.13</v>
      </c>
      <c r="L56" s="32">
        <v>9</v>
      </c>
      <c r="M56" s="33">
        <v>0</v>
      </c>
      <c r="N56" s="34">
        <v>0</v>
      </c>
      <c r="O56" s="35">
        <v>0</v>
      </c>
      <c r="P56" s="36">
        <v>0</v>
      </c>
      <c r="Q56" s="37">
        <v>5.13</v>
      </c>
      <c r="R56" s="38">
        <v>9</v>
      </c>
      <c r="S56" s="26" t="s">
        <v>181</v>
      </c>
      <c r="T56" s="26" t="s">
        <v>17</v>
      </c>
      <c r="U56" s="39" t="s">
        <v>18</v>
      </c>
    </row>
    <row r="57" spans="1:21" x14ac:dyDescent="0.25">
      <c r="A57" s="65" t="s">
        <v>123</v>
      </c>
      <c r="B57" s="26" t="s">
        <v>124</v>
      </c>
      <c r="C57" s="27">
        <v>44574</v>
      </c>
      <c r="D57" s="26" t="s">
        <v>5</v>
      </c>
      <c r="E57" s="28">
        <v>465</v>
      </c>
      <c r="F57" s="28">
        <v>1200</v>
      </c>
      <c r="G57" s="28">
        <v>76</v>
      </c>
      <c r="H57" s="29">
        <v>1</v>
      </c>
      <c r="I57" s="30" t="s">
        <v>72</v>
      </c>
      <c r="J57" s="30" t="s">
        <v>73</v>
      </c>
      <c r="K57" s="31">
        <v>6.1179999999999994</v>
      </c>
      <c r="L57" s="32">
        <v>14</v>
      </c>
      <c r="M57" s="33">
        <v>5.7570000000000006</v>
      </c>
      <c r="N57" s="34">
        <v>13</v>
      </c>
      <c r="O57" s="35">
        <v>5.7570000000000006</v>
      </c>
      <c r="P57" s="36">
        <v>13</v>
      </c>
      <c r="Q57" s="37">
        <v>0.3609999999999991</v>
      </c>
      <c r="R57" s="38">
        <v>1</v>
      </c>
      <c r="S57" s="26" t="s">
        <v>122</v>
      </c>
      <c r="T57" s="26" t="s">
        <v>430</v>
      </c>
      <c r="U57" s="39" t="s">
        <v>18</v>
      </c>
    </row>
    <row r="58" spans="1:21" x14ac:dyDescent="0.25">
      <c r="A58" s="65" t="s">
        <v>125</v>
      </c>
      <c r="B58" s="26" t="s">
        <v>126</v>
      </c>
      <c r="C58" s="27">
        <v>44574</v>
      </c>
      <c r="D58" s="26" t="s">
        <v>5</v>
      </c>
      <c r="E58" s="28">
        <v>525</v>
      </c>
      <c r="F58" s="28">
        <v>1200</v>
      </c>
      <c r="G58" s="28">
        <v>76</v>
      </c>
      <c r="H58" s="29">
        <v>1</v>
      </c>
      <c r="I58" s="30" t="s">
        <v>72</v>
      </c>
      <c r="J58" s="30" t="s">
        <v>73</v>
      </c>
      <c r="K58" s="31">
        <v>5.3679999999999994</v>
      </c>
      <c r="L58" s="32">
        <v>11</v>
      </c>
      <c r="M58" s="33">
        <v>3.4239999999999999</v>
      </c>
      <c r="N58" s="34">
        <v>7</v>
      </c>
      <c r="O58" s="35">
        <v>3.4239999999999999</v>
      </c>
      <c r="P58" s="36">
        <v>7</v>
      </c>
      <c r="Q58" s="37">
        <v>1.9439999999999997</v>
      </c>
      <c r="R58" s="38">
        <v>4</v>
      </c>
      <c r="S58" s="26" t="s">
        <v>122</v>
      </c>
      <c r="T58" s="26" t="s">
        <v>430</v>
      </c>
      <c r="U58" s="39" t="s">
        <v>18</v>
      </c>
    </row>
    <row r="59" spans="1:21" x14ac:dyDescent="0.25">
      <c r="A59" s="65" t="s">
        <v>217</v>
      </c>
      <c r="B59" s="26" t="s">
        <v>121</v>
      </c>
      <c r="C59" s="27">
        <v>44574</v>
      </c>
      <c r="D59" s="26" t="s">
        <v>5</v>
      </c>
      <c r="E59" s="28">
        <v>440</v>
      </c>
      <c r="F59" s="28">
        <v>1200</v>
      </c>
      <c r="G59" s="28">
        <v>76</v>
      </c>
      <c r="H59" s="29">
        <v>1</v>
      </c>
      <c r="I59" s="30" t="s">
        <v>72</v>
      </c>
      <c r="J59" s="30" t="s">
        <v>73</v>
      </c>
      <c r="K59" s="31">
        <v>4.1100000000000003</v>
      </c>
      <c r="L59" s="32">
        <v>10</v>
      </c>
      <c r="M59" s="33">
        <v>0</v>
      </c>
      <c r="N59" s="34">
        <v>0</v>
      </c>
      <c r="O59" s="35">
        <v>0</v>
      </c>
      <c r="P59" s="36">
        <v>0</v>
      </c>
      <c r="Q59" s="37">
        <v>4.1100000000000003</v>
      </c>
      <c r="R59" s="38">
        <v>10</v>
      </c>
      <c r="S59" s="26" t="s">
        <v>122</v>
      </c>
      <c r="T59" s="26" t="s">
        <v>17</v>
      </c>
      <c r="U59" s="39" t="s">
        <v>18</v>
      </c>
    </row>
    <row r="60" spans="1:21" x14ac:dyDescent="0.25">
      <c r="A60" s="65" t="s">
        <v>218</v>
      </c>
      <c r="B60" s="26" t="s">
        <v>124</v>
      </c>
      <c r="C60" s="27">
        <v>44574</v>
      </c>
      <c r="D60" s="26" t="s">
        <v>5</v>
      </c>
      <c r="E60" s="28">
        <v>465</v>
      </c>
      <c r="F60" s="28">
        <v>1200</v>
      </c>
      <c r="G60" s="28">
        <v>76</v>
      </c>
      <c r="H60" s="29">
        <v>1</v>
      </c>
      <c r="I60" s="30" t="s">
        <v>72</v>
      </c>
      <c r="J60" s="30" t="s">
        <v>73</v>
      </c>
      <c r="K60" s="31">
        <v>6.1879999999999997</v>
      </c>
      <c r="L60" s="32">
        <v>14</v>
      </c>
      <c r="M60" s="33">
        <v>0</v>
      </c>
      <c r="N60" s="34">
        <v>0</v>
      </c>
      <c r="O60" s="35">
        <v>0</v>
      </c>
      <c r="P60" s="36">
        <v>0</v>
      </c>
      <c r="Q60" s="37">
        <v>6.1879999999999997</v>
      </c>
      <c r="R60" s="38">
        <v>14</v>
      </c>
      <c r="S60" s="26" t="s">
        <v>122</v>
      </c>
      <c r="T60" s="26" t="s">
        <v>17</v>
      </c>
      <c r="U60" s="39" t="s">
        <v>18</v>
      </c>
    </row>
    <row r="61" spans="1:21" x14ac:dyDescent="0.25">
      <c r="A61" s="65" t="s">
        <v>219</v>
      </c>
      <c r="B61" s="26" t="s">
        <v>126</v>
      </c>
      <c r="C61" s="27">
        <v>44574</v>
      </c>
      <c r="D61" s="26" t="s">
        <v>5</v>
      </c>
      <c r="E61" s="28">
        <v>525</v>
      </c>
      <c r="F61" s="28">
        <v>1200</v>
      </c>
      <c r="G61" s="28">
        <v>76</v>
      </c>
      <c r="H61" s="29">
        <v>1</v>
      </c>
      <c r="I61" s="30" t="s">
        <v>72</v>
      </c>
      <c r="J61" s="30" t="s">
        <v>73</v>
      </c>
      <c r="K61" s="31">
        <v>5.8679999999999994</v>
      </c>
      <c r="L61" s="32">
        <v>12</v>
      </c>
      <c r="M61" s="33">
        <v>0</v>
      </c>
      <c r="N61" s="34">
        <v>0</v>
      </c>
      <c r="O61" s="35">
        <v>0</v>
      </c>
      <c r="P61" s="36">
        <v>0</v>
      </c>
      <c r="Q61" s="37">
        <v>5.8679999999999994</v>
      </c>
      <c r="R61" s="38">
        <v>12</v>
      </c>
      <c r="S61" s="26" t="s">
        <v>122</v>
      </c>
      <c r="T61" s="26" t="s">
        <v>17</v>
      </c>
      <c r="U61" s="39" t="s">
        <v>18</v>
      </c>
    </row>
    <row r="62" spans="1:21" x14ac:dyDescent="0.25">
      <c r="A62" s="65" t="s">
        <v>220</v>
      </c>
      <c r="B62" s="26" t="s">
        <v>127</v>
      </c>
      <c r="C62" s="27">
        <v>44574</v>
      </c>
      <c r="D62" s="26" t="s">
        <v>2</v>
      </c>
      <c r="E62" s="28">
        <v>440</v>
      </c>
      <c r="F62" s="28">
        <v>1200</v>
      </c>
      <c r="G62" s="28">
        <v>76</v>
      </c>
      <c r="H62" s="29">
        <v>1</v>
      </c>
      <c r="I62" s="30" t="s">
        <v>72</v>
      </c>
      <c r="J62" s="30" t="s">
        <v>73</v>
      </c>
      <c r="K62" s="31">
        <v>3.99</v>
      </c>
      <c r="L62" s="32">
        <v>10</v>
      </c>
      <c r="M62" s="33">
        <v>0</v>
      </c>
      <c r="N62" s="34">
        <v>0</v>
      </c>
      <c r="O62" s="35">
        <v>0</v>
      </c>
      <c r="P62" s="36">
        <v>0</v>
      </c>
      <c r="Q62" s="37">
        <v>3.99</v>
      </c>
      <c r="R62" s="38">
        <v>10</v>
      </c>
      <c r="S62" s="26" t="s">
        <v>122</v>
      </c>
      <c r="T62" s="26" t="s">
        <v>17</v>
      </c>
      <c r="U62" s="39" t="s">
        <v>18</v>
      </c>
    </row>
    <row r="63" spans="1:21" x14ac:dyDescent="0.25">
      <c r="A63" s="65" t="s">
        <v>221</v>
      </c>
      <c r="B63" s="26" t="s">
        <v>222</v>
      </c>
      <c r="C63" s="27">
        <v>44574</v>
      </c>
      <c r="D63" s="26" t="s">
        <v>2</v>
      </c>
      <c r="E63" s="28">
        <v>525</v>
      </c>
      <c r="F63" s="28">
        <v>1200</v>
      </c>
      <c r="G63" s="28">
        <v>76</v>
      </c>
      <c r="H63" s="29">
        <v>1</v>
      </c>
      <c r="I63" s="30" t="s">
        <v>72</v>
      </c>
      <c r="J63" s="30" t="s">
        <v>73</v>
      </c>
      <c r="K63" s="31">
        <v>2.9039999999999999</v>
      </c>
      <c r="L63" s="32">
        <v>6</v>
      </c>
      <c r="M63" s="33">
        <v>0</v>
      </c>
      <c r="N63" s="34">
        <v>0</v>
      </c>
      <c r="O63" s="35">
        <v>0</v>
      </c>
      <c r="P63" s="36">
        <v>0</v>
      </c>
      <c r="Q63" s="37">
        <v>2.9039999999999999</v>
      </c>
      <c r="R63" s="38">
        <v>6</v>
      </c>
      <c r="S63" s="26" t="s">
        <v>122</v>
      </c>
      <c r="T63" s="26" t="s">
        <v>17</v>
      </c>
      <c r="U63" s="39" t="s">
        <v>18</v>
      </c>
    </row>
    <row r="64" spans="1:21" x14ac:dyDescent="0.25">
      <c r="A64" s="65" t="s">
        <v>619</v>
      </c>
      <c r="B64" s="26" t="s">
        <v>83</v>
      </c>
      <c r="C64" s="27">
        <v>44574</v>
      </c>
      <c r="D64" s="26" t="s">
        <v>2</v>
      </c>
      <c r="E64" s="28">
        <v>450</v>
      </c>
      <c r="F64" s="28">
        <v>1200</v>
      </c>
      <c r="G64" s="28">
        <v>70</v>
      </c>
      <c r="H64" s="29">
        <v>1</v>
      </c>
      <c r="I64" s="30" t="s">
        <v>88</v>
      </c>
      <c r="J64" s="30" t="s">
        <v>12</v>
      </c>
      <c r="K64" s="31">
        <v>0.41899999999999998</v>
      </c>
      <c r="L64" s="32">
        <v>1</v>
      </c>
      <c r="M64" s="33">
        <v>0</v>
      </c>
      <c r="N64" s="34">
        <v>0</v>
      </c>
      <c r="O64" s="35">
        <v>0</v>
      </c>
      <c r="P64" s="36">
        <v>0</v>
      </c>
      <c r="Q64" s="37">
        <v>0.41899999999999998</v>
      </c>
      <c r="R64" s="38">
        <v>1</v>
      </c>
      <c r="S64" s="26" t="s">
        <v>620</v>
      </c>
      <c r="T64" s="26" t="s">
        <v>17</v>
      </c>
      <c r="U64" s="39" t="s">
        <v>18</v>
      </c>
    </row>
    <row r="65" spans="1:21" x14ac:dyDescent="0.25">
      <c r="A65" s="65" t="s">
        <v>621</v>
      </c>
      <c r="B65" s="26" t="s">
        <v>58</v>
      </c>
      <c r="C65" s="27">
        <v>44574</v>
      </c>
      <c r="D65" s="26" t="s">
        <v>59</v>
      </c>
      <c r="E65" s="28">
        <v>450</v>
      </c>
      <c r="F65" s="28">
        <v>1200</v>
      </c>
      <c r="G65" s="28">
        <v>70</v>
      </c>
      <c r="H65" s="29">
        <v>1</v>
      </c>
      <c r="I65" s="30" t="s">
        <v>88</v>
      </c>
      <c r="J65" s="30" t="s">
        <v>12</v>
      </c>
      <c r="K65" s="31">
        <v>0.46399999999999997</v>
      </c>
      <c r="L65" s="32">
        <v>1</v>
      </c>
      <c r="M65" s="33">
        <v>0</v>
      </c>
      <c r="N65" s="34">
        <v>0</v>
      </c>
      <c r="O65" s="35">
        <v>0</v>
      </c>
      <c r="P65" s="36">
        <v>0</v>
      </c>
      <c r="Q65" s="37">
        <v>0.46399999999999997</v>
      </c>
      <c r="R65" s="38">
        <v>1</v>
      </c>
      <c r="S65" s="26" t="s">
        <v>620</v>
      </c>
      <c r="T65" s="26" t="s">
        <v>17</v>
      </c>
      <c r="U65" s="39" t="s">
        <v>18</v>
      </c>
    </row>
    <row r="66" spans="1:21" x14ac:dyDescent="0.25">
      <c r="A66" s="65" t="s">
        <v>223</v>
      </c>
      <c r="B66" s="26" t="s">
        <v>179</v>
      </c>
      <c r="C66" s="27">
        <v>44575</v>
      </c>
      <c r="D66" s="26" t="s">
        <v>167</v>
      </c>
      <c r="E66" s="28">
        <v>512</v>
      </c>
      <c r="F66" s="28">
        <v>400</v>
      </c>
      <c r="G66" s="28">
        <v>76</v>
      </c>
      <c r="H66" s="29">
        <v>1</v>
      </c>
      <c r="I66" s="30" t="s">
        <v>60</v>
      </c>
      <c r="J66" s="30" t="s">
        <v>180</v>
      </c>
      <c r="K66" s="31">
        <v>4.9960000000000004</v>
      </c>
      <c r="L66" s="32">
        <v>89</v>
      </c>
      <c r="M66" s="33">
        <v>0</v>
      </c>
      <c r="N66" s="34">
        <v>0</v>
      </c>
      <c r="O66" s="35">
        <v>0</v>
      </c>
      <c r="P66" s="36">
        <v>0</v>
      </c>
      <c r="Q66" s="37">
        <v>4.9960000000000004</v>
      </c>
      <c r="R66" s="38">
        <v>89</v>
      </c>
      <c r="S66" s="26" t="s">
        <v>181</v>
      </c>
      <c r="T66" s="26" t="s">
        <v>17</v>
      </c>
      <c r="U66" s="39" t="s">
        <v>18</v>
      </c>
    </row>
    <row r="67" spans="1:21" x14ac:dyDescent="0.25">
      <c r="A67" s="65" t="s">
        <v>224</v>
      </c>
      <c r="B67" s="26" t="s">
        <v>225</v>
      </c>
      <c r="C67" s="27">
        <v>44575</v>
      </c>
      <c r="D67" s="26" t="s">
        <v>207</v>
      </c>
      <c r="E67" s="28">
        <v>860</v>
      </c>
      <c r="F67" s="28">
        <v>1000</v>
      </c>
      <c r="G67" s="28">
        <v>150</v>
      </c>
      <c r="H67" s="29">
        <v>1</v>
      </c>
      <c r="I67" s="30" t="s">
        <v>72</v>
      </c>
      <c r="J67" s="30" t="s">
        <v>73</v>
      </c>
      <c r="K67" s="31">
        <v>24.191999999999997</v>
      </c>
      <c r="L67" s="32">
        <v>42</v>
      </c>
      <c r="M67" s="33">
        <v>0</v>
      </c>
      <c r="N67" s="34">
        <v>0</v>
      </c>
      <c r="O67" s="35">
        <v>1.1440000000000001</v>
      </c>
      <c r="P67" s="36">
        <v>2</v>
      </c>
      <c r="Q67" s="37">
        <v>23.047999999999998</v>
      </c>
      <c r="R67" s="38">
        <v>40</v>
      </c>
      <c r="S67" s="26" t="s">
        <v>226</v>
      </c>
      <c r="T67" s="26" t="s">
        <v>17</v>
      </c>
      <c r="U67" s="39" t="s">
        <v>613</v>
      </c>
    </row>
    <row r="68" spans="1:21" x14ac:dyDescent="0.25">
      <c r="A68" s="65" t="s">
        <v>142</v>
      </c>
      <c r="B68" s="26" t="s">
        <v>1</v>
      </c>
      <c r="C68" s="27">
        <v>44575</v>
      </c>
      <c r="D68" s="26" t="s">
        <v>2</v>
      </c>
      <c r="E68" s="28">
        <v>470</v>
      </c>
      <c r="F68" s="28">
        <v>1200</v>
      </c>
      <c r="G68" s="28">
        <v>76</v>
      </c>
      <c r="H68" s="29">
        <v>2</v>
      </c>
      <c r="I68" s="30" t="s">
        <v>10</v>
      </c>
      <c r="J68" s="30" t="s">
        <v>11</v>
      </c>
      <c r="K68" s="31">
        <v>0.45500000000000002</v>
      </c>
      <c r="L68" s="32">
        <v>1</v>
      </c>
      <c r="M68" s="33">
        <v>0.45500000000000002</v>
      </c>
      <c r="N68" s="34">
        <v>1</v>
      </c>
      <c r="O68" s="35">
        <v>0.45500000000000002</v>
      </c>
      <c r="P68" s="36">
        <v>1</v>
      </c>
      <c r="Q68" s="37">
        <v>0</v>
      </c>
      <c r="R68" s="38">
        <v>0</v>
      </c>
      <c r="S68" s="26" t="s">
        <v>143</v>
      </c>
      <c r="T68" s="26" t="s">
        <v>984</v>
      </c>
      <c r="U68" s="39" t="s">
        <v>18</v>
      </c>
    </row>
    <row r="69" spans="1:21" x14ac:dyDescent="0.25">
      <c r="A69" s="65" t="s">
        <v>144</v>
      </c>
      <c r="B69" s="26" t="s">
        <v>58</v>
      </c>
      <c r="C69" s="27">
        <v>44575</v>
      </c>
      <c r="D69" s="26" t="s">
        <v>59</v>
      </c>
      <c r="E69" s="28">
        <v>470</v>
      </c>
      <c r="F69" s="28">
        <v>1200</v>
      </c>
      <c r="G69" s="28">
        <v>76</v>
      </c>
      <c r="H69" s="29">
        <v>1</v>
      </c>
      <c r="I69" s="30" t="s">
        <v>46</v>
      </c>
      <c r="J69" s="30" t="s">
        <v>45</v>
      </c>
      <c r="K69" s="31">
        <v>0.52500000000000002</v>
      </c>
      <c r="L69" s="32">
        <v>1</v>
      </c>
      <c r="M69" s="33">
        <v>0.52500000000000002</v>
      </c>
      <c r="N69" s="34">
        <v>1</v>
      </c>
      <c r="O69" s="35">
        <v>0.52500000000000002</v>
      </c>
      <c r="P69" s="36">
        <v>1</v>
      </c>
      <c r="Q69" s="37">
        <v>0</v>
      </c>
      <c r="R69" s="38">
        <v>0</v>
      </c>
      <c r="S69" s="26" t="s">
        <v>143</v>
      </c>
      <c r="T69" s="26" t="s">
        <v>984</v>
      </c>
      <c r="U69" s="39" t="s">
        <v>18</v>
      </c>
    </row>
    <row r="70" spans="1:21" x14ac:dyDescent="0.25">
      <c r="A70" s="65" t="s">
        <v>227</v>
      </c>
      <c r="B70" s="26" t="s">
        <v>79</v>
      </c>
      <c r="C70" s="27">
        <v>44575</v>
      </c>
      <c r="D70" s="26" t="s">
        <v>80</v>
      </c>
      <c r="E70" s="28">
        <v>1100</v>
      </c>
      <c r="F70" s="28">
        <v>1200</v>
      </c>
      <c r="G70" s="28">
        <v>150</v>
      </c>
      <c r="H70" s="29">
        <v>1</v>
      </c>
      <c r="I70" s="30" t="s">
        <v>72</v>
      </c>
      <c r="J70" s="30" t="s">
        <v>73</v>
      </c>
      <c r="K70" s="31">
        <v>22.898000000000003</v>
      </c>
      <c r="L70" s="32">
        <v>20</v>
      </c>
      <c r="M70" s="33">
        <v>0</v>
      </c>
      <c r="N70" s="34">
        <v>0</v>
      </c>
      <c r="O70" s="35">
        <v>22.353999999999999</v>
      </c>
      <c r="P70" s="36">
        <v>20</v>
      </c>
      <c r="Q70" s="37">
        <v>0.54400000000000093</v>
      </c>
      <c r="R70" s="38">
        <v>0</v>
      </c>
      <c r="S70" s="26" t="s">
        <v>81</v>
      </c>
      <c r="T70" s="26" t="s">
        <v>17</v>
      </c>
      <c r="U70" s="39" t="s">
        <v>750</v>
      </c>
    </row>
    <row r="71" spans="1:21" x14ac:dyDescent="0.25">
      <c r="A71" s="65" t="s">
        <v>228</v>
      </c>
      <c r="B71" s="26" t="s">
        <v>79</v>
      </c>
      <c r="C71" s="27">
        <v>44575</v>
      </c>
      <c r="D71" s="26" t="s">
        <v>80</v>
      </c>
      <c r="E71" s="28">
        <v>856</v>
      </c>
      <c r="F71" s="28">
        <v>1200</v>
      </c>
      <c r="G71" s="28">
        <v>150</v>
      </c>
      <c r="H71" s="29">
        <v>1</v>
      </c>
      <c r="I71" s="30" t="s">
        <v>72</v>
      </c>
      <c r="J71" s="30" t="s">
        <v>73</v>
      </c>
      <c r="K71" s="31">
        <v>22.894000000000002</v>
      </c>
      <c r="L71" s="32">
        <v>26</v>
      </c>
      <c r="M71" s="33">
        <v>0</v>
      </c>
      <c r="N71" s="34">
        <v>0</v>
      </c>
      <c r="O71" s="35">
        <v>25.158000000000001</v>
      </c>
      <c r="P71" s="36">
        <v>29</v>
      </c>
      <c r="Q71" s="37">
        <v>-2.2640000000000011</v>
      </c>
      <c r="R71" s="38">
        <v>-3</v>
      </c>
      <c r="S71" s="26" t="s">
        <v>81</v>
      </c>
      <c r="T71" s="26" t="s">
        <v>17</v>
      </c>
      <c r="U71" s="39" t="s">
        <v>755</v>
      </c>
    </row>
    <row r="72" spans="1:21" x14ac:dyDescent="0.25">
      <c r="A72" s="65" t="s">
        <v>229</v>
      </c>
      <c r="B72" s="26" t="s">
        <v>55</v>
      </c>
      <c r="C72" s="27">
        <v>44575</v>
      </c>
      <c r="D72" s="26" t="s">
        <v>16</v>
      </c>
      <c r="E72" s="28">
        <v>440</v>
      </c>
      <c r="F72" s="28">
        <v>1200</v>
      </c>
      <c r="G72" s="28">
        <v>70</v>
      </c>
      <c r="H72" s="29">
        <v>2</v>
      </c>
      <c r="I72" s="30" t="s">
        <v>3</v>
      </c>
      <c r="J72" s="30" t="s">
        <v>4</v>
      </c>
      <c r="K72" s="31">
        <v>10.504000000000001</v>
      </c>
      <c r="L72" s="32">
        <v>26</v>
      </c>
      <c r="M72" s="33">
        <v>0</v>
      </c>
      <c r="N72" s="34">
        <v>0</v>
      </c>
      <c r="O72" s="35">
        <v>11.462</v>
      </c>
      <c r="P72" s="36">
        <v>28</v>
      </c>
      <c r="Q72" s="37">
        <v>-0.95799999999999952</v>
      </c>
      <c r="R72" s="38">
        <v>-2</v>
      </c>
      <c r="S72" s="26" t="s">
        <v>111</v>
      </c>
      <c r="T72" s="26" t="s">
        <v>17</v>
      </c>
      <c r="U72" s="39" t="s">
        <v>616</v>
      </c>
    </row>
    <row r="73" spans="1:21" x14ac:dyDescent="0.25">
      <c r="A73" s="65" t="s">
        <v>230</v>
      </c>
      <c r="B73" s="26" t="s">
        <v>35</v>
      </c>
      <c r="C73" s="27">
        <v>44575</v>
      </c>
      <c r="D73" s="26" t="s">
        <v>5</v>
      </c>
      <c r="E73" s="28">
        <v>420</v>
      </c>
      <c r="F73" s="28">
        <v>1230</v>
      </c>
      <c r="G73" s="28">
        <v>70</v>
      </c>
      <c r="H73" s="29">
        <v>1</v>
      </c>
      <c r="I73" s="30" t="s">
        <v>72</v>
      </c>
      <c r="J73" s="30" t="s">
        <v>73</v>
      </c>
      <c r="K73" s="31">
        <v>27.471999999999998</v>
      </c>
      <c r="L73" s="32">
        <v>68</v>
      </c>
      <c r="M73" s="33">
        <v>0</v>
      </c>
      <c r="N73" s="34">
        <v>0</v>
      </c>
      <c r="O73" s="35">
        <v>0</v>
      </c>
      <c r="P73" s="36">
        <v>0</v>
      </c>
      <c r="Q73" s="37">
        <v>27.471999999999998</v>
      </c>
      <c r="R73" s="38">
        <v>68</v>
      </c>
      <c r="S73" s="26" t="s">
        <v>110</v>
      </c>
      <c r="T73" s="26" t="s">
        <v>17</v>
      </c>
      <c r="U73" s="39" t="s">
        <v>18</v>
      </c>
    </row>
    <row r="74" spans="1:21" x14ac:dyDescent="0.25">
      <c r="A74" s="65" t="s">
        <v>231</v>
      </c>
      <c r="B74" s="26" t="s">
        <v>35</v>
      </c>
      <c r="C74" s="27">
        <v>44575</v>
      </c>
      <c r="D74" s="26" t="s">
        <v>5</v>
      </c>
      <c r="E74" s="28">
        <v>420</v>
      </c>
      <c r="F74" s="28">
        <v>1230</v>
      </c>
      <c r="G74" s="28">
        <v>70</v>
      </c>
      <c r="H74" s="29">
        <v>1</v>
      </c>
      <c r="I74" s="30" t="s">
        <v>72</v>
      </c>
      <c r="J74" s="30" t="s">
        <v>73</v>
      </c>
      <c r="K74" s="31">
        <v>27.471999999999998</v>
      </c>
      <c r="L74" s="32">
        <v>68</v>
      </c>
      <c r="M74" s="33">
        <v>0</v>
      </c>
      <c r="N74" s="34">
        <v>0</v>
      </c>
      <c r="O74" s="35">
        <v>0</v>
      </c>
      <c r="P74" s="36">
        <v>0</v>
      </c>
      <c r="Q74" s="37">
        <v>27.471999999999998</v>
      </c>
      <c r="R74" s="38">
        <v>68</v>
      </c>
      <c r="S74" s="26" t="s">
        <v>110</v>
      </c>
      <c r="T74" s="26" t="s">
        <v>17</v>
      </c>
      <c r="U74" s="39" t="s">
        <v>18</v>
      </c>
    </row>
    <row r="75" spans="1:21" x14ac:dyDescent="0.25">
      <c r="A75" s="65" t="s">
        <v>232</v>
      </c>
      <c r="B75" s="26" t="s">
        <v>233</v>
      </c>
      <c r="C75" s="27">
        <v>44575</v>
      </c>
      <c r="D75" s="26" t="s">
        <v>234</v>
      </c>
      <c r="E75" s="28">
        <v>440</v>
      </c>
      <c r="F75" s="28">
        <v>1000</v>
      </c>
      <c r="G75" s="28">
        <v>70</v>
      </c>
      <c r="H75" s="29">
        <v>1</v>
      </c>
      <c r="I75" s="30" t="s">
        <v>88</v>
      </c>
      <c r="J75" s="30" t="s">
        <v>12</v>
      </c>
      <c r="K75" s="31">
        <v>2.8930000000000002</v>
      </c>
      <c r="L75" s="32">
        <v>11</v>
      </c>
      <c r="M75" s="33">
        <v>0</v>
      </c>
      <c r="N75" s="34">
        <v>0</v>
      </c>
      <c r="O75" s="35">
        <v>0</v>
      </c>
      <c r="P75" s="36">
        <v>0</v>
      </c>
      <c r="Q75" s="37">
        <v>2.8930000000000002</v>
      </c>
      <c r="R75" s="38">
        <v>11</v>
      </c>
      <c r="S75" s="26" t="s">
        <v>235</v>
      </c>
      <c r="T75" s="26" t="s">
        <v>17</v>
      </c>
      <c r="U75" s="39" t="s">
        <v>18</v>
      </c>
    </row>
    <row r="76" spans="1:21" x14ac:dyDescent="0.25">
      <c r="A76" s="65" t="s">
        <v>236</v>
      </c>
      <c r="B76" s="26" t="s">
        <v>237</v>
      </c>
      <c r="C76" s="27">
        <v>44575</v>
      </c>
      <c r="D76" s="26" t="s">
        <v>238</v>
      </c>
      <c r="E76" s="28">
        <v>440</v>
      </c>
      <c r="F76" s="28">
        <v>1000</v>
      </c>
      <c r="G76" s="28">
        <v>70</v>
      </c>
      <c r="H76" s="29">
        <v>1</v>
      </c>
      <c r="I76" s="30" t="s">
        <v>72</v>
      </c>
      <c r="J76" s="30" t="s">
        <v>73</v>
      </c>
      <c r="K76" s="31">
        <v>4.734</v>
      </c>
      <c r="L76" s="32">
        <v>18</v>
      </c>
      <c r="M76" s="33">
        <v>0</v>
      </c>
      <c r="N76" s="34">
        <v>0</v>
      </c>
      <c r="O76" s="35">
        <v>0</v>
      </c>
      <c r="P76" s="36">
        <v>0</v>
      </c>
      <c r="Q76" s="37">
        <v>4.734</v>
      </c>
      <c r="R76" s="38">
        <v>18</v>
      </c>
      <c r="S76" s="26" t="s">
        <v>235</v>
      </c>
      <c r="T76" s="26" t="s">
        <v>17</v>
      </c>
      <c r="U76" s="39" t="s">
        <v>18</v>
      </c>
    </row>
    <row r="77" spans="1:21" x14ac:dyDescent="0.25">
      <c r="A77" s="65" t="s">
        <v>542</v>
      </c>
      <c r="B77" s="26" t="s">
        <v>115</v>
      </c>
      <c r="C77" s="27">
        <v>44575</v>
      </c>
      <c r="D77" s="26" t="s">
        <v>5</v>
      </c>
      <c r="E77" s="28">
        <v>440</v>
      </c>
      <c r="F77" s="28">
        <v>1200</v>
      </c>
      <c r="G77" s="28">
        <v>70</v>
      </c>
      <c r="H77" s="29">
        <v>2</v>
      </c>
      <c r="I77" s="30" t="s">
        <v>72</v>
      </c>
      <c r="J77" s="30" t="s">
        <v>73</v>
      </c>
      <c r="K77" s="31">
        <v>24.78</v>
      </c>
      <c r="L77" s="32">
        <v>60</v>
      </c>
      <c r="M77" s="33">
        <v>0</v>
      </c>
      <c r="N77" s="34">
        <v>0</v>
      </c>
      <c r="O77" s="35">
        <v>0</v>
      </c>
      <c r="P77" s="36">
        <v>0</v>
      </c>
      <c r="Q77" s="37">
        <v>24.78</v>
      </c>
      <c r="R77" s="38">
        <v>60</v>
      </c>
      <c r="S77" s="26" t="s">
        <v>117</v>
      </c>
      <c r="T77" s="26" t="s">
        <v>17</v>
      </c>
      <c r="U77" s="39" t="s">
        <v>18</v>
      </c>
    </row>
    <row r="78" spans="1:21" x14ac:dyDescent="0.25">
      <c r="A78" s="65" t="s">
        <v>241</v>
      </c>
      <c r="B78" s="26" t="s">
        <v>79</v>
      </c>
      <c r="C78" s="27">
        <v>44578</v>
      </c>
      <c r="D78" s="26" t="s">
        <v>80</v>
      </c>
      <c r="E78" s="28">
        <v>1100</v>
      </c>
      <c r="F78" s="28">
        <v>1200</v>
      </c>
      <c r="G78" s="28">
        <v>150</v>
      </c>
      <c r="H78" s="29">
        <v>1</v>
      </c>
      <c r="I78" s="30" t="s">
        <v>72</v>
      </c>
      <c r="J78" s="30" t="s">
        <v>73</v>
      </c>
      <c r="K78" s="31">
        <v>22.898000000000003</v>
      </c>
      <c r="L78" s="32">
        <v>20</v>
      </c>
      <c r="M78" s="33">
        <v>0</v>
      </c>
      <c r="N78" s="34">
        <v>0</v>
      </c>
      <c r="O78" s="35">
        <v>22.36</v>
      </c>
      <c r="P78" s="36">
        <v>20</v>
      </c>
      <c r="Q78" s="37">
        <v>0.53800000000000181</v>
      </c>
      <c r="R78" s="38">
        <v>0</v>
      </c>
      <c r="S78" s="26" t="s">
        <v>81</v>
      </c>
      <c r="T78" s="26" t="s">
        <v>17</v>
      </c>
      <c r="U78" s="39" t="s">
        <v>114</v>
      </c>
    </row>
    <row r="79" spans="1:21" x14ac:dyDescent="0.25">
      <c r="A79" s="65" t="s">
        <v>205</v>
      </c>
      <c r="B79" s="26" t="s">
        <v>174</v>
      </c>
      <c r="C79" s="27">
        <v>44578</v>
      </c>
      <c r="D79" s="26" t="s">
        <v>171</v>
      </c>
      <c r="E79" s="28">
        <v>450</v>
      </c>
      <c r="F79" s="28">
        <v>1200</v>
      </c>
      <c r="G79" s="28">
        <v>70</v>
      </c>
      <c r="H79" s="29">
        <v>1</v>
      </c>
      <c r="I79" s="30" t="s">
        <v>72</v>
      </c>
      <c r="J79" s="30" t="s">
        <v>73</v>
      </c>
      <c r="K79" s="31">
        <v>24.118000000000002</v>
      </c>
      <c r="L79" s="32">
        <v>56</v>
      </c>
      <c r="M79" s="33">
        <v>0</v>
      </c>
      <c r="N79" s="34">
        <v>0</v>
      </c>
      <c r="O79" s="35">
        <v>0.8640000000000001</v>
      </c>
      <c r="P79" s="36">
        <v>2</v>
      </c>
      <c r="Q79" s="37">
        <v>23.254000000000001</v>
      </c>
      <c r="R79" s="38">
        <v>54</v>
      </c>
      <c r="S79" s="26" t="s">
        <v>172</v>
      </c>
      <c r="T79" s="26" t="s">
        <v>17</v>
      </c>
      <c r="U79" s="39" t="s">
        <v>752</v>
      </c>
    </row>
    <row r="80" spans="1:21" x14ac:dyDescent="0.25">
      <c r="A80" s="65" t="s">
        <v>285</v>
      </c>
      <c r="B80" s="26" t="s">
        <v>286</v>
      </c>
      <c r="C80" s="27">
        <v>44578</v>
      </c>
      <c r="D80" s="26" t="s">
        <v>14</v>
      </c>
      <c r="E80" s="28">
        <v>465</v>
      </c>
      <c r="F80" s="28">
        <v>1200</v>
      </c>
      <c r="G80" s="28">
        <v>76</v>
      </c>
      <c r="H80" s="29">
        <v>1</v>
      </c>
      <c r="I80" s="30" t="s">
        <v>72</v>
      </c>
      <c r="J80" s="30" t="s">
        <v>73</v>
      </c>
      <c r="K80" s="31">
        <v>3.1360000000000001</v>
      </c>
      <c r="L80" s="32">
        <v>7</v>
      </c>
      <c r="M80" s="33">
        <v>0</v>
      </c>
      <c r="N80" s="34">
        <v>0</v>
      </c>
      <c r="O80" s="35">
        <v>0</v>
      </c>
      <c r="P80" s="36">
        <v>0</v>
      </c>
      <c r="Q80" s="37">
        <v>3.1360000000000001</v>
      </c>
      <c r="R80" s="38">
        <v>7</v>
      </c>
      <c r="S80" s="26" t="s">
        <v>122</v>
      </c>
      <c r="T80" s="26" t="s">
        <v>17</v>
      </c>
      <c r="U80" s="39" t="s">
        <v>18</v>
      </c>
    </row>
    <row r="81" spans="1:21" x14ac:dyDescent="0.25">
      <c r="A81" s="65" t="s">
        <v>287</v>
      </c>
      <c r="B81" s="26" t="s">
        <v>121</v>
      </c>
      <c r="C81" s="27">
        <v>44578</v>
      </c>
      <c r="D81" s="26" t="s">
        <v>5</v>
      </c>
      <c r="E81" s="28">
        <v>440</v>
      </c>
      <c r="F81" s="28">
        <v>1200</v>
      </c>
      <c r="G81" s="28">
        <v>76</v>
      </c>
      <c r="H81" s="29">
        <v>1</v>
      </c>
      <c r="I81" s="30" t="s">
        <v>72</v>
      </c>
      <c r="J81" s="30" t="s">
        <v>73</v>
      </c>
      <c r="K81" s="31">
        <v>6.165</v>
      </c>
      <c r="L81" s="32">
        <v>15</v>
      </c>
      <c r="M81" s="33">
        <v>0</v>
      </c>
      <c r="N81" s="34">
        <v>0</v>
      </c>
      <c r="O81" s="35">
        <v>0</v>
      </c>
      <c r="P81" s="36">
        <v>0</v>
      </c>
      <c r="Q81" s="37">
        <v>6.165</v>
      </c>
      <c r="R81" s="38">
        <v>15</v>
      </c>
      <c r="S81" s="26" t="s">
        <v>122</v>
      </c>
      <c r="T81" s="26" t="s">
        <v>17</v>
      </c>
      <c r="U81" s="39" t="s">
        <v>18</v>
      </c>
    </row>
    <row r="82" spans="1:21" x14ac:dyDescent="0.25">
      <c r="A82" s="65" t="s">
        <v>288</v>
      </c>
      <c r="B82" s="26" t="s">
        <v>124</v>
      </c>
      <c r="C82" s="27">
        <v>44578</v>
      </c>
      <c r="D82" s="26" t="s">
        <v>5</v>
      </c>
      <c r="E82" s="28">
        <v>465</v>
      </c>
      <c r="F82" s="28">
        <v>1200</v>
      </c>
      <c r="G82" s="28">
        <v>76</v>
      </c>
      <c r="H82" s="29">
        <v>1</v>
      </c>
      <c r="I82" s="30" t="s">
        <v>72</v>
      </c>
      <c r="J82" s="30" t="s">
        <v>73</v>
      </c>
      <c r="K82" s="31">
        <v>3.0939999999999999</v>
      </c>
      <c r="L82" s="32">
        <v>7</v>
      </c>
      <c r="M82" s="33">
        <v>0</v>
      </c>
      <c r="N82" s="34">
        <v>0</v>
      </c>
      <c r="O82" s="35">
        <v>0</v>
      </c>
      <c r="P82" s="36">
        <v>0</v>
      </c>
      <c r="Q82" s="37">
        <v>3.0939999999999999</v>
      </c>
      <c r="R82" s="38">
        <v>7</v>
      </c>
      <c r="S82" s="26" t="s">
        <v>122</v>
      </c>
      <c r="T82" s="26" t="s">
        <v>17</v>
      </c>
      <c r="U82" s="39" t="s">
        <v>18</v>
      </c>
    </row>
    <row r="83" spans="1:21" x14ac:dyDescent="0.25">
      <c r="A83" s="65" t="s">
        <v>289</v>
      </c>
      <c r="B83" s="26" t="s">
        <v>126</v>
      </c>
      <c r="C83" s="27">
        <v>44578</v>
      </c>
      <c r="D83" s="26" t="s">
        <v>5</v>
      </c>
      <c r="E83" s="28">
        <v>525</v>
      </c>
      <c r="F83" s="28">
        <v>1200</v>
      </c>
      <c r="G83" s="28">
        <v>76</v>
      </c>
      <c r="H83" s="29">
        <v>1</v>
      </c>
      <c r="I83" s="30" t="s">
        <v>72</v>
      </c>
      <c r="J83" s="30" t="s">
        <v>73</v>
      </c>
      <c r="K83" s="31">
        <v>3.423</v>
      </c>
      <c r="L83" s="32">
        <v>7</v>
      </c>
      <c r="M83" s="33">
        <v>0</v>
      </c>
      <c r="N83" s="34">
        <v>0</v>
      </c>
      <c r="O83" s="35">
        <v>0</v>
      </c>
      <c r="P83" s="36">
        <v>0</v>
      </c>
      <c r="Q83" s="37">
        <v>3.423</v>
      </c>
      <c r="R83" s="38">
        <v>7</v>
      </c>
      <c r="S83" s="26" t="s">
        <v>122</v>
      </c>
      <c r="T83" s="26" t="s">
        <v>17</v>
      </c>
      <c r="U83" s="39" t="s">
        <v>18</v>
      </c>
    </row>
    <row r="84" spans="1:21" x14ac:dyDescent="0.25">
      <c r="A84" s="65" t="s">
        <v>290</v>
      </c>
      <c r="B84" s="26" t="s">
        <v>127</v>
      </c>
      <c r="C84" s="27">
        <v>44578</v>
      </c>
      <c r="D84" s="26" t="s">
        <v>2</v>
      </c>
      <c r="E84" s="28">
        <v>440</v>
      </c>
      <c r="F84" s="28">
        <v>1200</v>
      </c>
      <c r="G84" s="28">
        <v>76</v>
      </c>
      <c r="H84" s="29">
        <v>1</v>
      </c>
      <c r="I84" s="30" t="s">
        <v>72</v>
      </c>
      <c r="J84" s="30" t="s">
        <v>73</v>
      </c>
      <c r="K84" s="31">
        <v>3.99</v>
      </c>
      <c r="L84" s="32">
        <v>10</v>
      </c>
      <c r="M84" s="33">
        <v>0</v>
      </c>
      <c r="N84" s="34">
        <v>0</v>
      </c>
      <c r="O84" s="35">
        <v>0</v>
      </c>
      <c r="P84" s="36">
        <v>0</v>
      </c>
      <c r="Q84" s="37">
        <v>3.99</v>
      </c>
      <c r="R84" s="38">
        <v>10</v>
      </c>
      <c r="S84" s="26" t="s">
        <v>122</v>
      </c>
      <c r="T84" s="26" t="s">
        <v>17</v>
      </c>
      <c r="U84" s="39" t="s">
        <v>18</v>
      </c>
    </row>
    <row r="85" spans="1:21" x14ac:dyDescent="0.25">
      <c r="A85" s="65" t="s">
        <v>291</v>
      </c>
      <c r="B85" s="26" t="s">
        <v>222</v>
      </c>
      <c r="C85" s="27">
        <v>44578</v>
      </c>
      <c r="D85" s="26" t="s">
        <v>2</v>
      </c>
      <c r="E85" s="28">
        <v>525</v>
      </c>
      <c r="F85" s="28">
        <v>1200</v>
      </c>
      <c r="G85" s="28">
        <v>76</v>
      </c>
      <c r="H85" s="29">
        <v>1</v>
      </c>
      <c r="I85" s="30" t="s">
        <v>72</v>
      </c>
      <c r="J85" s="30" t="s">
        <v>73</v>
      </c>
      <c r="K85" s="31">
        <v>4.3559999999999999</v>
      </c>
      <c r="L85" s="32">
        <v>9</v>
      </c>
      <c r="M85" s="33">
        <v>0</v>
      </c>
      <c r="N85" s="34">
        <v>0</v>
      </c>
      <c r="O85" s="35">
        <v>0</v>
      </c>
      <c r="P85" s="36">
        <v>0</v>
      </c>
      <c r="Q85" s="37">
        <v>4.3559999999999999</v>
      </c>
      <c r="R85" s="38">
        <v>9</v>
      </c>
      <c r="S85" s="26" t="s">
        <v>122</v>
      </c>
      <c r="T85" s="26" t="s">
        <v>17</v>
      </c>
      <c r="U85" s="39" t="s">
        <v>18</v>
      </c>
    </row>
    <row r="86" spans="1:21" x14ac:dyDescent="0.25">
      <c r="A86" s="65" t="s">
        <v>543</v>
      </c>
      <c r="B86" s="26" t="s">
        <v>115</v>
      </c>
      <c r="C86" s="27">
        <v>44578</v>
      </c>
      <c r="D86" s="26" t="s">
        <v>5</v>
      </c>
      <c r="E86" s="28">
        <v>440</v>
      </c>
      <c r="F86" s="28">
        <v>1200</v>
      </c>
      <c r="G86" s="28">
        <v>70</v>
      </c>
      <c r="H86" s="29">
        <v>2</v>
      </c>
      <c r="I86" s="30" t="s">
        <v>72</v>
      </c>
      <c r="J86" s="30" t="s">
        <v>73</v>
      </c>
      <c r="K86" s="31">
        <v>24.78</v>
      </c>
      <c r="L86" s="32">
        <v>60</v>
      </c>
      <c r="M86" s="33">
        <v>0</v>
      </c>
      <c r="N86" s="34">
        <v>0</v>
      </c>
      <c r="O86" s="35">
        <v>0</v>
      </c>
      <c r="P86" s="36">
        <v>0</v>
      </c>
      <c r="Q86" s="37">
        <v>24.78</v>
      </c>
      <c r="R86" s="38">
        <v>60</v>
      </c>
      <c r="S86" s="26" t="s">
        <v>116</v>
      </c>
      <c r="T86" s="26" t="s">
        <v>17</v>
      </c>
      <c r="U86" s="39" t="s">
        <v>18</v>
      </c>
    </row>
    <row r="87" spans="1:21" x14ac:dyDescent="0.25">
      <c r="A87" s="65" t="s">
        <v>622</v>
      </c>
      <c r="B87" s="26" t="s">
        <v>137</v>
      </c>
      <c r="C87" s="27">
        <v>44578</v>
      </c>
      <c r="D87" s="26" t="s">
        <v>138</v>
      </c>
      <c r="E87" s="28">
        <v>259</v>
      </c>
      <c r="F87" s="28">
        <v>1000</v>
      </c>
      <c r="G87" s="28">
        <v>150</v>
      </c>
      <c r="H87" s="29">
        <v>3</v>
      </c>
      <c r="I87" s="30" t="s">
        <v>72</v>
      </c>
      <c r="J87" s="30" t="s">
        <v>73</v>
      </c>
      <c r="K87" s="31">
        <v>0.54899999999999993</v>
      </c>
      <c r="L87" s="32">
        <v>3</v>
      </c>
      <c r="M87" s="33">
        <v>0</v>
      </c>
      <c r="N87" s="34">
        <v>0</v>
      </c>
      <c r="O87" s="35">
        <v>0.55100000000000005</v>
      </c>
      <c r="P87" s="36">
        <v>3</v>
      </c>
      <c r="Q87" s="37">
        <v>-2.0000000000000282E-3</v>
      </c>
      <c r="R87" s="38">
        <v>0</v>
      </c>
      <c r="S87" s="26" t="s">
        <v>623</v>
      </c>
      <c r="T87" s="26" t="s">
        <v>17</v>
      </c>
      <c r="U87" s="39" t="s">
        <v>756</v>
      </c>
    </row>
    <row r="88" spans="1:21" x14ac:dyDescent="0.25">
      <c r="A88" s="65" t="s">
        <v>118</v>
      </c>
      <c r="B88" s="26" t="s">
        <v>79</v>
      </c>
      <c r="C88" s="27">
        <v>44579</v>
      </c>
      <c r="D88" s="26" t="s">
        <v>80</v>
      </c>
      <c r="E88" s="28">
        <v>1050</v>
      </c>
      <c r="F88" s="28">
        <v>1200</v>
      </c>
      <c r="G88" s="28">
        <v>150</v>
      </c>
      <c r="H88" s="29">
        <v>1</v>
      </c>
      <c r="I88" s="30" t="s">
        <v>72</v>
      </c>
      <c r="J88" s="30" t="s">
        <v>73</v>
      </c>
      <c r="K88" s="31">
        <v>16.326000000000001</v>
      </c>
      <c r="L88" s="32">
        <v>15</v>
      </c>
      <c r="M88" s="33">
        <v>0</v>
      </c>
      <c r="N88" s="34">
        <v>0</v>
      </c>
      <c r="O88" s="35">
        <v>15.864000000000001</v>
      </c>
      <c r="P88" s="36">
        <v>15</v>
      </c>
      <c r="Q88" s="37">
        <v>0.46199999999999819</v>
      </c>
      <c r="R88" s="38">
        <v>0</v>
      </c>
      <c r="S88" s="26" t="s">
        <v>81</v>
      </c>
      <c r="T88" s="26" t="s">
        <v>17</v>
      </c>
      <c r="U88" s="39" t="s">
        <v>119</v>
      </c>
    </row>
    <row r="89" spans="1:21" x14ac:dyDescent="0.25">
      <c r="A89" s="65" t="s">
        <v>242</v>
      </c>
      <c r="B89" s="26" t="s">
        <v>79</v>
      </c>
      <c r="C89" s="27">
        <v>44579</v>
      </c>
      <c r="D89" s="26" t="s">
        <v>80</v>
      </c>
      <c r="E89" s="28">
        <v>965</v>
      </c>
      <c r="F89" s="28">
        <v>1200</v>
      </c>
      <c r="G89" s="28">
        <v>150</v>
      </c>
      <c r="H89" s="29">
        <v>1</v>
      </c>
      <c r="I89" s="30" t="s">
        <v>72</v>
      </c>
      <c r="J89" s="30" t="s">
        <v>73</v>
      </c>
      <c r="K89" s="31">
        <v>22.906999999999996</v>
      </c>
      <c r="L89" s="32">
        <v>23</v>
      </c>
      <c r="M89" s="33">
        <v>0</v>
      </c>
      <c r="N89" s="34">
        <v>0</v>
      </c>
      <c r="O89" s="35">
        <v>22.62</v>
      </c>
      <c r="P89" s="36">
        <v>23</v>
      </c>
      <c r="Q89" s="37">
        <v>0.2869999999999982</v>
      </c>
      <c r="R89" s="38">
        <v>0</v>
      </c>
      <c r="S89" s="26" t="s">
        <v>81</v>
      </c>
      <c r="T89" s="26" t="s">
        <v>17</v>
      </c>
      <c r="U89" s="39" t="s">
        <v>754</v>
      </c>
    </row>
    <row r="90" spans="1:21" x14ac:dyDescent="0.25">
      <c r="A90" s="65" t="s">
        <v>169</v>
      </c>
      <c r="B90" s="26" t="s">
        <v>170</v>
      </c>
      <c r="C90" s="27">
        <v>44579</v>
      </c>
      <c r="D90" s="26" t="s">
        <v>171</v>
      </c>
      <c r="E90" s="28">
        <v>480</v>
      </c>
      <c r="F90" s="28">
        <v>1200</v>
      </c>
      <c r="G90" s="28">
        <v>70</v>
      </c>
      <c r="H90" s="29">
        <v>1</v>
      </c>
      <c r="I90" s="30" t="s">
        <v>72</v>
      </c>
      <c r="J90" s="30" t="s">
        <v>73</v>
      </c>
      <c r="K90" s="31">
        <v>8.7149999999999999</v>
      </c>
      <c r="L90" s="32">
        <v>20</v>
      </c>
      <c r="M90" s="33">
        <v>0</v>
      </c>
      <c r="N90" s="34">
        <v>0</v>
      </c>
      <c r="O90" s="35">
        <v>3.5539999999999998</v>
      </c>
      <c r="P90" s="36">
        <v>8</v>
      </c>
      <c r="Q90" s="37">
        <v>5.1610000000000005</v>
      </c>
      <c r="R90" s="38">
        <v>12</v>
      </c>
      <c r="S90" s="26" t="s">
        <v>172</v>
      </c>
      <c r="T90" s="26" t="s">
        <v>17</v>
      </c>
      <c r="U90" s="39" t="s">
        <v>985</v>
      </c>
    </row>
    <row r="91" spans="1:21" x14ac:dyDescent="0.25">
      <c r="A91" s="65" t="s">
        <v>173</v>
      </c>
      <c r="B91" s="26" t="s">
        <v>174</v>
      </c>
      <c r="C91" s="27">
        <v>44579</v>
      </c>
      <c r="D91" s="26" t="s">
        <v>171</v>
      </c>
      <c r="E91" s="28">
        <v>440</v>
      </c>
      <c r="F91" s="28">
        <v>1200</v>
      </c>
      <c r="G91" s="28">
        <v>70</v>
      </c>
      <c r="H91" s="29">
        <v>1</v>
      </c>
      <c r="I91" s="30" t="s">
        <v>72</v>
      </c>
      <c r="J91" s="30" t="s">
        <v>73</v>
      </c>
      <c r="K91" s="31">
        <v>16.72</v>
      </c>
      <c r="L91" s="32">
        <v>40</v>
      </c>
      <c r="M91" s="33">
        <v>0</v>
      </c>
      <c r="N91" s="34">
        <v>0</v>
      </c>
      <c r="O91" s="35">
        <v>1.6759999999999999</v>
      </c>
      <c r="P91" s="36">
        <v>4</v>
      </c>
      <c r="Q91" s="37">
        <v>15.044</v>
      </c>
      <c r="R91" s="38">
        <v>36</v>
      </c>
      <c r="S91" s="26" t="s">
        <v>172</v>
      </c>
      <c r="T91" s="26" t="s">
        <v>17</v>
      </c>
      <c r="U91" s="39" t="s">
        <v>986</v>
      </c>
    </row>
    <row r="92" spans="1:21" x14ac:dyDescent="0.25">
      <c r="A92" s="65" t="s">
        <v>215</v>
      </c>
      <c r="B92" s="26" t="s">
        <v>170</v>
      </c>
      <c r="C92" s="27">
        <v>44579</v>
      </c>
      <c r="D92" s="26" t="s">
        <v>171</v>
      </c>
      <c r="E92" s="28">
        <v>450</v>
      </c>
      <c r="F92" s="28">
        <v>1200</v>
      </c>
      <c r="G92" s="28">
        <v>70</v>
      </c>
      <c r="H92" s="29">
        <v>1</v>
      </c>
      <c r="I92" s="30" t="s">
        <v>72</v>
      </c>
      <c r="J92" s="30" t="s">
        <v>73</v>
      </c>
      <c r="K92" s="31">
        <v>12.059000000000001</v>
      </c>
      <c r="L92" s="32">
        <v>31</v>
      </c>
      <c r="M92" s="33">
        <v>0</v>
      </c>
      <c r="N92" s="34">
        <v>0</v>
      </c>
      <c r="O92" s="35">
        <v>0</v>
      </c>
      <c r="P92" s="36">
        <v>0</v>
      </c>
      <c r="Q92" s="37">
        <v>12.059000000000001</v>
      </c>
      <c r="R92" s="38">
        <v>31</v>
      </c>
      <c r="S92" s="26" t="s">
        <v>172</v>
      </c>
      <c r="T92" s="26" t="s">
        <v>17</v>
      </c>
      <c r="U92" s="39" t="s">
        <v>18</v>
      </c>
    </row>
    <row r="93" spans="1:21" x14ac:dyDescent="0.25">
      <c r="A93" s="65" t="s">
        <v>216</v>
      </c>
      <c r="B93" s="26" t="s">
        <v>174</v>
      </c>
      <c r="C93" s="27">
        <v>44579</v>
      </c>
      <c r="D93" s="26" t="s">
        <v>171</v>
      </c>
      <c r="E93" s="28">
        <v>450</v>
      </c>
      <c r="F93" s="28">
        <v>1200</v>
      </c>
      <c r="G93" s="28">
        <v>70</v>
      </c>
      <c r="H93" s="29">
        <v>1</v>
      </c>
      <c r="I93" s="30" t="s">
        <v>72</v>
      </c>
      <c r="J93" s="30" t="s">
        <v>73</v>
      </c>
      <c r="K93" s="31">
        <v>12.059000000000001</v>
      </c>
      <c r="L93" s="32">
        <v>31</v>
      </c>
      <c r="M93" s="33">
        <v>0</v>
      </c>
      <c r="N93" s="34">
        <v>0</v>
      </c>
      <c r="O93" s="35">
        <v>0</v>
      </c>
      <c r="P93" s="36">
        <v>0</v>
      </c>
      <c r="Q93" s="37">
        <v>12.059000000000001</v>
      </c>
      <c r="R93" s="38">
        <v>31</v>
      </c>
      <c r="S93" s="26" t="s">
        <v>172</v>
      </c>
      <c r="T93" s="26" t="s">
        <v>17</v>
      </c>
      <c r="U93" s="39" t="s">
        <v>18</v>
      </c>
    </row>
    <row r="94" spans="1:21" x14ac:dyDescent="0.25">
      <c r="A94" s="65" t="s">
        <v>243</v>
      </c>
      <c r="B94" s="26" t="s">
        <v>170</v>
      </c>
      <c r="C94" s="27">
        <v>44579</v>
      </c>
      <c r="D94" s="26" t="s">
        <v>171</v>
      </c>
      <c r="E94" s="28">
        <v>450</v>
      </c>
      <c r="F94" s="28">
        <v>1200</v>
      </c>
      <c r="G94" s="28">
        <v>70</v>
      </c>
      <c r="H94" s="29">
        <v>1</v>
      </c>
      <c r="I94" s="30" t="s">
        <v>72</v>
      </c>
      <c r="J94" s="30" t="s">
        <v>73</v>
      </c>
      <c r="K94" s="31">
        <v>12.059000000000001</v>
      </c>
      <c r="L94" s="32">
        <v>31</v>
      </c>
      <c r="M94" s="33">
        <v>0</v>
      </c>
      <c r="N94" s="34">
        <v>0</v>
      </c>
      <c r="O94" s="35">
        <v>0</v>
      </c>
      <c r="P94" s="36">
        <v>0</v>
      </c>
      <c r="Q94" s="37">
        <v>12.059000000000001</v>
      </c>
      <c r="R94" s="38">
        <v>31</v>
      </c>
      <c r="S94" s="26" t="s">
        <v>172</v>
      </c>
      <c r="T94" s="26" t="s">
        <v>17</v>
      </c>
      <c r="U94" s="39" t="s">
        <v>18</v>
      </c>
    </row>
    <row r="95" spans="1:21" x14ac:dyDescent="0.25">
      <c r="A95" s="65" t="s">
        <v>244</v>
      </c>
      <c r="B95" s="26" t="s">
        <v>174</v>
      </c>
      <c r="C95" s="27">
        <v>44579</v>
      </c>
      <c r="D95" s="26" t="s">
        <v>171</v>
      </c>
      <c r="E95" s="28">
        <v>450</v>
      </c>
      <c r="F95" s="28">
        <v>1200</v>
      </c>
      <c r="G95" s="28">
        <v>70</v>
      </c>
      <c r="H95" s="29">
        <v>1</v>
      </c>
      <c r="I95" s="30" t="s">
        <v>72</v>
      </c>
      <c r="J95" s="30" t="s">
        <v>73</v>
      </c>
      <c r="K95" s="31">
        <v>12.059000000000001</v>
      </c>
      <c r="L95" s="32">
        <v>31</v>
      </c>
      <c r="M95" s="33">
        <v>0</v>
      </c>
      <c r="N95" s="34">
        <v>0</v>
      </c>
      <c r="O95" s="35">
        <v>0</v>
      </c>
      <c r="P95" s="36">
        <v>0</v>
      </c>
      <c r="Q95" s="37">
        <v>12.059000000000001</v>
      </c>
      <c r="R95" s="38">
        <v>31</v>
      </c>
      <c r="S95" s="26" t="s">
        <v>172</v>
      </c>
      <c r="T95" s="26" t="s">
        <v>17</v>
      </c>
      <c r="U95" s="39" t="s">
        <v>18</v>
      </c>
    </row>
    <row r="96" spans="1:21" x14ac:dyDescent="0.25">
      <c r="A96" s="65" t="s">
        <v>93</v>
      </c>
      <c r="B96" s="26" t="s">
        <v>94</v>
      </c>
      <c r="C96" s="27">
        <v>44580</v>
      </c>
      <c r="D96" s="26" t="s">
        <v>95</v>
      </c>
      <c r="E96" s="28">
        <v>1000</v>
      </c>
      <c r="F96" s="28">
        <v>1000</v>
      </c>
      <c r="G96" s="28">
        <v>76</v>
      </c>
      <c r="H96" s="29">
        <v>1</v>
      </c>
      <c r="I96" s="30" t="s">
        <v>72</v>
      </c>
      <c r="J96" s="30" t="s">
        <v>73</v>
      </c>
      <c r="K96" s="31">
        <v>53.843999999999994</v>
      </c>
      <c r="L96" s="32">
        <v>84</v>
      </c>
      <c r="M96" s="33">
        <v>48.777999999999999</v>
      </c>
      <c r="N96" s="34">
        <v>76</v>
      </c>
      <c r="O96" s="35">
        <v>53.878</v>
      </c>
      <c r="P96" s="36">
        <v>84</v>
      </c>
      <c r="Q96" s="37">
        <v>-3.4000000000005456E-2</v>
      </c>
      <c r="R96" s="38">
        <v>0</v>
      </c>
      <c r="S96" s="26" t="s">
        <v>21</v>
      </c>
      <c r="T96" s="26" t="s">
        <v>96</v>
      </c>
      <c r="U96" s="39" t="s">
        <v>614</v>
      </c>
    </row>
    <row r="97" spans="1:21" x14ac:dyDescent="0.25">
      <c r="A97" s="65" t="s">
        <v>245</v>
      </c>
      <c r="B97" s="26" t="s">
        <v>79</v>
      </c>
      <c r="C97" s="27">
        <v>44580</v>
      </c>
      <c r="D97" s="26" t="s">
        <v>80</v>
      </c>
      <c r="E97" s="28">
        <v>1100</v>
      </c>
      <c r="F97" s="28">
        <v>1200</v>
      </c>
      <c r="G97" s="28">
        <v>150</v>
      </c>
      <c r="H97" s="29">
        <v>1</v>
      </c>
      <c r="I97" s="30" t="s">
        <v>72</v>
      </c>
      <c r="J97" s="30" t="s">
        <v>73</v>
      </c>
      <c r="K97" s="31">
        <v>22.896999999999998</v>
      </c>
      <c r="L97" s="32">
        <v>21</v>
      </c>
      <c r="M97" s="33">
        <v>0</v>
      </c>
      <c r="N97" s="34">
        <v>0</v>
      </c>
      <c r="O97" s="35">
        <v>23.409000000000002</v>
      </c>
      <c r="P97" s="36">
        <v>21</v>
      </c>
      <c r="Q97" s="37">
        <v>-0.51200000000000268</v>
      </c>
      <c r="R97" s="38">
        <v>0</v>
      </c>
      <c r="S97" s="26" t="s">
        <v>81</v>
      </c>
      <c r="T97" s="26" t="s">
        <v>17</v>
      </c>
      <c r="U97" s="39" t="s">
        <v>757</v>
      </c>
    </row>
    <row r="98" spans="1:21" x14ac:dyDescent="0.25">
      <c r="A98" s="65" t="s">
        <v>246</v>
      </c>
      <c r="B98" s="26" t="s">
        <v>97</v>
      </c>
      <c r="C98" s="27">
        <v>44581</v>
      </c>
      <c r="D98" s="26" t="s">
        <v>16</v>
      </c>
      <c r="E98" s="28">
        <v>456</v>
      </c>
      <c r="F98" s="28">
        <v>1200</v>
      </c>
      <c r="G98" s="28">
        <v>70</v>
      </c>
      <c r="H98" s="29">
        <v>1</v>
      </c>
      <c r="I98" s="30" t="s">
        <v>51</v>
      </c>
      <c r="J98" s="30" t="s">
        <v>4</v>
      </c>
      <c r="K98" s="31">
        <v>11.984000000000002</v>
      </c>
      <c r="L98" s="32">
        <v>28</v>
      </c>
      <c r="M98" s="33">
        <v>0</v>
      </c>
      <c r="N98" s="34">
        <v>0</v>
      </c>
      <c r="O98" s="35">
        <v>0.85400000000000009</v>
      </c>
      <c r="P98" s="36">
        <v>2</v>
      </c>
      <c r="Q98" s="37">
        <v>11.13</v>
      </c>
      <c r="R98" s="38">
        <v>26</v>
      </c>
      <c r="S98" s="26" t="s">
        <v>98</v>
      </c>
      <c r="T98" s="26" t="s">
        <v>17</v>
      </c>
      <c r="U98" s="39" t="s">
        <v>746</v>
      </c>
    </row>
    <row r="99" spans="1:21" x14ac:dyDescent="0.25">
      <c r="A99" s="65" t="s">
        <v>247</v>
      </c>
      <c r="B99" s="26" t="s">
        <v>53</v>
      </c>
      <c r="C99" s="27">
        <v>44581</v>
      </c>
      <c r="D99" s="26" t="s">
        <v>7</v>
      </c>
      <c r="E99" s="28">
        <v>456</v>
      </c>
      <c r="F99" s="28">
        <v>1200</v>
      </c>
      <c r="G99" s="28">
        <v>70</v>
      </c>
      <c r="H99" s="29">
        <v>1</v>
      </c>
      <c r="I99" s="30" t="s">
        <v>51</v>
      </c>
      <c r="J99" s="30" t="s">
        <v>4</v>
      </c>
      <c r="K99" s="31">
        <v>12.059000000000001</v>
      </c>
      <c r="L99" s="32">
        <v>31</v>
      </c>
      <c r="M99" s="33">
        <v>0</v>
      </c>
      <c r="N99" s="34">
        <v>0</v>
      </c>
      <c r="O99" s="35">
        <v>3.83</v>
      </c>
      <c r="P99" s="36">
        <v>10</v>
      </c>
      <c r="Q99" s="37">
        <v>8.229000000000001</v>
      </c>
      <c r="R99" s="38">
        <v>21</v>
      </c>
      <c r="S99" s="26" t="s">
        <v>98</v>
      </c>
      <c r="T99" s="26" t="s">
        <v>758</v>
      </c>
      <c r="U99" s="39" t="s">
        <v>759</v>
      </c>
    </row>
    <row r="100" spans="1:21" x14ac:dyDescent="0.25">
      <c r="A100" s="65" t="s">
        <v>248</v>
      </c>
      <c r="B100" s="26" t="s">
        <v>56</v>
      </c>
      <c r="C100" s="27">
        <v>44581</v>
      </c>
      <c r="D100" s="26" t="s">
        <v>9</v>
      </c>
      <c r="E100" s="28">
        <v>450</v>
      </c>
      <c r="F100" s="28">
        <v>1200</v>
      </c>
      <c r="G100" s="28">
        <v>70</v>
      </c>
      <c r="H100" s="29">
        <v>1</v>
      </c>
      <c r="I100" s="30" t="s">
        <v>51</v>
      </c>
      <c r="J100" s="30" t="s">
        <v>4</v>
      </c>
      <c r="K100" s="31">
        <v>13.407999999999999</v>
      </c>
      <c r="L100" s="32">
        <v>32</v>
      </c>
      <c r="M100" s="33">
        <v>0</v>
      </c>
      <c r="N100" s="34">
        <v>0</v>
      </c>
      <c r="O100" s="35">
        <v>0</v>
      </c>
      <c r="P100" s="36">
        <v>0</v>
      </c>
      <c r="Q100" s="37">
        <v>13.407999999999999</v>
      </c>
      <c r="R100" s="38">
        <v>32</v>
      </c>
      <c r="S100" s="26" t="s">
        <v>249</v>
      </c>
      <c r="T100" s="26" t="s">
        <v>17</v>
      </c>
      <c r="U100" s="39" t="s">
        <v>18</v>
      </c>
    </row>
    <row r="101" spans="1:21" x14ac:dyDescent="0.25">
      <c r="A101" s="65" t="s">
        <v>250</v>
      </c>
      <c r="B101" s="26" t="s">
        <v>57</v>
      </c>
      <c r="C101" s="27">
        <v>44581</v>
      </c>
      <c r="D101" s="26" t="s">
        <v>2</v>
      </c>
      <c r="E101" s="28">
        <v>450</v>
      </c>
      <c r="F101" s="28">
        <v>1200</v>
      </c>
      <c r="G101" s="28">
        <v>70</v>
      </c>
      <c r="H101" s="29">
        <v>1</v>
      </c>
      <c r="I101" s="30" t="s">
        <v>72</v>
      </c>
      <c r="J101" s="30" t="s">
        <v>73</v>
      </c>
      <c r="K101" s="31">
        <v>10.056000000000001</v>
      </c>
      <c r="L101" s="32">
        <v>24</v>
      </c>
      <c r="M101" s="33">
        <v>0</v>
      </c>
      <c r="N101" s="34">
        <v>0</v>
      </c>
      <c r="O101" s="35">
        <v>0</v>
      </c>
      <c r="P101" s="36">
        <v>0</v>
      </c>
      <c r="Q101" s="37">
        <v>10.056000000000001</v>
      </c>
      <c r="R101" s="38">
        <v>24</v>
      </c>
      <c r="S101" s="26" t="s">
        <v>249</v>
      </c>
      <c r="T101" s="26" t="s">
        <v>17</v>
      </c>
      <c r="U101" s="39" t="s">
        <v>18</v>
      </c>
    </row>
    <row r="102" spans="1:21" x14ac:dyDescent="0.25">
      <c r="A102" s="65" t="s">
        <v>251</v>
      </c>
      <c r="B102" s="26" t="s">
        <v>56</v>
      </c>
      <c r="C102" s="27">
        <v>44581</v>
      </c>
      <c r="D102" s="26" t="s">
        <v>9</v>
      </c>
      <c r="E102" s="28">
        <v>450</v>
      </c>
      <c r="F102" s="28">
        <v>1200</v>
      </c>
      <c r="G102" s="28">
        <v>70</v>
      </c>
      <c r="H102" s="29">
        <v>1</v>
      </c>
      <c r="I102" s="30" t="s">
        <v>51</v>
      </c>
      <c r="J102" s="30" t="s">
        <v>4</v>
      </c>
      <c r="K102" s="31">
        <v>23.045000000000002</v>
      </c>
      <c r="L102" s="32">
        <v>55</v>
      </c>
      <c r="M102" s="33">
        <v>0</v>
      </c>
      <c r="N102" s="34">
        <v>0</v>
      </c>
      <c r="O102" s="35">
        <v>0</v>
      </c>
      <c r="P102" s="36">
        <v>0</v>
      </c>
      <c r="Q102" s="37">
        <v>23.045000000000002</v>
      </c>
      <c r="R102" s="38">
        <v>55</v>
      </c>
      <c r="S102" s="26" t="s">
        <v>249</v>
      </c>
      <c r="T102" s="26" t="s">
        <v>17</v>
      </c>
      <c r="U102" s="39" t="s">
        <v>18</v>
      </c>
    </row>
    <row r="103" spans="1:21" x14ac:dyDescent="0.25">
      <c r="A103" s="65" t="s">
        <v>252</v>
      </c>
      <c r="B103" s="26" t="s">
        <v>35</v>
      </c>
      <c r="C103" s="27">
        <v>44581</v>
      </c>
      <c r="D103" s="26" t="s">
        <v>5</v>
      </c>
      <c r="E103" s="28">
        <v>460</v>
      </c>
      <c r="F103" s="28">
        <v>1200</v>
      </c>
      <c r="G103" s="28">
        <v>70</v>
      </c>
      <c r="H103" s="29">
        <v>1</v>
      </c>
      <c r="I103" s="30" t="s">
        <v>6</v>
      </c>
      <c r="J103" s="30" t="s">
        <v>4</v>
      </c>
      <c r="K103" s="31">
        <v>24</v>
      </c>
      <c r="L103" s="32">
        <v>56</v>
      </c>
      <c r="M103" s="33">
        <v>0</v>
      </c>
      <c r="N103" s="34">
        <v>0</v>
      </c>
      <c r="O103" s="35">
        <v>0</v>
      </c>
      <c r="P103" s="36">
        <v>0</v>
      </c>
      <c r="Q103" s="37">
        <v>24</v>
      </c>
      <c r="R103" s="38">
        <v>56</v>
      </c>
      <c r="S103" s="26" t="s">
        <v>84</v>
      </c>
      <c r="T103" s="26" t="s">
        <v>17</v>
      </c>
      <c r="U103" s="39" t="s">
        <v>18</v>
      </c>
    </row>
    <row r="104" spans="1:21" x14ac:dyDescent="0.25">
      <c r="A104" s="65" t="s">
        <v>760</v>
      </c>
      <c r="B104" s="26" t="s">
        <v>35</v>
      </c>
      <c r="C104" s="27">
        <v>44581</v>
      </c>
      <c r="D104" s="26" t="s">
        <v>5</v>
      </c>
      <c r="E104" s="28">
        <v>450</v>
      </c>
      <c r="F104" s="28">
        <v>1200</v>
      </c>
      <c r="G104" s="28">
        <v>70</v>
      </c>
      <c r="H104" s="29">
        <v>1</v>
      </c>
      <c r="I104" s="30" t="s">
        <v>6</v>
      </c>
      <c r="J104" s="30" t="s">
        <v>4</v>
      </c>
      <c r="K104" s="31">
        <v>72.182000000000002</v>
      </c>
      <c r="L104" s="32">
        <v>193</v>
      </c>
      <c r="M104" s="33">
        <v>0</v>
      </c>
      <c r="N104" s="34">
        <v>0</v>
      </c>
      <c r="O104" s="35">
        <v>0</v>
      </c>
      <c r="P104" s="36">
        <v>0</v>
      </c>
      <c r="Q104" s="37">
        <v>72.182000000000002</v>
      </c>
      <c r="R104" s="38">
        <v>193</v>
      </c>
      <c r="S104" s="26" t="s">
        <v>84</v>
      </c>
      <c r="T104" s="26" t="s">
        <v>17</v>
      </c>
      <c r="U104" s="39" t="s">
        <v>18</v>
      </c>
    </row>
    <row r="105" spans="1:21" x14ac:dyDescent="0.25">
      <c r="A105" s="65" t="s">
        <v>544</v>
      </c>
      <c r="B105" s="26" t="s">
        <v>83</v>
      </c>
      <c r="C105" s="27">
        <v>44581</v>
      </c>
      <c r="D105" s="26" t="s">
        <v>2</v>
      </c>
      <c r="E105" s="28">
        <v>450</v>
      </c>
      <c r="F105" s="28">
        <v>1200</v>
      </c>
      <c r="G105" s="28">
        <v>70</v>
      </c>
      <c r="H105" s="29">
        <v>1</v>
      </c>
      <c r="I105" s="30" t="s">
        <v>177</v>
      </c>
      <c r="J105" s="30" t="s">
        <v>11</v>
      </c>
      <c r="K105" s="31">
        <v>23.045000000000002</v>
      </c>
      <c r="L105" s="32">
        <v>55</v>
      </c>
      <c r="M105" s="33">
        <v>0</v>
      </c>
      <c r="N105" s="34">
        <v>0</v>
      </c>
      <c r="O105" s="35">
        <v>9.7110000000000003</v>
      </c>
      <c r="P105" s="36">
        <v>23</v>
      </c>
      <c r="Q105" s="37">
        <v>13.334000000000001</v>
      </c>
      <c r="R105" s="38">
        <v>32</v>
      </c>
      <c r="S105" s="26" t="s">
        <v>178</v>
      </c>
      <c r="T105" s="26" t="s">
        <v>17</v>
      </c>
      <c r="U105" s="39" t="s">
        <v>761</v>
      </c>
    </row>
    <row r="106" spans="1:21" x14ac:dyDescent="0.25">
      <c r="A106" s="65" t="s">
        <v>255</v>
      </c>
      <c r="B106" s="26" t="s">
        <v>79</v>
      </c>
      <c r="C106" s="27">
        <v>44582</v>
      </c>
      <c r="D106" s="26" t="s">
        <v>80</v>
      </c>
      <c r="E106" s="28">
        <v>1100</v>
      </c>
      <c r="F106" s="28">
        <v>1200</v>
      </c>
      <c r="G106" s="28">
        <v>150</v>
      </c>
      <c r="H106" s="29">
        <v>1</v>
      </c>
      <c r="I106" s="30" t="s">
        <v>72</v>
      </c>
      <c r="J106" s="30" t="s">
        <v>73</v>
      </c>
      <c r="K106" s="31">
        <v>22.896999999999998</v>
      </c>
      <c r="L106" s="32">
        <v>21</v>
      </c>
      <c r="M106" s="33">
        <v>0</v>
      </c>
      <c r="N106" s="34">
        <v>0</v>
      </c>
      <c r="O106" s="35">
        <v>23.370999999999999</v>
      </c>
      <c r="P106" s="36">
        <v>21</v>
      </c>
      <c r="Q106" s="37">
        <v>-0.47400000000000092</v>
      </c>
      <c r="R106" s="38">
        <v>0</v>
      </c>
      <c r="S106" s="26" t="s">
        <v>81</v>
      </c>
      <c r="T106" s="26" t="s">
        <v>17</v>
      </c>
      <c r="U106" s="39" t="s">
        <v>751</v>
      </c>
    </row>
    <row r="107" spans="1:21" x14ac:dyDescent="0.25">
      <c r="A107" s="65" t="s">
        <v>545</v>
      </c>
      <c r="B107" s="26" t="s">
        <v>115</v>
      </c>
      <c r="C107" s="27">
        <v>44582</v>
      </c>
      <c r="D107" s="26" t="s">
        <v>5</v>
      </c>
      <c r="E107" s="28">
        <v>440</v>
      </c>
      <c r="F107" s="28">
        <v>1200</v>
      </c>
      <c r="G107" s="28">
        <v>70</v>
      </c>
      <c r="H107" s="29">
        <v>2</v>
      </c>
      <c r="I107" s="30" t="s">
        <v>72</v>
      </c>
      <c r="J107" s="30" t="s">
        <v>73</v>
      </c>
      <c r="K107" s="31">
        <v>24.78</v>
      </c>
      <c r="L107" s="32">
        <v>60</v>
      </c>
      <c r="M107" s="33">
        <v>0</v>
      </c>
      <c r="N107" s="34">
        <v>0</v>
      </c>
      <c r="O107" s="35">
        <v>0</v>
      </c>
      <c r="P107" s="36">
        <v>0</v>
      </c>
      <c r="Q107" s="37">
        <v>24.78</v>
      </c>
      <c r="R107" s="38">
        <v>60</v>
      </c>
      <c r="S107" s="26" t="s">
        <v>133</v>
      </c>
      <c r="T107" s="26" t="s">
        <v>17</v>
      </c>
      <c r="U107" s="39" t="s">
        <v>18</v>
      </c>
    </row>
    <row r="108" spans="1:21" x14ac:dyDescent="0.25">
      <c r="A108" s="65" t="s">
        <v>546</v>
      </c>
      <c r="B108" s="26" t="s">
        <v>115</v>
      </c>
      <c r="C108" s="27">
        <v>44582</v>
      </c>
      <c r="D108" s="26" t="s">
        <v>5</v>
      </c>
      <c r="E108" s="28">
        <v>440</v>
      </c>
      <c r="F108" s="28">
        <v>1200</v>
      </c>
      <c r="G108" s="28">
        <v>70</v>
      </c>
      <c r="H108" s="29">
        <v>2</v>
      </c>
      <c r="I108" s="30" t="s">
        <v>72</v>
      </c>
      <c r="J108" s="30" t="s">
        <v>73</v>
      </c>
      <c r="K108" s="31">
        <v>24.78</v>
      </c>
      <c r="L108" s="32">
        <v>60</v>
      </c>
      <c r="M108" s="33">
        <v>0</v>
      </c>
      <c r="N108" s="34">
        <v>0</v>
      </c>
      <c r="O108" s="35">
        <v>0</v>
      </c>
      <c r="P108" s="36">
        <v>0</v>
      </c>
      <c r="Q108" s="37">
        <v>24.78</v>
      </c>
      <c r="R108" s="38">
        <v>60</v>
      </c>
      <c r="S108" s="26" t="s">
        <v>133</v>
      </c>
      <c r="T108" s="26" t="s">
        <v>17</v>
      </c>
      <c r="U108" s="39" t="s">
        <v>18</v>
      </c>
    </row>
    <row r="109" spans="1:21" x14ac:dyDescent="0.25">
      <c r="A109" s="65" t="s">
        <v>256</v>
      </c>
      <c r="B109" s="26" t="s">
        <v>79</v>
      </c>
      <c r="C109" s="27">
        <v>44585</v>
      </c>
      <c r="D109" s="26" t="s">
        <v>80</v>
      </c>
      <c r="E109" s="28">
        <v>1195</v>
      </c>
      <c r="F109" s="28">
        <v>1200</v>
      </c>
      <c r="G109" s="28">
        <v>150</v>
      </c>
      <c r="H109" s="29">
        <v>1</v>
      </c>
      <c r="I109" s="30" t="s">
        <v>72</v>
      </c>
      <c r="J109" s="30" t="s">
        <v>73</v>
      </c>
      <c r="K109" s="31">
        <v>22.905000000000001</v>
      </c>
      <c r="L109" s="32">
        <v>19</v>
      </c>
      <c r="M109" s="33">
        <v>0</v>
      </c>
      <c r="N109" s="34">
        <v>0</v>
      </c>
      <c r="O109" s="35">
        <v>23.024999999999999</v>
      </c>
      <c r="P109" s="36">
        <v>19</v>
      </c>
      <c r="Q109" s="37">
        <v>-0.12</v>
      </c>
      <c r="R109" s="38">
        <v>0</v>
      </c>
      <c r="S109" s="26" t="s">
        <v>81</v>
      </c>
      <c r="T109" s="26" t="s">
        <v>17</v>
      </c>
      <c r="U109" s="39" t="s">
        <v>75</v>
      </c>
    </row>
    <row r="110" spans="1:21" x14ac:dyDescent="0.25">
      <c r="A110" s="65" t="s">
        <v>257</v>
      </c>
      <c r="B110" s="26" t="s">
        <v>79</v>
      </c>
      <c r="C110" s="27">
        <v>44585</v>
      </c>
      <c r="D110" s="26" t="s">
        <v>80</v>
      </c>
      <c r="E110" s="28">
        <v>965</v>
      </c>
      <c r="F110" s="28">
        <v>1200</v>
      </c>
      <c r="G110" s="28">
        <v>150</v>
      </c>
      <c r="H110" s="29">
        <v>1</v>
      </c>
      <c r="I110" s="30" t="s">
        <v>72</v>
      </c>
      <c r="J110" s="30" t="s">
        <v>73</v>
      </c>
      <c r="K110" s="31">
        <v>22.906999999999996</v>
      </c>
      <c r="L110" s="32">
        <v>23</v>
      </c>
      <c r="M110" s="33">
        <v>0</v>
      </c>
      <c r="N110" s="34">
        <v>0</v>
      </c>
      <c r="O110" s="35">
        <v>22.596</v>
      </c>
      <c r="P110" s="36">
        <v>23</v>
      </c>
      <c r="Q110" s="37">
        <v>0.31099999999999911</v>
      </c>
      <c r="R110" s="38">
        <v>0</v>
      </c>
      <c r="S110" s="26" t="s">
        <v>81</v>
      </c>
      <c r="T110" s="26" t="s">
        <v>17</v>
      </c>
      <c r="U110" s="39" t="s">
        <v>757</v>
      </c>
    </row>
    <row r="111" spans="1:21" x14ac:dyDescent="0.25">
      <c r="A111" s="65" t="s">
        <v>258</v>
      </c>
      <c r="B111" s="26" t="s">
        <v>83</v>
      </c>
      <c r="C111" s="27">
        <v>44585</v>
      </c>
      <c r="D111" s="26" t="s">
        <v>2</v>
      </c>
      <c r="E111" s="28">
        <v>450</v>
      </c>
      <c r="F111" s="28">
        <v>1200</v>
      </c>
      <c r="G111" s="28">
        <v>70</v>
      </c>
      <c r="H111" s="29">
        <v>1</v>
      </c>
      <c r="I111" s="30" t="s">
        <v>6</v>
      </c>
      <c r="J111" s="30" t="s">
        <v>4</v>
      </c>
      <c r="K111" s="31">
        <v>24.302</v>
      </c>
      <c r="L111" s="32">
        <v>58</v>
      </c>
      <c r="M111" s="33">
        <v>0</v>
      </c>
      <c r="N111" s="34">
        <v>0</v>
      </c>
      <c r="O111" s="35">
        <v>0</v>
      </c>
      <c r="P111" s="36">
        <v>0</v>
      </c>
      <c r="Q111" s="37">
        <v>24.302</v>
      </c>
      <c r="R111" s="38">
        <v>58</v>
      </c>
      <c r="S111" s="26" t="s">
        <v>84</v>
      </c>
      <c r="T111" s="26" t="s">
        <v>17</v>
      </c>
      <c r="U111" s="39" t="s">
        <v>18</v>
      </c>
    </row>
    <row r="112" spans="1:21" x14ac:dyDescent="0.25">
      <c r="A112" s="65" t="s">
        <v>259</v>
      </c>
      <c r="B112" s="26" t="s">
        <v>70</v>
      </c>
      <c r="C112" s="27">
        <v>44585</v>
      </c>
      <c r="D112" s="26" t="s">
        <v>71</v>
      </c>
      <c r="E112" s="28">
        <v>1055</v>
      </c>
      <c r="F112" s="28">
        <v>1450</v>
      </c>
      <c r="G112" s="28">
        <v>150</v>
      </c>
      <c r="H112" s="29">
        <v>1</v>
      </c>
      <c r="I112" s="30" t="s">
        <v>72</v>
      </c>
      <c r="J112" s="30" t="s">
        <v>73</v>
      </c>
      <c r="K112" s="31">
        <v>238.95</v>
      </c>
      <c r="L112" s="32">
        <v>150</v>
      </c>
      <c r="M112" s="33">
        <v>0</v>
      </c>
      <c r="N112" s="34">
        <v>0</v>
      </c>
      <c r="O112" s="35">
        <v>0</v>
      </c>
      <c r="P112" s="36">
        <v>0</v>
      </c>
      <c r="Q112" s="37">
        <v>238.95</v>
      </c>
      <c r="R112" s="38">
        <v>150</v>
      </c>
      <c r="S112" s="26" t="s">
        <v>74</v>
      </c>
      <c r="T112" s="26" t="s">
        <v>17</v>
      </c>
      <c r="U112" s="39" t="s">
        <v>18</v>
      </c>
    </row>
    <row r="113" spans="1:21" x14ac:dyDescent="0.25">
      <c r="A113" s="65" t="s">
        <v>260</v>
      </c>
      <c r="B113" s="26" t="s">
        <v>76</v>
      </c>
      <c r="C113" s="27">
        <v>44585</v>
      </c>
      <c r="D113" s="26" t="s">
        <v>71</v>
      </c>
      <c r="E113" s="28">
        <v>965</v>
      </c>
      <c r="F113" s="28">
        <v>1450</v>
      </c>
      <c r="G113" s="28">
        <v>150</v>
      </c>
      <c r="H113" s="29">
        <v>1</v>
      </c>
      <c r="I113" s="30" t="s">
        <v>72</v>
      </c>
      <c r="J113" s="30" t="s">
        <v>73</v>
      </c>
      <c r="K113" s="31">
        <v>498.29400000000004</v>
      </c>
      <c r="L113" s="32">
        <v>342</v>
      </c>
      <c r="M113" s="33">
        <v>0</v>
      </c>
      <c r="N113" s="34">
        <v>0</v>
      </c>
      <c r="O113" s="35">
        <v>0</v>
      </c>
      <c r="P113" s="36">
        <v>0</v>
      </c>
      <c r="Q113" s="37">
        <v>498.29400000000004</v>
      </c>
      <c r="R113" s="38">
        <v>342</v>
      </c>
      <c r="S113" s="26" t="s">
        <v>74</v>
      </c>
      <c r="T113" s="26" t="s">
        <v>17</v>
      </c>
      <c r="U113" s="39" t="s">
        <v>18</v>
      </c>
    </row>
    <row r="114" spans="1:21" x14ac:dyDescent="0.25">
      <c r="A114" s="65" t="s">
        <v>261</v>
      </c>
      <c r="B114" s="26" t="s">
        <v>77</v>
      </c>
      <c r="C114" s="27">
        <v>44585</v>
      </c>
      <c r="D114" s="26" t="s">
        <v>71</v>
      </c>
      <c r="E114" s="28">
        <v>1195</v>
      </c>
      <c r="F114" s="28">
        <v>1450</v>
      </c>
      <c r="G114" s="28">
        <v>150</v>
      </c>
      <c r="H114" s="29">
        <v>1</v>
      </c>
      <c r="I114" s="30" t="s">
        <v>72</v>
      </c>
      <c r="J114" s="30" t="s">
        <v>73</v>
      </c>
      <c r="K114" s="31">
        <v>268.94499999999999</v>
      </c>
      <c r="L114" s="32">
        <v>149</v>
      </c>
      <c r="M114" s="33">
        <v>0</v>
      </c>
      <c r="N114" s="34">
        <v>0</v>
      </c>
      <c r="O114" s="35">
        <v>0</v>
      </c>
      <c r="P114" s="36">
        <v>0</v>
      </c>
      <c r="Q114" s="37">
        <v>268.94499999999999</v>
      </c>
      <c r="R114" s="38">
        <v>149</v>
      </c>
      <c r="S114" s="26" t="s">
        <v>74</v>
      </c>
      <c r="T114" s="26" t="s">
        <v>17</v>
      </c>
      <c r="U114" s="39" t="s">
        <v>18</v>
      </c>
    </row>
    <row r="115" spans="1:21" x14ac:dyDescent="0.25">
      <c r="A115" s="65" t="s">
        <v>548</v>
      </c>
      <c r="B115" s="26" t="s">
        <v>53</v>
      </c>
      <c r="C115" s="27">
        <v>44585</v>
      </c>
      <c r="D115" s="26" t="s">
        <v>7</v>
      </c>
      <c r="E115" s="28">
        <v>450</v>
      </c>
      <c r="F115" s="28">
        <v>1200</v>
      </c>
      <c r="G115" s="28">
        <v>70</v>
      </c>
      <c r="H115" s="29">
        <v>1</v>
      </c>
      <c r="I115" s="30" t="s">
        <v>72</v>
      </c>
      <c r="J115" s="30" t="s">
        <v>73</v>
      </c>
      <c r="K115" s="31">
        <v>12.288</v>
      </c>
      <c r="L115" s="32">
        <v>32</v>
      </c>
      <c r="M115" s="33">
        <v>0</v>
      </c>
      <c r="N115" s="34">
        <v>0</v>
      </c>
      <c r="O115" s="35">
        <v>0</v>
      </c>
      <c r="P115" s="36">
        <v>0</v>
      </c>
      <c r="Q115" s="37">
        <v>12.288</v>
      </c>
      <c r="R115" s="38">
        <v>32</v>
      </c>
      <c r="S115" s="26" t="s">
        <v>110</v>
      </c>
      <c r="T115" s="26" t="s">
        <v>17</v>
      </c>
      <c r="U115" s="39" t="s">
        <v>18</v>
      </c>
    </row>
    <row r="116" spans="1:21" x14ac:dyDescent="0.25">
      <c r="A116" s="65" t="s">
        <v>549</v>
      </c>
      <c r="B116" s="26" t="s">
        <v>170</v>
      </c>
      <c r="C116" s="27">
        <v>44585</v>
      </c>
      <c r="D116" s="26" t="s">
        <v>171</v>
      </c>
      <c r="E116" s="28">
        <v>450</v>
      </c>
      <c r="F116" s="28">
        <v>1200</v>
      </c>
      <c r="G116" s="28">
        <v>70</v>
      </c>
      <c r="H116" s="29">
        <v>1</v>
      </c>
      <c r="I116" s="30" t="s">
        <v>72</v>
      </c>
      <c r="J116" s="30" t="s">
        <v>73</v>
      </c>
      <c r="K116" s="31">
        <v>12.448</v>
      </c>
      <c r="L116" s="32">
        <v>32</v>
      </c>
      <c r="M116" s="33">
        <v>0</v>
      </c>
      <c r="N116" s="34">
        <v>0</v>
      </c>
      <c r="O116" s="35">
        <v>0</v>
      </c>
      <c r="P116" s="36">
        <v>0</v>
      </c>
      <c r="Q116" s="37">
        <v>12.448</v>
      </c>
      <c r="R116" s="38">
        <v>32</v>
      </c>
      <c r="S116" s="26" t="s">
        <v>110</v>
      </c>
      <c r="T116" s="26" t="s">
        <v>17</v>
      </c>
      <c r="U116" s="39" t="s">
        <v>18</v>
      </c>
    </row>
    <row r="117" spans="1:21" x14ac:dyDescent="0.25">
      <c r="A117" s="65" t="s">
        <v>625</v>
      </c>
      <c r="B117" s="26" t="s">
        <v>35</v>
      </c>
      <c r="C117" s="27">
        <v>44585</v>
      </c>
      <c r="D117" s="26" t="s">
        <v>5</v>
      </c>
      <c r="E117" s="28">
        <v>420</v>
      </c>
      <c r="F117" s="28">
        <v>1200</v>
      </c>
      <c r="G117" s="28">
        <v>200</v>
      </c>
      <c r="H117" s="29">
        <v>1</v>
      </c>
      <c r="I117" s="30" t="s">
        <v>46</v>
      </c>
      <c r="J117" s="30" t="s">
        <v>45</v>
      </c>
      <c r="K117" s="31">
        <v>18.277000000000001</v>
      </c>
      <c r="L117" s="32">
        <v>49</v>
      </c>
      <c r="M117" s="33">
        <v>0</v>
      </c>
      <c r="N117" s="34">
        <v>0</v>
      </c>
      <c r="O117" s="35">
        <v>0</v>
      </c>
      <c r="P117" s="36">
        <v>0</v>
      </c>
      <c r="Q117" s="37">
        <v>18.277000000000001</v>
      </c>
      <c r="R117" s="38">
        <v>49</v>
      </c>
      <c r="S117" s="26" t="s">
        <v>87</v>
      </c>
      <c r="T117" s="26" t="s">
        <v>17</v>
      </c>
      <c r="U117" s="39" t="s">
        <v>18</v>
      </c>
    </row>
    <row r="118" spans="1:21" x14ac:dyDescent="0.25">
      <c r="A118" s="65" t="s">
        <v>262</v>
      </c>
      <c r="B118" s="26" t="s">
        <v>79</v>
      </c>
      <c r="C118" s="27">
        <v>44586</v>
      </c>
      <c r="D118" s="26" t="s">
        <v>80</v>
      </c>
      <c r="E118" s="28">
        <v>1100</v>
      </c>
      <c r="F118" s="28">
        <v>1200</v>
      </c>
      <c r="G118" s="28">
        <v>150</v>
      </c>
      <c r="H118" s="29">
        <v>1</v>
      </c>
      <c r="I118" s="30" t="s">
        <v>72</v>
      </c>
      <c r="J118" s="30" t="s">
        <v>73</v>
      </c>
      <c r="K118" s="31">
        <v>22.895</v>
      </c>
      <c r="L118" s="32">
        <v>21</v>
      </c>
      <c r="M118" s="33">
        <v>0</v>
      </c>
      <c r="N118" s="34">
        <v>0</v>
      </c>
      <c r="O118" s="35">
        <v>22.826999999999998</v>
      </c>
      <c r="P118" s="36">
        <v>21</v>
      </c>
      <c r="Q118" s="37">
        <v>6.8000000000001823E-2</v>
      </c>
      <c r="R118" s="38">
        <v>0</v>
      </c>
      <c r="S118" s="26" t="s">
        <v>81</v>
      </c>
      <c r="T118" s="26" t="s">
        <v>17</v>
      </c>
      <c r="U118" s="39" t="s">
        <v>762</v>
      </c>
    </row>
    <row r="119" spans="1:21" x14ac:dyDescent="0.25">
      <c r="A119" s="65" t="s">
        <v>263</v>
      </c>
      <c r="B119" s="26" t="s">
        <v>264</v>
      </c>
      <c r="C119" s="27">
        <v>44586</v>
      </c>
      <c r="D119" s="26" t="s">
        <v>265</v>
      </c>
      <c r="E119" s="28">
        <v>240</v>
      </c>
      <c r="F119" s="28">
        <v>1000</v>
      </c>
      <c r="G119" s="28">
        <v>150</v>
      </c>
      <c r="H119" s="29">
        <v>2</v>
      </c>
      <c r="I119" s="30" t="s">
        <v>72</v>
      </c>
      <c r="J119" s="30" t="s">
        <v>73</v>
      </c>
      <c r="K119" s="31">
        <v>6.27</v>
      </c>
      <c r="L119" s="32">
        <v>38</v>
      </c>
      <c r="M119" s="33">
        <v>0</v>
      </c>
      <c r="N119" s="34">
        <v>0</v>
      </c>
      <c r="O119" s="35">
        <v>0</v>
      </c>
      <c r="P119" s="36">
        <v>0</v>
      </c>
      <c r="Q119" s="37">
        <v>6.27</v>
      </c>
      <c r="R119" s="38">
        <v>38</v>
      </c>
      <c r="S119" s="26" t="s">
        <v>154</v>
      </c>
      <c r="T119" s="26" t="s">
        <v>17</v>
      </c>
      <c r="U119" s="39" t="s">
        <v>18</v>
      </c>
    </row>
    <row r="120" spans="1:21" x14ac:dyDescent="0.25">
      <c r="A120" s="65" t="s">
        <v>266</v>
      </c>
      <c r="B120" s="26" t="s">
        <v>264</v>
      </c>
      <c r="C120" s="27">
        <v>44586</v>
      </c>
      <c r="D120" s="26" t="s">
        <v>265</v>
      </c>
      <c r="E120" s="28">
        <v>367</v>
      </c>
      <c r="F120" s="28">
        <v>1200</v>
      </c>
      <c r="G120" s="28">
        <v>150</v>
      </c>
      <c r="H120" s="29">
        <v>2</v>
      </c>
      <c r="I120" s="30" t="s">
        <v>72</v>
      </c>
      <c r="J120" s="30" t="s">
        <v>73</v>
      </c>
      <c r="K120" s="31">
        <v>2.9360000000000004</v>
      </c>
      <c r="L120" s="32">
        <v>8</v>
      </c>
      <c r="M120" s="33">
        <v>0</v>
      </c>
      <c r="N120" s="34">
        <v>0</v>
      </c>
      <c r="O120" s="35">
        <v>0</v>
      </c>
      <c r="P120" s="36">
        <v>0</v>
      </c>
      <c r="Q120" s="37">
        <v>2.9360000000000004</v>
      </c>
      <c r="R120" s="38">
        <v>8</v>
      </c>
      <c r="S120" s="26" t="s">
        <v>154</v>
      </c>
      <c r="T120" s="26" t="s">
        <v>17</v>
      </c>
      <c r="U120" s="39" t="s">
        <v>18</v>
      </c>
    </row>
    <row r="121" spans="1:21" x14ac:dyDescent="0.25">
      <c r="A121" s="65" t="s">
        <v>267</v>
      </c>
      <c r="B121" s="26" t="s">
        <v>264</v>
      </c>
      <c r="C121" s="27">
        <v>44586</v>
      </c>
      <c r="D121" s="26" t="s">
        <v>265</v>
      </c>
      <c r="E121" s="28">
        <v>473</v>
      </c>
      <c r="F121" s="28">
        <v>1200</v>
      </c>
      <c r="G121" s="28">
        <v>150</v>
      </c>
      <c r="H121" s="29">
        <v>1</v>
      </c>
      <c r="I121" s="30" t="s">
        <v>72</v>
      </c>
      <c r="J121" s="30" t="s">
        <v>73</v>
      </c>
      <c r="K121" s="31">
        <v>3.7839999999999998</v>
      </c>
      <c r="L121" s="32">
        <v>8</v>
      </c>
      <c r="M121" s="33">
        <v>0</v>
      </c>
      <c r="N121" s="34">
        <v>0</v>
      </c>
      <c r="O121" s="35">
        <v>0</v>
      </c>
      <c r="P121" s="36">
        <v>0</v>
      </c>
      <c r="Q121" s="37">
        <v>3.7839999999999998</v>
      </c>
      <c r="R121" s="38">
        <v>8</v>
      </c>
      <c r="S121" s="26" t="s">
        <v>154</v>
      </c>
      <c r="T121" s="26" t="s">
        <v>17</v>
      </c>
      <c r="U121" s="39" t="s">
        <v>18</v>
      </c>
    </row>
    <row r="122" spans="1:21" x14ac:dyDescent="0.25">
      <c r="A122" s="65" t="s">
        <v>268</v>
      </c>
      <c r="B122" s="26" t="s">
        <v>264</v>
      </c>
      <c r="C122" s="27">
        <v>44586</v>
      </c>
      <c r="D122" s="26" t="s">
        <v>265</v>
      </c>
      <c r="E122" s="28">
        <v>535</v>
      </c>
      <c r="F122" s="28">
        <v>1200</v>
      </c>
      <c r="G122" s="28">
        <v>150</v>
      </c>
      <c r="H122" s="29">
        <v>1</v>
      </c>
      <c r="I122" s="30" t="s">
        <v>72</v>
      </c>
      <c r="J122" s="30" t="s">
        <v>73</v>
      </c>
      <c r="K122" s="31">
        <v>5.8739999999999997</v>
      </c>
      <c r="L122" s="32">
        <v>11</v>
      </c>
      <c r="M122" s="33">
        <v>0</v>
      </c>
      <c r="N122" s="34">
        <v>0</v>
      </c>
      <c r="O122" s="35">
        <v>0</v>
      </c>
      <c r="P122" s="36">
        <v>0</v>
      </c>
      <c r="Q122" s="37">
        <v>5.8739999999999997</v>
      </c>
      <c r="R122" s="38">
        <v>11</v>
      </c>
      <c r="S122" s="26" t="s">
        <v>154</v>
      </c>
      <c r="T122" s="26" t="s">
        <v>17</v>
      </c>
      <c r="U122" s="39" t="s">
        <v>18</v>
      </c>
    </row>
    <row r="123" spans="1:21" x14ac:dyDescent="0.25">
      <c r="A123" s="65" t="s">
        <v>269</v>
      </c>
      <c r="B123" s="26" t="s">
        <v>264</v>
      </c>
      <c r="C123" s="27">
        <v>44586</v>
      </c>
      <c r="D123" s="26" t="s">
        <v>265</v>
      </c>
      <c r="E123" s="28">
        <v>575</v>
      </c>
      <c r="F123" s="28">
        <v>1200</v>
      </c>
      <c r="G123" s="28">
        <v>150</v>
      </c>
      <c r="H123" s="29">
        <v>1</v>
      </c>
      <c r="I123" s="30" t="s">
        <v>72</v>
      </c>
      <c r="J123" s="30" t="s">
        <v>73</v>
      </c>
      <c r="K123" s="31">
        <v>2.87</v>
      </c>
      <c r="L123" s="32">
        <v>5</v>
      </c>
      <c r="M123" s="33">
        <v>0</v>
      </c>
      <c r="N123" s="34">
        <v>0</v>
      </c>
      <c r="O123" s="35">
        <v>0</v>
      </c>
      <c r="P123" s="36">
        <v>0</v>
      </c>
      <c r="Q123" s="37">
        <v>2.87</v>
      </c>
      <c r="R123" s="38">
        <v>5</v>
      </c>
      <c r="S123" s="26" t="s">
        <v>154</v>
      </c>
      <c r="T123" s="26" t="s">
        <v>17</v>
      </c>
      <c r="U123" s="39" t="s">
        <v>18</v>
      </c>
    </row>
    <row r="124" spans="1:21" x14ac:dyDescent="0.25">
      <c r="A124" s="65" t="s">
        <v>270</v>
      </c>
      <c r="B124" s="26" t="s">
        <v>264</v>
      </c>
      <c r="C124" s="27">
        <v>44586</v>
      </c>
      <c r="D124" s="26" t="s">
        <v>265</v>
      </c>
      <c r="E124" s="28">
        <v>595</v>
      </c>
      <c r="F124" s="28">
        <v>1200</v>
      </c>
      <c r="G124" s="28">
        <v>150</v>
      </c>
      <c r="H124" s="29">
        <v>1</v>
      </c>
      <c r="I124" s="30" t="s">
        <v>72</v>
      </c>
      <c r="J124" s="30" t="s">
        <v>73</v>
      </c>
      <c r="K124" s="31">
        <v>3.5639999999999996</v>
      </c>
      <c r="L124" s="32">
        <v>6</v>
      </c>
      <c r="M124" s="33">
        <v>0</v>
      </c>
      <c r="N124" s="34">
        <v>0</v>
      </c>
      <c r="O124" s="35">
        <v>0</v>
      </c>
      <c r="P124" s="36">
        <v>0</v>
      </c>
      <c r="Q124" s="37">
        <v>3.5639999999999996</v>
      </c>
      <c r="R124" s="38">
        <v>6</v>
      </c>
      <c r="S124" s="26" t="s">
        <v>154</v>
      </c>
      <c r="T124" s="26" t="s">
        <v>17</v>
      </c>
      <c r="U124" s="39" t="s">
        <v>18</v>
      </c>
    </row>
    <row r="125" spans="1:21" x14ac:dyDescent="0.25">
      <c r="A125" s="65" t="s">
        <v>271</v>
      </c>
      <c r="B125" s="26" t="s">
        <v>35</v>
      </c>
      <c r="C125" s="27">
        <v>44586</v>
      </c>
      <c r="D125" s="26" t="s">
        <v>5</v>
      </c>
      <c r="E125" s="28">
        <v>430</v>
      </c>
      <c r="F125" s="28">
        <v>1200</v>
      </c>
      <c r="G125" s="28">
        <v>70</v>
      </c>
      <c r="H125" s="29">
        <v>1</v>
      </c>
      <c r="I125" s="30" t="s">
        <v>72</v>
      </c>
      <c r="J125" s="30" t="s">
        <v>73</v>
      </c>
      <c r="K125" s="31">
        <v>23.973000000000003</v>
      </c>
      <c r="L125" s="32">
        <v>61</v>
      </c>
      <c r="M125" s="33">
        <v>0</v>
      </c>
      <c r="N125" s="34">
        <v>0</v>
      </c>
      <c r="O125" s="35">
        <v>0</v>
      </c>
      <c r="P125" s="36">
        <v>0</v>
      </c>
      <c r="Q125" s="37">
        <v>23.973000000000003</v>
      </c>
      <c r="R125" s="38">
        <v>61</v>
      </c>
      <c r="S125" s="26" t="s">
        <v>172</v>
      </c>
      <c r="T125" s="26" t="s">
        <v>17</v>
      </c>
      <c r="U125" s="39" t="s">
        <v>18</v>
      </c>
    </row>
    <row r="126" spans="1:21" x14ac:dyDescent="0.25">
      <c r="A126" s="65" t="s">
        <v>272</v>
      </c>
      <c r="B126" s="26" t="s">
        <v>52</v>
      </c>
      <c r="C126" s="27">
        <v>44586</v>
      </c>
      <c r="D126" s="26" t="s">
        <v>7</v>
      </c>
      <c r="E126" s="28">
        <v>450</v>
      </c>
      <c r="F126" s="28">
        <v>1200</v>
      </c>
      <c r="G126" s="28">
        <v>70</v>
      </c>
      <c r="H126" s="29">
        <v>1</v>
      </c>
      <c r="I126" s="30" t="s">
        <v>72</v>
      </c>
      <c r="J126" s="30" t="s">
        <v>73</v>
      </c>
      <c r="K126" s="31">
        <v>10.152000000000001</v>
      </c>
      <c r="L126" s="32">
        <v>27</v>
      </c>
      <c r="M126" s="33">
        <v>0</v>
      </c>
      <c r="N126" s="34">
        <v>0</v>
      </c>
      <c r="O126" s="35">
        <v>0</v>
      </c>
      <c r="P126" s="36">
        <v>0</v>
      </c>
      <c r="Q126" s="37">
        <v>10.152000000000001</v>
      </c>
      <c r="R126" s="38">
        <v>27</v>
      </c>
      <c r="S126" s="26" t="s">
        <v>273</v>
      </c>
      <c r="T126" s="26" t="s">
        <v>17</v>
      </c>
      <c r="U126" s="39" t="s">
        <v>18</v>
      </c>
    </row>
    <row r="127" spans="1:21" x14ac:dyDescent="0.25">
      <c r="A127" s="65" t="s">
        <v>274</v>
      </c>
      <c r="B127" s="26" t="s">
        <v>55</v>
      </c>
      <c r="C127" s="27">
        <v>44586</v>
      </c>
      <c r="D127" s="26" t="s">
        <v>16</v>
      </c>
      <c r="E127" s="28">
        <v>450</v>
      </c>
      <c r="F127" s="28">
        <v>1200</v>
      </c>
      <c r="G127" s="28">
        <v>70</v>
      </c>
      <c r="H127" s="29">
        <v>1</v>
      </c>
      <c r="I127" s="30" t="s">
        <v>72</v>
      </c>
      <c r="J127" s="30" t="s">
        <v>73</v>
      </c>
      <c r="K127" s="31">
        <v>37.996000000000002</v>
      </c>
      <c r="L127" s="32">
        <v>92</v>
      </c>
      <c r="M127" s="33">
        <v>0</v>
      </c>
      <c r="N127" s="34">
        <v>0</v>
      </c>
      <c r="O127" s="35">
        <v>1.2350000000000001</v>
      </c>
      <c r="P127" s="36">
        <v>3</v>
      </c>
      <c r="Q127" s="37">
        <v>36.760999999999996</v>
      </c>
      <c r="R127" s="38">
        <v>89</v>
      </c>
      <c r="S127" s="26" t="s">
        <v>273</v>
      </c>
      <c r="T127" s="26" t="s">
        <v>17</v>
      </c>
      <c r="U127" s="39" t="s">
        <v>626</v>
      </c>
    </row>
    <row r="128" spans="1:21" x14ac:dyDescent="0.25">
      <c r="A128" s="65" t="s">
        <v>547</v>
      </c>
      <c r="B128" s="26" t="s">
        <v>306</v>
      </c>
      <c r="C128" s="27">
        <v>44586</v>
      </c>
      <c r="D128" s="26" t="s">
        <v>5</v>
      </c>
      <c r="E128" s="28">
        <v>450</v>
      </c>
      <c r="F128" s="28">
        <v>1200</v>
      </c>
      <c r="G128" s="28">
        <v>70</v>
      </c>
      <c r="H128" s="29">
        <v>2</v>
      </c>
      <c r="I128" s="30" t="s">
        <v>72</v>
      </c>
      <c r="J128" s="30" t="s">
        <v>73</v>
      </c>
      <c r="K128" s="31">
        <v>25.431999999999999</v>
      </c>
      <c r="L128" s="32">
        <v>68</v>
      </c>
      <c r="M128" s="33">
        <v>0</v>
      </c>
      <c r="N128" s="34">
        <v>0</v>
      </c>
      <c r="O128" s="35">
        <v>0</v>
      </c>
      <c r="P128" s="36">
        <v>0</v>
      </c>
      <c r="Q128" s="37">
        <v>25.431999999999999</v>
      </c>
      <c r="R128" s="38">
        <v>68</v>
      </c>
      <c r="S128" s="26" t="s">
        <v>110</v>
      </c>
      <c r="T128" s="26" t="s">
        <v>17</v>
      </c>
      <c r="U128" s="39" t="s">
        <v>18</v>
      </c>
    </row>
    <row r="129" spans="1:21" x14ac:dyDescent="0.25">
      <c r="A129" s="65" t="s">
        <v>275</v>
      </c>
      <c r="B129" s="26" t="s">
        <v>79</v>
      </c>
      <c r="C129" s="27">
        <v>44587</v>
      </c>
      <c r="D129" s="26" t="s">
        <v>80</v>
      </c>
      <c r="E129" s="28">
        <v>965</v>
      </c>
      <c r="F129" s="28">
        <v>1200</v>
      </c>
      <c r="G129" s="28">
        <v>150</v>
      </c>
      <c r="H129" s="29">
        <v>1</v>
      </c>
      <c r="I129" s="30" t="s">
        <v>72</v>
      </c>
      <c r="J129" s="30" t="s">
        <v>73</v>
      </c>
      <c r="K129" s="31">
        <v>22.905999999999999</v>
      </c>
      <c r="L129" s="32">
        <v>23</v>
      </c>
      <c r="M129" s="33">
        <v>0</v>
      </c>
      <c r="N129" s="34">
        <v>0</v>
      </c>
      <c r="O129" s="35">
        <v>22.494</v>
      </c>
      <c r="P129" s="36">
        <v>23</v>
      </c>
      <c r="Q129" s="37">
        <v>0.4119999999999982</v>
      </c>
      <c r="R129" s="38">
        <v>0</v>
      </c>
      <c r="S129" s="26" t="s">
        <v>81</v>
      </c>
      <c r="T129" s="26" t="s">
        <v>17</v>
      </c>
      <c r="U129" s="39" t="s">
        <v>748</v>
      </c>
    </row>
    <row r="130" spans="1:21" x14ac:dyDescent="0.25">
      <c r="A130" s="65" t="s">
        <v>191</v>
      </c>
      <c r="B130" s="26" t="s">
        <v>35</v>
      </c>
      <c r="C130" s="27">
        <v>44587</v>
      </c>
      <c r="D130" s="26" t="s">
        <v>5</v>
      </c>
      <c r="E130" s="28">
        <v>450</v>
      </c>
      <c r="F130" s="28">
        <v>1200</v>
      </c>
      <c r="G130" s="28">
        <v>70</v>
      </c>
      <c r="H130" s="29">
        <v>1</v>
      </c>
      <c r="I130" s="30" t="s">
        <v>6</v>
      </c>
      <c r="J130" s="30" t="s">
        <v>4</v>
      </c>
      <c r="K130" s="31">
        <v>11.536</v>
      </c>
      <c r="L130" s="32">
        <v>28</v>
      </c>
      <c r="M130" s="33">
        <v>0</v>
      </c>
      <c r="N130" s="34">
        <v>0</v>
      </c>
      <c r="O130" s="35">
        <v>0</v>
      </c>
      <c r="P130" s="36">
        <v>0</v>
      </c>
      <c r="Q130" s="37">
        <v>11.536</v>
      </c>
      <c r="R130" s="38">
        <v>28</v>
      </c>
      <c r="S130" s="26" t="s">
        <v>192</v>
      </c>
      <c r="T130" s="26" t="s">
        <v>17</v>
      </c>
      <c r="U130" s="39" t="s">
        <v>18</v>
      </c>
    </row>
    <row r="131" spans="1:21" x14ac:dyDescent="0.25">
      <c r="A131" s="65" t="s">
        <v>276</v>
      </c>
      <c r="B131" s="26" t="s">
        <v>35</v>
      </c>
      <c r="C131" s="27">
        <v>44587</v>
      </c>
      <c r="D131" s="26" t="s">
        <v>5</v>
      </c>
      <c r="E131" s="28">
        <v>430</v>
      </c>
      <c r="F131" s="28">
        <v>1200</v>
      </c>
      <c r="G131" s="28">
        <v>70</v>
      </c>
      <c r="H131" s="29">
        <v>1</v>
      </c>
      <c r="I131" s="30" t="s">
        <v>72</v>
      </c>
      <c r="J131" s="30" t="s">
        <v>73</v>
      </c>
      <c r="K131" s="31">
        <v>23.973000000000003</v>
      </c>
      <c r="L131" s="32">
        <v>61</v>
      </c>
      <c r="M131" s="33">
        <v>0</v>
      </c>
      <c r="N131" s="34">
        <v>0</v>
      </c>
      <c r="O131" s="35">
        <v>0</v>
      </c>
      <c r="P131" s="36">
        <v>0</v>
      </c>
      <c r="Q131" s="37">
        <v>23.973000000000003</v>
      </c>
      <c r="R131" s="38">
        <v>61</v>
      </c>
      <c r="S131" s="26" t="s">
        <v>172</v>
      </c>
      <c r="T131" s="26" t="s">
        <v>17</v>
      </c>
      <c r="U131" s="39" t="s">
        <v>18</v>
      </c>
    </row>
    <row r="132" spans="1:21" x14ac:dyDescent="0.25">
      <c r="A132" s="65" t="s">
        <v>277</v>
      </c>
      <c r="B132" s="26" t="s">
        <v>8</v>
      </c>
      <c r="C132" s="27">
        <v>44587</v>
      </c>
      <c r="D132" s="26" t="s">
        <v>9</v>
      </c>
      <c r="E132" s="28">
        <v>420</v>
      </c>
      <c r="F132" s="28">
        <v>1250</v>
      </c>
      <c r="G132" s="28">
        <v>70</v>
      </c>
      <c r="H132" s="29">
        <v>1</v>
      </c>
      <c r="I132" s="30" t="s">
        <v>72</v>
      </c>
      <c r="J132" s="30" t="s">
        <v>73</v>
      </c>
      <c r="K132" s="31">
        <v>25.234000000000002</v>
      </c>
      <c r="L132" s="32">
        <v>59</v>
      </c>
      <c r="M132" s="33">
        <v>0</v>
      </c>
      <c r="N132" s="34">
        <v>0</v>
      </c>
      <c r="O132" s="35">
        <v>25.096999999999998</v>
      </c>
      <c r="P132" s="36">
        <v>59</v>
      </c>
      <c r="Q132" s="37">
        <v>0.13700000000000273</v>
      </c>
      <c r="R132" s="38">
        <v>0</v>
      </c>
      <c r="S132" s="26" t="s">
        <v>172</v>
      </c>
      <c r="T132" s="26" t="s">
        <v>17</v>
      </c>
      <c r="U132" s="39" t="s">
        <v>987</v>
      </c>
    </row>
    <row r="133" spans="1:21" x14ac:dyDescent="0.25">
      <c r="A133" s="65" t="s">
        <v>278</v>
      </c>
      <c r="B133" s="26" t="s">
        <v>53</v>
      </c>
      <c r="C133" s="27">
        <v>44588</v>
      </c>
      <c r="D133" s="26" t="s">
        <v>7</v>
      </c>
      <c r="E133" s="28">
        <v>456</v>
      </c>
      <c r="F133" s="28">
        <v>1200</v>
      </c>
      <c r="G133" s="28">
        <v>70</v>
      </c>
      <c r="H133" s="29">
        <v>1</v>
      </c>
      <c r="I133" s="30" t="s">
        <v>51</v>
      </c>
      <c r="J133" s="30" t="s">
        <v>4</v>
      </c>
      <c r="K133" s="31">
        <v>24.118000000000002</v>
      </c>
      <c r="L133" s="32">
        <v>62</v>
      </c>
      <c r="M133" s="33">
        <v>0</v>
      </c>
      <c r="N133" s="34">
        <v>0</v>
      </c>
      <c r="O133" s="35">
        <v>0</v>
      </c>
      <c r="P133" s="36">
        <v>0</v>
      </c>
      <c r="Q133" s="37">
        <v>24.118000000000002</v>
      </c>
      <c r="R133" s="38">
        <v>62</v>
      </c>
      <c r="S133" s="26" t="s">
        <v>98</v>
      </c>
      <c r="T133" s="26" t="s">
        <v>17</v>
      </c>
      <c r="U133" s="39" t="s">
        <v>18</v>
      </c>
    </row>
    <row r="134" spans="1:21" x14ac:dyDescent="0.25">
      <c r="A134" s="65" t="s">
        <v>279</v>
      </c>
      <c r="B134" s="26" t="s">
        <v>35</v>
      </c>
      <c r="C134" s="27">
        <v>44588</v>
      </c>
      <c r="D134" s="26" t="s">
        <v>5</v>
      </c>
      <c r="E134" s="28">
        <v>590</v>
      </c>
      <c r="F134" s="28">
        <v>1200</v>
      </c>
      <c r="G134" s="28">
        <v>76</v>
      </c>
      <c r="H134" s="29">
        <v>1</v>
      </c>
      <c r="I134" s="30" t="s">
        <v>6</v>
      </c>
      <c r="J134" s="30" t="s">
        <v>4</v>
      </c>
      <c r="K134" s="31">
        <v>24.01</v>
      </c>
      <c r="L134" s="32">
        <v>45</v>
      </c>
      <c r="M134" s="33">
        <v>0</v>
      </c>
      <c r="N134" s="34">
        <v>0</v>
      </c>
      <c r="O134" s="35">
        <v>0.53799999999999992</v>
      </c>
      <c r="P134" s="36">
        <v>1</v>
      </c>
      <c r="Q134" s="37">
        <v>23.471999999999998</v>
      </c>
      <c r="R134" s="38">
        <v>44</v>
      </c>
      <c r="S134" s="26" t="s">
        <v>120</v>
      </c>
      <c r="T134" s="26" t="s">
        <v>17</v>
      </c>
      <c r="U134" s="39" t="s">
        <v>112</v>
      </c>
    </row>
    <row r="135" spans="1:21" x14ac:dyDescent="0.25">
      <c r="A135" s="65" t="s">
        <v>280</v>
      </c>
      <c r="B135" s="26" t="s">
        <v>35</v>
      </c>
      <c r="C135" s="27">
        <v>44588</v>
      </c>
      <c r="D135" s="26" t="s">
        <v>5</v>
      </c>
      <c r="E135" s="28">
        <v>620</v>
      </c>
      <c r="F135" s="28">
        <v>1200</v>
      </c>
      <c r="G135" s="28">
        <v>76</v>
      </c>
      <c r="H135" s="29">
        <v>1</v>
      </c>
      <c r="I135" s="30" t="s">
        <v>6</v>
      </c>
      <c r="J135" s="30" t="s">
        <v>4</v>
      </c>
      <c r="K135" s="31">
        <v>24.204999999999998</v>
      </c>
      <c r="L135" s="32">
        <v>47</v>
      </c>
      <c r="M135" s="33">
        <v>0</v>
      </c>
      <c r="N135" s="34">
        <v>0</v>
      </c>
      <c r="O135" s="35">
        <v>0</v>
      </c>
      <c r="P135" s="36">
        <v>0</v>
      </c>
      <c r="Q135" s="37">
        <v>24.204999999999998</v>
      </c>
      <c r="R135" s="38">
        <v>47</v>
      </c>
      <c r="S135" s="26" t="s">
        <v>120</v>
      </c>
      <c r="T135" s="26" t="s">
        <v>17</v>
      </c>
      <c r="U135" s="39" t="s">
        <v>18</v>
      </c>
    </row>
    <row r="136" spans="1:21" x14ac:dyDescent="0.25">
      <c r="A136" s="65" t="s">
        <v>763</v>
      </c>
      <c r="B136" s="26" t="s">
        <v>35</v>
      </c>
      <c r="C136" s="27">
        <v>44588</v>
      </c>
      <c r="D136" s="26" t="s">
        <v>5</v>
      </c>
      <c r="E136" s="28">
        <v>450</v>
      </c>
      <c r="F136" s="28">
        <v>1200</v>
      </c>
      <c r="G136" s="28">
        <v>70</v>
      </c>
      <c r="H136" s="29">
        <v>1</v>
      </c>
      <c r="I136" s="30" t="s">
        <v>6</v>
      </c>
      <c r="J136" s="30" t="s">
        <v>4</v>
      </c>
      <c r="K136" s="31">
        <v>48.62</v>
      </c>
      <c r="L136" s="32">
        <v>130</v>
      </c>
      <c r="M136" s="33">
        <v>0</v>
      </c>
      <c r="N136" s="34">
        <v>0</v>
      </c>
      <c r="O136" s="35">
        <v>0</v>
      </c>
      <c r="P136" s="36">
        <v>0</v>
      </c>
      <c r="Q136" s="37">
        <v>48.62</v>
      </c>
      <c r="R136" s="38">
        <v>130</v>
      </c>
      <c r="S136" s="26" t="s">
        <v>84</v>
      </c>
      <c r="T136" s="26" t="s">
        <v>17</v>
      </c>
      <c r="U136" s="39" t="s">
        <v>18</v>
      </c>
    </row>
    <row r="137" spans="1:21" x14ac:dyDescent="0.25">
      <c r="A137" s="65" t="s">
        <v>281</v>
      </c>
      <c r="B137" s="26" t="s">
        <v>97</v>
      </c>
      <c r="C137" s="27">
        <v>44588</v>
      </c>
      <c r="D137" s="26" t="s">
        <v>16</v>
      </c>
      <c r="E137" s="28">
        <v>456</v>
      </c>
      <c r="F137" s="28">
        <v>1200</v>
      </c>
      <c r="G137" s="28">
        <v>70</v>
      </c>
      <c r="H137" s="29">
        <v>1</v>
      </c>
      <c r="I137" s="30" t="s">
        <v>51</v>
      </c>
      <c r="J137" s="30" t="s">
        <v>4</v>
      </c>
      <c r="K137" s="31">
        <v>14.124000000000001</v>
      </c>
      <c r="L137" s="32">
        <v>33</v>
      </c>
      <c r="M137" s="33">
        <v>0</v>
      </c>
      <c r="N137" s="34">
        <v>0</v>
      </c>
      <c r="O137" s="35">
        <v>0</v>
      </c>
      <c r="P137" s="36">
        <v>0</v>
      </c>
      <c r="Q137" s="37">
        <v>14.124000000000001</v>
      </c>
      <c r="R137" s="38">
        <v>33</v>
      </c>
      <c r="S137" s="26" t="s">
        <v>98</v>
      </c>
      <c r="T137" s="26" t="s">
        <v>17</v>
      </c>
      <c r="U137" s="39" t="s">
        <v>18</v>
      </c>
    </row>
    <row r="138" spans="1:21" x14ac:dyDescent="0.25">
      <c r="A138" s="65" t="s">
        <v>282</v>
      </c>
      <c r="B138" s="26" t="s">
        <v>15</v>
      </c>
      <c r="C138" s="27">
        <v>44588</v>
      </c>
      <c r="D138" s="26" t="s">
        <v>16</v>
      </c>
      <c r="E138" s="28">
        <v>400</v>
      </c>
      <c r="F138" s="28">
        <v>1200</v>
      </c>
      <c r="G138" s="28">
        <v>70</v>
      </c>
      <c r="H138" s="29">
        <v>1</v>
      </c>
      <c r="I138" s="30" t="s">
        <v>51</v>
      </c>
      <c r="J138" s="30" t="s">
        <v>4</v>
      </c>
      <c r="K138" s="31">
        <v>10.02</v>
      </c>
      <c r="L138" s="32">
        <v>30</v>
      </c>
      <c r="M138" s="33">
        <v>0</v>
      </c>
      <c r="N138" s="34">
        <v>0</v>
      </c>
      <c r="O138" s="35">
        <v>0</v>
      </c>
      <c r="P138" s="36">
        <v>0</v>
      </c>
      <c r="Q138" s="37">
        <v>10.02</v>
      </c>
      <c r="R138" s="38">
        <v>30</v>
      </c>
      <c r="S138" s="26" t="s">
        <v>98</v>
      </c>
      <c r="T138" s="26" t="s">
        <v>17</v>
      </c>
      <c r="U138" s="39" t="s">
        <v>18</v>
      </c>
    </row>
    <row r="139" spans="1:21" x14ac:dyDescent="0.25">
      <c r="A139" s="65" t="s">
        <v>283</v>
      </c>
      <c r="B139" s="26" t="s">
        <v>15</v>
      </c>
      <c r="C139" s="27">
        <v>44588</v>
      </c>
      <c r="D139" s="26" t="s">
        <v>16</v>
      </c>
      <c r="E139" s="28">
        <v>440</v>
      </c>
      <c r="F139" s="28">
        <v>1000</v>
      </c>
      <c r="G139" s="28">
        <v>70</v>
      </c>
      <c r="H139" s="29">
        <v>1</v>
      </c>
      <c r="I139" s="30" t="s">
        <v>54</v>
      </c>
      <c r="J139" s="30" t="s">
        <v>12</v>
      </c>
      <c r="K139" s="31">
        <v>23.24</v>
      </c>
      <c r="L139" s="32">
        <v>83</v>
      </c>
      <c r="M139" s="33">
        <v>0</v>
      </c>
      <c r="N139" s="34">
        <v>0</v>
      </c>
      <c r="O139" s="35">
        <v>0</v>
      </c>
      <c r="P139" s="36">
        <v>0</v>
      </c>
      <c r="Q139" s="37">
        <v>23.24</v>
      </c>
      <c r="R139" s="38">
        <v>83</v>
      </c>
      <c r="S139" s="26" t="s">
        <v>284</v>
      </c>
      <c r="T139" s="26" t="s">
        <v>17</v>
      </c>
      <c r="U139" s="39" t="s">
        <v>18</v>
      </c>
    </row>
    <row r="140" spans="1:21" x14ac:dyDescent="0.25">
      <c r="A140" s="65" t="s">
        <v>292</v>
      </c>
      <c r="B140" s="26" t="s">
        <v>179</v>
      </c>
      <c r="C140" s="27">
        <v>44589</v>
      </c>
      <c r="D140" s="26" t="s">
        <v>167</v>
      </c>
      <c r="E140" s="28">
        <v>512</v>
      </c>
      <c r="F140" s="28">
        <v>400</v>
      </c>
      <c r="G140" s="28">
        <v>76</v>
      </c>
      <c r="H140" s="29">
        <v>1</v>
      </c>
      <c r="I140" s="30" t="s">
        <v>60</v>
      </c>
      <c r="J140" s="30" t="s">
        <v>180</v>
      </c>
      <c r="K140" s="31">
        <v>5.016</v>
      </c>
      <c r="L140" s="32">
        <v>88</v>
      </c>
      <c r="M140" s="33">
        <v>0</v>
      </c>
      <c r="N140" s="34">
        <v>0</v>
      </c>
      <c r="O140" s="35">
        <v>0</v>
      </c>
      <c r="P140" s="36">
        <v>0</v>
      </c>
      <c r="Q140" s="37">
        <v>5.016</v>
      </c>
      <c r="R140" s="38">
        <v>88</v>
      </c>
      <c r="S140" s="26" t="s">
        <v>181</v>
      </c>
      <c r="T140" s="26" t="s">
        <v>17</v>
      </c>
      <c r="U140" s="39" t="s">
        <v>18</v>
      </c>
    </row>
    <row r="141" spans="1:21" x14ac:dyDescent="0.25">
      <c r="A141" s="65" t="s">
        <v>293</v>
      </c>
      <c r="B141" s="26" t="s">
        <v>58</v>
      </c>
      <c r="C141" s="27">
        <v>44589</v>
      </c>
      <c r="D141" s="26" t="s">
        <v>59</v>
      </c>
      <c r="E141" s="28">
        <v>480</v>
      </c>
      <c r="F141" s="28">
        <v>1200</v>
      </c>
      <c r="G141" s="28">
        <v>70</v>
      </c>
      <c r="H141" s="29">
        <v>1</v>
      </c>
      <c r="I141" s="30" t="s">
        <v>6</v>
      </c>
      <c r="J141" s="30" t="s">
        <v>4</v>
      </c>
      <c r="K141" s="31">
        <v>6.93</v>
      </c>
      <c r="L141" s="32">
        <v>14</v>
      </c>
      <c r="M141" s="33">
        <v>0</v>
      </c>
      <c r="N141" s="34">
        <v>0</v>
      </c>
      <c r="O141" s="35">
        <v>0</v>
      </c>
      <c r="P141" s="36">
        <v>0</v>
      </c>
      <c r="Q141" s="37">
        <v>6.93</v>
      </c>
      <c r="R141" s="38">
        <v>14</v>
      </c>
      <c r="S141" s="26" t="s">
        <v>91</v>
      </c>
      <c r="T141" s="26" t="s">
        <v>17</v>
      </c>
      <c r="U141" s="39" t="s">
        <v>18</v>
      </c>
    </row>
    <row r="142" spans="1:21" x14ac:dyDescent="0.25">
      <c r="A142" s="65" t="s">
        <v>294</v>
      </c>
      <c r="B142" s="26" t="s">
        <v>58</v>
      </c>
      <c r="C142" s="27">
        <v>44589</v>
      </c>
      <c r="D142" s="26" t="s">
        <v>59</v>
      </c>
      <c r="E142" s="28">
        <v>480</v>
      </c>
      <c r="F142" s="28">
        <v>1200</v>
      </c>
      <c r="G142" s="28">
        <v>70</v>
      </c>
      <c r="H142" s="29">
        <v>1</v>
      </c>
      <c r="I142" s="30" t="s">
        <v>6</v>
      </c>
      <c r="J142" s="30" t="s">
        <v>4</v>
      </c>
      <c r="K142" s="31">
        <v>14.85</v>
      </c>
      <c r="L142" s="32">
        <v>30</v>
      </c>
      <c r="M142" s="33">
        <v>0</v>
      </c>
      <c r="N142" s="34">
        <v>0</v>
      </c>
      <c r="O142" s="35">
        <v>0</v>
      </c>
      <c r="P142" s="36">
        <v>0</v>
      </c>
      <c r="Q142" s="37">
        <v>14.85</v>
      </c>
      <c r="R142" s="38">
        <v>30</v>
      </c>
      <c r="S142" s="26" t="s">
        <v>91</v>
      </c>
      <c r="T142" s="26" t="s">
        <v>17</v>
      </c>
      <c r="U142" s="39" t="s">
        <v>18</v>
      </c>
    </row>
    <row r="143" spans="1:21" x14ac:dyDescent="0.25">
      <c r="A143" s="65" t="s">
        <v>295</v>
      </c>
      <c r="B143" s="26" t="s">
        <v>79</v>
      </c>
      <c r="C143" s="27">
        <v>44589</v>
      </c>
      <c r="D143" s="26" t="s">
        <v>80</v>
      </c>
      <c r="E143" s="28">
        <v>965</v>
      </c>
      <c r="F143" s="28">
        <v>1200</v>
      </c>
      <c r="G143" s="28">
        <v>150</v>
      </c>
      <c r="H143" s="29">
        <v>1</v>
      </c>
      <c r="I143" s="30" t="s">
        <v>72</v>
      </c>
      <c r="J143" s="30" t="s">
        <v>73</v>
      </c>
      <c r="K143" s="31">
        <v>23.010999999999999</v>
      </c>
      <c r="L143" s="32">
        <v>24</v>
      </c>
      <c r="M143" s="33">
        <v>0</v>
      </c>
      <c r="N143" s="34">
        <v>0</v>
      </c>
      <c r="O143" s="35">
        <v>23.45</v>
      </c>
      <c r="P143" s="36">
        <v>24</v>
      </c>
      <c r="Q143" s="37">
        <v>-0.43900000000000089</v>
      </c>
      <c r="R143" s="38">
        <v>0</v>
      </c>
      <c r="S143" s="26" t="s">
        <v>81</v>
      </c>
      <c r="T143" s="26" t="s">
        <v>17</v>
      </c>
      <c r="U143" s="39" t="s">
        <v>764</v>
      </c>
    </row>
    <row r="144" spans="1:21" x14ac:dyDescent="0.25">
      <c r="A144" s="65" t="s">
        <v>296</v>
      </c>
      <c r="B144" s="26" t="s">
        <v>201</v>
      </c>
      <c r="C144" s="27">
        <v>44589</v>
      </c>
      <c r="D144" s="26" t="s">
        <v>5</v>
      </c>
      <c r="E144" s="28">
        <v>420</v>
      </c>
      <c r="F144" s="28">
        <v>1200</v>
      </c>
      <c r="G144" s="28">
        <v>70</v>
      </c>
      <c r="H144" s="29">
        <v>2</v>
      </c>
      <c r="I144" s="30" t="s">
        <v>10</v>
      </c>
      <c r="J144" s="30" t="s">
        <v>11</v>
      </c>
      <c r="K144" s="31">
        <v>20.332000000000001</v>
      </c>
      <c r="L144" s="32">
        <v>52</v>
      </c>
      <c r="M144" s="33">
        <v>0</v>
      </c>
      <c r="N144" s="34">
        <v>0</v>
      </c>
      <c r="O144" s="35">
        <v>0</v>
      </c>
      <c r="P144" s="36">
        <v>0</v>
      </c>
      <c r="Q144" s="37">
        <v>20.332000000000001</v>
      </c>
      <c r="R144" s="38">
        <v>52</v>
      </c>
      <c r="S144" s="26" t="s">
        <v>202</v>
      </c>
      <c r="T144" s="26" t="s">
        <v>17</v>
      </c>
      <c r="U144" s="39" t="s">
        <v>18</v>
      </c>
    </row>
    <row r="145" spans="1:21" x14ac:dyDescent="0.25">
      <c r="A145" s="65" t="s">
        <v>297</v>
      </c>
      <c r="B145" s="26" t="s">
        <v>8</v>
      </c>
      <c r="C145" s="27">
        <v>44589</v>
      </c>
      <c r="D145" s="26" t="s">
        <v>9</v>
      </c>
      <c r="E145" s="28">
        <v>420</v>
      </c>
      <c r="F145" s="28">
        <v>1250</v>
      </c>
      <c r="G145" s="28">
        <v>70</v>
      </c>
      <c r="H145" s="29">
        <v>1</v>
      </c>
      <c r="I145" s="30" t="s">
        <v>72</v>
      </c>
      <c r="J145" s="30" t="s">
        <v>73</v>
      </c>
      <c r="K145" s="31">
        <v>25.234000000000002</v>
      </c>
      <c r="L145" s="32">
        <v>59</v>
      </c>
      <c r="M145" s="33">
        <v>0</v>
      </c>
      <c r="N145" s="34">
        <v>0</v>
      </c>
      <c r="O145" s="35">
        <v>26.69</v>
      </c>
      <c r="P145" s="36">
        <v>62</v>
      </c>
      <c r="Q145" s="37">
        <v>-1.4559999999999991</v>
      </c>
      <c r="R145" s="38">
        <v>-3</v>
      </c>
      <c r="S145" s="26" t="s">
        <v>172</v>
      </c>
      <c r="T145" s="26" t="s">
        <v>17</v>
      </c>
      <c r="U145" s="39" t="s">
        <v>617</v>
      </c>
    </row>
    <row r="146" spans="1:21" x14ac:dyDescent="0.25">
      <c r="A146" s="65" t="s">
        <v>298</v>
      </c>
      <c r="B146" s="26" t="s">
        <v>79</v>
      </c>
      <c r="C146" s="27">
        <v>44592</v>
      </c>
      <c r="D146" s="26" t="s">
        <v>80</v>
      </c>
      <c r="E146" s="28">
        <v>1100</v>
      </c>
      <c r="F146" s="28">
        <v>1200</v>
      </c>
      <c r="G146" s="28">
        <v>150</v>
      </c>
      <c r="H146" s="29">
        <v>1</v>
      </c>
      <c r="I146" s="30" t="s">
        <v>72</v>
      </c>
      <c r="J146" s="30" t="s">
        <v>73</v>
      </c>
      <c r="K146" s="31">
        <v>23.008000000000003</v>
      </c>
      <c r="L146" s="32">
        <v>21</v>
      </c>
      <c r="M146" s="33">
        <v>0</v>
      </c>
      <c r="N146" s="34">
        <v>0</v>
      </c>
      <c r="O146" s="35">
        <v>22.795000000000002</v>
      </c>
      <c r="P146" s="36">
        <v>21</v>
      </c>
      <c r="Q146" s="37">
        <v>0.21300000000000183</v>
      </c>
      <c r="R146" s="38">
        <v>0</v>
      </c>
      <c r="S146" s="26" t="s">
        <v>81</v>
      </c>
      <c r="T146" s="26" t="s">
        <v>17</v>
      </c>
      <c r="U146" s="39" t="s">
        <v>765</v>
      </c>
    </row>
    <row r="147" spans="1:21" x14ac:dyDescent="0.25">
      <c r="A147" s="65" t="s">
        <v>299</v>
      </c>
      <c r="B147" s="26" t="s">
        <v>79</v>
      </c>
      <c r="C147" s="27">
        <v>44592</v>
      </c>
      <c r="D147" s="26" t="s">
        <v>80</v>
      </c>
      <c r="E147" s="28">
        <v>1195</v>
      </c>
      <c r="F147" s="28">
        <v>1200</v>
      </c>
      <c r="G147" s="28">
        <v>150</v>
      </c>
      <c r="H147" s="29">
        <v>1</v>
      </c>
      <c r="I147" s="30" t="s">
        <v>72</v>
      </c>
      <c r="J147" s="30" t="s">
        <v>73</v>
      </c>
      <c r="K147" s="31">
        <v>23.01</v>
      </c>
      <c r="L147" s="32">
        <v>19</v>
      </c>
      <c r="M147" s="33">
        <v>0</v>
      </c>
      <c r="N147" s="34">
        <v>0</v>
      </c>
      <c r="O147" s="35">
        <v>23.021000000000001</v>
      </c>
      <c r="P147" s="36">
        <v>19</v>
      </c>
      <c r="Q147" s="37">
        <v>-1.099999999999909E-2</v>
      </c>
      <c r="R147" s="38">
        <v>0</v>
      </c>
      <c r="S147" s="26" t="s">
        <v>81</v>
      </c>
      <c r="T147" s="26" t="s">
        <v>17</v>
      </c>
      <c r="U147" s="39" t="s">
        <v>766</v>
      </c>
    </row>
    <row r="148" spans="1:21" x14ac:dyDescent="0.25">
      <c r="A148" s="65" t="s">
        <v>300</v>
      </c>
      <c r="B148" s="26" t="s">
        <v>79</v>
      </c>
      <c r="C148" s="27">
        <v>44592</v>
      </c>
      <c r="D148" s="26" t="s">
        <v>80</v>
      </c>
      <c r="E148" s="28">
        <v>965</v>
      </c>
      <c r="F148" s="28">
        <v>1200</v>
      </c>
      <c r="G148" s="28">
        <v>150</v>
      </c>
      <c r="H148" s="29">
        <v>1</v>
      </c>
      <c r="I148" s="30" t="s">
        <v>72</v>
      </c>
      <c r="J148" s="30" t="s">
        <v>73</v>
      </c>
      <c r="K148" s="31">
        <v>23.010999999999999</v>
      </c>
      <c r="L148" s="32">
        <v>24</v>
      </c>
      <c r="M148" s="33">
        <v>0</v>
      </c>
      <c r="N148" s="34">
        <v>0</v>
      </c>
      <c r="O148" s="35">
        <v>23.39</v>
      </c>
      <c r="P148" s="36">
        <v>24</v>
      </c>
      <c r="Q148" s="37">
        <v>-0.37900000000000089</v>
      </c>
      <c r="R148" s="38">
        <v>0</v>
      </c>
      <c r="S148" s="26" t="s">
        <v>81</v>
      </c>
      <c r="T148" s="26" t="s">
        <v>17</v>
      </c>
      <c r="U148" s="39" t="s">
        <v>767</v>
      </c>
    </row>
    <row r="149" spans="1:21" x14ac:dyDescent="0.25">
      <c r="A149" s="65" t="s">
        <v>988</v>
      </c>
      <c r="B149" s="26" t="s">
        <v>63</v>
      </c>
      <c r="C149" s="27">
        <v>44592</v>
      </c>
      <c r="D149" s="26" t="s">
        <v>207</v>
      </c>
      <c r="E149" s="28">
        <v>1295</v>
      </c>
      <c r="F149" s="28">
        <v>1200</v>
      </c>
      <c r="G149" s="28">
        <v>150</v>
      </c>
      <c r="H149" s="29">
        <v>1</v>
      </c>
      <c r="I149" s="30" t="s">
        <v>72</v>
      </c>
      <c r="J149" s="30" t="s">
        <v>73</v>
      </c>
      <c r="K149" s="31">
        <v>5.5149999999999997</v>
      </c>
      <c r="L149" s="32">
        <v>5</v>
      </c>
      <c r="M149" s="33">
        <v>0</v>
      </c>
      <c r="N149" s="34">
        <v>0</v>
      </c>
      <c r="O149" s="35">
        <v>0</v>
      </c>
      <c r="P149" s="36">
        <v>0</v>
      </c>
      <c r="Q149" s="37">
        <v>5.5149999999999997</v>
      </c>
      <c r="R149" s="38">
        <v>5</v>
      </c>
      <c r="S149" s="26" t="s">
        <v>989</v>
      </c>
      <c r="T149" s="26" t="s">
        <v>17</v>
      </c>
      <c r="U149" s="39" t="s">
        <v>18</v>
      </c>
    </row>
    <row r="150" spans="1:21" x14ac:dyDescent="0.25">
      <c r="A150" s="65" t="s">
        <v>301</v>
      </c>
      <c r="B150" s="26" t="s">
        <v>79</v>
      </c>
      <c r="C150" s="27">
        <v>44593</v>
      </c>
      <c r="D150" s="26" t="s">
        <v>80</v>
      </c>
      <c r="E150" s="28">
        <v>1100</v>
      </c>
      <c r="F150" s="28">
        <v>1200</v>
      </c>
      <c r="G150" s="28">
        <v>150</v>
      </c>
      <c r="H150" s="29">
        <v>1</v>
      </c>
      <c r="I150" s="30" t="s">
        <v>72</v>
      </c>
      <c r="J150" s="30" t="s">
        <v>73</v>
      </c>
      <c r="K150" s="31">
        <v>22.999000000000002</v>
      </c>
      <c r="L150" s="32">
        <v>21</v>
      </c>
      <c r="M150" s="33">
        <v>0</v>
      </c>
      <c r="N150" s="34">
        <v>0</v>
      </c>
      <c r="O150" s="35">
        <v>22.869</v>
      </c>
      <c r="P150" s="36">
        <v>21</v>
      </c>
      <c r="Q150" s="37">
        <v>0.13</v>
      </c>
      <c r="R150" s="38">
        <v>0</v>
      </c>
      <c r="S150" s="26" t="s">
        <v>81</v>
      </c>
      <c r="T150" s="26" t="s">
        <v>17</v>
      </c>
      <c r="U150" s="39" t="s">
        <v>768</v>
      </c>
    </row>
    <row r="151" spans="1:21" x14ac:dyDescent="0.25">
      <c r="A151" s="65" t="s">
        <v>302</v>
      </c>
      <c r="B151" s="26" t="s">
        <v>35</v>
      </c>
      <c r="C151" s="27">
        <v>44593</v>
      </c>
      <c r="D151" s="26" t="s">
        <v>5</v>
      </c>
      <c r="E151" s="28">
        <v>520</v>
      </c>
      <c r="F151" s="28">
        <v>1200</v>
      </c>
      <c r="G151" s="28">
        <v>70</v>
      </c>
      <c r="H151" s="29">
        <v>1</v>
      </c>
      <c r="I151" s="30" t="s">
        <v>72</v>
      </c>
      <c r="J151" s="30" t="s">
        <v>73</v>
      </c>
      <c r="K151" s="31">
        <v>5.1840000000000002</v>
      </c>
      <c r="L151" s="32">
        <v>11</v>
      </c>
      <c r="M151" s="33">
        <v>0</v>
      </c>
      <c r="N151" s="34">
        <v>0</v>
      </c>
      <c r="O151" s="35">
        <v>0.96200000000000008</v>
      </c>
      <c r="P151" s="36">
        <v>2</v>
      </c>
      <c r="Q151" s="37">
        <v>4.2219999999999995</v>
      </c>
      <c r="R151" s="38">
        <v>9</v>
      </c>
      <c r="S151" s="26" t="s">
        <v>163</v>
      </c>
      <c r="T151" s="26" t="s">
        <v>17</v>
      </c>
      <c r="U151" s="39" t="s">
        <v>106</v>
      </c>
    </row>
    <row r="152" spans="1:21" x14ac:dyDescent="0.25">
      <c r="A152" s="65" t="s">
        <v>303</v>
      </c>
      <c r="B152" s="26" t="s">
        <v>83</v>
      </c>
      <c r="C152" s="27">
        <v>44593</v>
      </c>
      <c r="D152" s="26" t="s">
        <v>2</v>
      </c>
      <c r="E152" s="28">
        <v>450</v>
      </c>
      <c r="F152" s="28">
        <v>1200</v>
      </c>
      <c r="G152" s="28">
        <v>70</v>
      </c>
      <c r="H152" s="29">
        <v>1</v>
      </c>
      <c r="I152" s="30" t="s">
        <v>72</v>
      </c>
      <c r="J152" s="30" t="s">
        <v>73</v>
      </c>
      <c r="K152" s="31">
        <v>3.3519999999999999</v>
      </c>
      <c r="L152" s="32">
        <v>8</v>
      </c>
      <c r="M152" s="33">
        <v>0</v>
      </c>
      <c r="N152" s="34">
        <v>0</v>
      </c>
      <c r="O152" s="35">
        <v>0</v>
      </c>
      <c r="P152" s="36">
        <v>0</v>
      </c>
      <c r="Q152" s="37">
        <v>3.3519999999999999</v>
      </c>
      <c r="R152" s="38">
        <v>8</v>
      </c>
      <c r="S152" s="26" t="s">
        <v>163</v>
      </c>
      <c r="T152" s="26" t="s">
        <v>17</v>
      </c>
      <c r="U152" s="39" t="s">
        <v>18</v>
      </c>
    </row>
    <row r="153" spans="1:21" x14ac:dyDescent="0.25">
      <c r="A153" s="65" t="s">
        <v>304</v>
      </c>
      <c r="B153" s="26" t="s">
        <v>83</v>
      </c>
      <c r="C153" s="27">
        <v>44593</v>
      </c>
      <c r="D153" s="26" t="s">
        <v>2</v>
      </c>
      <c r="E153" s="28">
        <v>520</v>
      </c>
      <c r="F153" s="28">
        <v>1200</v>
      </c>
      <c r="G153" s="28">
        <v>70</v>
      </c>
      <c r="H153" s="29">
        <v>1</v>
      </c>
      <c r="I153" s="30" t="s">
        <v>72</v>
      </c>
      <c r="J153" s="30" t="s">
        <v>73</v>
      </c>
      <c r="K153" s="31">
        <v>5.3239999999999998</v>
      </c>
      <c r="L153" s="32">
        <v>11</v>
      </c>
      <c r="M153" s="33">
        <v>0</v>
      </c>
      <c r="N153" s="34">
        <v>0</v>
      </c>
      <c r="O153" s="35">
        <v>0</v>
      </c>
      <c r="P153" s="36">
        <v>0</v>
      </c>
      <c r="Q153" s="37">
        <v>5.3239999999999998</v>
      </c>
      <c r="R153" s="38">
        <v>11</v>
      </c>
      <c r="S153" s="26" t="s">
        <v>163</v>
      </c>
      <c r="T153" s="26" t="s">
        <v>17</v>
      </c>
      <c r="U153" s="39" t="s">
        <v>18</v>
      </c>
    </row>
    <row r="154" spans="1:21" x14ac:dyDescent="0.25">
      <c r="A154" s="65" t="s">
        <v>305</v>
      </c>
      <c r="B154" s="26" t="s">
        <v>306</v>
      </c>
      <c r="C154" s="27">
        <v>44593</v>
      </c>
      <c r="D154" s="26" t="s">
        <v>5</v>
      </c>
      <c r="E154" s="28">
        <v>450</v>
      </c>
      <c r="F154" s="28">
        <v>1200</v>
      </c>
      <c r="G154" s="28">
        <v>70</v>
      </c>
      <c r="H154" s="29">
        <v>2</v>
      </c>
      <c r="I154" s="30" t="s">
        <v>72</v>
      </c>
      <c r="J154" s="30" t="s">
        <v>73</v>
      </c>
      <c r="K154" s="31">
        <v>11.968</v>
      </c>
      <c r="L154" s="32">
        <v>32</v>
      </c>
      <c r="M154" s="33">
        <v>0</v>
      </c>
      <c r="N154" s="34">
        <v>0</v>
      </c>
      <c r="O154" s="35">
        <v>0</v>
      </c>
      <c r="P154" s="36">
        <v>0</v>
      </c>
      <c r="Q154" s="37">
        <v>11.968</v>
      </c>
      <c r="R154" s="38">
        <v>32</v>
      </c>
      <c r="S154" s="26" t="s">
        <v>163</v>
      </c>
      <c r="T154" s="26" t="s">
        <v>17</v>
      </c>
      <c r="U154" s="39" t="s">
        <v>18</v>
      </c>
    </row>
    <row r="155" spans="1:21" x14ac:dyDescent="0.25">
      <c r="A155" s="65" t="s">
        <v>627</v>
      </c>
      <c r="B155" s="26" t="s">
        <v>55</v>
      </c>
      <c r="C155" s="27">
        <v>44593</v>
      </c>
      <c r="D155" s="26" t="s">
        <v>16</v>
      </c>
      <c r="E155" s="28">
        <v>450</v>
      </c>
      <c r="F155" s="28">
        <v>1200</v>
      </c>
      <c r="G155" s="28">
        <v>70</v>
      </c>
      <c r="H155" s="29">
        <v>1</v>
      </c>
      <c r="I155" s="30" t="s">
        <v>72</v>
      </c>
      <c r="J155" s="30" t="s">
        <v>73</v>
      </c>
      <c r="K155" s="31">
        <v>23.954000000000001</v>
      </c>
      <c r="L155" s="32">
        <v>58</v>
      </c>
      <c r="M155" s="33">
        <v>0</v>
      </c>
      <c r="N155" s="34">
        <v>0</v>
      </c>
      <c r="O155" s="35">
        <v>0</v>
      </c>
      <c r="P155" s="36">
        <v>0</v>
      </c>
      <c r="Q155" s="37">
        <v>23.954000000000001</v>
      </c>
      <c r="R155" s="38">
        <v>58</v>
      </c>
      <c r="S155" s="26" t="s">
        <v>273</v>
      </c>
      <c r="T155" s="26" t="s">
        <v>17</v>
      </c>
      <c r="U155" s="39" t="s">
        <v>18</v>
      </c>
    </row>
    <row r="156" spans="1:21" x14ac:dyDescent="0.25">
      <c r="A156" s="65" t="s">
        <v>628</v>
      </c>
      <c r="B156" s="26" t="s">
        <v>35</v>
      </c>
      <c r="C156" s="27">
        <v>44593</v>
      </c>
      <c r="D156" s="26" t="s">
        <v>5</v>
      </c>
      <c r="E156" s="28">
        <v>420</v>
      </c>
      <c r="F156" s="28">
        <v>1200</v>
      </c>
      <c r="G156" s="28">
        <v>200</v>
      </c>
      <c r="H156" s="29">
        <v>1</v>
      </c>
      <c r="I156" s="30" t="s">
        <v>46</v>
      </c>
      <c r="J156" s="30" t="s">
        <v>45</v>
      </c>
      <c r="K156" s="31">
        <v>18.277000000000001</v>
      </c>
      <c r="L156" s="32">
        <v>49</v>
      </c>
      <c r="M156" s="33">
        <v>0</v>
      </c>
      <c r="N156" s="34">
        <v>0</v>
      </c>
      <c r="O156" s="35">
        <v>0</v>
      </c>
      <c r="P156" s="36">
        <v>0</v>
      </c>
      <c r="Q156" s="37">
        <v>18.277000000000001</v>
      </c>
      <c r="R156" s="38">
        <v>49</v>
      </c>
      <c r="S156" s="26" t="s">
        <v>87</v>
      </c>
      <c r="T156" s="26" t="s">
        <v>17</v>
      </c>
      <c r="U156" s="39" t="s">
        <v>18</v>
      </c>
    </row>
    <row r="157" spans="1:21" x14ac:dyDescent="0.25">
      <c r="A157" s="65" t="s">
        <v>307</v>
      </c>
      <c r="B157" s="26" t="s">
        <v>8</v>
      </c>
      <c r="C157" s="27">
        <v>44594</v>
      </c>
      <c r="D157" s="26" t="s">
        <v>9</v>
      </c>
      <c r="E157" s="28">
        <v>504</v>
      </c>
      <c r="F157" s="28">
        <v>1200</v>
      </c>
      <c r="G157" s="28">
        <v>70</v>
      </c>
      <c r="H157" s="29">
        <v>1</v>
      </c>
      <c r="I157" s="30" t="s">
        <v>72</v>
      </c>
      <c r="J157" s="30" t="s">
        <v>73</v>
      </c>
      <c r="K157" s="31">
        <v>24.245999999999999</v>
      </c>
      <c r="L157" s="32">
        <v>51</v>
      </c>
      <c r="M157" s="33">
        <v>0</v>
      </c>
      <c r="N157" s="34">
        <v>0</v>
      </c>
      <c r="O157" s="35">
        <v>24.349</v>
      </c>
      <c r="P157" s="36">
        <v>51</v>
      </c>
      <c r="Q157" s="37">
        <v>-0.10300000000000181</v>
      </c>
      <c r="R157" s="38">
        <v>0</v>
      </c>
      <c r="S157" s="26" t="s">
        <v>147</v>
      </c>
      <c r="T157" s="26" t="s">
        <v>17</v>
      </c>
      <c r="U157" s="39" t="s">
        <v>769</v>
      </c>
    </row>
    <row r="158" spans="1:21" x14ac:dyDescent="0.25">
      <c r="A158" s="65" t="s">
        <v>308</v>
      </c>
      <c r="B158" s="26" t="s">
        <v>79</v>
      </c>
      <c r="C158" s="27">
        <v>44594</v>
      </c>
      <c r="D158" s="26" t="s">
        <v>80</v>
      </c>
      <c r="E158" s="28">
        <v>1195</v>
      </c>
      <c r="F158" s="28">
        <v>1200</v>
      </c>
      <c r="G158" s="28">
        <v>150</v>
      </c>
      <c r="H158" s="29">
        <v>1</v>
      </c>
      <c r="I158" s="30" t="s">
        <v>72</v>
      </c>
      <c r="J158" s="30" t="s">
        <v>73</v>
      </c>
      <c r="K158" s="31">
        <v>23.01</v>
      </c>
      <c r="L158" s="32">
        <v>19</v>
      </c>
      <c r="M158" s="33">
        <v>0</v>
      </c>
      <c r="N158" s="34">
        <v>0</v>
      </c>
      <c r="O158" s="35">
        <v>23.019000000000002</v>
      </c>
      <c r="P158" s="36">
        <v>19</v>
      </c>
      <c r="Q158" s="37">
        <v>-9.00000000000091E-3</v>
      </c>
      <c r="R158" s="38">
        <v>0</v>
      </c>
      <c r="S158" s="26" t="s">
        <v>81</v>
      </c>
      <c r="T158" s="26" t="s">
        <v>17</v>
      </c>
      <c r="U158" s="39" t="s">
        <v>770</v>
      </c>
    </row>
    <row r="159" spans="1:21" x14ac:dyDescent="0.25">
      <c r="A159" s="65" t="s">
        <v>629</v>
      </c>
      <c r="B159" s="26" t="s">
        <v>55</v>
      </c>
      <c r="C159" s="27">
        <v>44594</v>
      </c>
      <c r="D159" s="26" t="s">
        <v>16</v>
      </c>
      <c r="E159" s="28">
        <v>450</v>
      </c>
      <c r="F159" s="28">
        <v>1200</v>
      </c>
      <c r="G159" s="28">
        <v>70</v>
      </c>
      <c r="H159" s="29">
        <v>1</v>
      </c>
      <c r="I159" s="30" t="s">
        <v>72</v>
      </c>
      <c r="J159" s="30" t="s">
        <v>73</v>
      </c>
      <c r="K159" s="31">
        <v>23.954000000000001</v>
      </c>
      <c r="L159" s="32">
        <v>58</v>
      </c>
      <c r="M159" s="33">
        <v>0</v>
      </c>
      <c r="N159" s="34">
        <v>0</v>
      </c>
      <c r="O159" s="35">
        <v>0</v>
      </c>
      <c r="P159" s="36">
        <v>0</v>
      </c>
      <c r="Q159" s="37">
        <v>23.954000000000001</v>
      </c>
      <c r="R159" s="38">
        <v>58</v>
      </c>
      <c r="S159" s="26" t="s">
        <v>273</v>
      </c>
      <c r="T159" s="26" t="s">
        <v>17</v>
      </c>
      <c r="U159" s="39" t="s">
        <v>18</v>
      </c>
    </row>
    <row r="160" spans="1:21" x14ac:dyDescent="0.25">
      <c r="A160" s="65" t="s">
        <v>771</v>
      </c>
      <c r="B160" s="26" t="s">
        <v>53</v>
      </c>
      <c r="C160" s="27">
        <v>44594</v>
      </c>
      <c r="D160" s="26" t="s">
        <v>7</v>
      </c>
      <c r="E160" s="28">
        <v>320</v>
      </c>
      <c r="F160" s="28">
        <v>1000</v>
      </c>
      <c r="G160" s="28">
        <v>70</v>
      </c>
      <c r="H160" s="29">
        <v>2</v>
      </c>
      <c r="I160" s="30" t="s">
        <v>88</v>
      </c>
      <c r="J160" s="30" t="s">
        <v>12</v>
      </c>
      <c r="K160" s="31">
        <v>3.4019999999999997</v>
      </c>
      <c r="L160" s="32">
        <v>18</v>
      </c>
      <c r="M160" s="33">
        <v>0</v>
      </c>
      <c r="N160" s="34">
        <v>0</v>
      </c>
      <c r="O160" s="35">
        <v>0</v>
      </c>
      <c r="P160" s="36">
        <v>0</v>
      </c>
      <c r="Q160" s="37">
        <v>3.4019999999999997</v>
      </c>
      <c r="R160" s="38">
        <v>18</v>
      </c>
      <c r="S160" s="26" t="s">
        <v>145</v>
      </c>
      <c r="T160" s="26" t="s">
        <v>17</v>
      </c>
      <c r="U160" s="39" t="s">
        <v>18</v>
      </c>
    </row>
    <row r="161" spans="1:21" x14ac:dyDescent="0.25">
      <c r="A161" s="65" t="s">
        <v>310</v>
      </c>
      <c r="B161" s="26" t="s">
        <v>8</v>
      </c>
      <c r="C161" s="27">
        <v>44595</v>
      </c>
      <c r="D161" s="26" t="s">
        <v>9</v>
      </c>
      <c r="E161" s="28">
        <v>420</v>
      </c>
      <c r="F161" s="28">
        <v>1250</v>
      </c>
      <c r="G161" s="28">
        <v>70</v>
      </c>
      <c r="H161" s="29">
        <v>1</v>
      </c>
      <c r="I161" s="30" t="s">
        <v>72</v>
      </c>
      <c r="J161" s="30" t="s">
        <v>73</v>
      </c>
      <c r="K161" s="31">
        <v>25.234000000000002</v>
      </c>
      <c r="L161" s="32">
        <v>62</v>
      </c>
      <c r="M161" s="33">
        <v>0</v>
      </c>
      <c r="N161" s="34">
        <v>0</v>
      </c>
      <c r="O161" s="35">
        <v>0</v>
      </c>
      <c r="P161" s="36">
        <v>0</v>
      </c>
      <c r="Q161" s="37">
        <v>25.234000000000002</v>
      </c>
      <c r="R161" s="38">
        <v>62</v>
      </c>
      <c r="S161" s="26" t="s">
        <v>172</v>
      </c>
      <c r="T161" s="26" t="s">
        <v>17</v>
      </c>
      <c r="U161" s="39" t="s">
        <v>18</v>
      </c>
    </row>
    <row r="162" spans="1:21" x14ac:dyDescent="0.25">
      <c r="A162" s="65" t="s">
        <v>311</v>
      </c>
      <c r="B162" s="26" t="s">
        <v>79</v>
      </c>
      <c r="C162" s="27">
        <v>44596</v>
      </c>
      <c r="D162" s="26" t="s">
        <v>80</v>
      </c>
      <c r="E162" s="28">
        <v>1100</v>
      </c>
      <c r="F162" s="28">
        <v>1200</v>
      </c>
      <c r="G162" s="28">
        <v>150</v>
      </c>
      <c r="H162" s="29">
        <v>1</v>
      </c>
      <c r="I162" s="30" t="s">
        <v>72</v>
      </c>
      <c r="J162" s="30" t="s">
        <v>73</v>
      </c>
      <c r="K162" s="31">
        <v>23</v>
      </c>
      <c r="L162" s="32">
        <v>21</v>
      </c>
      <c r="M162" s="33">
        <v>0</v>
      </c>
      <c r="N162" s="34">
        <v>0</v>
      </c>
      <c r="O162" s="35">
        <v>22.923000000000002</v>
      </c>
      <c r="P162" s="36">
        <v>21</v>
      </c>
      <c r="Q162" s="37">
        <v>7.6999999999998181E-2</v>
      </c>
      <c r="R162" s="38">
        <v>0</v>
      </c>
      <c r="S162" s="26" t="s">
        <v>81</v>
      </c>
      <c r="T162" s="26" t="s">
        <v>17</v>
      </c>
      <c r="U162" s="39" t="s">
        <v>768</v>
      </c>
    </row>
    <row r="163" spans="1:21" x14ac:dyDescent="0.25">
      <c r="A163" s="65" t="s">
        <v>312</v>
      </c>
      <c r="B163" s="26" t="s">
        <v>8</v>
      </c>
      <c r="C163" s="27">
        <v>44596</v>
      </c>
      <c r="D163" s="26" t="s">
        <v>9</v>
      </c>
      <c r="E163" s="28">
        <v>420</v>
      </c>
      <c r="F163" s="28">
        <v>1250</v>
      </c>
      <c r="G163" s="28">
        <v>70</v>
      </c>
      <c r="H163" s="29">
        <v>1</v>
      </c>
      <c r="I163" s="30" t="s">
        <v>72</v>
      </c>
      <c r="J163" s="30" t="s">
        <v>73</v>
      </c>
      <c r="K163" s="31">
        <v>25.234000000000002</v>
      </c>
      <c r="L163" s="32">
        <v>62</v>
      </c>
      <c r="M163" s="33">
        <v>0</v>
      </c>
      <c r="N163" s="34">
        <v>0</v>
      </c>
      <c r="O163" s="35">
        <v>0</v>
      </c>
      <c r="P163" s="36">
        <v>0</v>
      </c>
      <c r="Q163" s="37">
        <v>25.234000000000002</v>
      </c>
      <c r="R163" s="38">
        <v>62</v>
      </c>
      <c r="S163" s="26" t="s">
        <v>172</v>
      </c>
      <c r="T163" s="26" t="s">
        <v>17</v>
      </c>
      <c r="U163" s="39" t="s">
        <v>18</v>
      </c>
    </row>
    <row r="164" spans="1:21" x14ac:dyDescent="0.25">
      <c r="A164" s="65" t="s">
        <v>313</v>
      </c>
      <c r="B164" s="26" t="s">
        <v>79</v>
      </c>
      <c r="C164" s="27">
        <v>44599</v>
      </c>
      <c r="D164" s="26" t="s">
        <v>80</v>
      </c>
      <c r="E164" s="28">
        <v>1100</v>
      </c>
      <c r="F164" s="28">
        <v>1200</v>
      </c>
      <c r="G164" s="28">
        <v>150</v>
      </c>
      <c r="H164" s="29">
        <v>1</v>
      </c>
      <c r="I164" s="30" t="s">
        <v>72</v>
      </c>
      <c r="J164" s="30" t="s">
        <v>73</v>
      </c>
      <c r="K164" s="31">
        <v>22.895</v>
      </c>
      <c r="L164" s="32">
        <v>21</v>
      </c>
      <c r="M164" s="33">
        <v>0</v>
      </c>
      <c r="N164" s="34">
        <v>0</v>
      </c>
      <c r="O164" s="35">
        <v>22.929000000000002</v>
      </c>
      <c r="P164" s="36">
        <v>21</v>
      </c>
      <c r="Q164" s="37">
        <v>-3.4000000000000911E-2</v>
      </c>
      <c r="R164" s="38">
        <v>0</v>
      </c>
      <c r="S164" s="26" t="s">
        <v>81</v>
      </c>
      <c r="T164" s="26" t="s">
        <v>17</v>
      </c>
      <c r="U164" s="39" t="s">
        <v>772</v>
      </c>
    </row>
    <row r="165" spans="1:21" x14ac:dyDescent="0.25">
      <c r="A165" s="65" t="s">
        <v>314</v>
      </c>
      <c r="B165" s="26" t="s">
        <v>79</v>
      </c>
      <c r="C165" s="27">
        <v>44599</v>
      </c>
      <c r="D165" s="26" t="s">
        <v>80</v>
      </c>
      <c r="E165" s="28">
        <v>1195</v>
      </c>
      <c r="F165" s="28">
        <v>1200</v>
      </c>
      <c r="G165" s="28">
        <v>150</v>
      </c>
      <c r="H165" s="29">
        <v>1</v>
      </c>
      <c r="I165" s="30" t="s">
        <v>72</v>
      </c>
      <c r="J165" s="30" t="s">
        <v>73</v>
      </c>
      <c r="K165" s="31">
        <v>23.01</v>
      </c>
      <c r="L165" s="32">
        <v>19</v>
      </c>
      <c r="M165" s="33">
        <v>0</v>
      </c>
      <c r="N165" s="34">
        <v>0</v>
      </c>
      <c r="O165" s="35">
        <v>23.061</v>
      </c>
      <c r="P165" s="36">
        <v>19</v>
      </c>
      <c r="Q165" s="37">
        <v>-5.0999999999999088E-2</v>
      </c>
      <c r="R165" s="38">
        <v>0</v>
      </c>
      <c r="S165" s="26" t="s">
        <v>81</v>
      </c>
      <c r="T165" s="26" t="s">
        <v>17</v>
      </c>
      <c r="U165" s="39" t="s">
        <v>762</v>
      </c>
    </row>
    <row r="166" spans="1:21" x14ac:dyDescent="0.25">
      <c r="A166" s="65" t="s">
        <v>315</v>
      </c>
      <c r="B166" s="26" t="s">
        <v>83</v>
      </c>
      <c r="C166" s="27">
        <v>44599</v>
      </c>
      <c r="D166" s="26" t="s">
        <v>2</v>
      </c>
      <c r="E166" s="28">
        <v>450</v>
      </c>
      <c r="F166" s="28">
        <v>1200</v>
      </c>
      <c r="G166" s="28">
        <v>70</v>
      </c>
      <c r="H166" s="29">
        <v>1</v>
      </c>
      <c r="I166" s="30" t="s">
        <v>6</v>
      </c>
      <c r="J166" s="30" t="s">
        <v>4</v>
      </c>
      <c r="K166" s="31">
        <v>23.883000000000003</v>
      </c>
      <c r="L166" s="32">
        <v>57</v>
      </c>
      <c r="M166" s="33">
        <v>0</v>
      </c>
      <c r="N166" s="34">
        <v>0</v>
      </c>
      <c r="O166" s="35">
        <v>0</v>
      </c>
      <c r="P166" s="36">
        <v>0</v>
      </c>
      <c r="Q166" s="37">
        <v>23.883000000000003</v>
      </c>
      <c r="R166" s="38">
        <v>57</v>
      </c>
      <c r="S166" s="26" t="s">
        <v>84</v>
      </c>
      <c r="T166" s="26" t="s">
        <v>17</v>
      </c>
      <c r="U166" s="39" t="s">
        <v>18</v>
      </c>
    </row>
    <row r="167" spans="1:21" x14ac:dyDescent="0.25">
      <c r="A167" s="65" t="s">
        <v>630</v>
      </c>
      <c r="B167" s="26" t="s">
        <v>35</v>
      </c>
      <c r="C167" s="27">
        <v>44599</v>
      </c>
      <c r="D167" s="26" t="s">
        <v>5</v>
      </c>
      <c r="E167" s="28">
        <v>420</v>
      </c>
      <c r="F167" s="28">
        <v>1200</v>
      </c>
      <c r="G167" s="28">
        <v>200</v>
      </c>
      <c r="H167" s="29">
        <v>1</v>
      </c>
      <c r="I167" s="30" t="s">
        <v>46</v>
      </c>
      <c r="J167" s="30" t="s">
        <v>45</v>
      </c>
      <c r="K167" s="31">
        <v>18.277000000000001</v>
      </c>
      <c r="L167" s="32">
        <v>49</v>
      </c>
      <c r="M167" s="33">
        <v>0</v>
      </c>
      <c r="N167" s="34">
        <v>0</v>
      </c>
      <c r="O167" s="35">
        <v>0</v>
      </c>
      <c r="P167" s="36">
        <v>0</v>
      </c>
      <c r="Q167" s="37">
        <v>18.277000000000001</v>
      </c>
      <c r="R167" s="38">
        <v>49</v>
      </c>
      <c r="S167" s="26" t="s">
        <v>87</v>
      </c>
      <c r="T167" s="26" t="s">
        <v>17</v>
      </c>
      <c r="U167" s="39" t="s">
        <v>18</v>
      </c>
    </row>
    <row r="168" spans="1:21" x14ac:dyDescent="0.25">
      <c r="A168" s="65" t="s">
        <v>631</v>
      </c>
      <c r="B168" s="26" t="s">
        <v>35</v>
      </c>
      <c r="C168" s="27">
        <v>44599</v>
      </c>
      <c r="D168" s="26" t="s">
        <v>5</v>
      </c>
      <c r="E168" s="28">
        <v>420</v>
      </c>
      <c r="F168" s="28">
        <v>1200</v>
      </c>
      <c r="G168" s="28">
        <v>200</v>
      </c>
      <c r="H168" s="29">
        <v>1</v>
      </c>
      <c r="I168" s="30" t="s">
        <v>46</v>
      </c>
      <c r="J168" s="30" t="s">
        <v>45</v>
      </c>
      <c r="K168" s="31">
        <v>18.277000000000001</v>
      </c>
      <c r="L168" s="32">
        <v>49</v>
      </c>
      <c r="M168" s="33">
        <v>0</v>
      </c>
      <c r="N168" s="34">
        <v>0</v>
      </c>
      <c r="O168" s="35">
        <v>0</v>
      </c>
      <c r="P168" s="36">
        <v>0</v>
      </c>
      <c r="Q168" s="37">
        <v>18.277000000000001</v>
      </c>
      <c r="R168" s="38">
        <v>49</v>
      </c>
      <c r="S168" s="26" t="s">
        <v>87</v>
      </c>
      <c r="T168" s="26" t="s">
        <v>17</v>
      </c>
      <c r="U168" s="39" t="s">
        <v>18</v>
      </c>
    </row>
    <row r="169" spans="1:21" x14ac:dyDescent="0.25">
      <c r="A169" s="65" t="s">
        <v>632</v>
      </c>
      <c r="B169" s="26" t="s">
        <v>633</v>
      </c>
      <c r="C169" s="27">
        <v>44599</v>
      </c>
      <c r="D169" s="26" t="s">
        <v>634</v>
      </c>
      <c r="E169" s="28">
        <v>500</v>
      </c>
      <c r="F169" s="28">
        <v>1200</v>
      </c>
      <c r="G169" s="28">
        <v>150</v>
      </c>
      <c r="H169" s="29">
        <v>1</v>
      </c>
      <c r="I169" s="30" t="s">
        <v>168</v>
      </c>
      <c r="K169" s="31">
        <v>3.27</v>
      </c>
      <c r="L169" s="32">
        <v>6</v>
      </c>
      <c r="M169" s="33">
        <v>0</v>
      </c>
      <c r="N169" s="34">
        <v>0</v>
      </c>
      <c r="O169" s="35">
        <v>0</v>
      </c>
      <c r="P169" s="36">
        <v>0</v>
      </c>
      <c r="Q169" s="37">
        <v>3.27</v>
      </c>
      <c r="R169" s="38">
        <v>6</v>
      </c>
      <c r="S169" s="26" t="s">
        <v>20</v>
      </c>
      <c r="T169" s="26" t="s">
        <v>17</v>
      </c>
      <c r="U169" s="39" t="s">
        <v>18</v>
      </c>
    </row>
    <row r="170" spans="1:21" x14ac:dyDescent="0.25">
      <c r="A170" s="65" t="s">
        <v>316</v>
      </c>
      <c r="B170" s="26" t="s">
        <v>79</v>
      </c>
      <c r="C170" s="27">
        <v>44600</v>
      </c>
      <c r="D170" s="26" t="s">
        <v>80</v>
      </c>
      <c r="E170" s="28">
        <v>1100</v>
      </c>
      <c r="F170" s="28">
        <v>1200</v>
      </c>
      <c r="G170" s="28">
        <v>150</v>
      </c>
      <c r="H170" s="29">
        <v>1</v>
      </c>
      <c r="I170" s="30" t="s">
        <v>72</v>
      </c>
      <c r="J170" s="30" t="s">
        <v>73</v>
      </c>
      <c r="K170" s="31">
        <v>23</v>
      </c>
      <c r="L170" s="32">
        <v>21</v>
      </c>
      <c r="M170" s="33">
        <v>0</v>
      </c>
      <c r="N170" s="34">
        <v>0</v>
      </c>
      <c r="O170" s="35">
        <v>23.055</v>
      </c>
      <c r="P170" s="36">
        <v>21</v>
      </c>
      <c r="Q170" s="37">
        <v>-5.5E-2</v>
      </c>
      <c r="R170" s="38">
        <v>0</v>
      </c>
      <c r="S170" s="26" t="s">
        <v>81</v>
      </c>
      <c r="T170" s="26" t="s">
        <v>17</v>
      </c>
      <c r="U170" s="39" t="s">
        <v>772</v>
      </c>
    </row>
    <row r="171" spans="1:21" x14ac:dyDescent="0.25">
      <c r="A171" s="65" t="s">
        <v>317</v>
      </c>
      <c r="B171" s="26" t="s">
        <v>79</v>
      </c>
      <c r="C171" s="27">
        <v>44600</v>
      </c>
      <c r="D171" s="26" t="s">
        <v>80</v>
      </c>
      <c r="E171" s="28">
        <v>965</v>
      </c>
      <c r="F171" s="28">
        <v>1200</v>
      </c>
      <c r="G171" s="28">
        <v>150</v>
      </c>
      <c r="H171" s="29">
        <v>1</v>
      </c>
      <c r="I171" s="30" t="s">
        <v>72</v>
      </c>
      <c r="J171" s="30" t="s">
        <v>73</v>
      </c>
      <c r="K171" s="31">
        <v>23.009</v>
      </c>
      <c r="L171" s="32">
        <v>24</v>
      </c>
      <c r="M171" s="33">
        <v>0</v>
      </c>
      <c r="N171" s="34">
        <v>0</v>
      </c>
      <c r="O171" s="35">
        <v>22.943000000000001</v>
      </c>
      <c r="P171" s="36">
        <v>24</v>
      </c>
      <c r="Q171" s="37">
        <v>6.5999999999999087E-2</v>
      </c>
      <c r="R171" s="38">
        <v>0</v>
      </c>
      <c r="S171" s="26" t="s">
        <v>81</v>
      </c>
      <c r="T171" s="26" t="s">
        <v>17</v>
      </c>
      <c r="U171" s="39" t="s">
        <v>114</v>
      </c>
    </row>
    <row r="172" spans="1:21" x14ac:dyDescent="0.25">
      <c r="A172" s="65" t="s">
        <v>318</v>
      </c>
      <c r="B172" s="26" t="s">
        <v>8</v>
      </c>
      <c r="C172" s="27">
        <v>44600</v>
      </c>
      <c r="D172" s="26" t="s">
        <v>9</v>
      </c>
      <c r="E172" s="28">
        <v>504</v>
      </c>
      <c r="F172" s="28">
        <v>1200</v>
      </c>
      <c r="G172" s="28">
        <v>70</v>
      </c>
      <c r="H172" s="29">
        <v>1</v>
      </c>
      <c r="I172" s="30" t="s">
        <v>72</v>
      </c>
      <c r="J172" s="30" t="s">
        <v>73</v>
      </c>
      <c r="K172" s="31">
        <v>24.245999999999999</v>
      </c>
      <c r="L172" s="32">
        <v>51</v>
      </c>
      <c r="M172" s="33">
        <v>0</v>
      </c>
      <c r="N172" s="34">
        <v>0</v>
      </c>
      <c r="O172" s="35">
        <v>1.9040000000000001</v>
      </c>
      <c r="P172" s="36">
        <v>4</v>
      </c>
      <c r="Q172" s="37">
        <v>22.341999999999999</v>
      </c>
      <c r="R172" s="38">
        <v>47</v>
      </c>
      <c r="S172" s="26" t="s">
        <v>147</v>
      </c>
      <c r="T172" s="26" t="s">
        <v>17</v>
      </c>
      <c r="U172" s="39" t="s">
        <v>990</v>
      </c>
    </row>
    <row r="173" spans="1:21" x14ac:dyDescent="0.25">
      <c r="A173" s="65" t="s">
        <v>319</v>
      </c>
      <c r="B173" s="26" t="s">
        <v>8</v>
      </c>
      <c r="C173" s="27">
        <v>44600</v>
      </c>
      <c r="D173" s="26" t="s">
        <v>9</v>
      </c>
      <c r="E173" s="28">
        <v>420</v>
      </c>
      <c r="F173" s="28">
        <v>1250</v>
      </c>
      <c r="G173" s="28">
        <v>70</v>
      </c>
      <c r="H173" s="29">
        <v>1</v>
      </c>
      <c r="I173" s="30" t="s">
        <v>72</v>
      </c>
      <c r="J173" s="30" t="s">
        <v>73</v>
      </c>
      <c r="K173" s="31">
        <v>25.234000000000002</v>
      </c>
      <c r="L173" s="32">
        <v>62</v>
      </c>
      <c r="M173" s="33">
        <v>0</v>
      </c>
      <c r="N173" s="34">
        <v>0</v>
      </c>
      <c r="O173" s="35">
        <v>0</v>
      </c>
      <c r="P173" s="36">
        <v>0</v>
      </c>
      <c r="Q173" s="37">
        <v>25.234000000000002</v>
      </c>
      <c r="R173" s="38">
        <v>62</v>
      </c>
      <c r="S173" s="26" t="s">
        <v>172</v>
      </c>
      <c r="T173" s="26" t="s">
        <v>17</v>
      </c>
      <c r="U173" s="39" t="s">
        <v>18</v>
      </c>
    </row>
    <row r="174" spans="1:21" x14ac:dyDescent="0.25">
      <c r="A174" s="65" t="s">
        <v>592</v>
      </c>
      <c r="B174" s="26" t="s">
        <v>83</v>
      </c>
      <c r="C174" s="27">
        <v>44600</v>
      </c>
      <c r="D174" s="26" t="s">
        <v>2</v>
      </c>
      <c r="E174" s="28">
        <v>420</v>
      </c>
      <c r="F174" s="28">
        <v>1200</v>
      </c>
      <c r="G174" s="28">
        <v>70</v>
      </c>
      <c r="H174" s="29">
        <v>1</v>
      </c>
      <c r="I174" s="30" t="s">
        <v>6</v>
      </c>
      <c r="J174" s="30" t="s">
        <v>4</v>
      </c>
      <c r="K174" s="31">
        <v>23.069000000000003</v>
      </c>
      <c r="L174" s="32">
        <v>59</v>
      </c>
      <c r="M174" s="33">
        <v>0</v>
      </c>
      <c r="N174" s="34">
        <v>0</v>
      </c>
      <c r="O174" s="35">
        <v>0</v>
      </c>
      <c r="P174" s="36">
        <v>0</v>
      </c>
      <c r="Q174" s="37">
        <v>23.069000000000003</v>
      </c>
      <c r="R174" s="38">
        <v>59</v>
      </c>
      <c r="S174" s="26" t="s">
        <v>589</v>
      </c>
      <c r="T174" s="26" t="s">
        <v>17</v>
      </c>
      <c r="U174" s="39" t="s">
        <v>18</v>
      </c>
    </row>
    <row r="175" spans="1:21" x14ac:dyDescent="0.25">
      <c r="A175" s="65" t="s">
        <v>597</v>
      </c>
      <c r="B175" s="26" t="s">
        <v>83</v>
      </c>
      <c r="C175" s="27">
        <v>44600</v>
      </c>
      <c r="D175" s="26" t="s">
        <v>2</v>
      </c>
      <c r="E175" s="28">
        <v>420</v>
      </c>
      <c r="F175" s="28">
        <v>1200</v>
      </c>
      <c r="G175" s="28">
        <v>70</v>
      </c>
      <c r="H175" s="29">
        <v>1</v>
      </c>
      <c r="I175" s="30" t="s">
        <v>6</v>
      </c>
      <c r="J175" s="30" t="s">
        <v>4</v>
      </c>
      <c r="K175" s="31">
        <v>23.069000000000003</v>
      </c>
      <c r="L175" s="32">
        <v>59</v>
      </c>
      <c r="M175" s="33">
        <v>0</v>
      </c>
      <c r="N175" s="34">
        <v>0</v>
      </c>
      <c r="O175" s="35">
        <v>0</v>
      </c>
      <c r="P175" s="36">
        <v>0</v>
      </c>
      <c r="Q175" s="37">
        <v>23.069000000000003</v>
      </c>
      <c r="R175" s="38">
        <v>59</v>
      </c>
      <c r="S175" s="26" t="s">
        <v>594</v>
      </c>
      <c r="T175" s="26" t="s">
        <v>17</v>
      </c>
      <c r="U175" s="39" t="s">
        <v>18</v>
      </c>
    </row>
    <row r="176" spans="1:21" x14ac:dyDescent="0.25">
      <c r="A176" s="65" t="s">
        <v>320</v>
      </c>
      <c r="B176" s="26" t="s">
        <v>79</v>
      </c>
      <c r="C176" s="27">
        <v>44601</v>
      </c>
      <c r="D176" s="26" t="s">
        <v>80</v>
      </c>
      <c r="E176" s="28">
        <v>965</v>
      </c>
      <c r="F176" s="28">
        <v>1200</v>
      </c>
      <c r="G176" s="28">
        <v>150</v>
      </c>
      <c r="H176" s="29">
        <v>1</v>
      </c>
      <c r="I176" s="30" t="s">
        <v>72</v>
      </c>
      <c r="J176" s="30" t="s">
        <v>73</v>
      </c>
      <c r="K176" s="31">
        <v>23.008000000000003</v>
      </c>
      <c r="L176" s="32">
        <v>24</v>
      </c>
      <c r="M176" s="33">
        <v>0</v>
      </c>
      <c r="N176" s="34">
        <v>0</v>
      </c>
      <c r="O176" s="35">
        <v>22.872</v>
      </c>
      <c r="P176" s="36">
        <v>24</v>
      </c>
      <c r="Q176" s="37">
        <v>0.13600000000000365</v>
      </c>
      <c r="R176" s="38">
        <v>0</v>
      </c>
      <c r="S176" s="26" t="s">
        <v>81</v>
      </c>
      <c r="T176" s="26" t="s">
        <v>17</v>
      </c>
      <c r="U176" s="39" t="s">
        <v>773</v>
      </c>
    </row>
    <row r="177" spans="1:21" x14ac:dyDescent="0.25">
      <c r="A177" s="65" t="s">
        <v>321</v>
      </c>
      <c r="B177" s="26" t="s">
        <v>170</v>
      </c>
      <c r="C177" s="27">
        <v>44601</v>
      </c>
      <c r="D177" s="26" t="s">
        <v>171</v>
      </c>
      <c r="E177" s="28">
        <v>480</v>
      </c>
      <c r="F177" s="28">
        <v>1200</v>
      </c>
      <c r="G177" s="28">
        <v>70</v>
      </c>
      <c r="H177" s="29">
        <v>1</v>
      </c>
      <c r="I177" s="30" t="s">
        <v>72</v>
      </c>
      <c r="J177" s="30" t="s">
        <v>73</v>
      </c>
      <c r="K177" s="31">
        <v>24.07</v>
      </c>
      <c r="L177" s="32">
        <v>54</v>
      </c>
      <c r="M177" s="33">
        <v>0</v>
      </c>
      <c r="N177" s="34">
        <v>0</v>
      </c>
      <c r="O177" s="35">
        <v>0</v>
      </c>
      <c r="P177" s="36">
        <v>0</v>
      </c>
      <c r="Q177" s="37">
        <v>24.07</v>
      </c>
      <c r="R177" s="38">
        <v>54</v>
      </c>
      <c r="S177" s="26" t="s">
        <v>172</v>
      </c>
      <c r="T177" s="26" t="s">
        <v>17</v>
      </c>
      <c r="U177" s="39" t="s">
        <v>18</v>
      </c>
    </row>
    <row r="178" spans="1:21" x14ac:dyDescent="0.25">
      <c r="A178" s="65" t="s">
        <v>322</v>
      </c>
      <c r="B178" s="26" t="s">
        <v>8</v>
      </c>
      <c r="C178" s="27">
        <v>44601</v>
      </c>
      <c r="D178" s="26" t="s">
        <v>9</v>
      </c>
      <c r="E178" s="28">
        <v>420</v>
      </c>
      <c r="F178" s="28">
        <v>1250</v>
      </c>
      <c r="G178" s="28">
        <v>70</v>
      </c>
      <c r="H178" s="29">
        <v>1</v>
      </c>
      <c r="I178" s="30" t="s">
        <v>72</v>
      </c>
      <c r="J178" s="30" t="s">
        <v>73</v>
      </c>
      <c r="K178" s="31">
        <v>25.234000000000002</v>
      </c>
      <c r="L178" s="32">
        <v>62</v>
      </c>
      <c r="M178" s="33">
        <v>0</v>
      </c>
      <c r="N178" s="34">
        <v>0</v>
      </c>
      <c r="O178" s="35">
        <v>0</v>
      </c>
      <c r="P178" s="36">
        <v>0</v>
      </c>
      <c r="Q178" s="37">
        <v>25.234000000000002</v>
      </c>
      <c r="R178" s="38">
        <v>62</v>
      </c>
      <c r="S178" s="26" t="s">
        <v>172</v>
      </c>
      <c r="T178" s="26" t="s">
        <v>17</v>
      </c>
      <c r="U178" s="39" t="s">
        <v>18</v>
      </c>
    </row>
    <row r="179" spans="1:21" x14ac:dyDescent="0.25">
      <c r="A179" s="65" t="s">
        <v>323</v>
      </c>
      <c r="B179" s="26" t="s">
        <v>79</v>
      </c>
      <c r="C179" s="27">
        <v>44603</v>
      </c>
      <c r="D179" s="26" t="s">
        <v>80</v>
      </c>
      <c r="E179" s="28">
        <v>965</v>
      </c>
      <c r="F179" s="28">
        <v>1200</v>
      </c>
      <c r="G179" s="28">
        <v>150</v>
      </c>
      <c r="H179" s="29">
        <v>1</v>
      </c>
      <c r="I179" s="30" t="s">
        <v>72</v>
      </c>
      <c r="J179" s="30" t="s">
        <v>73</v>
      </c>
      <c r="K179" s="31">
        <v>23.01</v>
      </c>
      <c r="L179" s="32">
        <v>24</v>
      </c>
      <c r="M179" s="33">
        <v>0</v>
      </c>
      <c r="N179" s="34">
        <v>0</v>
      </c>
      <c r="O179" s="35">
        <v>25.234000000000002</v>
      </c>
      <c r="P179" s="36">
        <v>26</v>
      </c>
      <c r="Q179" s="37">
        <v>-2.2240000000000011</v>
      </c>
      <c r="R179" s="38">
        <v>-2</v>
      </c>
      <c r="S179" s="26" t="s">
        <v>81</v>
      </c>
      <c r="T179" s="26" t="s">
        <v>17</v>
      </c>
      <c r="U179" s="39" t="s">
        <v>774</v>
      </c>
    </row>
    <row r="180" spans="1:21" x14ac:dyDescent="0.25">
      <c r="A180" s="65" t="s">
        <v>324</v>
      </c>
      <c r="B180" s="26" t="s">
        <v>8</v>
      </c>
      <c r="C180" s="27">
        <v>44603</v>
      </c>
      <c r="D180" s="26" t="s">
        <v>9</v>
      </c>
      <c r="E180" s="28">
        <v>420</v>
      </c>
      <c r="F180" s="28">
        <v>1250</v>
      </c>
      <c r="G180" s="28">
        <v>70</v>
      </c>
      <c r="H180" s="29">
        <v>1</v>
      </c>
      <c r="I180" s="30" t="s">
        <v>72</v>
      </c>
      <c r="J180" s="30" t="s">
        <v>73</v>
      </c>
      <c r="K180" s="31">
        <v>25.234000000000002</v>
      </c>
      <c r="L180" s="32">
        <v>62</v>
      </c>
      <c r="M180" s="33">
        <v>0</v>
      </c>
      <c r="N180" s="34">
        <v>0</v>
      </c>
      <c r="O180" s="35">
        <v>0</v>
      </c>
      <c r="P180" s="36">
        <v>0</v>
      </c>
      <c r="Q180" s="37">
        <v>25.234000000000002</v>
      </c>
      <c r="R180" s="38">
        <v>62</v>
      </c>
      <c r="S180" s="26" t="s">
        <v>172</v>
      </c>
      <c r="T180" s="26" t="s">
        <v>17</v>
      </c>
      <c r="U180" s="39" t="s">
        <v>18</v>
      </c>
    </row>
    <row r="181" spans="1:21" x14ac:dyDescent="0.25">
      <c r="A181" s="65" t="s">
        <v>775</v>
      </c>
      <c r="B181" s="26" t="s">
        <v>776</v>
      </c>
      <c r="C181" s="27">
        <v>44603</v>
      </c>
      <c r="D181" s="26" t="s">
        <v>85</v>
      </c>
      <c r="E181" s="28">
        <v>925</v>
      </c>
      <c r="F181" s="28">
        <v>1450</v>
      </c>
      <c r="G181" s="28">
        <v>150</v>
      </c>
      <c r="H181" s="29">
        <v>1</v>
      </c>
      <c r="I181" s="30" t="s">
        <v>72</v>
      </c>
      <c r="J181" s="30" t="s">
        <v>73</v>
      </c>
      <c r="K181" s="31">
        <v>16.763999999999999</v>
      </c>
      <c r="L181" s="32">
        <v>12</v>
      </c>
      <c r="M181" s="33">
        <v>0</v>
      </c>
      <c r="N181" s="34">
        <v>0</v>
      </c>
      <c r="O181" s="35">
        <v>0</v>
      </c>
      <c r="P181" s="36">
        <v>0</v>
      </c>
      <c r="Q181" s="37">
        <v>16.763999999999999</v>
      </c>
      <c r="R181" s="38">
        <v>12</v>
      </c>
      <c r="S181" s="26" t="s">
        <v>624</v>
      </c>
      <c r="T181" s="26" t="s">
        <v>17</v>
      </c>
      <c r="U181" s="39" t="s">
        <v>18</v>
      </c>
    </row>
    <row r="182" spans="1:21" x14ac:dyDescent="0.25">
      <c r="A182" s="65" t="s">
        <v>777</v>
      </c>
      <c r="B182" s="26" t="s">
        <v>778</v>
      </c>
      <c r="C182" s="27">
        <v>44603</v>
      </c>
      <c r="D182" s="26" t="s">
        <v>85</v>
      </c>
      <c r="E182" s="28">
        <v>636</v>
      </c>
      <c r="F182" s="28">
        <v>1450</v>
      </c>
      <c r="G182" s="28">
        <v>150</v>
      </c>
      <c r="H182" s="29">
        <v>1</v>
      </c>
      <c r="I182" s="30" t="s">
        <v>72</v>
      </c>
      <c r="J182" s="30" t="s">
        <v>73</v>
      </c>
      <c r="K182" s="31">
        <v>11.532</v>
      </c>
      <c r="L182" s="32">
        <v>12</v>
      </c>
      <c r="M182" s="33">
        <v>0</v>
      </c>
      <c r="N182" s="34">
        <v>0</v>
      </c>
      <c r="O182" s="35">
        <v>0</v>
      </c>
      <c r="P182" s="36">
        <v>0</v>
      </c>
      <c r="Q182" s="37">
        <v>11.532</v>
      </c>
      <c r="R182" s="38">
        <v>12</v>
      </c>
      <c r="S182" s="26" t="s">
        <v>624</v>
      </c>
      <c r="T182" s="26" t="s">
        <v>17</v>
      </c>
      <c r="U182" s="39" t="s">
        <v>18</v>
      </c>
    </row>
    <row r="183" spans="1:21" x14ac:dyDescent="0.25">
      <c r="A183" s="65" t="s">
        <v>325</v>
      </c>
      <c r="B183" s="26" t="s">
        <v>79</v>
      </c>
      <c r="C183" s="27">
        <v>44606</v>
      </c>
      <c r="D183" s="26" t="s">
        <v>80</v>
      </c>
      <c r="E183" s="28">
        <v>1100</v>
      </c>
      <c r="F183" s="28">
        <v>1200</v>
      </c>
      <c r="G183" s="28">
        <v>150</v>
      </c>
      <c r="H183" s="29">
        <v>1</v>
      </c>
      <c r="I183" s="30" t="s">
        <v>72</v>
      </c>
      <c r="J183" s="30" t="s">
        <v>73</v>
      </c>
      <c r="K183" s="31">
        <v>23.009</v>
      </c>
      <c r="L183" s="32">
        <v>21</v>
      </c>
      <c r="M183" s="33">
        <v>0</v>
      </c>
      <c r="N183" s="34">
        <v>0</v>
      </c>
      <c r="O183" s="35">
        <v>23.087</v>
      </c>
      <c r="P183" s="36">
        <v>21</v>
      </c>
      <c r="Q183" s="37">
        <v>-7.7999999999997266E-2</v>
      </c>
      <c r="R183" s="38">
        <v>0</v>
      </c>
      <c r="S183" s="26" t="s">
        <v>81</v>
      </c>
      <c r="T183" s="26" t="s">
        <v>17</v>
      </c>
      <c r="U183" s="39" t="s">
        <v>779</v>
      </c>
    </row>
    <row r="184" spans="1:21" x14ac:dyDescent="0.25">
      <c r="A184" s="65" t="s">
        <v>326</v>
      </c>
      <c r="B184" s="26" t="s">
        <v>79</v>
      </c>
      <c r="C184" s="27">
        <v>44606</v>
      </c>
      <c r="D184" s="26" t="s">
        <v>80</v>
      </c>
      <c r="E184" s="28">
        <v>965</v>
      </c>
      <c r="F184" s="28">
        <v>1200</v>
      </c>
      <c r="G184" s="28">
        <v>150</v>
      </c>
      <c r="H184" s="29">
        <v>1</v>
      </c>
      <c r="I184" s="30" t="s">
        <v>72</v>
      </c>
      <c r="J184" s="30" t="s">
        <v>73</v>
      </c>
      <c r="K184" s="31">
        <v>23.000999999999998</v>
      </c>
      <c r="L184" s="32">
        <v>26</v>
      </c>
      <c r="M184" s="33">
        <v>0</v>
      </c>
      <c r="N184" s="34">
        <v>0</v>
      </c>
      <c r="O184" s="35">
        <v>0</v>
      </c>
      <c r="P184" s="36">
        <v>0</v>
      </c>
      <c r="Q184" s="37">
        <v>23.000999999999998</v>
      </c>
      <c r="R184" s="38">
        <v>26</v>
      </c>
      <c r="S184" s="26" t="s">
        <v>81</v>
      </c>
      <c r="T184" s="26" t="s">
        <v>17</v>
      </c>
      <c r="U184" s="39" t="s">
        <v>18</v>
      </c>
    </row>
    <row r="185" spans="1:21" x14ac:dyDescent="0.25">
      <c r="A185" s="65" t="s">
        <v>327</v>
      </c>
      <c r="B185" s="26" t="s">
        <v>83</v>
      </c>
      <c r="C185" s="27">
        <v>44606</v>
      </c>
      <c r="D185" s="26" t="s">
        <v>2</v>
      </c>
      <c r="E185" s="28">
        <v>450</v>
      </c>
      <c r="F185" s="28">
        <v>1200</v>
      </c>
      <c r="G185" s="28">
        <v>70</v>
      </c>
      <c r="H185" s="29">
        <v>1</v>
      </c>
      <c r="I185" s="30" t="s">
        <v>6</v>
      </c>
      <c r="J185" s="30" t="s">
        <v>4</v>
      </c>
      <c r="K185" s="31">
        <v>24.302</v>
      </c>
      <c r="L185" s="32">
        <v>58</v>
      </c>
      <c r="M185" s="33">
        <v>0</v>
      </c>
      <c r="N185" s="34">
        <v>0</v>
      </c>
      <c r="O185" s="35">
        <v>0</v>
      </c>
      <c r="P185" s="36">
        <v>0</v>
      </c>
      <c r="Q185" s="37">
        <v>24.302</v>
      </c>
      <c r="R185" s="38">
        <v>58</v>
      </c>
      <c r="S185" s="26" t="s">
        <v>84</v>
      </c>
      <c r="T185" s="26" t="s">
        <v>17</v>
      </c>
      <c r="U185" s="39" t="s">
        <v>18</v>
      </c>
    </row>
    <row r="186" spans="1:21" x14ac:dyDescent="0.25">
      <c r="A186" s="65" t="s">
        <v>328</v>
      </c>
      <c r="B186" s="26" t="s">
        <v>8</v>
      </c>
      <c r="C186" s="27">
        <v>44606</v>
      </c>
      <c r="D186" s="26" t="s">
        <v>9</v>
      </c>
      <c r="E186" s="28">
        <v>420</v>
      </c>
      <c r="F186" s="28">
        <v>1250</v>
      </c>
      <c r="G186" s="28">
        <v>70</v>
      </c>
      <c r="H186" s="29">
        <v>1</v>
      </c>
      <c r="I186" s="30" t="s">
        <v>72</v>
      </c>
      <c r="J186" s="30" t="s">
        <v>73</v>
      </c>
      <c r="K186" s="31">
        <v>25.234000000000002</v>
      </c>
      <c r="L186" s="32">
        <v>62</v>
      </c>
      <c r="M186" s="33">
        <v>0</v>
      </c>
      <c r="N186" s="34">
        <v>0</v>
      </c>
      <c r="O186" s="35">
        <v>0</v>
      </c>
      <c r="P186" s="36">
        <v>0</v>
      </c>
      <c r="Q186" s="37">
        <v>25.234000000000002</v>
      </c>
      <c r="R186" s="38">
        <v>62</v>
      </c>
      <c r="S186" s="26" t="s">
        <v>172</v>
      </c>
      <c r="T186" s="26" t="s">
        <v>17</v>
      </c>
      <c r="U186" s="39" t="s">
        <v>18</v>
      </c>
    </row>
    <row r="187" spans="1:21" x14ac:dyDescent="0.25">
      <c r="A187" s="65" t="s">
        <v>635</v>
      </c>
      <c r="B187" s="26" t="s">
        <v>63</v>
      </c>
      <c r="C187" s="27">
        <v>44606</v>
      </c>
      <c r="D187" s="26" t="s">
        <v>207</v>
      </c>
      <c r="E187" s="28">
        <v>440</v>
      </c>
      <c r="F187" s="28">
        <v>1200</v>
      </c>
      <c r="G187" s="28">
        <v>70</v>
      </c>
      <c r="H187" s="29">
        <v>1</v>
      </c>
      <c r="I187" s="30" t="s">
        <v>72</v>
      </c>
      <c r="J187" s="30" t="s">
        <v>73</v>
      </c>
      <c r="K187" s="31">
        <v>4.18</v>
      </c>
      <c r="L187" s="32">
        <v>11</v>
      </c>
      <c r="M187" s="33">
        <v>0</v>
      </c>
      <c r="N187" s="34">
        <v>0</v>
      </c>
      <c r="O187" s="35">
        <v>0</v>
      </c>
      <c r="P187" s="36">
        <v>0</v>
      </c>
      <c r="Q187" s="37">
        <v>4.18</v>
      </c>
      <c r="R187" s="38">
        <v>11</v>
      </c>
      <c r="S187" s="26" t="s">
        <v>90</v>
      </c>
      <c r="T187" s="26" t="s">
        <v>17</v>
      </c>
      <c r="U187" s="39" t="s">
        <v>18</v>
      </c>
    </row>
    <row r="188" spans="1:21" x14ac:dyDescent="0.25">
      <c r="A188" s="65" t="s">
        <v>636</v>
      </c>
      <c r="B188" s="26" t="s">
        <v>637</v>
      </c>
      <c r="C188" s="27">
        <v>44606</v>
      </c>
      <c r="D188" s="26" t="s">
        <v>638</v>
      </c>
      <c r="E188" s="28">
        <v>440</v>
      </c>
      <c r="F188" s="28">
        <v>1200</v>
      </c>
      <c r="G188" s="28">
        <v>70</v>
      </c>
      <c r="H188" s="29">
        <v>1</v>
      </c>
      <c r="I188" s="30" t="s">
        <v>72</v>
      </c>
      <c r="J188" s="30" t="s">
        <v>73</v>
      </c>
      <c r="K188" s="31">
        <v>4.18</v>
      </c>
      <c r="L188" s="32">
        <v>11</v>
      </c>
      <c r="M188" s="33">
        <v>0</v>
      </c>
      <c r="N188" s="34">
        <v>0</v>
      </c>
      <c r="O188" s="35">
        <v>0</v>
      </c>
      <c r="P188" s="36">
        <v>0</v>
      </c>
      <c r="Q188" s="37">
        <v>4.18</v>
      </c>
      <c r="R188" s="38">
        <v>11</v>
      </c>
      <c r="S188" s="26" t="s">
        <v>90</v>
      </c>
      <c r="T188" s="26" t="s">
        <v>17</v>
      </c>
      <c r="U188" s="39" t="s">
        <v>18</v>
      </c>
    </row>
    <row r="189" spans="1:21" x14ac:dyDescent="0.25">
      <c r="A189" s="65" t="s">
        <v>639</v>
      </c>
      <c r="B189" s="26" t="s">
        <v>8</v>
      </c>
      <c r="C189" s="27">
        <v>44606</v>
      </c>
      <c r="D189" s="26" t="s">
        <v>9</v>
      </c>
      <c r="E189" s="28">
        <v>440</v>
      </c>
      <c r="F189" s="28">
        <v>1200</v>
      </c>
      <c r="G189" s="28">
        <v>70</v>
      </c>
      <c r="H189" s="29">
        <v>1</v>
      </c>
      <c r="I189" s="30" t="s">
        <v>72</v>
      </c>
      <c r="J189" s="30" t="s">
        <v>73</v>
      </c>
      <c r="K189" s="31">
        <v>5.0960000000000001</v>
      </c>
      <c r="L189" s="32">
        <v>13</v>
      </c>
      <c r="M189" s="33">
        <v>0</v>
      </c>
      <c r="N189" s="34">
        <v>0</v>
      </c>
      <c r="O189" s="35">
        <v>0.39299999999999996</v>
      </c>
      <c r="P189" s="36">
        <v>1</v>
      </c>
      <c r="Q189" s="37">
        <v>4.7030000000000003</v>
      </c>
      <c r="R189" s="38">
        <v>12</v>
      </c>
      <c r="S189" s="26" t="s">
        <v>90</v>
      </c>
      <c r="T189" s="26" t="s">
        <v>17</v>
      </c>
      <c r="U189" s="39" t="s">
        <v>780</v>
      </c>
    </row>
    <row r="190" spans="1:21" x14ac:dyDescent="0.25">
      <c r="A190" s="65" t="s">
        <v>640</v>
      </c>
      <c r="B190" s="26" t="s">
        <v>89</v>
      </c>
      <c r="C190" s="27">
        <v>44606</v>
      </c>
      <c r="D190" s="26" t="s">
        <v>9</v>
      </c>
      <c r="E190" s="28">
        <v>430</v>
      </c>
      <c r="F190" s="28">
        <v>1200</v>
      </c>
      <c r="G190" s="28">
        <v>70</v>
      </c>
      <c r="H190" s="29">
        <v>1</v>
      </c>
      <c r="I190" s="30" t="s">
        <v>72</v>
      </c>
      <c r="J190" s="30" t="s">
        <v>73</v>
      </c>
      <c r="K190" s="31">
        <v>6.0149999999999997</v>
      </c>
      <c r="L190" s="32">
        <v>15</v>
      </c>
      <c r="M190" s="33">
        <v>0</v>
      </c>
      <c r="N190" s="34">
        <v>0</v>
      </c>
      <c r="O190" s="35">
        <v>0</v>
      </c>
      <c r="P190" s="36">
        <v>0</v>
      </c>
      <c r="Q190" s="37">
        <v>6.0149999999999997</v>
      </c>
      <c r="R190" s="38">
        <v>15</v>
      </c>
      <c r="S190" s="26" t="s">
        <v>90</v>
      </c>
      <c r="T190" s="26" t="s">
        <v>17</v>
      </c>
      <c r="U190" s="39" t="s">
        <v>18</v>
      </c>
    </row>
    <row r="191" spans="1:21" x14ac:dyDescent="0.25">
      <c r="A191" s="65" t="s">
        <v>641</v>
      </c>
      <c r="B191" s="26" t="s">
        <v>15</v>
      </c>
      <c r="C191" s="27">
        <v>44606</v>
      </c>
      <c r="D191" s="26" t="s">
        <v>16</v>
      </c>
      <c r="E191" s="28">
        <v>430</v>
      </c>
      <c r="F191" s="28">
        <v>1200</v>
      </c>
      <c r="G191" s="28">
        <v>70</v>
      </c>
      <c r="H191" s="29">
        <v>1</v>
      </c>
      <c r="I191" s="30" t="s">
        <v>72</v>
      </c>
      <c r="J191" s="30" t="s">
        <v>73</v>
      </c>
      <c r="K191" s="31">
        <v>5.0259999999999998</v>
      </c>
      <c r="L191" s="32">
        <v>14</v>
      </c>
      <c r="M191" s="33">
        <v>0</v>
      </c>
      <c r="N191" s="34">
        <v>0</v>
      </c>
      <c r="O191" s="35">
        <v>0</v>
      </c>
      <c r="P191" s="36">
        <v>0</v>
      </c>
      <c r="Q191" s="37">
        <v>5.0259999999999998</v>
      </c>
      <c r="R191" s="38">
        <v>14</v>
      </c>
      <c r="S191" s="26" t="s">
        <v>90</v>
      </c>
      <c r="T191" s="26" t="s">
        <v>17</v>
      </c>
      <c r="U191" s="39" t="s">
        <v>18</v>
      </c>
    </row>
    <row r="192" spans="1:21" x14ac:dyDescent="0.25">
      <c r="A192" s="65" t="s">
        <v>781</v>
      </c>
      <c r="B192" s="26" t="s">
        <v>70</v>
      </c>
      <c r="C192" s="27">
        <v>44606</v>
      </c>
      <c r="D192" s="26" t="s">
        <v>71</v>
      </c>
      <c r="E192" s="28">
        <v>1055</v>
      </c>
      <c r="F192" s="28">
        <v>1450</v>
      </c>
      <c r="G192" s="28">
        <v>150</v>
      </c>
      <c r="H192" s="29">
        <v>1</v>
      </c>
      <c r="I192" s="30" t="s">
        <v>72</v>
      </c>
      <c r="J192" s="30" t="s">
        <v>73</v>
      </c>
      <c r="K192" s="31">
        <v>299.48400000000004</v>
      </c>
      <c r="L192" s="32">
        <v>188</v>
      </c>
      <c r="M192" s="33">
        <v>0</v>
      </c>
      <c r="N192" s="34">
        <v>0</v>
      </c>
      <c r="O192" s="35">
        <v>0</v>
      </c>
      <c r="P192" s="36">
        <v>0</v>
      </c>
      <c r="Q192" s="37">
        <v>299.48400000000004</v>
      </c>
      <c r="R192" s="38">
        <v>188</v>
      </c>
      <c r="S192" s="26" t="s">
        <v>624</v>
      </c>
      <c r="T192" s="26" t="s">
        <v>17</v>
      </c>
      <c r="U192" s="39" t="s">
        <v>18</v>
      </c>
    </row>
    <row r="193" spans="1:21" x14ac:dyDescent="0.25">
      <c r="A193" s="65" t="s">
        <v>782</v>
      </c>
      <c r="B193" s="26" t="s">
        <v>76</v>
      </c>
      <c r="C193" s="27">
        <v>44606</v>
      </c>
      <c r="D193" s="26" t="s">
        <v>71</v>
      </c>
      <c r="E193" s="28">
        <v>965</v>
      </c>
      <c r="F193" s="28">
        <v>1450</v>
      </c>
      <c r="G193" s="28">
        <v>150</v>
      </c>
      <c r="H193" s="29">
        <v>1</v>
      </c>
      <c r="I193" s="30" t="s">
        <v>72</v>
      </c>
      <c r="J193" s="30" t="s">
        <v>73</v>
      </c>
      <c r="K193" s="31">
        <v>201.06599999999997</v>
      </c>
      <c r="L193" s="32">
        <v>138</v>
      </c>
      <c r="M193" s="33">
        <v>0</v>
      </c>
      <c r="N193" s="34">
        <v>0</v>
      </c>
      <c r="O193" s="35">
        <v>0</v>
      </c>
      <c r="P193" s="36">
        <v>0</v>
      </c>
      <c r="Q193" s="37">
        <v>201.06599999999997</v>
      </c>
      <c r="R193" s="38">
        <v>138</v>
      </c>
      <c r="S193" s="26" t="s">
        <v>624</v>
      </c>
      <c r="T193" s="26" t="s">
        <v>17</v>
      </c>
      <c r="U193" s="39" t="s">
        <v>18</v>
      </c>
    </row>
    <row r="194" spans="1:21" x14ac:dyDescent="0.25">
      <c r="A194" s="65" t="s">
        <v>783</v>
      </c>
      <c r="B194" s="26" t="s">
        <v>77</v>
      </c>
      <c r="C194" s="27">
        <v>44606</v>
      </c>
      <c r="D194" s="26" t="s">
        <v>71</v>
      </c>
      <c r="E194" s="28">
        <v>1195</v>
      </c>
      <c r="F194" s="28">
        <v>1450</v>
      </c>
      <c r="G194" s="28">
        <v>150</v>
      </c>
      <c r="H194" s="29">
        <v>1</v>
      </c>
      <c r="I194" s="30" t="s">
        <v>72</v>
      </c>
      <c r="J194" s="30" t="s">
        <v>73</v>
      </c>
      <c r="K194" s="31">
        <v>348.36500000000001</v>
      </c>
      <c r="L194" s="32">
        <v>193</v>
      </c>
      <c r="M194" s="33">
        <v>0</v>
      </c>
      <c r="N194" s="34">
        <v>0</v>
      </c>
      <c r="O194" s="35">
        <v>0</v>
      </c>
      <c r="P194" s="36">
        <v>0</v>
      </c>
      <c r="Q194" s="37">
        <v>348.36500000000001</v>
      </c>
      <c r="R194" s="38">
        <v>193</v>
      </c>
      <c r="S194" s="26" t="s">
        <v>624</v>
      </c>
      <c r="T194" s="26" t="s">
        <v>17</v>
      </c>
      <c r="U194" s="39" t="s">
        <v>18</v>
      </c>
    </row>
    <row r="195" spans="1:21" x14ac:dyDescent="0.25">
      <c r="A195" s="65" t="s">
        <v>784</v>
      </c>
      <c r="B195" s="26" t="s">
        <v>785</v>
      </c>
      <c r="C195" s="27">
        <v>44606</v>
      </c>
      <c r="D195" s="26" t="s">
        <v>71</v>
      </c>
      <c r="E195" s="28">
        <v>845</v>
      </c>
      <c r="F195" s="28">
        <v>1450</v>
      </c>
      <c r="G195" s="28">
        <v>150</v>
      </c>
      <c r="H195" s="29">
        <v>1</v>
      </c>
      <c r="I195" s="30" t="s">
        <v>72</v>
      </c>
      <c r="J195" s="30" t="s">
        <v>73</v>
      </c>
      <c r="K195" s="31">
        <v>44.66</v>
      </c>
      <c r="L195" s="32">
        <v>35</v>
      </c>
      <c r="M195" s="33">
        <v>0</v>
      </c>
      <c r="N195" s="34">
        <v>0</v>
      </c>
      <c r="O195" s="35">
        <v>0</v>
      </c>
      <c r="P195" s="36">
        <v>0</v>
      </c>
      <c r="Q195" s="37">
        <v>44.66</v>
      </c>
      <c r="R195" s="38">
        <v>35</v>
      </c>
      <c r="S195" s="26" t="s">
        <v>624</v>
      </c>
      <c r="T195" s="26" t="s">
        <v>17</v>
      </c>
      <c r="U195" s="39" t="s">
        <v>18</v>
      </c>
    </row>
    <row r="196" spans="1:21" x14ac:dyDescent="0.25">
      <c r="A196" s="65" t="s">
        <v>786</v>
      </c>
      <c r="B196" s="26" t="s">
        <v>787</v>
      </c>
      <c r="C196" s="27">
        <v>44606</v>
      </c>
      <c r="D196" s="26" t="s">
        <v>71</v>
      </c>
      <c r="E196" s="28">
        <v>1105</v>
      </c>
      <c r="F196" s="28">
        <v>1450</v>
      </c>
      <c r="G196" s="28">
        <v>150</v>
      </c>
      <c r="H196" s="29">
        <v>1</v>
      </c>
      <c r="I196" s="30" t="s">
        <v>72</v>
      </c>
      <c r="J196" s="30" t="s">
        <v>73</v>
      </c>
      <c r="K196" s="31">
        <v>100.14</v>
      </c>
      <c r="L196" s="32">
        <v>60</v>
      </c>
      <c r="M196" s="33">
        <v>0</v>
      </c>
      <c r="N196" s="34">
        <v>0</v>
      </c>
      <c r="O196" s="35">
        <v>0</v>
      </c>
      <c r="P196" s="36">
        <v>0</v>
      </c>
      <c r="Q196" s="37">
        <v>100.14</v>
      </c>
      <c r="R196" s="38">
        <v>60</v>
      </c>
      <c r="S196" s="26" t="s">
        <v>624</v>
      </c>
      <c r="T196" s="26" t="s">
        <v>17</v>
      </c>
      <c r="U196" s="39" t="s">
        <v>18</v>
      </c>
    </row>
    <row r="197" spans="1:21" x14ac:dyDescent="0.25">
      <c r="A197" s="65" t="s">
        <v>329</v>
      </c>
      <c r="B197" s="26" t="s">
        <v>79</v>
      </c>
      <c r="C197" s="27">
        <v>44607</v>
      </c>
      <c r="D197" s="26" t="s">
        <v>80</v>
      </c>
      <c r="E197" s="28">
        <v>1100</v>
      </c>
      <c r="F197" s="28">
        <v>1200</v>
      </c>
      <c r="G197" s="28">
        <v>150</v>
      </c>
      <c r="H197" s="29">
        <v>1</v>
      </c>
      <c r="I197" s="30" t="s">
        <v>72</v>
      </c>
      <c r="J197" s="30" t="s">
        <v>73</v>
      </c>
      <c r="K197" s="31">
        <v>23.000999999999998</v>
      </c>
      <c r="L197" s="32">
        <v>21</v>
      </c>
      <c r="M197" s="33">
        <v>0</v>
      </c>
      <c r="N197" s="34">
        <v>0</v>
      </c>
      <c r="O197" s="35">
        <v>23.177</v>
      </c>
      <c r="P197" s="36">
        <v>21</v>
      </c>
      <c r="Q197" s="37">
        <v>-0.1759999999999991</v>
      </c>
      <c r="R197" s="38">
        <v>0</v>
      </c>
      <c r="S197" s="26" t="s">
        <v>81</v>
      </c>
      <c r="T197" s="26" t="s">
        <v>17</v>
      </c>
      <c r="U197" s="39" t="s">
        <v>741</v>
      </c>
    </row>
    <row r="198" spans="1:21" x14ac:dyDescent="0.25">
      <c r="A198" s="65" t="s">
        <v>330</v>
      </c>
      <c r="B198" s="26" t="s">
        <v>97</v>
      </c>
      <c r="C198" s="27">
        <v>44607</v>
      </c>
      <c r="D198" s="26" t="s">
        <v>16</v>
      </c>
      <c r="E198" s="28">
        <v>456</v>
      </c>
      <c r="F198" s="28">
        <v>1200</v>
      </c>
      <c r="G198" s="28">
        <v>70</v>
      </c>
      <c r="H198" s="29">
        <v>1</v>
      </c>
      <c r="I198" s="30" t="s">
        <v>51</v>
      </c>
      <c r="J198" s="30" t="s">
        <v>4</v>
      </c>
      <c r="K198" s="31">
        <v>23.968000000000004</v>
      </c>
      <c r="L198" s="32">
        <v>56</v>
      </c>
      <c r="M198" s="33">
        <v>0</v>
      </c>
      <c r="N198" s="34">
        <v>0</v>
      </c>
      <c r="O198" s="35">
        <v>0</v>
      </c>
      <c r="P198" s="36">
        <v>0</v>
      </c>
      <c r="Q198" s="37">
        <v>23.968000000000004</v>
      </c>
      <c r="R198" s="38">
        <v>56</v>
      </c>
      <c r="S198" s="26" t="s">
        <v>98</v>
      </c>
      <c r="T198" s="26" t="s">
        <v>17</v>
      </c>
      <c r="U198" s="39" t="s">
        <v>18</v>
      </c>
    </row>
    <row r="199" spans="1:21" x14ac:dyDescent="0.25">
      <c r="A199" s="65" t="s">
        <v>599</v>
      </c>
      <c r="B199" s="26" t="s">
        <v>83</v>
      </c>
      <c r="C199" s="27">
        <v>44607</v>
      </c>
      <c r="D199" s="26" t="s">
        <v>2</v>
      </c>
      <c r="E199" s="28">
        <v>420</v>
      </c>
      <c r="F199" s="28">
        <v>1200</v>
      </c>
      <c r="G199" s="28">
        <v>70</v>
      </c>
      <c r="H199" s="29">
        <v>1</v>
      </c>
      <c r="I199" s="30" t="s">
        <v>6</v>
      </c>
      <c r="J199" s="30" t="s">
        <v>4</v>
      </c>
      <c r="K199" s="31">
        <v>23.069000000000003</v>
      </c>
      <c r="L199" s="32">
        <v>59</v>
      </c>
      <c r="M199" s="33">
        <v>0</v>
      </c>
      <c r="N199" s="34">
        <v>0</v>
      </c>
      <c r="O199" s="35">
        <v>0</v>
      </c>
      <c r="P199" s="36">
        <v>0</v>
      </c>
      <c r="Q199" s="37">
        <v>23.069000000000003</v>
      </c>
      <c r="R199" s="38">
        <v>59</v>
      </c>
      <c r="S199" s="26" t="s">
        <v>589</v>
      </c>
      <c r="T199" s="26" t="s">
        <v>17</v>
      </c>
      <c r="U199" s="39" t="s">
        <v>18</v>
      </c>
    </row>
    <row r="200" spans="1:21" x14ac:dyDescent="0.25">
      <c r="A200" s="65" t="s">
        <v>642</v>
      </c>
      <c r="B200" s="26" t="s">
        <v>57</v>
      </c>
      <c r="C200" s="27">
        <v>44607</v>
      </c>
      <c r="D200" s="26" t="s">
        <v>2</v>
      </c>
      <c r="E200" s="28">
        <v>923</v>
      </c>
      <c r="F200" s="28">
        <v>1000</v>
      </c>
      <c r="G200" s="28">
        <v>76</v>
      </c>
      <c r="H200" s="29">
        <v>1</v>
      </c>
      <c r="I200" s="30" t="s">
        <v>88</v>
      </c>
      <c r="J200" s="30" t="s">
        <v>12</v>
      </c>
      <c r="K200" s="31">
        <v>13.662000000000001</v>
      </c>
      <c r="L200" s="32">
        <v>23</v>
      </c>
      <c r="M200" s="33">
        <v>0</v>
      </c>
      <c r="N200" s="34">
        <v>0</v>
      </c>
      <c r="O200" s="35">
        <v>0</v>
      </c>
      <c r="P200" s="36">
        <v>0</v>
      </c>
      <c r="Q200" s="37">
        <v>13.662000000000001</v>
      </c>
      <c r="R200" s="38">
        <v>23</v>
      </c>
      <c r="S200" s="26" t="s">
        <v>113</v>
      </c>
      <c r="T200" s="26" t="s">
        <v>17</v>
      </c>
      <c r="U200" s="39" t="s">
        <v>18</v>
      </c>
    </row>
    <row r="201" spans="1:21" x14ac:dyDescent="0.25">
      <c r="A201" s="65" t="s">
        <v>643</v>
      </c>
      <c r="B201" s="26" t="s">
        <v>57</v>
      </c>
      <c r="C201" s="27">
        <v>44607</v>
      </c>
      <c r="D201" s="26" t="s">
        <v>2</v>
      </c>
      <c r="E201" s="28">
        <v>1258</v>
      </c>
      <c r="F201" s="28">
        <v>1000</v>
      </c>
      <c r="G201" s="28">
        <v>76</v>
      </c>
      <c r="H201" s="29">
        <v>1</v>
      </c>
      <c r="I201" s="30" t="s">
        <v>88</v>
      </c>
      <c r="J201" s="30" t="s">
        <v>12</v>
      </c>
      <c r="K201" s="31">
        <v>10.53</v>
      </c>
      <c r="L201" s="32">
        <v>13</v>
      </c>
      <c r="M201" s="33">
        <v>0</v>
      </c>
      <c r="N201" s="34">
        <v>0</v>
      </c>
      <c r="O201" s="35">
        <v>0.79</v>
      </c>
      <c r="P201" s="36">
        <v>1</v>
      </c>
      <c r="Q201" s="37">
        <v>9.74</v>
      </c>
      <c r="R201" s="38">
        <v>12</v>
      </c>
      <c r="S201" s="26" t="s">
        <v>113</v>
      </c>
      <c r="T201" s="26" t="s">
        <v>17</v>
      </c>
      <c r="U201" s="39" t="s">
        <v>112</v>
      </c>
    </row>
    <row r="202" spans="1:21" x14ac:dyDescent="0.25">
      <c r="A202" s="65" t="s">
        <v>644</v>
      </c>
      <c r="B202" s="26" t="s">
        <v>645</v>
      </c>
      <c r="C202" s="27">
        <v>44607</v>
      </c>
      <c r="D202" s="26" t="s">
        <v>5</v>
      </c>
      <c r="E202" s="28">
        <v>450</v>
      </c>
      <c r="F202" s="28">
        <v>1200</v>
      </c>
      <c r="G202" s="28">
        <v>70</v>
      </c>
      <c r="H202" s="29">
        <v>1</v>
      </c>
      <c r="I202" s="30" t="s">
        <v>46</v>
      </c>
      <c r="J202" s="30" t="s">
        <v>45</v>
      </c>
      <c r="K202" s="31">
        <v>8.24</v>
      </c>
      <c r="L202" s="32">
        <v>20</v>
      </c>
      <c r="M202" s="33">
        <v>0</v>
      </c>
      <c r="N202" s="34">
        <v>0</v>
      </c>
      <c r="O202" s="35">
        <v>0</v>
      </c>
      <c r="P202" s="36">
        <v>0</v>
      </c>
      <c r="Q202" s="37">
        <v>8.24</v>
      </c>
      <c r="R202" s="38">
        <v>20</v>
      </c>
      <c r="S202" s="26" t="s">
        <v>646</v>
      </c>
      <c r="T202" s="26" t="s">
        <v>17</v>
      </c>
      <c r="U202" s="39" t="s">
        <v>18</v>
      </c>
    </row>
    <row r="203" spans="1:21" x14ac:dyDescent="0.25">
      <c r="A203" s="65" t="s">
        <v>788</v>
      </c>
      <c r="B203" s="26" t="s">
        <v>124</v>
      </c>
      <c r="C203" s="27">
        <v>44607</v>
      </c>
      <c r="D203" s="26" t="s">
        <v>5</v>
      </c>
      <c r="E203" s="28">
        <v>465</v>
      </c>
      <c r="F203" s="28">
        <v>1200</v>
      </c>
      <c r="G203" s="28">
        <v>76</v>
      </c>
      <c r="H203" s="29">
        <v>1</v>
      </c>
      <c r="I203" s="30" t="s">
        <v>72</v>
      </c>
      <c r="J203" s="30" t="s">
        <v>73</v>
      </c>
      <c r="K203" s="31">
        <v>8.1509999999999998</v>
      </c>
      <c r="L203" s="32">
        <v>19</v>
      </c>
      <c r="M203" s="33">
        <v>0</v>
      </c>
      <c r="N203" s="34">
        <v>0</v>
      </c>
      <c r="O203" s="35">
        <v>0</v>
      </c>
      <c r="P203" s="36">
        <v>0</v>
      </c>
      <c r="Q203" s="37">
        <v>8.1509999999999998</v>
      </c>
      <c r="R203" s="38">
        <v>19</v>
      </c>
      <c r="S203" s="26" t="s">
        <v>122</v>
      </c>
      <c r="T203" s="26" t="s">
        <v>17</v>
      </c>
      <c r="U203" s="39" t="s">
        <v>18</v>
      </c>
    </row>
    <row r="204" spans="1:21" x14ac:dyDescent="0.25">
      <c r="A204" s="65" t="s">
        <v>789</v>
      </c>
      <c r="B204" s="26" t="s">
        <v>126</v>
      </c>
      <c r="C204" s="27">
        <v>44607</v>
      </c>
      <c r="D204" s="26" t="s">
        <v>5</v>
      </c>
      <c r="E204" s="28">
        <v>525</v>
      </c>
      <c r="F204" s="28">
        <v>1200</v>
      </c>
      <c r="G204" s="28">
        <v>76</v>
      </c>
      <c r="H204" s="29">
        <v>1</v>
      </c>
      <c r="I204" s="30" t="s">
        <v>72</v>
      </c>
      <c r="J204" s="30" t="s">
        <v>73</v>
      </c>
      <c r="K204" s="31">
        <v>8.048</v>
      </c>
      <c r="L204" s="32">
        <v>16</v>
      </c>
      <c r="M204" s="33">
        <v>0</v>
      </c>
      <c r="N204" s="34">
        <v>0</v>
      </c>
      <c r="O204" s="35">
        <v>0</v>
      </c>
      <c r="P204" s="36">
        <v>0</v>
      </c>
      <c r="Q204" s="37">
        <v>8.048</v>
      </c>
      <c r="R204" s="38">
        <v>16</v>
      </c>
      <c r="S204" s="26" t="s">
        <v>122</v>
      </c>
      <c r="T204" s="26" t="s">
        <v>17</v>
      </c>
      <c r="U204" s="39" t="s">
        <v>18</v>
      </c>
    </row>
    <row r="205" spans="1:21" x14ac:dyDescent="0.25">
      <c r="A205" s="65" t="s">
        <v>790</v>
      </c>
      <c r="B205" s="26" t="s">
        <v>127</v>
      </c>
      <c r="C205" s="27">
        <v>44607</v>
      </c>
      <c r="D205" s="26" t="s">
        <v>2</v>
      </c>
      <c r="E205" s="28">
        <v>440</v>
      </c>
      <c r="F205" s="28">
        <v>1200</v>
      </c>
      <c r="G205" s="28">
        <v>76</v>
      </c>
      <c r="H205" s="29">
        <v>1</v>
      </c>
      <c r="I205" s="30" t="s">
        <v>72</v>
      </c>
      <c r="J205" s="30" t="s">
        <v>73</v>
      </c>
      <c r="K205" s="31">
        <v>4.05</v>
      </c>
      <c r="L205" s="32">
        <v>10</v>
      </c>
      <c r="M205" s="33">
        <v>0</v>
      </c>
      <c r="N205" s="34">
        <v>0</v>
      </c>
      <c r="O205" s="35">
        <v>0</v>
      </c>
      <c r="P205" s="36">
        <v>0</v>
      </c>
      <c r="Q205" s="37">
        <v>4.05</v>
      </c>
      <c r="R205" s="38">
        <v>10</v>
      </c>
      <c r="S205" s="26" t="s">
        <v>122</v>
      </c>
      <c r="T205" s="26" t="s">
        <v>17</v>
      </c>
      <c r="U205" s="39" t="s">
        <v>18</v>
      </c>
    </row>
    <row r="206" spans="1:21" x14ac:dyDescent="0.25">
      <c r="A206" s="65" t="s">
        <v>791</v>
      </c>
      <c r="B206" s="26" t="s">
        <v>792</v>
      </c>
      <c r="C206" s="27">
        <v>44607</v>
      </c>
      <c r="D206" s="26" t="s">
        <v>2</v>
      </c>
      <c r="E206" s="28">
        <v>465</v>
      </c>
      <c r="F206" s="28">
        <v>1200</v>
      </c>
      <c r="G206" s="28">
        <v>76</v>
      </c>
      <c r="H206" s="29">
        <v>1</v>
      </c>
      <c r="I206" s="30" t="s">
        <v>72</v>
      </c>
      <c r="J206" s="30" t="s">
        <v>73</v>
      </c>
      <c r="K206" s="31">
        <v>3.0239999999999996</v>
      </c>
      <c r="L206" s="32">
        <v>7</v>
      </c>
      <c r="M206" s="33">
        <v>0</v>
      </c>
      <c r="N206" s="34">
        <v>0</v>
      </c>
      <c r="O206" s="35">
        <v>0</v>
      </c>
      <c r="P206" s="36">
        <v>0</v>
      </c>
      <c r="Q206" s="37">
        <v>3.0239999999999996</v>
      </c>
      <c r="R206" s="38">
        <v>7</v>
      </c>
      <c r="S206" s="26" t="s">
        <v>122</v>
      </c>
      <c r="T206" s="26" t="s">
        <v>17</v>
      </c>
      <c r="U206" s="39" t="s">
        <v>18</v>
      </c>
    </row>
    <row r="207" spans="1:21" x14ac:dyDescent="0.25">
      <c r="A207" s="65" t="s">
        <v>331</v>
      </c>
      <c r="B207" s="26" t="s">
        <v>79</v>
      </c>
      <c r="C207" s="27">
        <v>44608</v>
      </c>
      <c r="D207" s="26" t="s">
        <v>80</v>
      </c>
      <c r="E207" s="28">
        <v>965</v>
      </c>
      <c r="F207" s="28">
        <v>1200</v>
      </c>
      <c r="G207" s="28">
        <v>150</v>
      </c>
      <c r="H207" s="29">
        <v>1</v>
      </c>
      <c r="I207" s="30" t="s">
        <v>72</v>
      </c>
      <c r="J207" s="30" t="s">
        <v>73</v>
      </c>
      <c r="K207" s="31">
        <v>23.009</v>
      </c>
      <c r="L207" s="32">
        <v>24</v>
      </c>
      <c r="M207" s="33">
        <v>0</v>
      </c>
      <c r="N207" s="34">
        <v>0</v>
      </c>
      <c r="O207" s="35">
        <v>7.7020000000000008</v>
      </c>
      <c r="P207" s="36">
        <v>8</v>
      </c>
      <c r="Q207" s="37">
        <v>15.307</v>
      </c>
      <c r="R207" s="38">
        <v>16</v>
      </c>
      <c r="S207" s="26" t="s">
        <v>81</v>
      </c>
      <c r="T207" s="26" t="s">
        <v>17</v>
      </c>
      <c r="U207" s="39" t="s">
        <v>793</v>
      </c>
    </row>
    <row r="208" spans="1:21" x14ac:dyDescent="0.25">
      <c r="A208" s="65" t="s">
        <v>332</v>
      </c>
      <c r="B208" s="26" t="s">
        <v>8</v>
      </c>
      <c r="C208" s="27">
        <v>44608</v>
      </c>
      <c r="D208" s="26" t="s">
        <v>9</v>
      </c>
      <c r="E208" s="28">
        <v>420</v>
      </c>
      <c r="F208" s="28">
        <v>1250</v>
      </c>
      <c r="G208" s="28">
        <v>70</v>
      </c>
      <c r="H208" s="29">
        <v>1</v>
      </c>
      <c r="I208" s="30" t="s">
        <v>72</v>
      </c>
      <c r="J208" s="30" t="s">
        <v>73</v>
      </c>
      <c r="K208" s="31">
        <v>25.234000000000002</v>
      </c>
      <c r="L208" s="32">
        <v>62</v>
      </c>
      <c r="M208" s="33">
        <v>0</v>
      </c>
      <c r="N208" s="34">
        <v>0</v>
      </c>
      <c r="O208" s="35">
        <v>0</v>
      </c>
      <c r="P208" s="36">
        <v>0</v>
      </c>
      <c r="Q208" s="37">
        <v>25.234000000000002</v>
      </c>
      <c r="R208" s="38">
        <v>62</v>
      </c>
      <c r="S208" s="26" t="s">
        <v>172</v>
      </c>
      <c r="T208" s="26" t="s">
        <v>17</v>
      </c>
      <c r="U208" s="39" t="s">
        <v>18</v>
      </c>
    </row>
    <row r="209" spans="1:21" x14ac:dyDescent="0.25">
      <c r="A209" s="65" t="s">
        <v>601</v>
      </c>
      <c r="B209" s="26" t="s">
        <v>83</v>
      </c>
      <c r="C209" s="27">
        <v>44608</v>
      </c>
      <c r="D209" s="26" t="s">
        <v>2</v>
      </c>
      <c r="E209" s="28">
        <v>420</v>
      </c>
      <c r="F209" s="28">
        <v>1200</v>
      </c>
      <c r="G209" s="28">
        <v>70</v>
      </c>
      <c r="H209" s="29">
        <v>1</v>
      </c>
      <c r="I209" s="30" t="s">
        <v>6</v>
      </c>
      <c r="J209" s="30" t="s">
        <v>4</v>
      </c>
      <c r="K209" s="31">
        <v>24.241999999999997</v>
      </c>
      <c r="L209" s="32">
        <v>62</v>
      </c>
      <c r="M209" s="33">
        <v>0</v>
      </c>
      <c r="N209" s="34">
        <v>0</v>
      </c>
      <c r="O209" s="35">
        <v>0</v>
      </c>
      <c r="P209" s="36">
        <v>0</v>
      </c>
      <c r="Q209" s="37">
        <v>24.241999999999997</v>
      </c>
      <c r="R209" s="38">
        <v>62</v>
      </c>
      <c r="S209" s="26" t="s">
        <v>594</v>
      </c>
      <c r="T209" s="26" t="s">
        <v>17</v>
      </c>
      <c r="U209" s="39" t="s">
        <v>18</v>
      </c>
    </row>
    <row r="210" spans="1:21" x14ac:dyDescent="0.25">
      <c r="A210" s="65" t="s">
        <v>333</v>
      </c>
      <c r="B210" s="26" t="s">
        <v>334</v>
      </c>
      <c r="C210" s="27">
        <v>44609</v>
      </c>
      <c r="D210" s="26" t="s">
        <v>196</v>
      </c>
      <c r="E210" s="28">
        <v>450</v>
      </c>
      <c r="F210" s="28">
        <v>1200</v>
      </c>
      <c r="G210" s="28">
        <v>76</v>
      </c>
      <c r="H210" s="29">
        <v>1</v>
      </c>
      <c r="I210" s="30" t="s">
        <v>72</v>
      </c>
      <c r="J210" s="30" t="s">
        <v>73</v>
      </c>
      <c r="K210" s="31">
        <v>10</v>
      </c>
      <c r="L210" s="32">
        <v>21</v>
      </c>
      <c r="M210" s="33">
        <v>0</v>
      </c>
      <c r="N210" s="34">
        <v>0</v>
      </c>
      <c r="O210" s="35">
        <v>0</v>
      </c>
      <c r="P210" s="36">
        <v>0</v>
      </c>
      <c r="Q210" s="37">
        <v>10</v>
      </c>
      <c r="R210" s="38">
        <v>21</v>
      </c>
      <c r="S210" s="26" t="s">
        <v>335</v>
      </c>
      <c r="T210" s="26" t="s">
        <v>17</v>
      </c>
      <c r="U210" s="39" t="s">
        <v>18</v>
      </c>
    </row>
    <row r="211" spans="1:21" x14ac:dyDescent="0.25">
      <c r="A211" s="65" t="s">
        <v>336</v>
      </c>
      <c r="B211" s="26" t="s">
        <v>53</v>
      </c>
      <c r="C211" s="27">
        <v>44609</v>
      </c>
      <c r="D211" s="26" t="s">
        <v>7</v>
      </c>
      <c r="E211" s="28">
        <v>456</v>
      </c>
      <c r="F211" s="28">
        <v>1200</v>
      </c>
      <c r="G211" s="28">
        <v>70</v>
      </c>
      <c r="H211" s="29">
        <v>1</v>
      </c>
      <c r="I211" s="30" t="s">
        <v>51</v>
      </c>
      <c r="J211" s="30" t="s">
        <v>4</v>
      </c>
      <c r="K211" s="31">
        <v>24.118000000000002</v>
      </c>
      <c r="L211" s="32">
        <v>62</v>
      </c>
      <c r="M211" s="33">
        <v>0</v>
      </c>
      <c r="N211" s="34">
        <v>0</v>
      </c>
      <c r="O211" s="35">
        <v>0</v>
      </c>
      <c r="P211" s="36">
        <v>0</v>
      </c>
      <c r="Q211" s="37">
        <v>24.118000000000002</v>
      </c>
      <c r="R211" s="38">
        <v>62</v>
      </c>
      <c r="S211" s="26" t="s">
        <v>98</v>
      </c>
      <c r="T211" s="26" t="s">
        <v>17</v>
      </c>
      <c r="U211" s="39" t="s">
        <v>18</v>
      </c>
    </row>
    <row r="212" spans="1:21" x14ac:dyDescent="0.25">
      <c r="A212" s="65" t="s">
        <v>337</v>
      </c>
      <c r="B212" s="26" t="s">
        <v>8</v>
      </c>
      <c r="C212" s="27">
        <v>44610</v>
      </c>
      <c r="D212" s="26" t="s">
        <v>9</v>
      </c>
      <c r="E212" s="28">
        <v>420</v>
      </c>
      <c r="F212" s="28">
        <v>1250</v>
      </c>
      <c r="G212" s="28">
        <v>70</v>
      </c>
      <c r="H212" s="29">
        <v>1</v>
      </c>
      <c r="I212" s="30" t="s">
        <v>72</v>
      </c>
      <c r="J212" s="30" t="s">
        <v>73</v>
      </c>
      <c r="K212" s="31">
        <v>25.234000000000002</v>
      </c>
      <c r="L212" s="32">
        <v>62</v>
      </c>
      <c r="M212" s="33">
        <v>0</v>
      </c>
      <c r="N212" s="34">
        <v>0</v>
      </c>
      <c r="O212" s="35">
        <v>0</v>
      </c>
      <c r="P212" s="36">
        <v>0</v>
      </c>
      <c r="Q212" s="37">
        <v>25.234000000000002</v>
      </c>
      <c r="R212" s="38">
        <v>62</v>
      </c>
      <c r="S212" s="26" t="s">
        <v>172</v>
      </c>
      <c r="T212" s="26" t="s">
        <v>17</v>
      </c>
      <c r="U212" s="39" t="s">
        <v>18</v>
      </c>
    </row>
    <row r="213" spans="1:21" x14ac:dyDescent="0.25">
      <c r="A213" s="65" t="s">
        <v>338</v>
      </c>
      <c r="B213" s="26" t="s">
        <v>79</v>
      </c>
      <c r="C213" s="27">
        <v>44613</v>
      </c>
      <c r="D213" s="26" t="s">
        <v>80</v>
      </c>
      <c r="E213" s="28">
        <v>1100</v>
      </c>
      <c r="F213" s="28">
        <v>1200</v>
      </c>
      <c r="G213" s="28">
        <v>150</v>
      </c>
      <c r="H213" s="29">
        <v>1</v>
      </c>
      <c r="I213" s="30" t="s">
        <v>72</v>
      </c>
      <c r="J213" s="30" t="s">
        <v>73</v>
      </c>
      <c r="K213" s="31">
        <v>23.010999999999999</v>
      </c>
      <c r="L213" s="32">
        <v>21</v>
      </c>
      <c r="M213" s="33">
        <v>0</v>
      </c>
      <c r="N213" s="34">
        <v>0</v>
      </c>
      <c r="O213" s="35">
        <v>13.374000000000001</v>
      </c>
      <c r="P213" s="36">
        <v>12</v>
      </c>
      <c r="Q213" s="37">
        <v>9.6369999999999987</v>
      </c>
      <c r="R213" s="38">
        <v>9</v>
      </c>
      <c r="S213" s="26" t="s">
        <v>81</v>
      </c>
      <c r="T213" s="26" t="s">
        <v>17</v>
      </c>
      <c r="U213" s="39" t="s">
        <v>794</v>
      </c>
    </row>
    <row r="214" spans="1:21" x14ac:dyDescent="0.25">
      <c r="A214" s="65" t="s">
        <v>339</v>
      </c>
      <c r="B214" s="26" t="s">
        <v>340</v>
      </c>
      <c r="C214" s="27">
        <v>44613</v>
      </c>
      <c r="D214" s="26" t="s">
        <v>341</v>
      </c>
      <c r="E214" s="28">
        <v>500</v>
      </c>
      <c r="F214" s="28">
        <v>1200</v>
      </c>
      <c r="G214" s="28">
        <v>150</v>
      </c>
      <c r="H214" s="29">
        <v>1</v>
      </c>
      <c r="I214" s="30" t="s">
        <v>46</v>
      </c>
      <c r="J214" s="30" t="s">
        <v>45</v>
      </c>
      <c r="K214" s="31">
        <v>3.3239999999999998</v>
      </c>
      <c r="L214" s="32">
        <v>6</v>
      </c>
      <c r="M214" s="33">
        <v>0</v>
      </c>
      <c r="N214" s="34">
        <v>0</v>
      </c>
      <c r="O214" s="35">
        <v>0</v>
      </c>
      <c r="P214" s="36">
        <v>0</v>
      </c>
      <c r="Q214" s="37">
        <v>3.3239999999999998</v>
      </c>
      <c r="R214" s="38">
        <v>6</v>
      </c>
      <c r="S214" s="26" t="s">
        <v>20</v>
      </c>
      <c r="T214" s="26" t="s">
        <v>17</v>
      </c>
      <c r="U214" s="39" t="s">
        <v>18</v>
      </c>
    </row>
    <row r="215" spans="1:21" x14ac:dyDescent="0.25">
      <c r="A215" s="65" t="s">
        <v>342</v>
      </c>
      <c r="B215" s="26" t="s">
        <v>340</v>
      </c>
      <c r="C215" s="27">
        <v>44613</v>
      </c>
      <c r="D215" s="26" t="s">
        <v>341</v>
      </c>
      <c r="E215" s="28">
        <v>500</v>
      </c>
      <c r="F215" s="28">
        <v>1200</v>
      </c>
      <c r="G215" s="28">
        <v>150</v>
      </c>
      <c r="H215" s="29">
        <v>1</v>
      </c>
      <c r="I215" s="30" t="s">
        <v>46</v>
      </c>
      <c r="J215" s="30" t="s">
        <v>45</v>
      </c>
      <c r="K215" s="31">
        <v>3.3239999999999998</v>
      </c>
      <c r="L215" s="32">
        <v>6</v>
      </c>
      <c r="M215" s="33">
        <v>0</v>
      </c>
      <c r="N215" s="34">
        <v>0</v>
      </c>
      <c r="O215" s="35">
        <v>0</v>
      </c>
      <c r="P215" s="36">
        <v>0</v>
      </c>
      <c r="Q215" s="37">
        <v>3.3239999999999998</v>
      </c>
      <c r="R215" s="38">
        <v>6</v>
      </c>
      <c r="S215" s="26" t="s">
        <v>20</v>
      </c>
      <c r="T215" s="26" t="s">
        <v>17</v>
      </c>
      <c r="U215" s="39" t="s">
        <v>18</v>
      </c>
    </row>
    <row r="216" spans="1:21" x14ac:dyDescent="0.25">
      <c r="A216" s="65" t="s">
        <v>343</v>
      </c>
      <c r="B216" s="26" t="s">
        <v>97</v>
      </c>
      <c r="C216" s="27">
        <v>44613</v>
      </c>
      <c r="D216" s="26" t="s">
        <v>16</v>
      </c>
      <c r="E216" s="28">
        <v>456</v>
      </c>
      <c r="F216" s="28">
        <v>1200</v>
      </c>
      <c r="G216" s="28">
        <v>70</v>
      </c>
      <c r="H216" s="29">
        <v>1</v>
      </c>
      <c r="I216" s="30" t="s">
        <v>51</v>
      </c>
      <c r="J216" s="30" t="s">
        <v>4</v>
      </c>
      <c r="K216" s="31">
        <v>24.396000000000001</v>
      </c>
      <c r="L216" s="32">
        <v>57</v>
      </c>
      <c r="M216" s="33">
        <v>0</v>
      </c>
      <c r="N216" s="34">
        <v>0</v>
      </c>
      <c r="O216" s="35">
        <v>0</v>
      </c>
      <c r="P216" s="36">
        <v>0</v>
      </c>
      <c r="Q216" s="37">
        <v>24.396000000000001</v>
      </c>
      <c r="R216" s="38">
        <v>57</v>
      </c>
      <c r="S216" s="26" t="s">
        <v>98</v>
      </c>
      <c r="T216" s="26" t="s">
        <v>17</v>
      </c>
      <c r="U216" s="39" t="s">
        <v>18</v>
      </c>
    </row>
    <row r="217" spans="1:21" x14ac:dyDescent="0.25">
      <c r="A217" s="65" t="s">
        <v>344</v>
      </c>
      <c r="B217" s="26" t="s">
        <v>83</v>
      </c>
      <c r="C217" s="27">
        <v>44613</v>
      </c>
      <c r="D217" s="26" t="s">
        <v>2</v>
      </c>
      <c r="E217" s="28">
        <v>450</v>
      </c>
      <c r="F217" s="28">
        <v>1200</v>
      </c>
      <c r="G217" s="28">
        <v>70</v>
      </c>
      <c r="H217" s="29">
        <v>1</v>
      </c>
      <c r="I217" s="30" t="s">
        <v>6</v>
      </c>
      <c r="J217" s="30" t="s">
        <v>4</v>
      </c>
      <c r="K217" s="31">
        <v>24.302</v>
      </c>
      <c r="L217" s="32">
        <v>58</v>
      </c>
      <c r="M217" s="33">
        <v>0</v>
      </c>
      <c r="N217" s="34">
        <v>0</v>
      </c>
      <c r="O217" s="35">
        <v>0</v>
      </c>
      <c r="P217" s="36">
        <v>0</v>
      </c>
      <c r="Q217" s="37">
        <v>24.302</v>
      </c>
      <c r="R217" s="38">
        <v>58</v>
      </c>
      <c r="S217" s="26" t="s">
        <v>84</v>
      </c>
      <c r="T217" s="26" t="s">
        <v>17</v>
      </c>
      <c r="U217" s="39" t="s">
        <v>18</v>
      </c>
    </row>
    <row r="218" spans="1:21" x14ac:dyDescent="0.25">
      <c r="A218" s="65" t="s">
        <v>647</v>
      </c>
      <c r="B218" s="26" t="s">
        <v>15</v>
      </c>
      <c r="C218" s="27">
        <v>44613</v>
      </c>
      <c r="D218" s="26" t="s">
        <v>16</v>
      </c>
      <c r="E218" s="28">
        <v>440</v>
      </c>
      <c r="F218" s="28">
        <v>1000</v>
      </c>
      <c r="G218" s="28">
        <v>70</v>
      </c>
      <c r="H218" s="29">
        <v>1</v>
      </c>
      <c r="I218" s="30" t="s">
        <v>54</v>
      </c>
      <c r="J218" s="30" t="s">
        <v>12</v>
      </c>
      <c r="K218" s="31">
        <v>20.16</v>
      </c>
      <c r="L218" s="32">
        <v>72</v>
      </c>
      <c r="M218" s="33">
        <v>0</v>
      </c>
      <c r="N218" s="34">
        <v>0</v>
      </c>
      <c r="O218" s="35">
        <v>0</v>
      </c>
      <c r="P218" s="36">
        <v>0</v>
      </c>
      <c r="Q218" s="37">
        <v>20.16</v>
      </c>
      <c r="R218" s="38">
        <v>72</v>
      </c>
      <c r="S218" s="26" t="s">
        <v>284</v>
      </c>
      <c r="T218" s="26" t="s">
        <v>17</v>
      </c>
      <c r="U218" s="39" t="s">
        <v>18</v>
      </c>
    </row>
    <row r="219" spans="1:21" x14ac:dyDescent="0.25">
      <c r="A219" s="65" t="s">
        <v>603</v>
      </c>
      <c r="B219" s="26" t="s">
        <v>83</v>
      </c>
      <c r="C219" s="27">
        <v>44613</v>
      </c>
      <c r="D219" s="26" t="s">
        <v>2</v>
      </c>
      <c r="E219" s="28">
        <v>420</v>
      </c>
      <c r="F219" s="28">
        <v>1200</v>
      </c>
      <c r="G219" s="28">
        <v>70</v>
      </c>
      <c r="H219" s="29">
        <v>1</v>
      </c>
      <c r="I219" s="30" t="s">
        <v>6</v>
      </c>
      <c r="J219" s="30" t="s">
        <v>4</v>
      </c>
      <c r="K219" s="31">
        <v>24.241999999999997</v>
      </c>
      <c r="L219" s="32">
        <v>62</v>
      </c>
      <c r="M219" s="33">
        <v>0</v>
      </c>
      <c r="N219" s="34">
        <v>0</v>
      </c>
      <c r="O219" s="35">
        <v>0</v>
      </c>
      <c r="P219" s="36">
        <v>0</v>
      </c>
      <c r="Q219" s="37">
        <v>24.241999999999997</v>
      </c>
      <c r="R219" s="38">
        <v>62</v>
      </c>
      <c r="S219" s="26" t="s">
        <v>594</v>
      </c>
      <c r="T219" s="26" t="s">
        <v>17</v>
      </c>
      <c r="U219" s="39" t="s">
        <v>18</v>
      </c>
    </row>
    <row r="220" spans="1:21" x14ac:dyDescent="0.25">
      <c r="A220" s="65" t="s">
        <v>345</v>
      </c>
      <c r="B220" s="26" t="s">
        <v>79</v>
      </c>
      <c r="C220" s="27">
        <v>44614</v>
      </c>
      <c r="D220" s="26" t="s">
        <v>80</v>
      </c>
      <c r="E220" s="28">
        <v>965</v>
      </c>
      <c r="F220" s="28">
        <v>1200</v>
      </c>
      <c r="G220" s="28">
        <v>150</v>
      </c>
      <c r="H220" s="29">
        <v>1</v>
      </c>
      <c r="I220" s="30" t="s">
        <v>72</v>
      </c>
      <c r="J220" s="30" t="s">
        <v>73</v>
      </c>
      <c r="K220" s="31">
        <v>23.000999999999998</v>
      </c>
      <c r="L220" s="32">
        <v>26</v>
      </c>
      <c r="M220" s="33">
        <v>0</v>
      </c>
      <c r="N220" s="34">
        <v>0</v>
      </c>
      <c r="O220" s="35">
        <v>0</v>
      </c>
      <c r="P220" s="36">
        <v>0</v>
      </c>
      <c r="Q220" s="37">
        <v>23.000999999999998</v>
      </c>
      <c r="R220" s="38">
        <v>26</v>
      </c>
      <c r="S220" s="26" t="s">
        <v>81</v>
      </c>
      <c r="T220" s="26" t="s">
        <v>17</v>
      </c>
      <c r="U220" s="39" t="s">
        <v>18</v>
      </c>
    </row>
    <row r="221" spans="1:21" x14ac:dyDescent="0.25">
      <c r="A221" s="65" t="s">
        <v>648</v>
      </c>
      <c r="B221" s="26" t="s">
        <v>15</v>
      </c>
      <c r="C221" s="27">
        <v>44614</v>
      </c>
      <c r="D221" s="26" t="s">
        <v>16</v>
      </c>
      <c r="E221" s="28">
        <v>440</v>
      </c>
      <c r="F221" s="28">
        <v>1000</v>
      </c>
      <c r="G221" s="28">
        <v>70</v>
      </c>
      <c r="H221" s="29">
        <v>1</v>
      </c>
      <c r="I221" s="30" t="s">
        <v>54</v>
      </c>
      <c r="J221" s="30" t="s">
        <v>12</v>
      </c>
      <c r="K221" s="31">
        <v>23.24</v>
      </c>
      <c r="L221" s="32">
        <v>83</v>
      </c>
      <c r="M221" s="33">
        <v>0</v>
      </c>
      <c r="N221" s="34">
        <v>0</v>
      </c>
      <c r="O221" s="35">
        <v>0</v>
      </c>
      <c r="P221" s="36">
        <v>0</v>
      </c>
      <c r="Q221" s="37">
        <v>23.24</v>
      </c>
      <c r="R221" s="38">
        <v>83</v>
      </c>
      <c r="S221" s="26" t="s">
        <v>284</v>
      </c>
      <c r="T221" s="26" t="s">
        <v>17</v>
      </c>
      <c r="U221" s="39" t="s">
        <v>18</v>
      </c>
    </row>
    <row r="222" spans="1:21" x14ac:dyDescent="0.25">
      <c r="A222" s="65" t="s">
        <v>607</v>
      </c>
      <c r="B222" s="26" t="s">
        <v>83</v>
      </c>
      <c r="C222" s="27">
        <v>44614</v>
      </c>
      <c r="D222" s="26" t="s">
        <v>2</v>
      </c>
      <c r="E222" s="28">
        <v>420</v>
      </c>
      <c r="F222" s="28">
        <v>1200</v>
      </c>
      <c r="G222" s="28">
        <v>70</v>
      </c>
      <c r="H222" s="29">
        <v>1</v>
      </c>
      <c r="I222" s="30" t="s">
        <v>6</v>
      </c>
      <c r="J222" s="30" t="s">
        <v>4</v>
      </c>
      <c r="K222" s="31">
        <v>23.069000000000003</v>
      </c>
      <c r="L222" s="32">
        <v>59</v>
      </c>
      <c r="M222" s="33">
        <v>0</v>
      </c>
      <c r="N222" s="34">
        <v>0</v>
      </c>
      <c r="O222" s="35">
        <v>0</v>
      </c>
      <c r="P222" s="36">
        <v>0</v>
      </c>
      <c r="Q222" s="37">
        <v>23.069000000000003</v>
      </c>
      <c r="R222" s="38">
        <v>59</v>
      </c>
      <c r="S222" s="26" t="s">
        <v>589</v>
      </c>
      <c r="T222" s="26" t="s">
        <v>17</v>
      </c>
      <c r="U222" s="39" t="s">
        <v>18</v>
      </c>
    </row>
    <row r="223" spans="1:21" x14ac:dyDescent="0.25">
      <c r="A223" s="65" t="s">
        <v>605</v>
      </c>
      <c r="B223" s="26" t="s">
        <v>83</v>
      </c>
      <c r="C223" s="27">
        <v>44614</v>
      </c>
      <c r="D223" s="26" t="s">
        <v>2</v>
      </c>
      <c r="E223" s="28">
        <v>420</v>
      </c>
      <c r="F223" s="28">
        <v>1200</v>
      </c>
      <c r="G223" s="28">
        <v>70</v>
      </c>
      <c r="H223" s="29">
        <v>1</v>
      </c>
      <c r="I223" s="30" t="s">
        <v>6</v>
      </c>
      <c r="J223" s="30" t="s">
        <v>4</v>
      </c>
      <c r="K223" s="31">
        <v>24.241999999999997</v>
      </c>
      <c r="L223" s="32">
        <v>62</v>
      </c>
      <c r="M223" s="33">
        <v>0</v>
      </c>
      <c r="N223" s="34">
        <v>0</v>
      </c>
      <c r="O223" s="35">
        <v>0</v>
      </c>
      <c r="P223" s="36">
        <v>0</v>
      </c>
      <c r="Q223" s="37">
        <v>24.241999999999997</v>
      </c>
      <c r="R223" s="38">
        <v>62</v>
      </c>
      <c r="S223" s="26" t="s">
        <v>594</v>
      </c>
      <c r="T223" s="26" t="s">
        <v>17</v>
      </c>
      <c r="U223" s="39" t="s">
        <v>18</v>
      </c>
    </row>
    <row r="224" spans="1:21" x14ac:dyDescent="0.25">
      <c r="A224" s="65" t="s">
        <v>649</v>
      </c>
      <c r="B224" s="26" t="s">
        <v>35</v>
      </c>
      <c r="C224" s="27">
        <v>44614</v>
      </c>
      <c r="D224" s="26" t="s">
        <v>5</v>
      </c>
      <c r="E224" s="28">
        <v>655</v>
      </c>
      <c r="F224" s="28">
        <v>1200</v>
      </c>
      <c r="G224" s="28">
        <v>150</v>
      </c>
      <c r="H224" s="29">
        <v>1</v>
      </c>
      <c r="I224" s="30" t="s">
        <v>72</v>
      </c>
      <c r="J224" s="30" t="s">
        <v>73</v>
      </c>
      <c r="K224" s="31">
        <v>24.19</v>
      </c>
      <c r="L224" s="32">
        <v>41</v>
      </c>
      <c r="M224" s="33">
        <v>0</v>
      </c>
      <c r="N224" s="34">
        <v>0</v>
      </c>
      <c r="O224" s="35">
        <v>0</v>
      </c>
      <c r="P224" s="36">
        <v>0</v>
      </c>
      <c r="Q224" s="37">
        <v>24.19</v>
      </c>
      <c r="R224" s="38">
        <v>41</v>
      </c>
      <c r="S224" s="26" t="s">
        <v>650</v>
      </c>
      <c r="T224" s="26" t="s">
        <v>17</v>
      </c>
      <c r="U224" s="39" t="s">
        <v>18</v>
      </c>
    </row>
    <row r="225" spans="1:21" x14ac:dyDescent="0.25">
      <c r="A225" s="65" t="s">
        <v>733</v>
      </c>
      <c r="B225" s="26" t="s">
        <v>35</v>
      </c>
      <c r="C225" s="27">
        <v>44614</v>
      </c>
      <c r="D225" s="26" t="s">
        <v>5</v>
      </c>
      <c r="E225" s="28">
        <v>420</v>
      </c>
      <c r="F225" s="28">
        <v>1230</v>
      </c>
      <c r="G225" s="28">
        <v>70</v>
      </c>
      <c r="H225" s="29">
        <v>1</v>
      </c>
      <c r="I225" s="30" t="s">
        <v>72</v>
      </c>
      <c r="J225" s="30" t="s">
        <v>73</v>
      </c>
      <c r="K225" s="31">
        <v>29.491999999999997</v>
      </c>
      <c r="L225" s="32">
        <v>78</v>
      </c>
      <c r="M225" s="33">
        <v>0</v>
      </c>
      <c r="N225" s="34">
        <v>0</v>
      </c>
      <c r="O225" s="35">
        <v>0.753</v>
      </c>
      <c r="P225" s="36">
        <v>2</v>
      </c>
      <c r="Q225" s="37">
        <v>28.738999999999997</v>
      </c>
      <c r="R225" s="38">
        <v>76</v>
      </c>
      <c r="S225" s="26" t="s">
        <v>110</v>
      </c>
      <c r="T225" s="26" t="s">
        <v>17</v>
      </c>
      <c r="U225" s="39" t="s">
        <v>114</v>
      </c>
    </row>
    <row r="226" spans="1:21" x14ac:dyDescent="0.25">
      <c r="A226" s="65" t="s">
        <v>346</v>
      </c>
      <c r="B226" s="26" t="s">
        <v>79</v>
      </c>
      <c r="C226" s="27">
        <v>44615</v>
      </c>
      <c r="D226" s="26" t="s">
        <v>80</v>
      </c>
      <c r="E226" s="28">
        <v>965</v>
      </c>
      <c r="F226" s="28">
        <v>1200</v>
      </c>
      <c r="G226" s="28">
        <v>150</v>
      </c>
      <c r="H226" s="29">
        <v>1</v>
      </c>
      <c r="I226" s="30" t="s">
        <v>72</v>
      </c>
      <c r="J226" s="30" t="s">
        <v>73</v>
      </c>
      <c r="K226" s="31">
        <v>23.000999999999998</v>
      </c>
      <c r="L226" s="32">
        <v>26</v>
      </c>
      <c r="M226" s="33">
        <v>0</v>
      </c>
      <c r="N226" s="34">
        <v>0</v>
      </c>
      <c r="O226" s="35">
        <v>0</v>
      </c>
      <c r="P226" s="36">
        <v>0</v>
      </c>
      <c r="Q226" s="37">
        <v>23.000999999999998</v>
      </c>
      <c r="R226" s="38">
        <v>26</v>
      </c>
      <c r="S226" s="26" t="s">
        <v>81</v>
      </c>
      <c r="T226" s="26" t="s">
        <v>17</v>
      </c>
      <c r="U226" s="39" t="s">
        <v>18</v>
      </c>
    </row>
    <row r="227" spans="1:21" x14ac:dyDescent="0.25">
      <c r="A227" s="65" t="s">
        <v>347</v>
      </c>
      <c r="B227" s="26" t="s">
        <v>8</v>
      </c>
      <c r="C227" s="27">
        <v>44615</v>
      </c>
      <c r="D227" s="26" t="s">
        <v>9</v>
      </c>
      <c r="E227" s="28">
        <v>420</v>
      </c>
      <c r="F227" s="28">
        <v>1250</v>
      </c>
      <c r="G227" s="28">
        <v>70</v>
      </c>
      <c r="H227" s="29">
        <v>1</v>
      </c>
      <c r="I227" s="30" t="s">
        <v>72</v>
      </c>
      <c r="J227" s="30" t="s">
        <v>73</v>
      </c>
      <c r="K227" s="31">
        <v>25.234000000000002</v>
      </c>
      <c r="L227" s="32">
        <v>62</v>
      </c>
      <c r="M227" s="33">
        <v>0</v>
      </c>
      <c r="N227" s="34">
        <v>0</v>
      </c>
      <c r="O227" s="35">
        <v>0</v>
      </c>
      <c r="P227" s="36">
        <v>0</v>
      </c>
      <c r="Q227" s="37">
        <v>25.234000000000002</v>
      </c>
      <c r="R227" s="38">
        <v>62</v>
      </c>
      <c r="S227" s="26" t="s">
        <v>172</v>
      </c>
      <c r="T227" s="26" t="s">
        <v>17</v>
      </c>
      <c r="U227" s="39" t="s">
        <v>18</v>
      </c>
    </row>
    <row r="228" spans="1:21" x14ac:dyDescent="0.25">
      <c r="A228" s="65" t="s">
        <v>651</v>
      </c>
      <c r="B228" s="26" t="s">
        <v>35</v>
      </c>
      <c r="C228" s="27">
        <v>44615</v>
      </c>
      <c r="D228" s="26" t="s">
        <v>5</v>
      </c>
      <c r="E228" s="28">
        <v>655</v>
      </c>
      <c r="F228" s="28">
        <v>1200</v>
      </c>
      <c r="G228" s="28">
        <v>150</v>
      </c>
      <c r="H228" s="29">
        <v>1</v>
      </c>
      <c r="I228" s="30" t="s">
        <v>72</v>
      </c>
      <c r="J228" s="30" t="s">
        <v>73</v>
      </c>
      <c r="K228" s="31">
        <v>24.19</v>
      </c>
      <c r="L228" s="32">
        <v>41</v>
      </c>
      <c r="M228" s="33">
        <v>0</v>
      </c>
      <c r="N228" s="34">
        <v>0</v>
      </c>
      <c r="O228" s="35">
        <v>0</v>
      </c>
      <c r="P228" s="36">
        <v>0</v>
      </c>
      <c r="Q228" s="37">
        <v>24.19</v>
      </c>
      <c r="R228" s="38">
        <v>41</v>
      </c>
      <c r="S228" s="26" t="s">
        <v>650</v>
      </c>
      <c r="T228" s="26" t="s">
        <v>17</v>
      </c>
      <c r="U228" s="39" t="s">
        <v>18</v>
      </c>
    </row>
    <row r="229" spans="1:21" x14ac:dyDescent="0.25">
      <c r="A229" s="65" t="s">
        <v>969</v>
      </c>
      <c r="B229" s="26" t="s">
        <v>15</v>
      </c>
      <c r="C229" s="27">
        <v>44616</v>
      </c>
      <c r="D229" s="26" t="s">
        <v>16</v>
      </c>
      <c r="E229" s="28">
        <v>880</v>
      </c>
      <c r="F229" s="28">
        <v>1200</v>
      </c>
      <c r="G229" s="28">
        <v>76</v>
      </c>
      <c r="H229" s="29">
        <v>1</v>
      </c>
      <c r="I229" s="30" t="s">
        <v>72</v>
      </c>
      <c r="J229" s="30" t="s">
        <v>73</v>
      </c>
      <c r="K229" s="31">
        <v>77.567999999999998</v>
      </c>
      <c r="L229" s="32">
        <v>96</v>
      </c>
      <c r="M229" s="33">
        <v>0</v>
      </c>
      <c r="N229" s="34">
        <v>0</v>
      </c>
      <c r="O229" s="35">
        <v>0</v>
      </c>
      <c r="P229" s="36">
        <v>0</v>
      </c>
      <c r="Q229" s="37">
        <v>77.567999999999998</v>
      </c>
      <c r="R229" s="38">
        <v>96</v>
      </c>
      <c r="S229" s="26" t="s">
        <v>966</v>
      </c>
      <c r="T229" s="26" t="s">
        <v>17</v>
      </c>
      <c r="U229" s="39" t="s">
        <v>18</v>
      </c>
    </row>
    <row r="230" spans="1:21" x14ac:dyDescent="0.25">
      <c r="A230" s="65" t="s">
        <v>348</v>
      </c>
      <c r="B230" s="26" t="s">
        <v>349</v>
      </c>
      <c r="C230" s="27">
        <v>44617</v>
      </c>
      <c r="D230" s="26" t="s">
        <v>167</v>
      </c>
      <c r="E230" s="28">
        <v>330</v>
      </c>
      <c r="F230" s="28">
        <v>400</v>
      </c>
      <c r="G230" s="28">
        <v>76</v>
      </c>
      <c r="H230" s="29">
        <v>1</v>
      </c>
      <c r="I230" s="30" t="s">
        <v>60</v>
      </c>
      <c r="J230" s="30" t="s">
        <v>180</v>
      </c>
      <c r="K230" s="31">
        <v>4.6399999999999997</v>
      </c>
      <c r="L230" s="32">
        <v>116</v>
      </c>
      <c r="M230" s="33">
        <v>0</v>
      </c>
      <c r="N230" s="34">
        <v>0</v>
      </c>
      <c r="O230" s="35">
        <v>0</v>
      </c>
      <c r="P230" s="36">
        <v>0</v>
      </c>
      <c r="Q230" s="37">
        <v>4.6399999999999997</v>
      </c>
      <c r="R230" s="38">
        <v>116</v>
      </c>
      <c r="S230" s="26" t="s">
        <v>181</v>
      </c>
      <c r="T230" s="26" t="s">
        <v>17</v>
      </c>
      <c r="U230" s="39" t="s">
        <v>18</v>
      </c>
    </row>
    <row r="231" spans="1:21" x14ac:dyDescent="0.25">
      <c r="A231" s="65" t="s">
        <v>350</v>
      </c>
      <c r="B231" s="26" t="s">
        <v>79</v>
      </c>
      <c r="C231" s="27">
        <v>44617</v>
      </c>
      <c r="D231" s="26" t="s">
        <v>80</v>
      </c>
      <c r="E231" s="28">
        <v>1195</v>
      </c>
      <c r="F231" s="28">
        <v>1200</v>
      </c>
      <c r="G231" s="28">
        <v>150</v>
      </c>
      <c r="H231" s="29">
        <v>1</v>
      </c>
      <c r="I231" s="30" t="s">
        <v>72</v>
      </c>
      <c r="J231" s="30" t="s">
        <v>73</v>
      </c>
      <c r="K231" s="31">
        <v>23.01</v>
      </c>
      <c r="L231" s="32">
        <v>19</v>
      </c>
      <c r="M231" s="33">
        <v>0</v>
      </c>
      <c r="N231" s="34">
        <v>0</v>
      </c>
      <c r="O231" s="35">
        <v>9.7220000000000013</v>
      </c>
      <c r="P231" s="36">
        <v>8</v>
      </c>
      <c r="Q231" s="37">
        <v>13.288</v>
      </c>
      <c r="R231" s="38">
        <v>11</v>
      </c>
      <c r="S231" s="26" t="s">
        <v>81</v>
      </c>
      <c r="T231" s="26" t="s">
        <v>17</v>
      </c>
      <c r="U231" s="39" t="s">
        <v>795</v>
      </c>
    </row>
    <row r="232" spans="1:21" x14ac:dyDescent="0.25">
      <c r="A232" s="65" t="s">
        <v>352</v>
      </c>
      <c r="B232" s="26" t="s">
        <v>353</v>
      </c>
      <c r="C232" s="27">
        <v>44617</v>
      </c>
      <c r="D232" s="26" t="s">
        <v>354</v>
      </c>
      <c r="E232" s="28">
        <v>955</v>
      </c>
      <c r="F232" s="28">
        <v>1000</v>
      </c>
      <c r="G232" s="28">
        <v>150</v>
      </c>
      <c r="H232" s="29">
        <v>1</v>
      </c>
      <c r="I232" s="30" t="s">
        <v>72</v>
      </c>
      <c r="J232" s="30" t="s">
        <v>73</v>
      </c>
      <c r="K232" s="31">
        <v>5.0310000000000006</v>
      </c>
      <c r="L232" s="32">
        <v>9</v>
      </c>
      <c r="M232" s="33">
        <v>0</v>
      </c>
      <c r="N232" s="34">
        <v>0</v>
      </c>
      <c r="O232" s="35">
        <v>0</v>
      </c>
      <c r="P232" s="36">
        <v>0</v>
      </c>
      <c r="Q232" s="37">
        <v>5.0310000000000006</v>
      </c>
      <c r="R232" s="38">
        <v>9</v>
      </c>
      <c r="S232" s="26" t="s">
        <v>355</v>
      </c>
      <c r="T232" s="26" t="s">
        <v>17</v>
      </c>
      <c r="U232" s="39" t="s">
        <v>18</v>
      </c>
    </row>
    <row r="233" spans="1:21" x14ac:dyDescent="0.25">
      <c r="A233" s="65" t="s">
        <v>356</v>
      </c>
      <c r="B233" s="26" t="s">
        <v>8</v>
      </c>
      <c r="C233" s="27">
        <v>44617</v>
      </c>
      <c r="D233" s="26" t="s">
        <v>9</v>
      </c>
      <c r="E233" s="28">
        <v>420</v>
      </c>
      <c r="F233" s="28">
        <v>1250</v>
      </c>
      <c r="G233" s="28">
        <v>70</v>
      </c>
      <c r="H233" s="29">
        <v>1</v>
      </c>
      <c r="I233" s="30" t="s">
        <v>72</v>
      </c>
      <c r="J233" s="30" t="s">
        <v>73</v>
      </c>
      <c r="K233" s="31">
        <v>25.234000000000002</v>
      </c>
      <c r="L233" s="32">
        <v>62</v>
      </c>
      <c r="M233" s="33">
        <v>0</v>
      </c>
      <c r="N233" s="34">
        <v>0</v>
      </c>
      <c r="O233" s="35">
        <v>0</v>
      </c>
      <c r="P233" s="36">
        <v>0</v>
      </c>
      <c r="Q233" s="37">
        <v>25.234000000000002</v>
      </c>
      <c r="R233" s="38">
        <v>62</v>
      </c>
      <c r="S233" s="26" t="s">
        <v>172</v>
      </c>
      <c r="T233" s="26" t="s">
        <v>17</v>
      </c>
      <c r="U233" s="39" t="s">
        <v>18</v>
      </c>
    </row>
    <row r="234" spans="1:21" x14ac:dyDescent="0.25">
      <c r="A234" s="65" t="s">
        <v>357</v>
      </c>
      <c r="B234" s="26" t="s">
        <v>79</v>
      </c>
      <c r="C234" s="27">
        <v>44620</v>
      </c>
      <c r="D234" s="26" t="s">
        <v>80</v>
      </c>
      <c r="E234" s="28">
        <v>1050</v>
      </c>
      <c r="F234" s="28">
        <v>1200</v>
      </c>
      <c r="G234" s="28">
        <v>150</v>
      </c>
      <c r="H234" s="29">
        <v>1</v>
      </c>
      <c r="I234" s="30" t="s">
        <v>72</v>
      </c>
      <c r="J234" s="30" t="s">
        <v>73</v>
      </c>
      <c r="K234" s="31">
        <v>7.97</v>
      </c>
      <c r="L234" s="32">
        <v>8</v>
      </c>
      <c r="M234" s="33">
        <v>0</v>
      </c>
      <c r="N234" s="34">
        <v>0</v>
      </c>
      <c r="O234" s="35">
        <v>8.4480000000000004</v>
      </c>
      <c r="P234" s="36">
        <v>8</v>
      </c>
      <c r="Q234" s="37">
        <v>-0.47799999999999954</v>
      </c>
      <c r="R234" s="38">
        <v>0</v>
      </c>
      <c r="S234" s="26" t="s">
        <v>81</v>
      </c>
      <c r="T234" s="26" t="s">
        <v>17</v>
      </c>
      <c r="U234" s="39" t="s">
        <v>797</v>
      </c>
    </row>
    <row r="235" spans="1:21" x14ac:dyDescent="0.25">
      <c r="A235" s="65" t="s">
        <v>358</v>
      </c>
      <c r="B235" s="26" t="s">
        <v>79</v>
      </c>
      <c r="C235" s="27">
        <v>44620</v>
      </c>
      <c r="D235" s="26" t="s">
        <v>80</v>
      </c>
      <c r="E235" s="28">
        <v>1195</v>
      </c>
      <c r="F235" s="28">
        <v>1200</v>
      </c>
      <c r="G235" s="28">
        <v>150</v>
      </c>
      <c r="H235" s="29">
        <v>1</v>
      </c>
      <c r="I235" s="30" t="s">
        <v>72</v>
      </c>
      <c r="J235" s="30" t="s">
        <v>73</v>
      </c>
      <c r="K235" s="31">
        <v>14.932</v>
      </c>
      <c r="L235" s="32">
        <v>14</v>
      </c>
      <c r="M235" s="33">
        <v>0</v>
      </c>
      <c r="N235" s="34">
        <v>0</v>
      </c>
      <c r="O235" s="35">
        <v>0</v>
      </c>
      <c r="P235" s="36">
        <v>0</v>
      </c>
      <c r="Q235" s="37">
        <v>14.932</v>
      </c>
      <c r="R235" s="38">
        <v>14</v>
      </c>
      <c r="S235" s="26" t="s">
        <v>81</v>
      </c>
      <c r="T235" s="26" t="s">
        <v>17</v>
      </c>
      <c r="U235" s="39" t="s">
        <v>18</v>
      </c>
    </row>
    <row r="236" spans="1:21" x14ac:dyDescent="0.25">
      <c r="A236" s="65" t="s">
        <v>359</v>
      </c>
      <c r="B236" s="26" t="s">
        <v>201</v>
      </c>
      <c r="C236" s="27">
        <v>44620</v>
      </c>
      <c r="D236" s="26" t="s">
        <v>5</v>
      </c>
      <c r="E236" s="28">
        <v>420</v>
      </c>
      <c r="F236" s="28">
        <v>1200</v>
      </c>
      <c r="G236" s="28">
        <v>70</v>
      </c>
      <c r="H236" s="29">
        <v>2</v>
      </c>
      <c r="I236" s="30" t="s">
        <v>10</v>
      </c>
      <c r="J236" s="30" t="s">
        <v>11</v>
      </c>
      <c r="K236" s="31">
        <v>20.28</v>
      </c>
      <c r="L236" s="32">
        <v>52</v>
      </c>
      <c r="M236" s="33">
        <v>0</v>
      </c>
      <c r="N236" s="34">
        <v>0</v>
      </c>
      <c r="O236" s="35">
        <v>0</v>
      </c>
      <c r="P236" s="36">
        <v>0</v>
      </c>
      <c r="Q236" s="37">
        <v>20.28</v>
      </c>
      <c r="R236" s="38">
        <v>52</v>
      </c>
      <c r="S236" s="26" t="s">
        <v>202</v>
      </c>
      <c r="T236" s="26" t="s">
        <v>17</v>
      </c>
      <c r="U236" s="39" t="s">
        <v>18</v>
      </c>
    </row>
    <row r="237" spans="1:21" x14ac:dyDescent="0.25">
      <c r="A237" s="65" t="s">
        <v>351</v>
      </c>
      <c r="B237" s="26" t="s">
        <v>79</v>
      </c>
      <c r="C237" s="27">
        <v>44621</v>
      </c>
      <c r="D237" s="26" t="s">
        <v>80</v>
      </c>
      <c r="E237" s="28">
        <v>1100</v>
      </c>
      <c r="F237" s="28">
        <v>1200</v>
      </c>
      <c r="G237" s="28">
        <v>150</v>
      </c>
      <c r="H237" s="29">
        <v>1</v>
      </c>
      <c r="I237" s="30" t="s">
        <v>72</v>
      </c>
      <c r="J237" s="30" t="s">
        <v>73</v>
      </c>
      <c r="K237" s="31">
        <v>23.001999999999999</v>
      </c>
      <c r="L237" s="32">
        <v>21</v>
      </c>
      <c r="M237" s="33">
        <v>0</v>
      </c>
      <c r="N237" s="34">
        <v>0</v>
      </c>
      <c r="O237" s="35">
        <v>22.304000000000002</v>
      </c>
      <c r="P237" s="36">
        <v>20</v>
      </c>
      <c r="Q237" s="37">
        <v>0.69799999999999729</v>
      </c>
      <c r="R237" s="38">
        <v>1</v>
      </c>
      <c r="S237" s="26" t="s">
        <v>81</v>
      </c>
      <c r="T237" s="26" t="s">
        <v>17</v>
      </c>
      <c r="U237" s="39" t="s">
        <v>796</v>
      </c>
    </row>
    <row r="238" spans="1:21" x14ac:dyDescent="0.25">
      <c r="A238" s="65" t="s">
        <v>360</v>
      </c>
      <c r="B238" s="26" t="s">
        <v>79</v>
      </c>
      <c r="C238" s="27">
        <v>44621</v>
      </c>
      <c r="D238" s="26" t="s">
        <v>80</v>
      </c>
      <c r="E238" s="28">
        <v>965</v>
      </c>
      <c r="F238" s="28">
        <v>1200</v>
      </c>
      <c r="G238" s="28">
        <v>150</v>
      </c>
      <c r="H238" s="29">
        <v>1</v>
      </c>
      <c r="I238" s="30" t="s">
        <v>72</v>
      </c>
      <c r="J238" s="30" t="s">
        <v>73</v>
      </c>
      <c r="K238" s="31">
        <v>23.009</v>
      </c>
      <c r="L238" s="32">
        <v>24</v>
      </c>
      <c r="M238" s="33">
        <v>0</v>
      </c>
      <c r="N238" s="34">
        <v>0</v>
      </c>
      <c r="O238" s="35">
        <v>22.964000000000002</v>
      </c>
      <c r="P238" s="36">
        <v>24</v>
      </c>
      <c r="Q238" s="37">
        <v>4.4999999999999998E-2</v>
      </c>
      <c r="R238" s="38">
        <v>0</v>
      </c>
      <c r="S238" s="26" t="s">
        <v>81</v>
      </c>
      <c r="T238" s="26" t="s">
        <v>17</v>
      </c>
      <c r="U238" s="39" t="s">
        <v>773</v>
      </c>
    </row>
    <row r="239" spans="1:21" x14ac:dyDescent="0.25">
      <c r="A239" s="65" t="s">
        <v>652</v>
      </c>
      <c r="B239" s="26" t="s">
        <v>8</v>
      </c>
      <c r="C239" s="27">
        <v>44621</v>
      </c>
      <c r="D239" s="26" t="s">
        <v>9</v>
      </c>
      <c r="E239" s="28">
        <v>923</v>
      </c>
      <c r="F239" s="28">
        <v>1000</v>
      </c>
      <c r="G239" s="28">
        <v>76</v>
      </c>
      <c r="H239" s="29">
        <v>1</v>
      </c>
      <c r="I239" s="30" t="s">
        <v>88</v>
      </c>
      <c r="J239" s="30" t="s">
        <v>12</v>
      </c>
      <c r="K239" s="31">
        <v>12.648</v>
      </c>
      <c r="L239" s="32">
        <v>21</v>
      </c>
      <c r="M239" s="33">
        <v>0</v>
      </c>
      <c r="N239" s="34">
        <v>0</v>
      </c>
      <c r="O239" s="35">
        <v>2.3879999999999999</v>
      </c>
      <c r="P239" s="36">
        <v>4</v>
      </c>
      <c r="Q239" s="37">
        <v>10.26</v>
      </c>
      <c r="R239" s="38">
        <v>17</v>
      </c>
      <c r="S239" s="26" t="s">
        <v>113</v>
      </c>
      <c r="T239" s="26" t="s">
        <v>17</v>
      </c>
      <c r="U239" s="39" t="s">
        <v>112</v>
      </c>
    </row>
    <row r="240" spans="1:21" x14ac:dyDescent="0.25">
      <c r="A240" s="65" t="s">
        <v>653</v>
      </c>
      <c r="B240" s="26" t="s">
        <v>8</v>
      </c>
      <c r="C240" s="27">
        <v>44621</v>
      </c>
      <c r="D240" s="26" t="s">
        <v>9</v>
      </c>
      <c r="E240" s="28">
        <v>1258</v>
      </c>
      <c r="F240" s="28">
        <v>1000</v>
      </c>
      <c r="G240" s="28">
        <v>76</v>
      </c>
      <c r="H240" s="29">
        <v>1</v>
      </c>
      <c r="I240" s="30" t="s">
        <v>88</v>
      </c>
      <c r="J240" s="30" t="s">
        <v>12</v>
      </c>
      <c r="K240" s="31">
        <v>10.77</v>
      </c>
      <c r="L240" s="32">
        <v>13</v>
      </c>
      <c r="M240" s="33">
        <v>0</v>
      </c>
      <c r="N240" s="34">
        <v>0</v>
      </c>
      <c r="O240" s="35">
        <v>0.81200000000000006</v>
      </c>
      <c r="P240" s="36">
        <v>1</v>
      </c>
      <c r="Q240" s="37">
        <v>9.9580000000000002</v>
      </c>
      <c r="R240" s="38">
        <v>12</v>
      </c>
      <c r="S240" s="26" t="s">
        <v>113</v>
      </c>
      <c r="T240" s="26" t="s">
        <v>17</v>
      </c>
      <c r="U240" s="39" t="s">
        <v>112</v>
      </c>
    </row>
    <row r="241" spans="1:21" x14ac:dyDescent="0.25">
      <c r="A241" s="65" t="s">
        <v>654</v>
      </c>
      <c r="B241" s="26" t="s">
        <v>55</v>
      </c>
      <c r="C241" s="27">
        <v>44621</v>
      </c>
      <c r="D241" s="26" t="s">
        <v>16</v>
      </c>
      <c r="E241" s="28">
        <v>440</v>
      </c>
      <c r="F241" s="28">
        <v>1200</v>
      </c>
      <c r="G241" s="28">
        <v>70</v>
      </c>
      <c r="H241" s="29">
        <v>2</v>
      </c>
      <c r="I241" s="30" t="s">
        <v>3</v>
      </c>
      <c r="J241" s="30" t="s">
        <v>4</v>
      </c>
      <c r="K241" s="31">
        <v>10.504000000000001</v>
      </c>
      <c r="L241" s="32">
        <v>26</v>
      </c>
      <c r="M241" s="33">
        <v>0</v>
      </c>
      <c r="N241" s="34">
        <v>0</v>
      </c>
      <c r="O241" s="35">
        <v>0</v>
      </c>
      <c r="P241" s="36">
        <v>0</v>
      </c>
      <c r="Q241" s="37">
        <v>10.504000000000001</v>
      </c>
      <c r="R241" s="38">
        <v>26</v>
      </c>
      <c r="S241" s="26" t="s">
        <v>111</v>
      </c>
      <c r="T241" s="26" t="s">
        <v>17</v>
      </c>
      <c r="U241" s="39" t="s">
        <v>18</v>
      </c>
    </row>
    <row r="242" spans="1:21" x14ac:dyDescent="0.25">
      <c r="A242" s="65" t="s">
        <v>798</v>
      </c>
      <c r="B242" s="26" t="s">
        <v>286</v>
      </c>
      <c r="C242" s="27">
        <v>44621</v>
      </c>
      <c r="D242" s="26" t="s">
        <v>14</v>
      </c>
      <c r="E242" s="28">
        <v>465</v>
      </c>
      <c r="F242" s="28">
        <v>1200</v>
      </c>
      <c r="G242" s="28">
        <v>76</v>
      </c>
      <c r="H242" s="29">
        <v>1</v>
      </c>
      <c r="I242" s="30" t="s">
        <v>72</v>
      </c>
      <c r="J242" s="30" t="s">
        <v>73</v>
      </c>
      <c r="K242" s="31">
        <v>6.2160000000000002</v>
      </c>
      <c r="L242" s="32">
        <v>14</v>
      </c>
      <c r="M242" s="33">
        <v>0</v>
      </c>
      <c r="N242" s="34">
        <v>0</v>
      </c>
      <c r="O242" s="35">
        <v>0</v>
      </c>
      <c r="P242" s="36">
        <v>0</v>
      </c>
      <c r="Q242" s="37">
        <v>6.2160000000000002</v>
      </c>
      <c r="R242" s="38">
        <v>14</v>
      </c>
      <c r="S242" s="26" t="s">
        <v>122</v>
      </c>
      <c r="T242" s="26" t="s">
        <v>17</v>
      </c>
      <c r="U242" s="39" t="s">
        <v>18</v>
      </c>
    </row>
    <row r="243" spans="1:21" x14ac:dyDescent="0.25">
      <c r="A243" s="65" t="s">
        <v>799</v>
      </c>
      <c r="B243" s="26" t="s">
        <v>800</v>
      </c>
      <c r="C243" s="27">
        <v>44621</v>
      </c>
      <c r="D243" s="26" t="s">
        <v>14</v>
      </c>
      <c r="E243" s="28">
        <v>525</v>
      </c>
      <c r="F243" s="28">
        <v>1200</v>
      </c>
      <c r="G243" s="28">
        <v>76</v>
      </c>
      <c r="H243" s="29">
        <v>1</v>
      </c>
      <c r="I243" s="30" t="s">
        <v>72</v>
      </c>
      <c r="J243" s="30" t="s">
        <v>73</v>
      </c>
      <c r="K243" s="31">
        <v>3.944</v>
      </c>
      <c r="L243" s="32">
        <v>8</v>
      </c>
      <c r="M243" s="33">
        <v>0</v>
      </c>
      <c r="N243" s="34">
        <v>0</v>
      </c>
      <c r="O243" s="35">
        <v>0</v>
      </c>
      <c r="P243" s="36">
        <v>0</v>
      </c>
      <c r="Q243" s="37">
        <v>3.944</v>
      </c>
      <c r="R243" s="38">
        <v>8</v>
      </c>
      <c r="S243" s="26" t="s">
        <v>122</v>
      </c>
      <c r="T243" s="26" t="s">
        <v>17</v>
      </c>
      <c r="U243" s="39" t="s">
        <v>18</v>
      </c>
    </row>
    <row r="244" spans="1:21" x14ac:dyDescent="0.25">
      <c r="A244" s="65" t="s">
        <v>801</v>
      </c>
      <c r="B244" s="26" t="s">
        <v>121</v>
      </c>
      <c r="C244" s="27">
        <v>44621</v>
      </c>
      <c r="D244" s="26" t="s">
        <v>5</v>
      </c>
      <c r="E244" s="28">
        <v>440</v>
      </c>
      <c r="F244" s="28">
        <v>1200</v>
      </c>
      <c r="G244" s="28">
        <v>76</v>
      </c>
      <c r="H244" s="29">
        <v>1</v>
      </c>
      <c r="I244" s="30" t="s">
        <v>72</v>
      </c>
      <c r="J244" s="30" t="s">
        <v>73</v>
      </c>
      <c r="K244" s="31">
        <v>3.2639999999999998</v>
      </c>
      <c r="L244" s="32">
        <v>8</v>
      </c>
      <c r="M244" s="33">
        <v>0</v>
      </c>
      <c r="N244" s="34">
        <v>0</v>
      </c>
      <c r="O244" s="35">
        <v>0</v>
      </c>
      <c r="P244" s="36">
        <v>0</v>
      </c>
      <c r="Q244" s="37">
        <v>3.2639999999999998</v>
      </c>
      <c r="R244" s="38">
        <v>8</v>
      </c>
      <c r="S244" s="26" t="s">
        <v>122</v>
      </c>
      <c r="T244" s="26" t="s">
        <v>17</v>
      </c>
      <c r="U244" s="39" t="s">
        <v>18</v>
      </c>
    </row>
    <row r="245" spans="1:21" x14ac:dyDescent="0.25">
      <c r="A245" s="65" t="s">
        <v>802</v>
      </c>
      <c r="B245" s="26" t="s">
        <v>222</v>
      </c>
      <c r="C245" s="27">
        <v>44621</v>
      </c>
      <c r="D245" s="26" t="s">
        <v>2</v>
      </c>
      <c r="E245" s="28">
        <v>525</v>
      </c>
      <c r="F245" s="28">
        <v>1200</v>
      </c>
      <c r="G245" s="28">
        <v>76</v>
      </c>
      <c r="H245" s="29">
        <v>1</v>
      </c>
      <c r="I245" s="30" t="s">
        <v>72</v>
      </c>
      <c r="J245" s="30" t="s">
        <v>73</v>
      </c>
      <c r="K245" s="31">
        <v>10.164</v>
      </c>
      <c r="L245" s="32">
        <v>21</v>
      </c>
      <c r="M245" s="33">
        <v>0</v>
      </c>
      <c r="N245" s="34">
        <v>0</v>
      </c>
      <c r="O245" s="35">
        <v>0</v>
      </c>
      <c r="P245" s="36">
        <v>0</v>
      </c>
      <c r="Q245" s="37">
        <v>10.164</v>
      </c>
      <c r="R245" s="38">
        <v>21</v>
      </c>
      <c r="S245" s="26" t="s">
        <v>122</v>
      </c>
      <c r="T245" s="26" t="s">
        <v>17</v>
      </c>
      <c r="U245" s="39" t="s">
        <v>18</v>
      </c>
    </row>
    <row r="246" spans="1:21" x14ac:dyDescent="0.25">
      <c r="A246" s="65" t="s">
        <v>803</v>
      </c>
      <c r="B246" s="26" t="s">
        <v>35</v>
      </c>
      <c r="C246" s="27">
        <v>44621</v>
      </c>
      <c r="D246" s="26" t="s">
        <v>5</v>
      </c>
      <c r="E246" s="28">
        <v>495</v>
      </c>
      <c r="F246" s="28">
        <v>1200</v>
      </c>
      <c r="G246" s="28">
        <v>70</v>
      </c>
      <c r="H246" s="29">
        <v>1</v>
      </c>
      <c r="I246" s="30" t="s">
        <v>72</v>
      </c>
      <c r="J246" s="30" t="s">
        <v>73</v>
      </c>
      <c r="K246" s="31">
        <v>10.419</v>
      </c>
      <c r="L246" s="32">
        <v>23</v>
      </c>
      <c r="M246" s="33">
        <v>0</v>
      </c>
      <c r="N246" s="34">
        <v>0</v>
      </c>
      <c r="O246" s="35">
        <v>0</v>
      </c>
      <c r="P246" s="36">
        <v>0</v>
      </c>
      <c r="Q246" s="37">
        <v>10.419</v>
      </c>
      <c r="R246" s="38">
        <v>23</v>
      </c>
      <c r="S246" s="26" t="s">
        <v>804</v>
      </c>
      <c r="T246" s="26" t="s">
        <v>17</v>
      </c>
      <c r="U246" s="39" t="s">
        <v>18</v>
      </c>
    </row>
    <row r="247" spans="1:21" x14ac:dyDescent="0.25">
      <c r="A247" s="65" t="s">
        <v>361</v>
      </c>
      <c r="B247" s="26" t="s">
        <v>79</v>
      </c>
      <c r="C247" s="27">
        <v>44622</v>
      </c>
      <c r="D247" s="26" t="s">
        <v>80</v>
      </c>
      <c r="E247" s="28">
        <v>1100</v>
      </c>
      <c r="F247" s="28">
        <v>1200</v>
      </c>
      <c r="G247" s="28">
        <v>150</v>
      </c>
      <c r="H247" s="29">
        <v>1</v>
      </c>
      <c r="I247" s="30" t="s">
        <v>72</v>
      </c>
      <c r="J247" s="30" t="s">
        <v>73</v>
      </c>
      <c r="K247" s="31">
        <v>22.991</v>
      </c>
      <c r="L247" s="32">
        <v>23</v>
      </c>
      <c r="M247" s="33">
        <v>0</v>
      </c>
      <c r="N247" s="34">
        <v>0</v>
      </c>
      <c r="O247" s="35">
        <v>0</v>
      </c>
      <c r="P247" s="36">
        <v>0</v>
      </c>
      <c r="Q247" s="37">
        <v>22.991</v>
      </c>
      <c r="R247" s="38">
        <v>23</v>
      </c>
      <c r="S247" s="26" t="s">
        <v>81</v>
      </c>
      <c r="T247" s="26" t="s">
        <v>17</v>
      </c>
      <c r="U247" s="39" t="s">
        <v>18</v>
      </c>
    </row>
    <row r="248" spans="1:21" x14ac:dyDescent="0.25">
      <c r="A248" s="65" t="s">
        <v>362</v>
      </c>
      <c r="B248" s="26" t="s">
        <v>35</v>
      </c>
      <c r="C248" s="27">
        <v>44622</v>
      </c>
      <c r="D248" s="26" t="s">
        <v>5</v>
      </c>
      <c r="E248" s="28">
        <v>520</v>
      </c>
      <c r="F248" s="28">
        <v>1200</v>
      </c>
      <c r="G248" s="28">
        <v>70</v>
      </c>
      <c r="H248" s="29">
        <v>1</v>
      </c>
      <c r="I248" s="30" t="s">
        <v>72</v>
      </c>
      <c r="J248" s="30" t="s">
        <v>73</v>
      </c>
      <c r="K248" s="31">
        <v>6.9120000000000008</v>
      </c>
      <c r="L248" s="32">
        <v>16</v>
      </c>
      <c r="M248" s="33">
        <v>0</v>
      </c>
      <c r="N248" s="34">
        <v>0</v>
      </c>
      <c r="O248" s="35">
        <v>0</v>
      </c>
      <c r="P248" s="36">
        <v>0</v>
      </c>
      <c r="Q248" s="37">
        <v>6.9120000000000008</v>
      </c>
      <c r="R248" s="38">
        <v>16</v>
      </c>
      <c r="S248" s="26" t="s">
        <v>163</v>
      </c>
      <c r="T248" s="26" t="s">
        <v>17</v>
      </c>
      <c r="U248" s="39" t="s">
        <v>18</v>
      </c>
    </row>
    <row r="249" spans="1:21" x14ac:dyDescent="0.25">
      <c r="A249" s="65" t="s">
        <v>363</v>
      </c>
      <c r="B249" s="26" t="s">
        <v>83</v>
      </c>
      <c r="C249" s="27">
        <v>44622</v>
      </c>
      <c r="D249" s="26" t="s">
        <v>2</v>
      </c>
      <c r="E249" s="28">
        <v>450</v>
      </c>
      <c r="F249" s="28">
        <v>1200</v>
      </c>
      <c r="G249" s="28">
        <v>70</v>
      </c>
      <c r="H249" s="29">
        <v>1</v>
      </c>
      <c r="I249" s="30" t="s">
        <v>72</v>
      </c>
      <c r="J249" s="30" t="s">
        <v>73</v>
      </c>
      <c r="K249" s="31">
        <v>7.9610000000000003</v>
      </c>
      <c r="L249" s="32">
        <v>19</v>
      </c>
      <c r="M249" s="33">
        <v>0</v>
      </c>
      <c r="N249" s="34">
        <v>0</v>
      </c>
      <c r="O249" s="35">
        <v>0</v>
      </c>
      <c r="P249" s="36">
        <v>0</v>
      </c>
      <c r="Q249" s="37">
        <v>7.9610000000000003</v>
      </c>
      <c r="R249" s="38">
        <v>19</v>
      </c>
      <c r="S249" s="26" t="s">
        <v>163</v>
      </c>
      <c r="T249" s="26" t="s">
        <v>17</v>
      </c>
      <c r="U249" s="39" t="s">
        <v>18</v>
      </c>
    </row>
    <row r="250" spans="1:21" x14ac:dyDescent="0.25">
      <c r="A250" s="65" t="s">
        <v>364</v>
      </c>
      <c r="B250" s="26" t="s">
        <v>306</v>
      </c>
      <c r="C250" s="27">
        <v>44622</v>
      </c>
      <c r="D250" s="26" t="s">
        <v>5</v>
      </c>
      <c r="E250" s="28">
        <v>450</v>
      </c>
      <c r="F250" s="28">
        <v>1200</v>
      </c>
      <c r="G250" s="28">
        <v>70</v>
      </c>
      <c r="H250" s="29">
        <v>2</v>
      </c>
      <c r="I250" s="30" t="s">
        <v>72</v>
      </c>
      <c r="J250" s="30" t="s">
        <v>73</v>
      </c>
      <c r="K250" s="31">
        <v>10.472000000000001</v>
      </c>
      <c r="L250" s="32">
        <v>28</v>
      </c>
      <c r="M250" s="33">
        <v>0</v>
      </c>
      <c r="N250" s="34">
        <v>0</v>
      </c>
      <c r="O250" s="35">
        <v>0</v>
      </c>
      <c r="P250" s="36">
        <v>0</v>
      </c>
      <c r="Q250" s="37">
        <v>10.472000000000001</v>
      </c>
      <c r="R250" s="38">
        <v>28</v>
      </c>
      <c r="S250" s="26" t="s">
        <v>163</v>
      </c>
      <c r="T250" s="26" t="s">
        <v>17</v>
      </c>
      <c r="U250" s="39" t="s">
        <v>18</v>
      </c>
    </row>
    <row r="251" spans="1:21" x14ac:dyDescent="0.25">
      <c r="A251" s="65" t="s">
        <v>365</v>
      </c>
      <c r="B251" s="26" t="s">
        <v>79</v>
      </c>
      <c r="C251" s="27">
        <v>44624</v>
      </c>
      <c r="D251" s="26" t="s">
        <v>80</v>
      </c>
      <c r="E251" s="28">
        <v>856</v>
      </c>
      <c r="F251" s="28">
        <v>1200</v>
      </c>
      <c r="G251" s="28">
        <v>150</v>
      </c>
      <c r="H251" s="29">
        <v>1</v>
      </c>
      <c r="I251" s="30" t="s">
        <v>72</v>
      </c>
      <c r="J251" s="30" t="s">
        <v>73</v>
      </c>
      <c r="K251" s="31">
        <v>22.988000000000003</v>
      </c>
      <c r="L251" s="32">
        <v>29</v>
      </c>
      <c r="M251" s="33">
        <v>0</v>
      </c>
      <c r="N251" s="34">
        <v>0</v>
      </c>
      <c r="O251" s="35">
        <v>0</v>
      </c>
      <c r="P251" s="36">
        <v>0</v>
      </c>
      <c r="Q251" s="37">
        <v>22.988000000000003</v>
      </c>
      <c r="R251" s="38">
        <v>29</v>
      </c>
      <c r="S251" s="26" t="s">
        <v>81</v>
      </c>
      <c r="T251" s="26" t="s">
        <v>17</v>
      </c>
      <c r="U251" s="39" t="s">
        <v>18</v>
      </c>
    </row>
    <row r="252" spans="1:21" x14ac:dyDescent="0.25">
      <c r="A252" s="65" t="s">
        <v>366</v>
      </c>
      <c r="B252" s="26" t="s">
        <v>79</v>
      </c>
      <c r="C252" s="27">
        <v>44627</v>
      </c>
      <c r="D252" s="26" t="s">
        <v>80</v>
      </c>
      <c r="E252" s="28">
        <v>965</v>
      </c>
      <c r="F252" s="28">
        <v>1200</v>
      </c>
      <c r="G252" s="28">
        <v>150</v>
      </c>
      <c r="H252" s="29">
        <v>1</v>
      </c>
      <c r="I252" s="30" t="s">
        <v>72</v>
      </c>
      <c r="J252" s="30" t="s">
        <v>73</v>
      </c>
      <c r="K252" s="31">
        <v>23.000999999999998</v>
      </c>
      <c r="L252" s="32">
        <v>26</v>
      </c>
      <c r="M252" s="33">
        <v>0</v>
      </c>
      <c r="N252" s="34">
        <v>0</v>
      </c>
      <c r="O252" s="35">
        <v>0</v>
      </c>
      <c r="P252" s="36">
        <v>0</v>
      </c>
      <c r="Q252" s="37">
        <v>23.000999999999998</v>
      </c>
      <c r="R252" s="38">
        <v>26</v>
      </c>
      <c r="S252" s="26" t="s">
        <v>81</v>
      </c>
      <c r="T252" s="26" t="s">
        <v>17</v>
      </c>
      <c r="U252" s="39" t="s">
        <v>18</v>
      </c>
    </row>
    <row r="253" spans="1:21" x14ac:dyDescent="0.25">
      <c r="A253" s="65" t="s">
        <v>367</v>
      </c>
      <c r="B253" s="26" t="s">
        <v>83</v>
      </c>
      <c r="C253" s="27">
        <v>44627</v>
      </c>
      <c r="D253" s="26" t="s">
        <v>2</v>
      </c>
      <c r="E253" s="28">
        <v>450</v>
      </c>
      <c r="F253" s="28">
        <v>1200</v>
      </c>
      <c r="G253" s="28">
        <v>70</v>
      </c>
      <c r="H253" s="29">
        <v>1</v>
      </c>
      <c r="I253" s="30" t="s">
        <v>6</v>
      </c>
      <c r="J253" s="30" t="s">
        <v>4</v>
      </c>
      <c r="K253" s="31">
        <v>24.302</v>
      </c>
      <c r="L253" s="32">
        <v>58</v>
      </c>
      <c r="M253" s="33">
        <v>0</v>
      </c>
      <c r="N253" s="34">
        <v>0</v>
      </c>
      <c r="O253" s="35">
        <v>0</v>
      </c>
      <c r="P253" s="36">
        <v>0</v>
      </c>
      <c r="Q253" s="37">
        <v>24.302</v>
      </c>
      <c r="R253" s="38">
        <v>58</v>
      </c>
      <c r="S253" s="26" t="s">
        <v>84</v>
      </c>
      <c r="T253" s="26" t="s">
        <v>17</v>
      </c>
      <c r="U253" s="39" t="s">
        <v>18</v>
      </c>
    </row>
    <row r="254" spans="1:21" x14ac:dyDescent="0.25">
      <c r="A254" s="65" t="s">
        <v>368</v>
      </c>
      <c r="B254" s="26" t="s">
        <v>170</v>
      </c>
      <c r="C254" s="27">
        <v>44627</v>
      </c>
      <c r="D254" s="26" t="s">
        <v>171</v>
      </c>
      <c r="E254" s="28">
        <v>480</v>
      </c>
      <c r="F254" s="28">
        <v>1200</v>
      </c>
      <c r="G254" s="28">
        <v>70</v>
      </c>
      <c r="H254" s="29">
        <v>1</v>
      </c>
      <c r="I254" s="30" t="s">
        <v>72</v>
      </c>
      <c r="J254" s="30" t="s">
        <v>73</v>
      </c>
      <c r="K254" s="31">
        <v>24.07</v>
      </c>
      <c r="L254" s="32">
        <v>54</v>
      </c>
      <c r="M254" s="33">
        <v>0</v>
      </c>
      <c r="N254" s="34">
        <v>0</v>
      </c>
      <c r="O254" s="35">
        <v>0</v>
      </c>
      <c r="P254" s="36">
        <v>0</v>
      </c>
      <c r="Q254" s="37">
        <v>24.07</v>
      </c>
      <c r="R254" s="38">
        <v>54</v>
      </c>
      <c r="S254" s="26" t="s">
        <v>172</v>
      </c>
      <c r="T254" s="26" t="s">
        <v>17</v>
      </c>
      <c r="U254" s="39" t="s">
        <v>18</v>
      </c>
    </row>
    <row r="255" spans="1:21" x14ac:dyDescent="0.25">
      <c r="A255" s="65" t="s">
        <v>369</v>
      </c>
      <c r="B255" s="26" t="s">
        <v>79</v>
      </c>
      <c r="C255" s="27">
        <v>44628</v>
      </c>
      <c r="D255" s="26" t="s">
        <v>80</v>
      </c>
      <c r="E255" s="28">
        <v>1100</v>
      </c>
      <c r="F255" s="28">
        <v>1200</v>
      </c>
      <c r="G255" s="28">
        <v>150</v>
      </c>
      <c r="H255" s="29">
        <v>1</v>
      </c>
      <c r="I255" s="30" t="s">
        <v>72</v>
      </c>
      <c r="J255" s="30" t="s">
        <v>73</v>
      </c>
      <c r="K255" s="31">
        <v>22.991</v>
      </c>
      <c r="L255" s="32">
        <v>23</v>
      </c>
      <c r="M255" s="33">
        <v>0</v>
      </c>
      <c r="N255" s="34">
        <v>0</v>
      </c>
      <c r="O255" s="35">
        <v>0</v>
      </c>
      <c r="P255" s="36">
        <v>0</v>
      </c>
      <c r="Q255" s="37">
        <v>22.991</v>
      </c>
      <c r="R255" s="38">
        <v>23</v>
      </c>
      <c r="S255" s="26" t="s">
        <v>81</v>
      </c>
      <c r="T255" s="26" t="s">
        <v>17</v>
      </c>
      <c r="U255" s="39" t="s">
        <v>18</v>
      </c>
    </row>
    <row r="256" spans="1:21" x14ac:dyDescent="0.25">
      <c r="A256" s="65" t="s">
        <v>657</v>
      </c>
      <c r="B256" s="26" t="s">
        <v>57</v>
      </c>
      <c r="C256" s="27">
        <v>44628</v>
      </c>
      <c r="D256" s="26" t="s">
        <v>2</v>
      </c>
      <c r="E256" s="28">
        <v>850</v>
      </c>
      <c r="F256" s="28">
        <v>1000</v>
      </c>
      <c r="G256" s="28">
        <v>76</v>
      </c>
      <c r="H256" s="29">
        <v>1</v>
      </c>
      <c r="I256" s="30" t="s">
        <v>88</v>
      </c>
      <c r="J256" s="30" t="s">
        <v>12</v>
      </c>
      <c r="K256" s="31">
        <v>3.282</v>
      </c>
      <c r="L256" s="32">
        <v>6</v>
      </c>
      <c r="M256" s="33">
        <v>0</v>
      </c>
      <c r="N256" s="34">
        <v>0</v>
      </c>
      <c r="O256" s="35">
        <v>0</v>
      </c>
      <c r="P256" s="36">
        <v>0</v>
      </c>
      <c r="Q256" s="37">
        <v>3.282</v>
      </c>
      <c r="R256" s="38">
        <v>6</v>
      </c>
      <c r="S256" s="26" t="s">
        <v>113</v>
      </c>
      <c r="T256" s="26" t="s">
        <v>17</v>
      </c>
      <c r="U256" s="39" t="s">
        <v>18</v>
      </c>
    </row>
    <row r="257" spans="1:21" x14ac:dyDescent="0.25">
      <c r="A257" s="65" t="s">
        <v>658</v>
      </c>
      <c r="B257" s="26" t="s">
        <v>57</v>
      </c>
      <c r="C257" s="27">
        <v>44628</v>
      </c>
      <c r="D257" s="26" t="s">
        <v>2</v>
      </c>
      <c r="E257" s="28">
        <v>1080</v>
      </c>
      <c r="F257" s="28">
        <v>1000</v>
      </c>
      <c r="G257" s="28">
        <v>76</v>
      </c>
      <c r="H257" s="29">
        <v>1</v>
      </c>
      <c r="I257" s="30" t="s">
        <v>88</v>
      </c>
      <c r="J257" s="30" t="s">
        <v>12</v>
      </c>
      <c r="K257" s="31">
        <v>4.17</v>
      </c>
      <c r="L257" s="32">
        <v>6</v>
      </c>
      <c r="M257" s="33">
        <v>0</v>
      </c>
      <c r="N257" s="34">
        <v>0</v>
      </c>
      <c r="O257" s="35">
        <v>0</v>
      </c>
      <c r="P257" s="36">
        <v>0</v>
      </c>
      <c r="Q257" s="37">
        <v>4.17</v>
      </c>
      <c r="R257" s="38">
        <v>6</v>
      </c>
      <c r="S257" s="26" t="s">
        <v>113</v>
      </c>
      <c r="T257" s="26" t="s">
        <v>17</v>
      </c>
      <c r="U257" s="39" t="s">
        <v>18</v>
      </c>
    </row>
    <row r="258" spans="1:21" x14ac:dyDescent="0.25">
      <c r="A258" s="65" t="s">
        <v>659</v>
      </c>
      <c r="B258" s="26" t="s">
        <v>57</v>
      </c>
      <c r="C258" s="27">
        <v>44628</v>
      </c>
      <c r="D258" s="26" t="s">
        <v>2</v>
      </c>
      <c r="E258" s="28">
        <v>923</v>
      </c>
      <c r="F258" s="28">
        <v>1000</v>
      </c>
      <c r="G258" s="28">
        <v>76</v>
      </c>
      <c r="H258" s="29">
        <v>1</v>
      </c>
      <c r="I258" s="30" t="s">
        <v>88</v>
      </c>
      <c r="J258" s="30" t="s">
        <v>12</v>
      </c>
      <c r="K258" s="31">
        <v>6.5339999999999998</v>
      </c>
      <c r="L258" s="32">
        <v>11</v>
      </c>
      <c r="M258" s="33">
        <v>0</v>
      </c>
      <c r="N258" s="34">
        <v>0</v>
      </c>
      <c r="O258" s="35">
        <v>0</v>
      </c>
      <c r="P258" s="36">
        <v>0</v>
      </c>
      <c r="Q258" s="37">
        <v>6.5339999999999998</v>
      </c>
      <c r="R258" s="38">
        <v>11</v>
      </c>
      <c r="S258" s="26" t="s">
        <v>113</v>
      </c>
      <c r="T258" s="26" t="s">
        <v>17</v>
      </c>
      <c r="U258" s="39" t="s">
        <v>18</v>
      </c>
    </row>
    <row r="259" spans="1:21" x14ac:dyDescent="0.25">
      <c r="A259" s="65" t="s">
        <v>660</v>
      </c>
      <c r="B259" s="26" t="s">
        <v>57</v>
      </c>
      <c r="C259" s="27">
        <v>44628</v>
      </c>
      <c r="D259" s="26" t="s">
        <v>2</v>
      </c>
      <c r="E259" s="28">
        <v>634</v>
      </c>
      <c r="F259" s="28">
        <v>1000</v>
      </c>
      <c r="G259" s="28">
        <v>76</v>
      </c>
      <c r="H259" s="29">
        <v>1</v>
      </c>
      <c r="I259" s="30" t="s">
        <v>88</v>
      </c>
      <c r="J259" s="30" t="s">
        <v>12</v>
      </c>
      <c r="K259" s="31">
        <v>4.08</v>
      </c>
      <c r="L259" s="32">
        <v>10</v>
      </c>
      <c r="M259" s="33">
        <v>0</v>
      </c>
      <c r="N259" s="34">
        <v>0</v>
      </c>
      <c r="O259" s="35">
        <v>0</v>
      </c>
      <c r="P259" s="36">
        <v>0</v>
      </c>
      <c r="Q259" s="37">
        <v>4.08</v>
      </c>
      <c r="R259" s="38">
        <v>10</v>
      </c>
      <c r="S259" s="26" t="s">
        <v>113</v>
      </c>
      <c r="T259" s="26" t="s">
        <v>17</v>
      </c>
      <c r="U259" s="39" t="s">
        <v>18</v>
      </c>
    </row>
    <row r="260" spans="1:21" x14ac:dyDescent="0.25">
      <c r="A260" s="65" t="s">
        <v>661</v>
      </c>
      <c r="B260" s="26" t="s">
        <v>8</v>
      </c>
      <c r="C260" s="27">
        <v>44628</v>
      </c>
      <c r="D260" s="26" t="s">
        <v>9</v>
      </c>
      <c r="E260" s="28">
        <v>634</v>
      </c>
      <c r="F260" s="28">
        <v>1000</v>
      </c>
      <c r="G260" s="28">
        <v>76</v>
      </c>
      <c r="H260" s="29">
        <v>1</v>
      </c>
      <c r="I260" s="30" t="s">
        <v>88</v>
      </c>
      <c r="J260" s="30" t="s">
        <v>12</v>
      </c>
      <c r="K260" s="31">
        <v>5.7920000000000007</v>
      </c>
      <c r="L260" s="32">
        <v>16</v>
      </c>
      <c r="M260" s="33">
        <v>0</v>
      </c>
      <c r="N260" s="34">
        <v>0</v>
      </c>
      <c r="O260" s="35">
        <v>0</v>
      </c>
      <c r="P260" s="36">
        <v>0</v>
      </c>
      <c r="Q260" s="37">
        <v>5.7920000000000007</v>
      </c>
      <c r="R260" s="38">
        <v>16</v>
      </c>
      <c r="S260" s="26" t="s">
        <v>113</v>
      </c>
      <c r="T260" s="26" t="s">
        <v>17</v>
      </c>
      <c r="U260" s="39" t="s">
        <v>18</v>
      </c>
    </row>
    <row r="261" spans="1:21" x14ac:dyDescent="0.25">
      <c r="A261" s="65" t="s">
        <v>662</v>
      </c>
      <c r="B261" s="26" t="s">
        <v>83</v>
      </c>
      <c r="C261" s="27">
        <v>44628</v>
      </c>
      <c r="D261" s="26" t="s">
        <v>2</v>
      </c>
      <c r="E261" s="28">
        <v>450</v>
      </c>
      <c r="F261" s="28">
        <v>1200</v>
      </c>
      <c r="G261" s="28">
        <v>76</v>
      </c>
      <c r="H261" s="29">
        <v>1</v>
      </c>
      <c r="I261" s="30" t="s">
        <v>72</v>
      </c>
      <c r="J261" s="30" t="s">
        <v>73</v>
      </c>
      <c r="K261" s="31">
        <v>26.334</v>
      </c>
      <c r="L261" s="32">
        <v>63</v>
      </c>
      <c r="M261" s="33">
        <v>0</v>
      </c>
      <c r="N261" s="34">
        <v>0</v>
      </c>
      <c r="O261" s="35">
        <v>0</v>
      </c>
      <c r="P261" s="36">
        <v>0</v>
      </c>
      <c r="Q261" s="37">
        <v>26.334</v>
      </c>
      <c r="R261" s="38">
        <v>63</v>
      </c>
      <c r="S261" s="26" t="s">
        <v>663</v>
      </c>
      <c r="T261" s="26" t="s">
        <v>17</v>
      </c>
      <c r="U261" s="39" t="s">
        <v>18</v>
      </c>
    </row>
    <row r="262" spans="1:21" x14ac:dyDescent="0.25">
      <c r="A262" s="65" t="s">
        <v>805</v>
      </c>
      <c r="B262" s="26" t="s">
        <v>83</v>
      </c>
      <c r="C262" s="27">
        <v>44628</v>
      </c>
      <c r="D262" s="26" t="s">
        <v>2</v>
      </c>
      <c r="E262" s="28">
        <v>430</v>
      </c>
      <c r="F262" s="28">
        <v>1200</v>
      </c>
      <c r="G262" s="28">
        <v>70</v>
      </c>
      <c r="H262" s="29">
        <v>1</v>
      </c>
      <c r="I262" s="30" t="s">
        <v>72</v>
      </c>
      <c r="J262" s="30" t="s">
        <v>73</v>
      </c>
      <c r="K262" s="31">
        <v>10.050000000000001</v>
      </c>
      <c r="L262" s="32">
        <v>25</v>
      </c>
      <c r="M262" s="33">
        <v>0</v>
      </c>
      <c r="N262" s="34">
        <v>0</v>
      </c>
      <c r="O262" s="35">
        <v>0</v>
      </c>
      <c r="P262" s="36">
        <v>0</v>
      </c>
      <c r="Q262" s="37">
        <v>10.050000000000001</v>
      </c>
      <c r="R262" s="38">
        <v>25</v>
      </c>
      <c r="S262" s="26" t="s">
        <v>172</v>
      </c>
      <c r="T262" s="26" t="s">
        <v>17</v>
      </c>
      <c r="U262" s="39" t="s">
        <v>18</v>
      </c>
    </row>
    <row r="263" spans="1:21" x14ac:dyDescent="0.25">
      <c r="A263" s="65" t="s">
        <v>806</v>
      </c>
      <c r="B263" s="26" t="s">
        <v>35</v>
      </c>
      <c r="C263" s="27">
        <v>44628</v>
      </c>
      <c r="D263" s="26" t="s">
        <v>5</v>
      </c>
      <c r="E263" s="28">
        <v>430</v>
      </c>
      <c r="F263" s="28">
        <v>1200</v>
      </c>
      <c r="G263" s="28">
        <v>70</v>
      </c>
      <c r="H263" s="29">
        <v>1</v>
      </c>
      <c r="I263" s="30" t="s">
        <v>72</v>
      </c>
      <c r="J263" s="30" t="s">
        <v>73</v>
      </c>
      <c r="K263" s="31">
        <v>14.148</v>
      </c>
      <c r="L263" s="32">
        <v>36</v>
      </c>
      <c r="M263" s="33">
        <v>0</v>
      </c>
      <c r="N263" s="34">
        <v>0</v>
      </c>
      <c r="O263" s="35">
        <v>0</v>
      </c>
      <c r="P263" s="36">
        <v>0</v>
      </c>
      <c r="Q263" s="37">
        <v>14.148</v>
      </c>
      <c r="R263" s="38">
        <v>36</v>
      </c>
      <c r="S263" s="26" t="s">
        <v>172</v>
      </c>
      <c r="T263" s="26" t="s">
        <v>17</v>
      </c>
      <c r="U263" s="39" t="s">
        <v>18</v>
      </c>
    </row>
    <row r="264" spans="1:21" x14ac:dyDescent="0.25">
      <c r="A264" s="65" t="s">
        <v>807</v>
      </c>
      <c r="B264" s="26" t="s">
        <v>57</v>
      </c>
      <c r="C264" s="27">
        <v>44628</v>
      </c>
      <c r="D264" s="26" t="s">
        <v>2</v>
      </c>
      <c r="E264" s="28">
        <v>450</v>
      </c>
      <c r="F264" s="28">
        <v>1200</v>
      </c>
      <c r="G264" s="28">
        <v>70</v>
      </c>
      <c r="H264" s="29">
        <v>1</v>
      </c>
      <c r="I264" s="30" t="s">
        <v>72</v>
      </c>
      <c r="J264" s="30" t="s">
        <v>73</v>
      </c>
      <c r="K264" s="31">
        <v>14.245999999999999</v>
      </c>
      <c r="L264" s="32">
        <v>34</v>
      </c>
      <c r="M264" s="33">
        <v>0</v>
      </c>
      <c r="N264" s="34">
        <v>0</v>
      </c>
      <c r="O264" s="35">
        <v>0</v>
      </c>
      <c r="P264" s="36">
        <v>0</v>
      </c>
      <c r="Q264" s="37">
        <v>14.245999999999999</v>
      </c>
      <c r="R264" s="38">
        <v>34</v>
      </c>
      <c r="S264" s="26" t="s">
        <v>172</v>
      </c>
      <c r="T264" s="26" t="s">
        <v>17</v>
      </c>
      <c r="U264" s="39" t="s">
        <v>18</v>
      </c>
    </row>
    <row r="265" spans="1:21" x14ac:dyDescent="0.25">
      <c r="A265" s="65" t="s">
        <v>808</v>
      </c>
      <c r="B265" s="26" t="s">
        <v>57</v>
      </c>
      <c r="C265" s="27">
        <v>44628</v>
      </c>
      <c r="D265" s="26" t="s">
        <v>2</v>
      </c>
      <c r="E265" s="28">
        <v>365</v>
      </c>
      <c r="F265" s="28">
        <v>1200</v>
      </c>
      <c r="G265" s="28">
        <v>70</v>
      </c>
      <c r="H265" s="29">
        <v>1</v>
      </c>
      <c r="I265" s="30" t="s">
        <v>72</v>
      </c>
      <c r="J265" s="30" t="s">
        <v>73</v>
      </c>
      <c r="K265" s="31">
        <v>10.199999999999999</v>
      </c>
      <c r="L265" s="32">
        <v>30</v>
      </c>
      <c r="M265" s="33">
        <v>0</v>
      </c>
      <c r="N265" s="34">
        <v>0</v>
      </c>
      <c r="O265" s="35">
        <v>0</v>
      </c>
      <c r="P265" s="36">
        <v>0</v>
      </c>
      <c r="Q265" s="37">
        <v>10.199999999999999</v>
      </c>
      <c r="R265" s="38">
        <v>30</v>
      </c>
      <c r="S265" s="26" t="s">
        <v>172</v>
      </c>
      <c r="T265" s="26" t="s">
        <v>17</v>
      </c>
      <c r="U265" s="39" t="s">
        <v>18</v>
      </c>
    </row>
    <row r="266" spans="1:21" x14ac:dyDescent="0.25">
      <c r="A266" s="65" t="s">
        <v>370</v>
      </c>
      <c r="B266" s="26" t="s">
        <v>79</v>
      </c>
      <c r="C266" s="27">
        <v>44629</v>
      </c>
      <c r="D266" s="26" t="s">
        <v>80</v>
      </c>
      <c r="E266" s="28">
        <v>965</v>
      </c>
      <c r="F266" s="28">
        <v>1200</v>
      </c>
      <c r="G266" s="28">
        <v>150</v>
      </c>
      <c r="H266" s="29">
        <v>1</v>
      </c>
      <c r="I266" s="30" t="s">
        <v>72</v>
      </c>
      <c r="J266" s="30" t="s">
        <v>73</v>
      </c>
      <c r="K266" s="31">
        <v>23.000999999999998</v>
      </c>
      <c r="L266" s="32">
        <v>26</v>
      </c>
      <c r="M266" s="33">
        <v>0</v>
      </c>
      <c r="N266" s="34">
        <v>0</v>
      </c>
      <c r="O266" s="35">
        <v>0</v>
      </c>
      <c r="P266" s="36">
        <v>0</v>
      </c>
      <c r="Q266" s="37">
        <v>23.000999999999998</v>
      </c>
      <c r="R266" s="38">
        <v>26</v>
      </c>
      <c r="S266" s="26" t="s">
        <v>81</v>
      </c>
      <c r="T266" s="26" t="s">
        <v>17</v>
      </c>
      <c r="U266" s="39" t="s">
        <v>18</v>
      </c>
    </row>
    <row r="267" spans="1:21" x14ac:dyDescent="0.25">
      <c r="A267" s="65" t="s">
        <v>371</v>
      </c>
      <c r="B267" s="26" t="s">
        <v>8</v>
      </c>
      <c r="C267" s="27">
        <v>44629</v>
      </c>
      <c r="D267" s="26" t="s">
        <v>9</v>
      </c>
      <c r="E267" s="28">
        <v>420</v>
      </c>
      <c r="F267" s="28">
        <v>1250</v>
      </c>
      <c r="G267" s="28">
        <v>70</v>
      </c>
      <c r="H267" s="29">
        <v>1</v>
      </c>
      <c r="I267" s="30" t="s">
        <v>72</v>
      </c>
      <c r="J267" s="30" t="s">
        <v>73</v>
      </c>
      <c r="K267" s="31">
        <v>25.234000000000002</v>
      </c>
      <c r="L267" s="32">
        <v>62</v>
      </c>
      <c r="M267" s="33">
        <v>0</v>
      </c>
      <c r="N267" s="34">
        <v>0</v>
      </c>
      <c r="O267" s="35">
        <v>0</v>
      </c>
      <c r="P267" s="36">
        <v>0</v>
      </c>
      <c r="Q267" s="37">
        <v>25.234000000000002</v>
      </c>
      <c r="R267" s="38">
        <v>62</v>
      </c>
      <c r="S267" s="26" t="s">
        <v>172</v>
      </c>
      <c r="T267" s="26" t="s">
        <v>17</v>
      </c>
      <c r="U267" s="39" t="s">
        <v>18</v>
      </c>
    </row>
    <row r="268" spans="1:21" x14ac:dyDescent="0.25">
      <c r="A268" s="65" t="s">
        <v>809</v>
      </c>
      <c r="B268" s="26" t="s">
        <v>35</v>
      </c>
      <c r="C268" s="27">
        <v>44630</v>
      </c>
      <c r="D268" s="26" t="s">
        <v>5</v>
      </c>
      <c r="E268" s="28">
        <v>430</v>
      </c>
      <c r="F268" s="28">
        <v>1200</v>
      </c>
      <c r="G268" s="28">
        <v>70</v>
      </c>
      <c r="H268" s="29">
        <v>1</v>
      </c>
      <c r="I268" s="30" t="s">
        <v>72</v>
      </c>
      <c r="J268" s="30" t="s">
        <v>73</v>
      </c>
      <c r="K268" s="31">
        <v>24.366</v>
      </c>
      <c r="L268" s="32">
        <v>62</v>
      </c>
      <c r="M268" s="33">
        <v>0</v>
      </c>
      <c r="N268" s="34">
        <v>0</v>
      </c>
      <c r="O268" s="35">
        <v>0</v>
      </c>
      <c r="P268" s="36">
        <v>0</v>
      </c>
      <c r="Q268" s="37">
        <v>24.366</v>
      </c>
      <c r="R268" s="38">
        <v>62</v>
      </c>
      <c r="S268" s="26" t="s">
        <v>172</v>
      </c>
      <c r="T268" s="26" t="s">
        <v>17</v>
      </c>
      <c r="U268" s="39" t="s">
        <v>18</v>
      </c>
    </row>
    <row r="269" spans="1:21" x14ac:dyDescent="0.25">
      <c r="A269" s="65" t="s">
        <v>372</v>
      </c>
      <c r="B269" s="26" t="s">
        <v>79</v>
      </c>
      <c r="C269" s="27">
        <v>44631</v>
      </c>
      <c r="D269" s="26" t="s">
        <v>80</v>
      </c>
      <c r="E269" s="28">
        <v>1195</v>
      </c>
      <c r="F269" s="28">
        <v>1200</v>
      </c>
      <c r="G269" s="28">
        <v>150</v>
      </c>
      <c r="H269" s="29">
        <v>1</v>
      </c>
      <c r="I269" s="30" t="s">
        <v>72</v>
      </c>
      <c r="J269" s="30" t="s">
        <v>73</v>
      </c>
      <c r="K269" s="31">
        <v>23</v>
      </c>
      <c r="L269" s="32">
        <v>21</v>
      </c>
      <c r="M269" s="33">
        <v>0</v>
      </c>
      <c r="N269" s="34">
        <v>0</v>
      </c>
      <c r="O269" s="35">
        <v>0</v>
      </c>
      <c r="P269" s="36">
        <v>0</v>
      </c>
      <c r="Q269" s="37">
        <v>23</v>
      </c>
      <c r="R269" s="38">
        <v>21</v>
      </c>
      <c r="S269" s="26" t="s">
        <v>81</v>
      </c>
      <c r="T269" s="26" t="s">
        <v>17</v>
      </c>
      <c r="U269" s="39" t="s">
        <v>18</v>
      </c>
    </row>
    <row r="270" spans="1:21" x14ac:dyDescent="0.25">
      <c r="A270" s="65" t="s">
        <v>373</v>
      </c>
      <c r="B270" s="26" t="s">
        <v>8</v>
      </c>
      <c r="C270" s="27">
        <v>44631</v>
      </c>
      <c r="D270" s="26" t="s">
        <v>9</v>
      </c>
      <c r="E270" s="28">
        <v>420</v>
      </c>
      <c r="F270" s="28">
        <v>1250</v>
      </c>
      <c r="G270" s="28">
        <v>70</v>
      </c>
      <c r="H270" s="29">
        <v>1</v>
      </c>
      <c r="I270" s="30" t="s">
        <v>72</v>
      </c>
      <c r="J270" s="30" t="s">
        <v>73</v>
      </c>
      <c r="K270" s="31">
        <v>25.234000000000002</v>
      </c>
      <c r="L270" s="32">
        <v>62</v>
      </c>
      <c r="M270" s="33">
        <v>0</v>
      </c>
      <c r="N270" s="34">
        <v>0</v>
      </c>
      <c r="O270" s="35">
        <v>0</v>
      </c>
      <c r="P270" s="36">
        <v>0</v>
      </c>
      <c r="Q270" s="37">
        <v>25.234000000000002</v>
      </c>
      <c r="R270" s="38">
        <v>62</v>
      </c>
      <c r="S270" s="26" t="s">
        <v>172</v>
      </c>
      <c r="T270" s="26" t="s">
        <v>17</v>
      </c>
      <c r="U270" s="39" t="s">
        <v>18</v>
      </c>
    </row>
    <row r="271" spans="1:21" x14ac:dyDescent="0.25">
      <c r="A271" s="65" t="s">
        <v>681</v>
      </c>
      <c r="B271" s="26" t="s">
        <v>15</v>
      </c>
      <c r="C271" s="27">
        <v>44631</v>
      </c>
      <c r="D271" s="26" t="s">
        <v>16</v>
      </c>
      <c r="E271" s="28">
        <v>640</v>
      </c>
      <c r="F271" s="28">
        <v>1200</v>
      </c>
      <c r="G271" s="28">
        <v>70</v>
      </c>
      <c r="H271" s="29">
        <v>1</v>
      </c>
      <c r="I271" s="30" t="s">
        <v>655</v>
      </c>
      <c r="J271" s="30" t="s">
        <v>73</v>
      </c>
      <c r="K271" s="31">
        <v>22.931999999999999</v>
      </c>
      <c r="L271" s="32">
        <v>39</v>
      </c>
      <c r="M271" s="33">
        <v>0</v>
      </c>
      <c r="N271" s="34">
        <v>0</v>
      </c>
      <c r="O271" s="35">
        <v>0</v>
      </c>
      <c r="P271" s="36">
        <v>0</v>
      </c>
      <c r="Q271" s="37">
        <v>22.931999999999999</v>
      </c>
      <c r="R271" s="38">
        <v>39</v>
      </c>
      <c r="S271" s="26" t="s">
        <v>656</v>
      </c>
      <c r="T271" s="26" t="s">
        <v>17</v>
      </c>
      <c r="U271" s="39" t="s">
        <v>18</v>
      </c>
    </row>
    <row r="272" spans="1:21" x14ac:dyDescent="0.25">
      <c r="A272" s="65" t="s">
        <v>810</v>
      </c>
      <c r="B272" s="26" t="s">
        <v>35</v>
      </c>
      <c r="C272" s="27">
        <v>44631</v>
      </c>
      <c r="D272" s="26" t="s">
        <v>5</v>
      </c>
      <c r="E272" s="28">
        <v>430</v>
      </c>
      <c r="F272" s="28">
        <v>1200</v>
      </c>
      <c r="G272" s="28">
        <v>70</v>
      </c>
      <c r="H272" s="29">
        <v>1</v>
      </c>
      <c r="I272" s="30" t="s">
        <v>72</v>
      </c>
      <c r="J272" s="30" t="s">
        <v>73</v>
      </c>
      <c r="K272" s="31">
        <v>24.366</v>
      </c>
      <c r="L272" s="32">
        <v>62</v>
      </c>
      <c r="M272" s="33">
        <v>0</v>
      </c>
      <c r="N272" s="34">
        <v>0</v>
      </c>
      <c r="O272" s="35">
        <v>0</v>
      </c>
      <c r="P272" s="36">
        <v>0</v>
      </c>
      <c r="Q272" s="37">
        <v>24.366</v>
      </c>
      <c r="R272" s="38">
        <v>62</v>
      </c>
      <c r="S272" s="26" t="s">
        <v>172</v>
      </c>
      <c r="T272" s="26" t="s">
        <v>17</v>
      </c>
      <c r="U272" s="39" t="s">
        <v>18</v>
      </c>
    </row>
    <row r="273" spans="1:21" x14ac:dyDescent="0.25">
      <c r="A273" s="65" t="s">
        <v>374</v>
      </c>
      <c r="B273" s="26" t="s">
        <v>79</v>
      </c>
      <c r="C273" s="27">
        <v>44634</v>
      </c>
      <c r="D273" s="26" t="s">
        <v>80</v>
      </c>
      <c r="E273" s="28">
        <v>1100</v>
      </c>
      <c r="F273" s="28">
        <v>1200</v>
      </c>
      <c r="G273" s="28">
        <v>150</v>
      </c>
      <c r="H273" s="29">
        <v>1</v>
      </c>
      <c r="I273" s="30" t="s">
        <v>72</v>
      </c>
      <c r="J273" s="30" t="s">
        <v>73</v>
      </c>
      <c r="K273" s="31">
        <v>22.991</v>
      </c>
      <c r="L273" s="32">
        <v>23</v>
      </c>
      <c r="M273" s="33">
        <v>0</v>
      </c>
      <c r="N273" s="34">
        <v>0</v>
      </c>
      <c r="O273" s="35">
        <v>0</v>
      </c>
      <c r="P273" s="36">
        <v>0</v>
      </c>
      <c r="Q273" s="37">
        <v>22.991</v>
      </c>
      <c r="R273" s="38">
        <v>23</v>
      </c>
      <c r="S273" s="26" t="s">
        <v>81</v>
      </c>
      <c r="T273" s="26" t="s">
        <v>17</v>
      </c>
      <c r="U273" s="39" t="s">
        <v>18</v>
      </c>
    </row>
    <row r="274" spans="1:21" x14ac:dyDescent="0.25">
      <c r="A274" s="65" t="s">
        <v>375</v>
      </c>
      <c r="B274" s="26" t="s">
        <v>83</v>
      </c>
      <c r="C274" s="27">
        <v>44634</v>
      </c>
      <c r="D274" s="26" t="s">
        <v>2</v>
      </c>
      <c r="E274" s="28">
        <v>450</v>
      </c>
      <c r="F274" s="28">
        <v>1200</v>
      </c>
      <c r="G274" s="28">
        <v>70</v>
      </c>
      <c r="H274" s="29">
        <v>1</v>
      </c>
      <c r="I274" s="30" t="s">
        <v>6</v>
      </c>
      <c r="J274" s="30" t="s">
        <v>4</v>
      </c>
      <c r="K274" s="31">
        <v>24.302</v>
      </c>
      <c r="L274" s="32">
        <v>58</v>
      </c>
      <c r="M274" s="33">
        <v>0</v>
      </c>
      <c r="N274" s="34">
        <v>0</v>
      </c>
      <c r="O274" s="35">
        <v>0</v>
      </c>
      <c r="P274" s="36">
        <v>0</v>
      </c>
      <c r="Q274" s="37">
        <v>24.302</v>
      </c>
      <c r="R274" s="38">
        <v>58</v>
      </c>
      <c r="S274" s="26" t="s">
        <v>84</v>
      </c>
      <c r="T274" s="26" t="s">
        <v>17</v>
      </c>
      <c r="U274" s="39" t="s">
        <v>18</v>
      </c>
    </row>
    <row r="275" spans="1:21" x14ac:dyDescent="0.25">
      <c r="A275" s="65" t="s">
        <v>664</v>
      </c>
      <c r="B275" s="26" t="s">
        <v>53</v>
      </c>
      <c r="C275" s="27">
        <v>44634</v>
      </c>
      <c r="D275" s="26" t="s">
        <v>7</v>
      </c>
      <c r="E275" s="28">
        <v>440</v>
      </c>
      <c r="F275" s="28">
        <v>1000</v>
      </c>
      <c r="G275" s="28">
        <v>70</v>
      </c>
      <c r="H275" s="29">
        <v>1</v>
      </c>
      <c r="I275" s="30" t="s">
        <v>54</v>
      </c>
      <c r="J275" s="30" t="s">
        <v>12</v>
      </c>
      <c r="K275" s="31">
        <v>3.12</v>
      </c>
      <c r="L275" s="32">
        <v>11</v>
      </c>
      <c r="M275" s="33">
        <v>0</v>
      </c>
      <c r="N275" s="34">
        <v>0</v>
      </c>
      <c r="O275" s="35">
        <v>0.83700000000000008</v>
      </c>
      <c r="P275" s="36">
        <v>3</v>
      </c>
      <c r="Q275" s="37">
        <v>2.2829999999999999</v>
      </c>
      <c r="R275" s="38">
        <v>8</v>
      </c>
      <c r="S275" s="26" t="s">
        <v>284</v>
      </c>
      <c r="T275" s="26" t="s">
        <v>17</v>
      </c>
      <c r="U275" s="39" t="s">
        <v>665</v>
      </c>
    </row>
    <row r="276" spans="1:21" x14ac:dyDescent="0.25">
      <c r="A276" s="65" t="s">
        <v>376</v>
      </c>
      <c r="B276" s="26" t="s">
        <v>179</v>
      </c>
      <c r="C276" s="27">
        <v>44635</v>
      </c>
      <c r="D276" s="26" t="s">
        <v>167</v>
      </c>
      <c r="E276" s="28">
        <v>512</v>
      </c>
      <c r="F276" s="28">
        <v>400</v>
      </c>
      <c r="G276" s="28">
        <v>76</v>
      </c>
      <c r="H276" s="29">
        <v>1</v>
      </c>
      <c r="I276" s="30" t="s">
        <v>60</v>
      </c>
      <c r="J276" s="30" t="s">
        <v>180</v>
      </c>
      <c r="K276" s="31">
        <v>4.9960000000000004</v>
      </c>
      <c r="L276" s="32">
        <v>89</v>
      </c>
      <c r="M276" s="33">
        <v>0</v>
      </c>
      <c r="N276" s="34">
        <v>0</v>
      </c>
      <c r="O276" s="35">
        <v>0</v>
      </c>
      <c r="P276" s="36">
        <v>0</v>
      </c>
      <c r="Q276" s="37">
        <v>4.9960000000000004</v>
      </c>
      <c r="R276" s="38">
        <v>89</v>
      </c>
      <c r="S276" s="26" t="s">
        <v>181</v>
      </c>
      <c r="T276" s="26" t="s">
        <v>17</v>
      </c>
      <c r="U276" s="39" t="s">
        <v>18</v>
      </c>
    </row>
    <row r="277" spans="1:21" x14ac:dyDescent="0.25">
      <c r="A277" s="65" t="s">
        <v>377</v>
      </c>
      <c r="B277" s="26" t="s">
        <v>79</v>
      </c>
      <c r="C277" s="27">
        <v>44635</v>
      </c>
      <c r="D277" s="26" t="s">
        <v>80</v>
      </c>
      <c r="E277" s="28">
        <v>965</v>
      </c>
      <c r="F277" s="28">
        <v>1200</v>
      </c>
      <c r="G277" s="28">
        <v>150</v>
      </c>
      <c r="H277" s="29">
        <v>1</v>
      </c>
      <c r="I277" s="30" t="s">
        <v>72</v>
      </c>
      <c r="J277" s="30" t="s">
        <v>73</v>
      </c>
      <c r="K277" s="31">
        <v>23.000999999999998</v>
      </c>
      <c r="L277" s="32">
        <v>26</v>
      </c>
      <c r="M277" s="33">
        <v>0</v>
      </c>
      <c r="N277" s="34">
        <v>0</v>
      </c>
      <c r="O277" s="35">
        <v>0</v>
      </c>
      <c r="P277" s="36">
        <v>0</v>
      </c>
      <c r="Q277" s="37">
        <v>23.000999999999998</v>
      </c>
      <c r="R277" s="38">
        <v>26</v>
      </c>
      <c r="S277" s="26" t="s">
        <v>81</v>
      </c>
      <c r="T277" s="26" t="s">
        <v>17</v>
      </c>
      <c r="U277" s="39" t="s">
        <v>18</v>
      </c>
    </row>
    <row r="278" spans="1:21" x14ac:dyDescent="0.25">
      <c r="A278" s="65" t="s">
        <v>666</v>
      </c>
      <c r="B278" s="26" t="s">
        <v>35</v>
      </c>
      <c r="C278" s="27">
        <v>44635</v>
      </c>
      <c r="D278" s="26" t="s">
        <v>5</v>
      </c>
      <c r="E278" s="28">
        <v>450</v>
      </c>
      <c r="F278" s="28">
        <v>1200</v>
      </c>
      <c r="G278" s="28">
        <v>76</v>
      </c>
      <c r="H278" s="29">
        <v>1</v>
      </c>
      <c r="I278" s="30" t="s">
        <v>72</v>
      </c>
      <c r="J278" s="30" t="s">
        <v>73</v>
      </c>
      <c r="K278" s="31">
        <v>24.249000000000002</v>
      </c>
      <c r="L278" s="32">
        <v>59</v>
      </c>
      <c r="M278" s="33">
        <v>0</v>
      </c>
      <c r="N278" s="34">
        <v>0</v>
      </c>
      <c r="O278" s="35">
        <v>0</v>
      </c>
      <c r="P278" s="36">
        <v>0</v>
      </c>
      <c r="Q278" s="37">
        <v>24.249000000000002</v>
      </c>
      <c r="R278" s="38">
        <v>59</v>
      </c>
      <c r="S278" s="26" t="s">
        <v>663</v>
      </c>
      <c r="T278" s="26" t="s">
        <v>17</v>
      </c>
      <c r="U278" s="39" t="s">
        <v>18</v>
      </c>
    </row>
    <row r="279" spans="1:21" x14ac:dyDescent="0.25">
      <c r="A279" s="65" t="s">
        <v>667</v>
      </c>
      <c r="B279" s="26" t="s">
        <v>35</v>
      </c>
      <c r="C279" s="27">
        <v>44635</v>
      </c>
      <c r="D279" s="26" t="s">
        <v>5</v>
      </c>
      <c r="E279" s="28">
        <v>655</v>
      </c>
      <c r="F279" s="28">
        <v>1200</v>
      </c>
      <c r="G279" s="28">
        <v>150</v>
      </c>
      <c r="H279" s="29">
        <v>1</v>
      </c>
      <c r="I279" s="30" t="s">
        <v>72</v>
      </c>
      <c r="J279" s="30" t="s">
        <v>73</v>
      </c>
      <c r="K279" s="31">
        <v>24.19</v>
      </c>
      <c r="L279" s="32">
        <v>41</v>
      </c>
      <c r="M279" s="33">
        <v>0</v>
      </c>
      <c r="N279" s="34">
        <v>0</v>
      </c>
      <c r="O279" s="35">
        <v>0</v>
      </c>
      <c r="P279" s="36">
        <v>0</v>
      </c>
      <c r="Q279" s="37">
        <v>24.19</v>
      </c>
      <c r="R279" s="38">
        <v>41</v>
      </c>
      <c r="S279" s="26" t="s">
        <v>650</v>
      </c>
      <c r="T279" s="26" t="s">
        <v>17</v>
      </c>
      <c r="U279" s="39" t="s">
        <v>18</v>
      </c>
    </row>
    <row r="280" spans="1:21" x14ac:dyDescent="0.25">
      <c r="A280" s="65" t="s">
        <v>811</v>
      </c>
      <c r="B280" s="26" t="s">
        <v>8</v>
      </c>
      <c r="C280" s="27">
        <v>44635</v>
      </c>
      <c r="D280" s="26" t="s">
        <v>9</v>
      </c>
      <c r="E280" s="28">
        <v>900</v>
      </c>
      <c r="F280" s="28">
        <v>1200</v>
      </c>
      <c r="G280" s="28">
        <v>70</v>
      </c>
      <c r="H280" s="29">
        <v>1</v>
      </c>
      <c r="I280" s="30" t="s">
        <v>72</v>
      </c>
      <c r="J280" s="30" t="s">
        <v>73</v>
      </c>
      <c r="K280" s="31">
        <v>48.18</v>
      </c>
      <c r="L280" s="32">
        <v>60</v>
      </c>
      <c r="M280" s="33">
        <v>0</v>
      </c>
      <c r="N280" s="34">
        <v>0</v>
      </c>
      <c r="O280" s="35">
        <v>0</v>
      </c>
      <c r="P280" s="36">
        <v>0</v>
      </c>
      <c r="Q280" s="37">
        <v>48.18</v>
      </c>
      <c r="R280" s="38">
        <v>60</v>
      </c>
      <c r="S280" s="26" t="s">
        <v>110</v>
      </c>
      <c r="T280" s="26" t="s">
        <v>17</v>
      </c>
      <c r="U280" s="39" t="s">
        <v>18</v>
      </c>
    </row>
    <row r="281" spans="1:21" x14ac:dyDescent="0.25">
      <c r="A281" s="65" t="s">
        <v>812</v>
      </c>
      <c r="B281" s="26" t="s">
        <v>35</v>
      </c>
      <c r="C281" s="27">
        <v>44635</v>
      </c>
      <c r="D281" s="26" t="s">
        <v>5</v>
      </c>
      <c r="E281" s="28">
        <v>430</v>
      </c>
      <c r="F281" s="28">
        <v>1200</v>
      </c>
      <c r="G281" s="28">
        <v>70</v>
      </c>
      <c r="H281" s="29">
        <v>1</v>
      </c>
      <c r="I281" s="30" t="s">
        <v>72</v>
      </c>
      <c r="J281" s="30" t="s">
        <v>73</v>
      </c>
      <c r="K281" s="31">
        <v>24.366</v>
      </c>
      <c r="L281" s="32">
        <v>62</v>
      </c>
      <c r="M281" s="33">
        <v>0</v>
      </c>
      <c r="N281" s="34">
        <v>0</v>
      </c>
      <c r="O281" s="35">
        <v>0</v>
      </c>
      <c r="P281" s="36">
        <v>0</v>
      </c>
      <c r="Q281" s="37">
        <v>24.366</v>
      </c>
      <c r="R281" s="38">
        <v>62</v>
      </c>
      <c r="S281" s="26" t="s">
        <v>172</v>
      </c>
      <c r="T281" s="26" t="s">
        <v>17</v>
      </c>
      <c r="U281" s="39" t="s">
        <v>18</v>
      </c>
    </row>
    <row r="282" spans="1:21" x14ac:dyDescent="0.25">
      <c r="A282" s="65" t="s">
        <v>813</v>
      </c>
      <c r="B282" s="26" t="s">
        <v>57</v>
      </c>
      <c r="C282" s="27">
        <v>44635</v>
      </c>
      <c r="D282" s="26" t="s">
        <v>2</v>
      </c>
      <c r="E282" s="28">
        <v>450</v>
      </c>
      <c r="F282" s="28">
        <v>1200</v>
      </c>
      <c r="G282" s="28">
        <v>76</v>
      </c>
      <c r="H282" s="29">
        <v>1</v>
      </c>
      <c r="I282" s="30" t="s">
        <v>72</v>
      </c>
      <c r="J282" s="30" t="s">
        <v>73</v>
      </c>
      <c r="K282" s="31">
        <v>24.244</v>
      </c>
      <c r="L282" s="32">
        <v>58</v>
      </c>
      <c r="M282" s="33">
        <v>0</v>
      </c>
      <c r="N282" s="34">
        <v>0</v>
      </c>
      <c r="O282" s="35">
        <v>0</v>
      </c>
      <c r="P282" s="36">
        <v>0</v>
      </c>
      <c r="Q282" s="37">
        <v>24.244</v>
      </c>
      <c r="R282" s="38">
        <v>58</v>
      </c>
      <c r="S282" s="26" t="s">
        <v>172</v>
      </c>
      <c r="T282" s="26" t="s">
        <v>17</v>
      </c>
      <c r="U282" s="39" t="s">
        <v>18</v>
      </c>
    </row>
    <row r="283" spans="1:21" x14ac:dyDescent="0.25">
      <c r="A283" s="65" t="s">
        <v>991</v>
      </c>
      <c r="B283" s="26" t="s">
        <v>15</v>
      </c>
      <c r="C283" s="27">
        <v>44635</v>
      </c>
      <c r="D283" s="26" t="s">
        <v>16</v>
      </c>
      <c r="E283" s="28">
        <v>500</v>
      </c>
      <c r="F283" s="28">
        <v>1000</v>
      </c>
      <c r="G283" s="28">
        <v>76</v>
      </c>
      <c r="H283" s="29">
        <v>1</v>
      </c>
      <c r="I283" s="30" t="s">
        <v>54</v>
      </c>
      <c r="J283" s="30" t="s">
        <v>12</v>
      </c>
      <c r="K283" s="31">
        <v>3.18</v>
      </c>
      <c r="L283" s="32">
        <v>10</v>
      </c>
      <c r="M283" s="33">
        <v>0</v>
      </c>
      <c r="N283" s="34">
        <v>0</v>
      </c>
      <c r="O283" s="35">
        <v>0</v>
      </c>
      <c r="P283" s="36">
        <v>0</v>
      </c>
      <c r="Q283" s="37">
        <v>3.18</v>
      </c>
      <c r="R283" s="38">
        <v>10</v>
      </c>
      <c r="S283" s="26" t="s">
        <v>992</v>
      </c>
      <c r="T283" s="26" t="s">
        <v>17</v>
      </c>
      <c r="U283" s="39" t="s">
        <v>18</v>
      </c>
    </row>
    <row r="284" spans="1:21" x14ac:dyDescent="0.25">
      <c r="A284" s="65" t="s">
        <v>378</v>
      </c>
      <c r="B284" s="26" t="s">
        <v>8</v>
      </c>
      <c r="C284" s="27">
        <v>44636</v>
      </c>
      <c r="D284" s="26" t="s">
        <v>9</v>
      </c>
      <c r="E284" s="28">
        <v>420</v>
      </c>
      <c r="F284" s="28">
        <v>1250</v>
      </c>
      <c r="G284" s="28">
        <v>70</v>
      </c>
      <c r="H284" s="29">
        <v>1</v>
      </c>
      <c r="I284" s="30" t="s">
        <v>72</v>
      </c>
      <c r="J284" s="30" t="s">
        <v>73</v>
      </c>
      <c r="K284" s="31">
        <v>25.234000000000002</v>
      </c>
      <c r="L284" s="32">
        <v>62</v>
      </c>
      <c r="M284" s="33">
        <v>0</v>
      </c>
      <c r="N284" s="34">
        <v>0</v>
      </c>
      <c r="O284" s="35">
        <v>0</v>
      </c>
      <c r="P284" s="36">
        <v>0</v>
      </c>
      <c r="Q284" s="37">
        <v>25.234000000000002</v>
      </c>
      <c r="R284" s="38">
        <v>62</v>
      </c>
      <c r="S284" s="26" t="s">
        <v>172</v>
      </c>
      <c r="T284" s="26" t="s">
        <v>17</v>
      </c>
      <c r="U284" s="39" t="s">
        <v>18</v>
      </c>
    </row>
    <row r="285" spans="1:21" x14ac:dyDescent="0.25">
      <c r="A285" s="65" t="s">
        <v>668</v>
      </c>
      <c r="B285" s="26" t="s">
        <v>35</v>
      </c>
      <c r="C285" s="27">
        <v>44636</v>
      </c>
      <c r="D285" s="26" t="s">
        <v>5</v>
      </c>
      <c r="E285" s="28">
        <v>655</v>
      </c>
      <c r="F285" s="28">
        <v>1200</v>
      </c>
      <c r="G285" s="28">
        <v>150</v>
      </c>
      <c r="H285" s="29">
        <v>1</v>
      </c>
      <c r="I285" s="30" t="s">
        <v>72</v>
      </c>
      <c r="J285" s="30" t="s">
        <v>73</v>
      </c>
      <c r="K285" s="31">
        <v>24.19</v>
      </c>
      <c r="L285" s="32">
        <v>41</v>
      </c>
      <c r="M285" s="33">
        <v>0</v>
      </c>
      <c r="N285" s="34">
        <v>0</v>
      </c>
      <c r="O285" s="35">
        <v>0</v>
      </c>
      <c r="P285" s="36">
        <v>0</v>
      </c>
      <c r="Q285" s="37">
        <v>24.19</v>
      </c>
      <c r="R285" s="38">
        <v>41</v>
      </c>
      <c r="S285" s="26" t="s">
        <v>650</v>
      </c>
      <c r="T285" s="26" t="s">
        <v>17</v>
      </c>
      <c r="U285" s="39" t="s">
        <v>18</v>
      </c>
    </row>
    <row r="286" spans="1:21" x14ac:dyDescent="0.25">
      <c r="A286" s="65" t="s">
        <v>379</v>
      </c>
      <c r="B286" s="26" t="s">
        <v>15</v>
      </c>
      <c r="C286" s="27">
        <v>44637</v>
      </c>
      <c r="D286" s="26" t="s">
        <v>16</v>
      </c>
      <c r="E286" s="28">
        <v>330</v>
      </c>
      <c r="F286" s="28">
        <v>1200</v>
      </c>
      <c r="G286" s="28">
        <v>70</v>
      </c>
      <c r="H286" s="29">
        <v>2</v>
      </c>
      <c r="I286" s="30" t="s">
        <v>6</v>
      </c>
      <c r="J286" s="30" t="s">
        <v>4</v>
      </c>
      <c r="K286" s="31">
        <v>12.12</v>
      </c>
      <c r="L286" s="32">
        <v>40</v>
      </c>
      <c r="M286" s="33">
        <v>0</v>
      </c>
      <c r="N286" s="34">
        <v>0</v>
      </c>
      <c r="O286" s="35">
        <v>0</v>
      </c>
      <c r="P286" s="36">
        <v>0</v>
      </c>
      <c r="Q286" s="37">
        <v>12.12</v>
      </c>
      <c r="R286" s="38">
        <v>40</v>
      </c>
      <c r="S286" s="26" t="s">
        <v>98</v>
      </c>
      <c r="T286" s="26" t="s">
        <v>17</v>
      </c>
      <c r="U286" s="39" t="s">
        <v>18</v>
      </c>
    </row>
    <row r="287" spans="1:21" x14ac:dyDescent="0.25">
      <c r="A287" s="65" t="s">
        <v>380</v>
      </c>
      <c r="B287" s="26" t="s">
        <v>15</v>
      </c>
      <c r="C287" s="27">
        <v>44637</v>
      </c>
      <c r="D287" s="26" t="s">
        <v>16</v>
      </c>
      <c r="E287" s="28">
        <v>400</v>
      </c>
      <c r="F287" s="28">
        <v>1200</v>
      </c>
      <c r="G287" s="28">
        <v>70</v>
      </c>
      <c r="H287" s="29">
        <v>1</v>
      </c>
      <c r="I287" s="30" t="s">
        <v>51</v>
      </c>
      <c r="J287" s="30" t="s">
        <v>4</v>
      </c>
      <c r="K287" s="31">
        <v>6.0120000000000005</v>
      </c>
      <c r="L287" s="32">
        <v>18</v>
      </c>
      <c r="M287" s="33">
        <v>0</v>
      </c>
      <c r="N287" s="34">
        <v>0</v>
      </c>
      <c r="O287" s="35">
        <v>0</v>
      </c>
      <c r="P287" s="36">
        <v>0</v>
      </c>
      <c r="Q287" s="37">
        <v>6.0120000000000005</v>
      </c>
      <c r="R287" s="38">
        <v>18</v>
      </c>
      <c r="S287" s="26" t="s">
        <v>98</v>
      </c>
      <c r="T287" s="26" t="s">
        <v>17</v>
      </c>
      <c r="U287" s="39" t="s">
        <v>18</v>
      </c>
    </row>
    <row r="288" spans="1:21" x14ac:dyDescent="0.25">
      <c r="A288" s="65" t="s">
        <v>381</v>
      </c>
      <c r="B288" s="26" t="s">
        <v>15</v>
      </c>
      <c r="C288" s="27">
        <v>44637</v>
      </c>
      <c r="D288" s="26" t="s">
        <v>16</v>
      </c>
      <c r="E288" s="28">
        <v>480</v>
      </c>
      <c r="F288" s="28">
        <v>1200</v>
      </c>
      <c r="G288" s="28">
        <v>70</v>
      </c>
      <c r="H288" s="29">
        <v>1</v>
      </c>
      <c r="I288" s="30" t="s">
        <v>51</v>
      </c>
      <c r="J288" s="30" t="s">
        <v>4</v>
      </c>
      <c r="K288" s="31">
        <v>6.1739999999999995</v>
      </c>
      <c r="L288" s="32">
        <v>14</v>
      </c>
      <c r="M288" s="33">
        <v>0</v>
      </c>
      <c r="N288" s="34">
        <v>0</v>
      </c>
      <c r="O288" s="35">
        <v>0</v>
      </c>
      <c r="P288" s="36">
        <v>0</v>
      </c>
      <c r="Q288" s="37">
        <v>6.1739999999999995</v>
      </c>
      <c r="R288" s="38">
        <v>14</v>
      </c>
      <c r="S288" s="26" t="s">
        <v>98</v>
      </c>
      <c r="T288" s="26" t="s">
        <v>17</v>
      </c>
      <c r="U288" s="39" t="s">
        <v>18</v>
      </c>
    </row>
    <row r="289" spans="1:21" x14ac:dyDescent="0.25">
      <c r="A289" s="65" t="s">
        <v>382</v>
      </c>
      <c r="B289" s="26" t="s">
        <v>8</v>
      </c>
      <c r="C289" s="27">
        <v>44637</v>
      </c>
      <c r="D289" s="26" t="s">
        <v>9</v>
      </c>
      <c r="E289" s="28">
        <v>420</v>
      </c>
      <c r="F289" s="28">
        <v>1250</v>
      </c>
      <c r="G289" s="28">
        <v>70</v>
      </c>
      <c r="H289" s="29">
        <v>1</v>
      </c>
      <c r="I289" s="30" t="s">
        <v>72</v>
      </c>
      <c r="J289" s="30" t="s">
        <v>73</v>
      </c>
      <c r="K289" s="31">
        <v>25.234000000000002</v>
      </c>
      <c r="L289" s="32">
        <v>62</v>
      </c>
      <c r="M289" s="33">
        <v>0</v>
      </c>
      <c r="N289" s="34">
        <v>0</v>
      </c>
      <c r="O289" s="35">
        <v>0</v>
      </c>
      <c r="P289" s="36">
        <v>0</v>
      </c>
      <c r="Q289" s="37">
        <v>25.234000000000002</v>
      </c>
      <c r="R289" s="38">
        <v>62</v>
      </c>
      <c r="S289" s="26" t="s">
        <v>172</v>
      </c>
      <c r="T289" s="26" t="s">
        <v>17</v>
      </c>
      <c r="U289" s="39" t="s">
        <v>18</v>
      </c>
    </row>
    <row r="290" spans="1:21" x14ac:dyDescent="0.25">
      <c r="A290" s="65" t="s">
        <v>814</v>
      </c>
      <c r="B290" s="26" t="s">
        <v>35</v>
      </c>
      <c r="C290" s="27">
        <v>44637</v>
      </c>
      <c r="D290" s="26" t="s">
        <v>5</v>
      </c>
      <c r="E290" s="28">
        <v>430</v>
      </c>
      <c r="F290" s="28">
        <v>1200</v>
      </c>
      <c r="G290" s="28">
        <v>70</v>
      </c>
      <c r="H290" s="29">
        <v>1</v>
      </c>
      <c r="I290" s="30" t="s">
        <v>72</v>
      </c>
      <c r="J290" s="30" t="s">
        <v>73</v>
      </c>
      <c r="K290" s="31">
        <v>24.366</v>
      </c>
      <c r="L290" s="32">
        <v>62</v>
      </c>
      <c r="M290" s="33">
        <v>0</v>
      </c>
      <c r="N290" s="34">
        <v>0</v>
      </c>
      <c r="O290" s="35">
        <v>0</v>
      </c>
      <c r="P290" s="36">
        <v>0</v>
      </c>
      <c r="Q290" s="37">
        <v>24.366</v>
      </c>
      <c r="R290" s="38">
        <v>62</v>
      </c>
      <c r="S290" s="26" t="s">
        <v>172</v>
      </c>
      <c r="T290" s="26" t="s">
        <v>17</v>
      </c>
      <c r="U290" s="39" t="s">
        <v>18</v>
      </c>
    </row>
    <row r="291" spans="1:21" x14ac:dyDescent="0.25">
      <c r="A291" s="65" t="s">
        <v>383</v>
      </c>
      <c r="B291" s="26" t="s">
        <v>79</v>
      </c>
      <c r="C291" s="27">
        <v>44638</v>
      </c>
      <c r="D291" s="26" t="s">
        <v>80</v>
      </c>
      <c r="E291" s="28">
        <v>1100</v>
      </c>
      <c r="F291" s="28">
        <v>1200</v>
      </c>
      <c r="G291" s="28">
        <v>150</v>
      </c>
      <c r="H291" s="29">
        <v>1</v>
      </c>
      <c r="I291" s="30" t="s">
        <v>72</v>
      </c>
      <c r="J291" s="30" t="s">
        <v>73</v>
      </c>
      <c r="K291" s="31">
        <v>22.991</v>
      </c>
      <c r="L291" s="32">
        <v>23</v>
      </c>
      <c r="M291" s="33">
        <v>0</v>
      </c>
      <c r="N291" s="34">
        <v>0</v>
      </c>
      <c r="O291" s="35">
        <v>0</v>
      </c>
      <c r="P291" s="36">
        <v>0</v>
      </c>
      <c r="Q291" s="37">
        <v>22.991</v>
      </c>
      <c r="R291" s="38">
        <v>23</v>
      </c>
      <c r="S291" s="26" t="s">
        <v>81</v>
      </c>
      <c r="T291" s="26" t="s">
        <v>17</v>
      </c>
      <c r="U291" s="39" t="s">
        <v>18</v>
      </c>
    </row>
    <row r="292" spans="1:21" x14ac:dyDescent="0.25">
      <c r="A292" s="65" t="s">
        <v>384</v>
      </c>
      <c r="B292" s="26" t="s">
        <v>13</v>
      </c>
      <c r="C292" s="27">
        <v>44641</v>
      </c>
      <c r="D292" s="26" t="s">
        <v>196</v>
      </c>
      <c r="E292" s="28">
        <v>450</v>
      </c>
      <c r="F292" s="28">
        <v>1200</v>
      </c>
      <c r="G292" s="28">
        <v>70</v>
      </c>
      <c r="H292" s="29">
        <v>1</v>
      </c>
      <c r="I292" s="30" t="s">
        <v>46</v>
      </c>
      <c r="J292" s="30" t="s">
        <v>45</v>
      </c>
      <c r="K292" s="31">
        <v>18.251999999999999</v>
      </c>
      <c r="L292" s="32">
        <v>39</v>
      </c>
      <c r="M292" s="33">
        <v>0</v>
      </c>
      <c r="N292" s="34">
        <v>0</v>
      </c>
      <c r="O292" s="35">
        <v>0</v>
      </c>
      <c r="P292" s="36">
        <v>0</v>
      </c>
      <c r="Q292" s="37">
        <v>18.251999999999999</v>
      </c>
      <c r="R292" s="38">
        <v>39</v>
      </c>
      <c r="S292" s="26" t="s">
        <v>197</v>
      </c>
      <c r="T292" s="26" t="s">
        <v>17</v>
      </c>
      <c r="U292" s="39" t="s">
        <v>18</v>
      </c>
    </row>
    <row r="293" spans="1:21" x14ac:dyDescent="0.25">
      <c r="A293" s="65" t="s">
        <v>385</v>
      </c>
      <c r="B293" s="26" t="s">
        <v>79</v>
      </c>
      <c r="C293" s="27">
        <v>44641</v>
      </c>
      <c r="D293" s="26" t="s">
        <v>80</v>
      </c>
      <c r="E293" s="28">
        <v>965</v>
      </c>
      <c r="F293" s="28">
        <v>1200</v>
      </c>
      <c r="G293" s="28">
        <v>150</v>
      </c>
      <c r="H293" s="29">
        <v>1</v>
      </c>
      <c r="I293" s="30" t="s">
        <v>72</v>
      </c>
      <c r="J293" s="30" t="s">
        <v>73</v>
      </c>
      <c r="K293" s="31">
        <v>23.000999999999998</v>
      </c>
      <c r="L293" s="32">
        <v>26</v>
      </c>
      <c r="M293" s="33">
        <v>0</v>
      </c>
      <c r="N293" s="34">
        <v>0</v>
      </c>
      <c r="O293" s="35">
        <v>0</v>
      </c>
      <c r="P293" s="36">
        <v>0</v>
      </c>
      <c r="Q293" s="37">
        <v>23.000999999999998</v>
      </c>
      <c r="R293" s="38">
        <v>26</v>
      </c>
      <c r="S293" s="26" t="s">
        <v>81</v>
      </c>
      <c r="T293" s="26" t="s">
        <v>17</v>
      </c>
      <c r="U293" s="39" t="s">
        <v>18</v>
      </c>
    </row>
    <row r="294" spans="1:21" x14ac:dyDescent="0.25">
      <c r="A294" s="65" t="s">
        <v>386</v>
      </c>
      <c r="B294" s="26" t="s">
        <v>97</v>
      </c>
      <c r="C294" s="27">
        <v>44641</v>
      </c>
      <c r="D294" s="26" t="s">
        <v>16</v>
      </c>
      <c r="E294" s="28">
        <v>456</v>
      </c>
      <c r="F294" s="28">
        <v>1200</v>
      </c>
      <c r="G294" s="28">
        <v>70</v>
      </c>
      <c r="H294" s="29">
        <v>1</v>
      </c>
      <c r="I294" s="30" t="s">
        <v>51</v>
      </c>
      <c r="J294" s="30" t="s">
        <v>4</v>
      </c>
      <c r="K294" s="31">
        <v>24.396000000000001</v>
      </c>
      <c r="L294" s="32">
        <v>57</v>
      </c>
      <c r="M294" s="33">
        <v>0</v>
      </c>
      <c r="N294" s="34">
        <v>0</v>
      </c>
      <c r="O294" s="35">
        <v>0</v>
      </c>
      <c r="P294" s="36">
        <v>0</v>
      </c>
      <c r="Q294" s="37">
        <v>24.396000000000001</v>
      </c>
      <c r="R294" s="38">
        <v>57</v>
      </c>
      <c r="S294" s="26" t="s">
        <v>98</v>
      </c>
      <c r="T294" s="26" t="s">
        <v>17</v>
      </c>
      <c r="U294" s="39" t="s">
        <v>18</v>
      </c>
    </row>
    <row r="295" spans="1:21" x14ac:dyDescent="0.25">
      <c r="A295" s="65" t="s">
        <v>387</v>
      </c>
      <c r="B295" s="26" t="s">
        <v>83</v>
      </c>
      <c r="C295" s="27">
        <v>44641</v>
      </c>
      <c r="D295" s="26" t="s">
        <v>2</v>
      </c>
      <c r="E295" s="28">
        <v>450</v>
      </c>
      <c r="F295" s="28">
        <v>1200</v>
      </c>
      <c r="G295" s="28">
        <v>70</v>
      </c>
      <c r="H295" s="29">
        <v>1</v>
      </c>
      <c r="I295" s="30" t="s">
        <v>6</v>
      </c>
      <c r="J295" s="30" t="s">
        <v>4</v>
      </c>
      <c r="K295" s="31">
        <v>24.302</v>
      </c>
      <c r="L295" s="32">
        <v>58</v>
      </c>
      <c r="M295" s="33">
        <v>0</v>
      </c>
      <c r="N295" s="34">
        <v>0</v>
      </c>
      <c r="O295" s="35">
        <v>0</v>
      </c>
      <c r="P295" s="36">
        <v>0</v>
      </c>
      <c r="Q295" s="37">
        <v>24.302</v>
      </c>
      <c r="R295" s="38">
        <v>58</v>
      </c>
      <c r="S295" s="26" t="s">
        <v>84</v>
      </c>
      <c r="T295" s="26" t="s">
        <v>17</v>
      </c>
      <c r="U295" s="39" t="s">
        <v>18</v>
      </c>
    </row>
    <row r="296" spans="1:21" x14ac:dyDescent="0.25">
      <c r="A296" s="65" t="s">
        <v>388</v>
      </c>
      <c r="B296" s="26" t="s">
        <v>79</v>
      </c>
      <c r="C296" s="27">
        <v>44643</v>
      </c>
      <c r="D296" s="26" t="s">
        <v>80</v>
      </c>
      <c r="E296" s="28">
        <v>965</v>
      </c>
      <c r="F296" s="28">
        <v>1200</v>
      </c>
      <c r="G296" s="28">
        <v>150</v>
      </c>
      <c r="H296" s="29">
        <v>1</v>
      </c>
      <c r="I296" s="30" t="s">
        <v>72</v>
      </c>
      <c r="J296" s="30" t="s">
        <v>73</v>
      </c>
      <c r="K296" s="31">
        <v>23.000999999999998</v>
      </c>
      <c r="L296" s="32">
        <v>26</v>
      </c>
      <c r="M296" s="33">
        <v>0</v>
      </c>
      <c r="N296" s="34">
        <v>0</v>
      </c>
      <c r="O296" s="35">
        <v>0</v>
      </c>
      <c r="P296" s="36">
        <v>0</v>
      </c>
      <c r="Q296" s="37">
        <v>23.000999999999998</v>
      </c>
      <c r="R296" s="38">
        <v>26</v>
      </c>
      <c r="S296" s="26" t="s">
        <v>81</v>
      </c>
      <c r="T296" s="26" t="s">
        <v>17</v>
      </c>
      <c r="U296" s="39" t="s">
        <v>18</v>
      </c>
    </row>
    <row r="297" spans="1:21" x14ac:dyDescent="0.25">
      <c r="A297" s="65" t="s">
        <v>389</v>
      </c>
      <c r="B297" s="26" t="s">
        <v>97</v>
      </c>
      <c r="C297" s="27">
        <v>44643</v>
      </c>
      <c r="D297" s="26" t="s">
        <v>16</v>
      </c>
      <c r="E297" s="28">
        <v>456</v>
      </c>
      <c r="F297" s="28">
        <v>1200</v>
      </c>
      <c r="G297" s="28">
        <v>70</v>
      </c>
      <c r="H297" s="29">
        <v>1</v>
      </c>
      <c r="I297" s="30" t="s">
        <v>51</v>
      </c>
      <c r="J297" s="30" t="s">
        <v>4</v>
      </c>
      <c r="K297" s="31">
        <v>12.412000000000001</v>
      </c>
      <c r="L297" s="32">
        <v>29</v>
      </c>
      <c r="M297" s="33">
        <v>0</v>
      </c>
      <c r="N297" s="34">
        <v>0</v>
      </c>
      <c r="O297" s="35">
        <v>0</v>
      </c>
      <c r="P297" s="36">
        <v>0</v>
      </c>
      <c r="Q297" s="37">
        <v>12.412000000000001</v>
      </c>
      <c r="R297" s="38">
        <v>29</v>
      </c>
      <c r="S297" s="26" t="s">
        <v>98</v>
      </c>
      <c r="T297" s="26" t="s">
        <v>17</v>
      </c>
      <c r="U297" s="39" t="s">
        <v>18</v>
      </c>
    </row>
    <row r="298" spans="1:21" x14ac:dyDescent="0.25">
      <c r="A298" s="65" t="s">
        <v>390</v>
      </c>
      <c r="B298" s="26" t="s">
        <v>53</v>
      </c>
      <c r="C298" s="27">
        <v>44643</v>
      </c>
      <c r="D298" s="26" t="s">
        <v>7</v>
      </c>
      <c r="E298" s="28">
        <v>456</v>
      </c>
      <c r="F298" s="28">
        <v>1200</v>
      </c>
      <c r="G298" s="28">
        <v>70</v>
      </c>
      <c r="H298" s="29">
        <v>1</v>
      </c>
      <c r="I298" s="30" t="s">
        <v>51</v>
      </c>
      <c r="J298" s="30" t="s">
        <v>4</v>
      </c>
      <c r="K298" s="31">
        <v>12.059000000000001</v>
      </c>
      <c r="L298" s="32">
        <v>29</v>
      </c>
      <c r="M298" s="33">
        <v>0</v>
      </c>
      <c r="N298" s="34">
        <v>0</v>
      </c>
      <c r="O298" s="35">
        <v>0.42299999999999999</v>
      </c>
      <c r="P298" s="36">
        <v>1</v>
      </c>
      <c r="Q298" s="37">
        <v>11.636000000000001</v>
      </c>
      <c r="R298" s="38">
        <v>28</v>
      </c>
      <c r="S298" s="26" t="s">
        <v>98</v>
      </c>
      <c r="T298" s="26" t="s">
        <v>17</v>
      </c>
      <c r="U298" s="39" t="s">
        <v>746</v>
      </c>
    </row>
    <row r="299" spans="1:21" x14ac:dyDescent="0.25">
      <c r="A299" s="65" t="s">
        <v>669</v>
      </c>
      <c r="B299" s="26" t="s">
        <v>100</v>
      </c>
      <c r="C299" s="27">
        <v>44643</v>
      </c>
      <c r="D299" s="26" t="s">
        <v>9</v>
      </c>
      <c r="E299" s="28">
        <v>440</v>
      </c>
      <c r="F299" s="28">
        <v>1000</v>
      </c>
      <c r="G299" s="28">
        <v>70</v>
      </c>
      <c r="H299" s="29">
        <v>2</v>
      </c>
      <c r="I299" s="30" t="s">
        <v>670</v>
      </c>
      <c r="J299" s="30" t="s">
        <v>12</v>
      </c>
      <c r="K299" s="31">
        <v>14.144</v>
      </c>
      <c r="L299" s="32">
        <v>52</v>
      </c>
      <c r="M299" s="33">
        <v>0</v>
      </c>
      <c r="N299" s="34">
        <v>0</v>
      </c>
      <c r="O299" s="35">
        <v>0</v>
      </c>
      <c r="P299" s="36">
        <v>0</v>
      </c>
      <c r="Q299" s="37">
        <v>14.144</v>
      </c>
      <c r="R299" s="38">
        <v>52</v>
      </c>
      <c r="S299" s="26" t="s">
        <v>671</v>
      </c>
      <c r="T299" s="26" t="s">
        <v>17</v>
      </c>
      <c r="U299" s="39" t="s">
        <v>18</v>
      </c>
    </row>
    <row r="300" spans="1:21" x14ac:dyDescent="0.25">
      <c r="A300" s="65" t="s">
        <v>672</v>
      </c>
      <c r="B300" s="26" t="s">
        <v>100</v>
      </c>
      <c r="C300" s="27">
        <v>44643</v>
      </c>
      <c r="D300" s="26" t="s">
        <v>9</v>
      </c>
      <c r="E300" s="28">
        <v>440</v>
      </c>
      <c r="F300" s="28">
        <v>1000</v>
      </c>
      <c r="G300" s="28">
        <v>70</v>
      </c>
      <c r="H300" s="29">
        <v>2</v>
      </c>
      <c r="I300" s="30" t="s">
        <v>670</v>
      </c>
      <c r="J300" s="30" t="s">
        <v>12</v>
      </c>
      <c r="K300" s="31">
        <v>14.144</v>
      </c>
      <c r="L300" s="32">
        <v>52</v>
      </c>
      <c r="M300" s="33">
        <v>0</v>
      </c>
      <c r="N300" s="34">
        <v>0</v>
      </c>
      <c r="O300" s="35">
        <v>0</v>
      </c>
      <c r="P300" s="36">
        <v>0</v>
      </c>
      <c r="Q300" s="37">
        <v>14.144</v>
      </c>
      <c r="R300" s="38">
        <v>52</v>
      </c>
      <c r="S300" s="26" t="s">
        <v>671</v>
      </c>
      <c r="T300" s="26" t="s">
        <v>17</v>
      </c>
      <c r="U300" s="39" t="s">
        <v>18</v>
      </c>
    </row>
    <row r="301" spans="1:21" x14ac:dyDescent="0.25">
      <c r="A301" s="65" t="s">
        <v>815</v>
      </c>
      <c r="B301" s="26" t="s">
        <v>100</v>
      </c>
      <c r="C301" s="27">
        <v>44643</v>
      </c>
      <c r="D301" s="26" t="s">
        <v>9</v>
      </c>
      <c r="E301" s="28">
        <v>445</v>
      </c>
      <c r="F301" s="28">
        <v>1200</v>
      </c>
      <c r="G301" s="28">
        <v>70</v>
      </c>
      <c r="H301" s="29">
        <v>2</v>
      </c>
      <c r="I301" s="30" t="s">
        <v>3</v>
      </c>
      <c r="J301" s="30" t="s">
        <v>4</v>
      </c>
      <c r="K301" s="31">
        <v>23.82</v>
      </c>
      <c r="L301" s="32">
        <v>57</v>
      </c>
      <c r="M301" s="33">
        <v>0</v>
      </c>
      <c r="N301" s="34">
        <v>0</v>
      </c>
      <c r="O301" s="35">
        <v>0.83</v>
      </c>
      <c r="P301" s="36">
        <v>2</v>
      </c>
      <c r="Q301" s="37">
        <v>22.99</v>
      </c>
      <c r="R301" s="38">
        <v>55</v>
      </c>
      <c r="S301" s="26" t="s">
        <v>146</v>
      </c>
      <c r="T301" s="26" t="s">
        <v>17</v>
      </c>
      <c r="U301" s="39" t="s">
        <v>112</v>
      </c>
    </row>
    <row r="302" spans="1:21" x14ac:dyDescent="0.25">
      <c r="A302" s="65" t="s">
        <v>391</v>
      </c>
      <c r="B302" s="26" t="s">
        <v>79</v>
      </c>
      <c r="C302" s="27">
        <v>44645</v>
      </c>
      <c r="D302" s="26" t="s">
        <v>80</v>
      </c>
      <c r="E302" s="28">
        <v>1195</v>
      </c>
      <c r="F302" s="28">
        <v>1200</v>
      </c>
      <c r="G302" s="28">
        <v>150</v>
      </c>
      <c r="H302" s="29">
        <v>1</v>
      </c>
      <c r="I302" s="30" t="s">
        <v>72</v>
      </c>
      <c r="J302" s="30" t="s">
        <v>73</v>
      </c>
      <c r="K302" s="31">
        <v>23</v>
      </c>
      <c r="L302" s="32">
        <v>21</v>
      </c>
      <c r="M302" s="33">
        <v>0</v>
      </c>
      <c r="N302" s="34">
        <v>0</v>
      </c>
      <c r="O302" s="35">
        <v>0</v>
      </c>
      <c r="P302" s="36">
        <v>0</v>
      </c>
      <c r="Q302" s="37">
        <v>23</v>
      </c>
      <c r="R302" s="38">
        <v>21</v>
      </c>
      <c r="S302" s="26" t="s">
        <v>81</v>
      </c>
      <c r="T302" s="26" t="s">
        <v>17</v>
      </c>
      <c r="U302" s="39" t="s">
        <v>18</v>
      </c>
    </row>
    <row r="303" spans="1:21" x14ac:dyDescent="0.25">
      <c r="A303" s="65" t="s">
        <v>392</v>
      </c>
      <c r="B303" s="26" t="s">
        <v>79</v>
      </c>
      <c r="C303" s="27">
        <v>44645</v>
      </c>
      <c r="D303" s="26" t="s">
        <v>80</v>
      </c>
      <c r="E303" s="28">
        <v>965</v>
      </c>
      <c r="F303" s="28">
        <v>1200</v>
      </c>
      <c r="G303" s="28">
        <v>150</v>
      </c>
      <c r="H303" s="29">
        <v>1</v>
      </c>
      <c r="I303" s="30" t="s">
        <v>72</v>
      </c>
      <c r="J303" s="30" t="s">
        <v>73</v>
      </c>
      <c r="K303" s="31">
        <v>23.000999999999998</v>
      </c>
      <c r="L303" s="32">
        <v>26</v>
      </c>
      <c r="M303" s="33">
        <v>0</v>
      </c>
      <c r="N303" s="34">
        <v>0</v>
      </c>
      <c r="O303" s="35">
        <v>0</v>
      </c>
      <c r="P303" s="36">
        <v>0</v>
      </c>
      <c r="Q303" s="37">
        <v>23.000999999999998</v>
      </c>
      <c r="R303" s="38">
        <v>26</v>
      </c>
      <c r="S303" s="26" t="s">
        <v>81</v>
      </c>
      <c r="T303" s="26" t="s">
        <v>17</v>
      </c>
      <c r="U303" s="39" t="s">
        <v>18</v>
      </c>
    </row>
    <row r="304" spans="1:21" x14ac:dyDescent="0.25">
      <c r="A304" s="65" t="s">
        <v>673</v>
      </c>
      <c r="B304" s="26" t="s">
        <v>100</v>
      </c>
      <c r="C304" s="27">
        <v>44645</v>
      </c>
      <c r="D304" s="26" t="s">
        <v>9</v>
      </c>
      <c r="E304" s="28">
        <v>440</v>
      </c>
      <c r="F304" s="28">
        <v>1000</v>
      </c>
      <c r="G304" s="28">
        <v>70</v>
      </c>
      <c r="H304" s="29">
        <v>2</v>
      </c>
      <c r="I304" s="30" t="s">
        <v>670</v>
      </c>
      <c r="J304" s="30" t="s">
        <v>12</v>
      </c>
      <c r="K304" s="31">
        <v>14.144</v>
      </c>
      <c r="L304" s="32">
        <v>52</v>
      </c>
      <c r="M304" s="33">
        <v>0</v>
      </c>
      <c r="N304" s="34">
        <v>0</v>
      </c>
      <c r="O304" s="35">
        <v>0</v>
      </c>
      <c r="P304" s="36">
        <v>0</v>
      </c>
      <c r="Q304" s="37">
        <v>14.144</v>
      </c>
      <c r="R304" s="38">
        <v>52</v>
      </c>
      <c r="S304" s="26" t="s">
        <v>671</v>
      </c>
      <c r="T304" s="26" t="s">
        <v>17</v>
      </c>
      <c r="U304" s="39" t="s">
        <v>18</v>
      </c>
    </row>
    <row r="305" spans="1:21" x14ac:dyDescent="0.25">
      <c r="A305" s="65" t="s">
        <v>674</v>
      </c>
      <c r="B305" s="26" t="s">
        <v>100</v>
      </c>
      <c r="C305" s="27">
        <v>44645</v>
      </c>
      <c r="D305" s="26" t="s">
        <v>9</v>
      </c>
      <c r="E305" s="28">
        <v>440</v>
      </c>
      <c r="F305" s="28">
        <v>1000</v>
      </c>
      <c r="G305" s="28">
        <v>70</v>
      </c>
      <c r="H305" s="29">
        <v>2</v>
      </c>
      <c r="I305" s="30" t="s">
        <v>670</v>
      </c>
      <c r="J305" s="30" t="s">
        <v>12</v>
      </c>
      <c r="K305" s="31">
        <v>14.144</v>
      </c>
      <c r="L305" s="32">
        <v>52</v>
      </c>
      <c r="M305" s="33">
        <v>0</v>
      </c>
      <c r="N305" s="34">
        <v>0</v>
      </c>
      <c r="O305" s="35">
        <v>0</v>
      </c>
      <c r="P305" s="36">
        <v>0</v>
      </c>
      <c r="Q305" s="37">
        <v>14.144</v>
      </c>
      <c r="R305" s="38">
        <v>52</v>
      </c>
      <c r="S305" s="26" t="s">
        <v>671</v>
      </c>
      <c r="T305" s="26" t="s">
        <v>17</v>
      </c>
      <c r="U305" s="39" t="s">
        <v>18</v>
      </c>
    </row>
    <row r="306" spans="1:21" x14ac:dyDescent="0.25">
      <c r="A306" s="65" t="s">
        <v>675</v>
      </c>
      <c r="B306" s="26" t="s">
        <v>100</v>
      </c>
      <c r="C306" s="27">
        <v>44645</v>
      </c>
      <c r="D306" s="26" t="s">
        <v>9</v>
      </c>
      <c r="E306" s="28">
        <v>440</v>
      </c>
      <c r="F306" s="28">
        <v>1000</v>
      </c>
      <c r="G306" s="28">
        <v>70</v>
      </c>
      <c r="H306" s="29">
        <v>2</v>
      </c>
      <c r="I306" s="30" t="s">
        <v>670</v>
      </c>
      <c r="J306" s="30" t="s">
        <v>12</v>
      </c>
      <c r="K306" s="31">
        <v>14.144</v>
      </c>
      <c r="L306" s="32">
        <v>52</v>
      </c>
      <c r="M306" s="33">
        <v>0</v>
      </c>
      <c r="N306" s="34">
        <v>0</v>
      </c>
      <c r="O306" s="35">
        <v>0</v>
      </c>
      <c r="P306" s="36">
        <v>0</v>
      </c>
      <c r="Q306" s="37">
        <v>14.144</v>
      </c>
      <c r="R306" s="38">
        <v>52</v>
      </c>
      <c r="S306" s="26" t="s">
        <v>671</v>
      </c>
      <c r="T306" s="26" t="s">
        <v>17</v>
      </c>
      <c r="U306" s="39" t="s">
        <v>18</v>
      </c>
    </row>
    <row r="307" spans="1:21" x14ac:dyDescent="0.25">
      <c r="A307" s="65" t="s">
        <v>676</v>
      </c>
      <c r="B307" s="26" t="s">
        <v>100</v>
      </c>
      <c r="C307" s="27">
        <v>44645</v>
      </c>
      <c r="D307" s="26" t="s">
        <v>9</v>
      </c>
      <c r="E307" s="28">
        <v>440</v>
      </c>
      <c r="F307" s="28">
        <v>1000</v>
      </c>
      <c r="G307" s="28">
        <v>70</v>
      </c>
      <c r="H307" s="29">
        <v>2</v>
      </c>
      <c r="I307" s="30" t="s">
        <v>670</v>
      </c>
      <c r="J307" s="30" t="s">
        <v>12</v>
      </c>
      <c r="K307" s="31">
        <v>14.144</v>
      </c>
      <c r="L307" s="32">
        <v>52</v>
      </c>
      <c r="M307" s="33">
        <v>0</v>
      </c>
      <c r="N307" s="34">
        <v>0</v>
      </c>
      <c r="O307" s="35">
        <v>0</v>
      </c>
      <c r="P307" s="36">
        <v>0</v>
      </c>
      <c r="Q307" s="37">
        <v>14.144</v>
      </c>
      <c r="R307" s="38">
        <v>52</v>
      </c>
      <c r="S307" s="26" t="s">
        <v>671</v>
      </c>
      <c r="T307" s="26" t="s">
        <v>17</v>
      </c>
      <c r="U307" s="39" t="s">
        <v>18</v>
      </c>
    </row>
    <row r="308" spans="1:21" x14ac:dyDescent="0.25">
      <c r="A308" s="65" t="s">
        <v>393</v>
      </c>
      <c r="B308" s="26" t="s">
        <v>79</v>
      </c>
      <c r="C308" s="27">
        <v>44648</v>
      </c>
      <c r="D308" s="26" t="s">
        <v>80</v>
      </c>
      <c r="E308" s="28">
        <v>965</v>
      </c>
      <c r="F308" s="28">
        <v>1200</v>
      </c>
      <c r="G308" s="28">
        <v>150</v>
      </c>
      <c r="H308" s="29">
        <v>1</v>
      </c>
      <c r="I308" s="30" t="s">
        <v>72</v>
      </c>
      <c r="J308" s="30" t="s">
        <v>73</v>
      </c>
      <c r="K308" s="31">
        <v>23.000999999999998</v>
      </c>
      <c r="L308" s="32">
        <v>26</v>
      </c>
      <c r="M308" s="33">
        <v>0</v>
      </c>
      <c r="N308" s="34">
        <v>0</v>
      </c>
      <c r="O308" s="35">
        <v>0</v>
      </c>
      <c r="P308" s="36">
        <v>0</v>
      </c>
      <c r="Q308" s="37">
        <v>23.000999999999998</v>
      </c>
      <c r="R308" s="38">
        <v>26</v>
      </c>
      <c r="S308" s="26" t="s">
        <v>81</v>
      </c>
      <c r="T308" s="26" t="s">
        <v>17</v>
      </c>
      <c r="U308" s="39" t="s">
        <v>18</v>
      </c>
    </row>
    <row r="309" spans="1:21" x14ac:dyDescent="0.25">
      <c r="A309" s="65" t="s">
        <v>677</v>
      </c>
      <c r="B309" s="26" t="s">
        <v>100</v>
      </c>
      <c r="C309" s="27">
        <v>44648</v>
      </c>
      <c r="D309" s="26" t="s">
        <v>9</v>
      </c>
      <c r="E309" s="28">
        <v>440</v>
      </c>
      <c r="F309" s="28">
        <v>1000</v>
      </c>
      <c r="G309" s="28">
        <v>70</v>
      </c>
      <c r="H309" s="29">
        <v>2</v>
      </c>
      <c r="I309" s="30" t="s">
        <v>670</v>
      </c>
      <c r="J309" s="30" t="s">
        <v>12</v>
      </c>
      <c r="K309" s="31">
        <v>14.144</v>
      </c>
      <c r="L309" s="32">
        <v>52</v>
      </c>
      <c r="M309" s="33">
        <v>0</v>
      </c>
      <c r="N309" s="34">
        <v>0</v>
      </c>
      <c r="O309" s="35">
        <v>0</v>
      </c>
      <c r="P309" s="36">
        <v>0</v>
      </c>
      <c r="Q309" s="37">
        <v>14.144</v>
      </c>
      <c r="R309" s="38">
        <v>52</v>
      </c>
      <c r="S309" s="26" t="s">
        <v>671</v>
      </c>
      <c r="T309" s="26" t="s">
        <v>17</v>
      </c>
      <c r="U309" s="39" t="s">
        <v>18</v>
      </c>
    </row>
    <row r="310" spans="1:21" x14ac:dyDescent="0.25">
      <c r="A310" s="65" t="s">
        <v>678</v>
      </c>
      <c r="B310" s="26" t="s">
        <v>100</v>
      </c>
      <c r="C310" s="27">
        <v>44648</v>
      </c>
      <c r="D310" s="26" t="s">
        <v>9</v>
      </c>
      <c r="E310" s="28">
        <v>440</v>
      </c>
      <c r="F310" s="28">
        <v>1000</v>
      </c>
      <c r="G310" s="28">
        <v>70</v>
      </c>
      <c r="H310" s="29">
        <v>2</v>
      </c>
      <c r="I310" s="30" t="s">
        <v>670</v>
      </c>
      <c r="J310" s="30" t="s">
        <v>12</v>
      </c>
      <c r="K310" s="31">
        <v>14.144</v>
      </c>
      <c r="L310" s="32">
        <v>52</v>
      </c>
      <c r="M310" s="33">
        <v>0</v>
      </c>
      <c r="N310" s="34">
        <v>0</v>
      </c>
      <c r="O310" s="35">
        <v>0</v>
      </c>
      <c r="P310" s="36">
        <v>0</v>
      </c>
      <c r="Q310" s="37">
        <v>14.144</v>
      </c>
      <c r="R310" s="38">
        <v>52</v>
      </c>
      <c r="S310" s="26" t="s">
        <v>671</v>
      </c>
      <c r="T310" s="26" t="s">
        <v>17</v>
      </c>
      <c r="U310" s="39" t="s">
        <v>18</v>
      </c>
    </row>
    <row r="311" spans="1:21" x14ac:dyDescent="0.25">
      <c r="A311" s="65" t="s">
        <v>394</v>
      </c>
      <c r="B311" s="26" t="s">
        <v>349</v>
      </c>
      <c r="C311" s="27">
        <v>44649</v>
      </c>
      <c r="D311" s="26" t="s">
        <v>167</v>
      </c>
      <c r="E311" s="28">
        <v>330</v>
      </c>
      <c r="F311" s="28">
        <v>400</v>
      </c>
      <c r="G311" s="28">
        <v>76</v>
      </c>
      <c r="H311" s="29">
        <v>1</v>
      </c>
      <c r="I311" s="30" t="s">
        <v>60</v>
      </c>
      <c r="J311" s="30" t="s">
        <v>180</v>
      </c>
      <c r="K311" s="31">
        <v>4.2919999999999998</v>
      </c>
      <c r="L311" s="32">
        <v>116</v>
      </c>
      <c r="M311" s="33">
        <v>0</v>
      </c>
      <c r="N311" s="34">
        <v>0</v>
      </c>
      <c r="O311" s="35">
        <v>0</v>
      </c>
      <c r="P311" s="36">
        <v>0</v>
      </c>
      <c r="Q311" s="37">
        <v>4.2919999999999998</v>
      </c>
      <c r="R311" s="38">
        <v>116</v>
      </c>
      <c r="S311" s="26" t="s">
        <v>181</v>
      </c>
      <c r="T311" s="26" t="s">
        <v>17</v>
      </c>
      <c r="U311" s="39" t="s">
        <v>18</v>
      </c>
    </row>
    <row r="312" spans="1:21" x14ac:dyDescent="0.25">
      <c r="A312" s="65" t="s">
        <v>679</v>
      </c>
      <c r="B312" s="26" t="s">
        <v>100</v>
      </c>
      <c r="C312" s="27">
        <v>44649</v>
      </c>
      <c r="D312" s="26" t="s">
        <v>9</v>
      </c>
      <c r="E312" s="28">
        <v>440</v>
      </c>
      <c r="F312" s="28">
        <v>1000</v>
      </c>
      <c r="G312" s="28">
        <v>70</v>
      </c>
      <c r="H312" s="29">
        <v>2</v>
      </c>
      <c r="I312" s="30" t="s">
        <v>670</v>
      </c>
      <c r="J312" s="30" t="s">
        <v>12</v>
      </c>
      <c r="K312" s="31">
        <v>14.144</v>
      </c>
      <c r="L312" s="32">
        <v>52</v>
      </c>
      <c r="M312" s="33">
        <v>0</v>
      </c>
      <c r="N312" s="34">
        <v>0</v>
      </c>
      <c r="O312" s="35">
        <v>0</v>
      </c>
      <c r="P312" s="36">
        <v>0</v>
      </c>
      <c r="Q312" s="37">
        <v>14.144</v>
      </c>
      <c r="R312" s="38">
        <v>52</v>
      </c>
      <c r="S312" s="26" t="s">
        <v>671</v>
      </c>
      <c r="T312" s="26" t="s">
        <v>17</v>
      </c>
      <c r="U312" s="39" t="s">
        <v>18</v>
      </c>
    </row>
    <row r="313" spans="1:21" x14ac:dyDescent="0.25">
      <c r="A313" s="65" t="s">
        <v>680</v>
      </c>
      <c r="B313" s="26" t="s">
        <v>100</v>
      </c>
      <c r="C313" s="27">
        <v>44649</v>
      </c>
      <c r="D313" s="26" t="s">
        <v>9</v>
      </c>
      <c r="E313" s="28">
        <v>440</v>
      </c>
      <c r="F313" s="28">
        <v>1000</v>
      </c>
      <c r="G313" s="28">
        <v>70</v>
      </c>
      <c r="H313" s="29">
        <v>2</v>
      </c>
      <c r="I313" s="30" t="s">
        <v>670</v>
      </c>
      <c r="J313" s="30" t="s">
        <v>12</v>
      </c>
      <c r="K313" s="31">
        <v>14.144</v>
      </c>
      <c r="L313" s="32">
        <v>52</v>
      </c>
      <c r="M313" s="33">
        <v>0</v>
      </c>
      <c r="N313" s="34">
        <v>0</v>
      </c>
      <c r="O313" s="35">
        <v>0</v>
      </c>
      <c r="P313" s="36">
        <v>0</v>
      </c>
      <c r="Q313" s="37">
        <v>14.144</v>
      </c>
      <c r="R313" s="38">
        <v>52</v>
      </c>
      <c r="S313" s="26" t="s">
        <v>671</v>
      </c>
      <c r="T313" s="26" t="s">
        <v>17</v>
      </c>
      <c r="U313" s="39" t="s">
        <v>18</v>
      </c>
    </row>
    <row r="314" spans="1:21" x14ac:dyDescent="0.25">
      <c r="A314" s="65" t="s">
        <v>395</v>
      </c>
      <c r="B314" s="26" t="s">
        <v>79</v>
      </c>
      <c r="C314" s="27">
        <v>44652</v>
      </c>
      <c r="D314" s="26" t="s">
        <v>80</v>
      </c>
      <c r="E314" s="28">
        <v>965</v>
      </c>
      <c r="F314" s="28">
        <v>1200</v>
      </c>
      <c r="G314" s="28">
        <v>150</v>
      </c>
      <c r="H314" s="29">
        <v>1</v>
      </c>
      <c r="I314" s="30" t="s">
        <v>72</v>
      </c>
      <c r="J314" s="30" t="s">
        <v>73</v>
      </c>
      <c r="K314" s="31">
        <v>23.000999999999998</v>
      </c>
      <c r="L314" s="32">
        <v>26</v>
      </c>
      <c r="M314" s="33">
        <v>0</v>
      </c>
      <c r="N314" s="34">
        <v>0</v>
      </c>
      <c r="O314" s="35">
        <v>0</v>
      </c>
      <c r="P314" s="36">
        <v>0</v>
      </c>
      <c r="Q314" s="37">
        <v>23.000999999999998</v>
      </c>
      <c r="R314" s="38">
        <v>26</v>
      </c>
      <c r="S314" s="26" t="s">
        <v>81</v>
      </c>
      <c r="T314" s="26" t="s">
        <v>17</v>
      </c>
      <c r="U314" s="39" t="s">
        <v>18</v>
      </c>
    </row>
    <row r="315" spans="1:21" x14ac:dyDescent="0.25">
      <c r="A315" s="65" t="s">
        <v>396</v>
      </c>
      <c r="B315" s="26" t="s">
        <v>79</v>
      </c>
      <c r="C315" s="27">
        <v>44655</v>
      </c>
      <c r="D315" s="26" t="s">
        <v>80</v>
      </c>
      <c r="E315" s="28">
        <v>1195</v>
      </c>
      <c r="F315" s="28">
        <v>1200</v>
      </c>
      <c r="G315" s="28">
        <v>150</v>
      </c>
      <c r="H315" s="29">
        <v>1</v>
      </c>
      <c r="I315" s="30" t="s">
        <v>72</v>
      </c>
      <c r="J315" s="30" t="s">
        <v>73</v>
      </c>
      <c r="K315" s="31">
        <v>23</v>
      </c>
      <c r="L315" s="32">
        <v>21</v>
      </c>
      <c r="M315" s="33">
        <v>0</v>
      </c>
      <c r="N315" s="34">
        <v>0</v>
      </c>
      <c r="O315" s="35">
        <v>0</v>
      </c>
      <c r="P315" s="36">
        <v>0</v>
      </c>
      <c r="Q315" s="37">
        <v>23</v>
      </c>
      <c r="R315" s="38">
        <v>21</v>
      </c>
      <c r="S315" s="26" t="s">
        <v>81</v>
      </c>
      <c r="T315" s="26" t="s">
        <v>17</v>
      </c>
      <c r="U315" s="39" t="s">
        <v>18</v>
      </c>
    </row>
    <row r="316" spans="1:21" x14ac:dyDescent="0.25">
      <c r="A316" s="65" t="s">
        <v>397</v>
      </c>
      <c r="B316" s="26" t="s">
        <v>79</v>
      </c>
      <c r="C316" s="27">
        <v>44656</v>
      </c>
      <c r="D316" s="26" t="s">
        <v>80</v>
      </c>
      <c r="E316" s="28">
        <v>965</v>
      </c>
      <c r="F316" s="28">
        <v>1200</v>
      </c>
      <c r="G316" s="28">
        <v>150</v>
      </c>
      <c r="H316" s="29">
        <v>1</v>
      </c>
      <c r="I316" s="30" t="s">
        <v>72</v>
      </c>
      <c r="J316" s="30" t="s">
        <v>73</v>
      </c>
      <c r="K316" s="31">
        <v>23.000999999999998</v>
      </c>
      <c r="L316" s="32">
        <v>26</v>
      </c>
      <c r="M316" s="33">
        <v>0</v>
      </c>
      <c r="N316" s="34">
        <v>0</v>
      </c>
      <c r="O316" s="35">
        <v>0</v>
      </c>
      <c r="P316" s="36">
        <v>0</v>
      </c>
      <c r="Q316" s="37">
        <v>23.000999999999998</v>
      </c>
      <c r="R316" s="38">
        <v>26</v>
      </c>
      <c r="S316" s="26" t="s">
        <v>81</v>
      </c>
      <c r="T316" s="26" t="s">
        <v>17</v>
      </c>
      <c r="U316" s="39" t="s">
        <v>18</v>
      </c>
    </row>
    <row r="317" spans="1:21" x14ac:dyDescent="0.25">
      <c r="A317" s="65" t="s">
        <v>398</v>
      </c>
      <c r="B317" s="26" t="s">
        <v>79</v>
      </c>
      <c r="C317" s="27">
        <v>44659</v>
      </c>
      <c r="D317" s="26" t="s">
        <v>80</v>
      </c>
      <c r="E317" s="28">
        <v>965</v>
      </c>
      <c r="F317" s="28">
        <v>1200</v>
      </c>
      <c r="G317" s="28">
        <v>150</v>
      </c>
      <c r="H317" s="29">
        <v>1</v>
      </c>
      <c r="I317" s="30" t="s">
        <v>72</v>
      </c>
      <c r="J317" s="30" t="s">
        <v>73</v>
      </c>
      <c r="K317" s="31">
        <v>23.000999999999998</v>
      </c>
      <c r="L317" s="32">
        <v>26</v>
      </c>
      <c r="M317" s="33">
        <v>0</v>
      </c>
      <c r="N317" s="34">
        <v>0</v>
      </c>
      <c r="O317" s="35">
        <v>0</v>
      </c>
      <c r="P317" s="36">
        <v>0</v>
      </c>
      <c r="Q317" s="37">
        <v>23.000999999999998</v>
      </c>
      <c r="R317" s="38">
        <v>26</v>
      </c>
      <c r="S317" s="26" t="s">
        <v>81</v>
      </c>
      <c r="T317" s="26" t="s">
        <v>17</v>
      </c>
      <c r="U317" s="39" t="s">
        <v>18</v>
      </c>
    </row>
    <row r="318" spans="1:21" x14ac:dyDescent="0.25">
      <c r="A318" s="65" t="s">
        <v>399</v>
      </c>
      <c r="B318" s="26" t="s">
        <v>79</v>
      </c>
      <c r="C318" s="27">
        <v>44662</v>
      </c>
      <c r="D318" s="26" t="s">
        <v>80</v>
      </c>
      <c r="E318" s="28">
        <v>1195</v>
      </c>
      <c r="F318" s="28">
        <v>1200</v>
      </c>
      <c r="G318" s="28">
        <v>150</v>
      </c>
      <c r="H318" s="29">
        <v>1</v>
      </c>
      <c r="I318" s="30" t="s">
        <v>72</v>
      </c>
      <c r="J318" s="30" t="s">
        <v>73</v>
      </c>
      <c r="K318" s="31">
        <v>23</v>
      </c>
      <c r="L318" s="32">
        <v>21</v>
      </c>
      <c r="M318" s="33">
        <v>0</v>
      </c>
      <c r="N318" s="34">
        <v>0</v>
      </c>
      <c r="O318" s="35">
        <v>0</v>
      </c>
      <c r="P318" s="36">
        <v>0</v>
      </c>
      <c r="Q318" s="37">
        <v>23</v>
      </c>
      <c r="R318" s="38">
        <v>21</v>
      </c>
      <c r="S318" s="26" t="s">
        <v>81</v>
      </c>
      <c r="T318" s="26" t="s">
        <v>17</v>
      </c>
      <c r="U318" s="39" t="s">
        <v>18</v>
      </c>
    </row>
    <row r="319" spans="1:21" x14ac:dyDescent="0.25">
      <c r="A319" s="65" t="s">
        <v>400</v>
      </c>
      <c r="B319" s="26" t="s">
        <v>83</v>
      </c>
      <c r="C319" s="27">
        <v>44662</v>
      </c>
      <c r="D319" s="26" t="s">
        <v>2</v>
      </c>
      <c r="E319" s="28">
        <v>450</v>
      </c>
      <c r="F319" s="28">
        <v>1200</v>
      </c>
      <c r="G319" s="28">
        <v>70</v>
      </c>
      <c r="H319" s="29">
        <v>1</v>
      </c>
      <c r="I319" s="30" t="s">
        <v>6</v>
      </c>
      <c r="J319" s="30" t="s">
        <v>4</v>
      </c>
      <c r="K319" s="31">
        <v>24.302</v>
      </c>
      <c r="L319" s="32">
        <v>58</v>
      </c>
      <c r="M319" s="33">
        <v>0</v>
      </c>
      <c r="N319" s="34">
        <v>0</v>
      </c>
      <c r="O319" s="35">
        <v>0</v>
      </c>
      <c r="P319" s="36">
        <v>0</v>
      </c>
      <c r="Q319" s="37">
        <v>24.302</v>
      </c>
      <c r="R319" s="38">
        <v>58</v>
      </c>
      <c r="S319" s="26" t="s">
        <v>84</v>
      </c>
      <c r="T319" s="26" t="s">
        <v>17</v>
      </c>
      <c r="U319" s="39" t="s">
        <v>18</v>
      </c>
    </row>
    <row r="320" spans="1:21" x14ac:dyDescent="0.25">
      <c r="A320" s="65" t="s">
        <v>401</v>
      </c>
      <c r="B320" s="26" t="s">
        <v>179</v>
      </c>
      <c r="C320" s="27">
        <v>44663</v>
      </c>
      <c r="D320" s="26" t="s">
        <v>167</v>
      </c>
      <c r="E320" s="28">
        <v>512</v>
      </c>
      <c r="F320" s="28">
        <v>400</v>
      </c>
      <c r="G320" s="28">
        <v>76</v>
      </c>
      <c r="H320" s="29">
        <v>1</v>
      </c>
      <c r="I320" s="30" t="s">
        <v>60</v>
      </c>
      <c r="J320" s="30" t="s">
        <v>180</v>
      </c>
      <c r="K320" s="31">
        <v>4.9960000000000004</v>
      </c>
      <c r="L320" s="32">
        <v>89</v>
      </c>
      <c r="M320" s="33">
        <v>0</v>
      </c>
      <c r="N320" s="34">
        <v>0</v>
      </c>
      <c r="O320" s="35">
        <v>0</v>
      </c>
      <c r="P320" s="36">
        <v>0</v>
      </c>
      <c r="Q320" s="37">
        <v>4.9960000000000004</v>
      </c>
      <c r="R320" s="38">
        <v>89</v>
      </c>
      <c r="S320" s="26" t="s">
        <v>181</v>
      </c>
      <c r="T320" s="26" t="s">
        <v>17</v>
      </c>
      <c r="U320" s="39" t="s">
        <v>18</v>
      </c>
    </row>
    <row r="321" spans="1:21" x14ac:dyDescent="0.25">
      <c r="A321" s="65" t="s">
        <v>402</v>
      </c>
      <c r="B321" s="26" t="s">
        <v>79</v>
      </c>
      <c r="C321" s="27">
        <v>44663</v>
      </c>
      <c r="D321" s="26" t="s">
        <v>80</v>
      </c>
      <c r="E321" s="28">
        <v>965</v>
      </c>
      <c r="F321" s="28">
        <v>1200</v>
      </c>
      <c r="G321" s="28">
        <v>150</v>
      </c>
      <c r="H321" s="29">
        <v>1</v>
      </c>
      <c r="I321" s="30" t="s">
        <v>72</v>
      </c>
      <c r="J321" s="30" t="s">
        <v>73</v>
      </c>
      <c r="K321" s="31">
        <v>23.000999999999998</v>
      </c>
      <c r="L321" s="32">
        <v>26</v>
      </c>
      <c r="M321" s="33">
        <v>0</v>
      </c>
      <c r="N321" s="34">
        <v>0</v>
      </c>
      <c r="O321" s="35">
        <v>0</v>
      </c>
      <c r="P321" s="36">
        <v>0</v>
      </c>
      <c r="Q321" s="37">
        <v>23.000999999999998</v>
      </c>
      <c r="R321" s="38">
        <v>26</v>
      </c>
      <c r="S321" s="26" t="s">
        <v>81</v>
      </c>
      <c r="T321" s="26" t="s">
        <v>17</v>
      </c>
      <c r="U321" s="39" t="s">
        <v>18</v>
      </c>
    </row>
    <row r="322" spans="1:21" x14ac:dyDescent="0.25">
      <c r="A322" s="65" t="s">
        <v>682</v>
      </c>
      <c r="B322" s="26" t="s">
        <v>35</v>
      </c>
      <c r="C322" s="27">
        <v>44663</v>
      </c>
      <c r="D322" s="26" t="s">
        <v>5</v>
      </c>
      <c r="E322" s="28">
        <v>655</v>
      </c>
      <c r="F322" s="28">
        <v>1200</v>
      </c>
      <c r="G322" s="28">
        <v>150</v>
      </c>
      <c r="H322" s="29">
        <v>1</v>
      </c>
      <c r="I322" s="30" t="s">
        <v>72</v>
      </c>
      <c r="J322" s="30" t="s">
        <v>73</v>
      </c>
      <c r="K322" s="31">
        <v>24.19</v>
      </c>
      <c r="L322" s="32">
        <v>41</v>
      </c>
      <c r="M322" s="33">
        <v>0</v>
      </c>
      <c r="N322" s="34">
        <v>0</v>
      </c>
      <c r="O322" s="35">
        <v>0</v>
      </c>
      <c r="P322" s="36">
        <v>0</v>
      </c>
      <c r="Q322" s="37">
        <v>24.19</v>
      </c>
      <c r="R322" s="38">
        <v>41</v>
      </c>
      <c r="S322" s="26" t="s">
        <v>650</v>
      </c>
      <c r="T322" s="26" t="s">
        <v>17</v>
      </c>
      <c r="U322" s="39" t="s">
        <v>18</v>
      </c>
    </row>
    <row r="323" spans="1:21" x14ac:dyDescent="0.25">
      <c r="A323" s="65" t="s">
        <v>816</v>
      </c>
      <c r="B323" s="26" t="s">
        <v>8</v>
      </c>
      <c r="C323" s="27">
        <v>44663</v>
      </c>
      <c r="D323" s="26" t="s">
        <v>9</v>
      </c>
      <c r="E323" s="28">
        <v>456</v>
      </c>
      <c r="F323" s="28">
        <v>1200</v>
      </c>
      <c r="G323" s="28">
        <v>70</v>
      </c>
      <c r="H323" s="29">
        <v>1</v>
      </c>
      <c r="I323" s="30" t="s">
        <v>72</v>
      </c>
      <c r="J323" s="30" t="s">
        <v>73</v>
      </c>
      <c r="K323" s="31">
        <v>24.42</v>
      </c>
      <c r="L323" s="32">
        <v>60</v>
      </c>
      <c r="M323" s="33">
        <v>0</v>
      </c>
      <c r="N323" s="34">
        <v>0</v>
      </c>
      <c r="O323" s="35">
        <v>0</v>
      </c>
      <c r="P323" s="36">
        <v>0</v>
      </c>
      <c r="Q323" s="37">
        <v>24.42</v>
      </c>
      <c r="R323" s="38">
        <v>60</v>
      </c>
      <c r="S323" s="26" t="s">
        <v>817</v>
      </c>
      <c r="T323" s="26" t="s">
        <v>17</v>
      </c>
      <c r="U323" s="39" t="s">
        <v>18</v>
      </c>
    </row>
    <row r="324" spans="1:21" x14ac:dyDescent="0.25">
      <c r="A324" s="65" t="s">
        <v>683</v>
      </c>
      <c r="B324" s="26" t="s">
        <v>35</v>
      </c>
      <c r="C324" s="27">
        <v>44664</v>
      </c>
      <c r="D324" s="26" t="s">
        <v>5</v>
      </c>
      <c r="E324" s="28">
        <v>655</v>
      </c>
      <c r="F324" s="28">
        <v>1200</v>
      </c>
      <c r="G324" s="28">
        <v>150</v>
      </c>
      <c r="H324" s="29">
        <v>1</v>
      </c>
      <c r="I324" s="30" t="s">
        <v>72</v>
      </c>
      <c r="J324" s="30" t="s">
        <v>73</v>
      </c>
      <c r="K324" s="31">
        <v>24.19</v>
      </c>
      <c r="L324" s="32">
        <v>41</v>
      </c>
      <c r="M324" s="33">
        <v>0</v>
      </c>
      <c r="N324" s="34">
        <v>0</v>
      </c>
      <c r="O324" s="35">
        <v>0</v>
      </c>
      <c r="P324" s="36">
        <v>0</v>
      </c>
      <c r="Q324" s="37">
        <v>24.19</v>
      </c>
      <c r="R324" s="38">
        <v>41</v>
      </c>
      <c r="S324" s="26" t="s">
        <v>650</v>
      </c>
      <c r="T324" s="26" t="s">
        <v>17</v>
      </c>
      <c r="U324" s="39" t="s">
        <v>18</v>
      </c>
    </row>
    <row r="325" spans="1:21" x14ac:dyDescent="0.25">
      <c r="A325" s="65" t="s">
        <v>403</v>
      </c>
      <c r="B325" s="26" t="s">
        <v>79</v>
      </c>
      <c r="C325" s="27">
        <v>44666</v>
      </c>
      <c r="D325" s="26" t="s">
        <v>80</v>
      </c>
      <c r="E325" s="28">
        <v>965</v>
      </c>
      <c r="F325" s="28">
        <v>1200</v>
      </c>
      <c r="G325" s="28">
        <v>150</v>
      </c>
      <c r="H325" s="29">
        <v>1</v>
      </c>
      <c r="I325" s="30" t="s">
        <v>72</v>
      </c>
      <c r="J325" s="30" t="s">
        <v>73</v>
      </c>
      <c r="K325" s="31">
        <v>23.000999999999998</v>
      </c>
      <c r="L325" s="32">
        <v>26</v>
      </c>
      <c r="M325" s="33">
        <v>0</v>
      </c>
      <c r="N325" s="34">
        <v>0</v>
      </c>
      <c r="O325" s="35">
        <v>0</v>
      </c>
      <c r="P325" s="36">
        <v>0</v>
      </c>
      <c r="Q325" s="37">
        <v>23.000999999999998</v>
      </c>
      <c r="R325" s="38">
        <v>26</v>
      </c>
      <c r="S325" s="26" t="s">
        <v>81</v>
      </c>
      <c r="T325" s="26" t="s">
        <v>17</v>
      </c>
      <c r="U325" s="39" t="s">
        <v>18</v>
      </c>
    </row>
    <row r="326" spans="1:21" x14ac:dyDescent="0.25">
      <c r="A326" s="65" t="s">
        <v>404</v>
      </c>
      <c r="B326" s="26" t="s">
        <v>79</v>
      </c>
      <c r="C326" s="27">
        <v>44669</v>
      </c>
      <c r="D326" s="26" t="s">
        <v>80</v>
      </c>
      <c r="E326" s="28">
        <v>1195</v>
      </c>
      <c r="F326" s="28">
        <v>1200</v>
      </c>
      <c r="G326" s="28">
        <v>150</v>
      </c>
      <c r="H326" s="29">
        <v>1</v>
      </c>
      <c r="I326" s="30" t="s">
        <v>72</v>
      </c>
      <c r="J326" s="30" t="s">
        <v>73</v>
      </c>
      <c r="K326" s="31">
        <v>23</v>
      </c>
      <c r="L326" s="32">
        <v>21</v>
      </c>
      <c r="M326" s="33">
        <v>0</v>
      </c>
      <c r="N326" s="34">
        <v>0</v>
      </c>
      <c r="O326" s="35">
        <v>0</v>
      </c>
      <c r="P326" s="36">
        <v>0</v>
      </c>
      <c r="Q326" s="37">
        <v>23</v>
      </c>
      <c r="R326" s="38">
        <v>21</v>
      </c>
      <c r="S326" s="26" t="s">
        <v>81</v>
      </c>
      <c r="T326" s="26" t="s">
        <v>17</v>
      </c>
      <c r="U326" s="39" t="s">
        <v>18</v>
      </c>
    </row>
    <row r="327" spans="1:21" x14ac:dyDescent="0.25">
      <c r="A327" s="65" t="s">
        <v>405</v>
      </c>
      <c r="B327" s="26" t="s">
        <v>83</v>
      </c>
      <c r="C327" s="27">
        <v>44669</v>
      </c>
      <c r="D327" s="26" t="s">
        <v>2</v>
      </c>
      <c r="E327" s="28">
        <v>450</v>
      </c>
      <c r="F327" s="28">
        <v>1200</v>
      </c>
      <c r="G327" s="28">
        <v>70</v>
      </c>
      <c r="H327" s="29">
        <v>1</v>
      </c>
      <c r="I327" s="30" t="s">
        <v>6</v>
      </c>
      <c r="J327" s="30" t="s">
        <v>4</v>
      </c>
      <c r="K327" s="31">
        <v>24.302</v>
      </c>
      <c r="L327" s="32">
        <v>58</v>
      </c>
      <c r="M327" s="33">
        <v>0</v>
      </c>
      <c r="N327" s="34">
        <v>0</v>
      </c>
      <c r="O327" s="35">
        <v>0</v>
      </c>
      <c r="P327" s="36">
        <v>0</v>
      </c>
      <c r="Q327" s="37">
        <v>24.302</v>
      </c>
      <c r="R327" s="38">
        <v>58</v>
      </c>
      <c r="S327" s="26" t="s">
        <v>84</v>
      </c>
      <c r="T327" s="26" t="s">
        <v>17</v>
      </c>
      <c r="U327" s="39" t="s">
        <v>18</v>
      </c>
    </row>
    <row r="328" spans="1:21" x14ac:dyDescent="0.25">
      <c r="A328" s="65" t="s">
        <v>406</v>
      </c>
      <c r="B328" s="26" t="s">
        <v>79</v>
      </c>
      <c r="C328" s="27">
        <v>44670</v>
      </c>
      <c r="D328" s="26" t="s">
        <v>80</v>
      </c>
      <c r="E328" s="28">
        <v>965</v>
      </c>
      <c r="F328" s="28">
        <v>1200</v>
      </c>
      <c r="G328" s="28">
        <v>150</v>
      </c>
      <c r="H328" s="29">
        <v>1</v>
      </c>
      <c r="I328" s="30" t="s">
        <v>72</v>
      </c>
      <c r="J328" s="30" t="s">
        <v>73</v>
      </c>
      <c r="K328" s="31">
        <v>23.000999999999998</v>
      </c>
      <c r="L328" s="32">
        <v>26</v>
      </c>
      <c r="M328" s="33">
        <v>0</v>
      </c>
      <c r="N328" s="34">
        <v>0</v>
      </c>
      <c r="O328" s="35">
        <v>0</v>
      </c>
      <c r="P328" s="36">
        <v>0</v>
      </c>
      <c r="Q328" s="37">
        <v>23.000999999999998</v>
      </c>
      <c r="R328" s="38">
        <v>26</v>
      </c>
      <c r="S328" s="26" t="s">
        <v>81</v>
      </c>
      <c r="T328" s="26" t="s">
        <v>17</v>
      </c>
      <c r="U328" s="39" t="s">
        <v>18</v>
      </c>
    </row>
    <row r="329" spans="1:21" x14ac:dyDescent="0.25">
      <c r="A329" s="65" t="s">
        <v>407</v>
      </c>
      <c r="B329" s="26" t="s">
        <v>79</v>
      </c>
      <c r="C329" s="27">
        <v>44671</v>
      </c>
      <c r="D329" s="26" t="s">
        <v>80</v>
      </c>
      <c r="E329" s="28">
        <v>856</v>
      </c>
      <c r="F329" s="28">
        <v>1200</v>
      </c>
      <c r="G329" s="28">
        <v>150</v>
      </c>
      <c r="H329" s="29">
        <v>1</v>
      </c>
      <c r="I329" s="30" t="s">
        <v>72</v>
      </c>
      <c r="J329" s="30" t="s">
        <v>73</v>
      </c>
      <c r="K329" s="31">
        <v>22.988000000000003</v>
      </c>
      <c r="L329" s="32">
        <v>29</v>
      </c>
      <c r="M329" s="33">
        <v>0</v>
      </c>
      <c r="N329" s="34">
        <v>0</v>
      </c>
      <c r="O329" s="35">
        <v>0</v>
      </c>
      <c r="P329" s="36">
        <v>0</v>
      </c>
      <c r="Q329" s="37">
        <v>22.988000000000003</v>
      </c>
      <c r="R329" s="38">
        <v>29</v>
      </c>
      <c r="S329" s="26" t="s">
        <v>81</v>
      </c>
      <c r="T329" s="26" t="s">
        <v>17</v>
      </c>
      <c r="U329" s="39" t="s">
        <v>18</v>
      </c>
    </row>
    <row r="330" spans="1:21" x14ac:dyDescent="0.25">
      <c r="A330" s="65" t="s">
        <v>408</v>
      </c>
      <c r="B330" s="26" t="s">
        <v>79</v>
      </c>
      <c r="C330" s="27">
        <v>44673</v>
      </c>
      <c r="D330" s="26" t="s">
        <v>80</v>
      </c>
      <c r="E330" s="28">
        <v>965</v>
      </c>
      <c r="F330" s="28">
        <v>1200</v>
      </c>
      <c r="G330" s="28">
        <v>150</v>
      </c>
      <c r="H330" s="29">
        <v>1</v>
      </c>
      <c r="I330" s="30" t="s">
        <v>72</v>
      </c>
      <c r="J330" s="30" t="s">
        <v>73</v>
      </c>
      <c r="K330" s="31">
        <v>23.000999999999998</v>
      </c>
      <c r="L330" s="32">
        <v>26</v>
      </c>
      <c r="M330" s="33">
        <v>0</v>
      </c>
      <c r="N330" s="34">
        <v>0</v>
      </c>
      <c r="O330" s="35">
        <v>0</v>
      </c>
      <c r="P330" s="36">
        <v>0</v>
      </c>
      <c r="Q330" s="37">
        <v>23.000999999999998</v>
      </c>
      <c r="R330" s="38">
        <v>26</v>
      </c>
      <c r="S330" s="26" t="s">
        <v>81</v>
      </c>
      <c r="T330" s="26" t="s">
        <v>17</v>
      </c>
      <c r="U330" s="39" t="s">
        <v>18</v>
      </c>
    </row>
    <row r="331" spans="1:21" x14ac:dyDescent="0.25">
      <c r="A331" s="65" t="s">
        <v>409</v>
      </c>
      <c r="B331" s="26" t="s">
        <v>79</v>
      </c>
      <c r="C331" s="27">
        <v>44676</v>
      </c>
      <c r="D331" s="26" t="s">
        <v>80</v>
      </c>
      <c r="E331" s="28">
        <v>856</v>
      </c>
      <c r="F331" s="28">
        <v>1200</v>
      </c>
      <c r="G331" s="28">
        <v>150</v>
      </c>
      <c r="H331" s="29">
        <v>1</v>
      </c>
      <c r="I331" s="30" t="s">
        <v>72</v>
      </c>
      <c r="J331" s="30" t="s">
        <v>73</v>
      </c>
      <c r="K331" s="31">
        <v>22.988000000000003</v>
      </c>
      <c r="L331" s="32">
        <v>29</v>
      </c>
      <c r="M331" s="33">
        <v>0</v>
      </c>
      <c r="N331" s="34">
        <v>0</v>
      </c>
      <c r="O331" s="35">
        <v>0</v>
      </c>
      <c r="P331" s="36">
        <v>0</v>
      </c>
      <c r="Q331" s="37">
        <v>22.988000000000003</v>
      </c>
      <c r="R331" s="38">
        <v>29</v>
      </c>
      <c r="S331" s="26" t="s">
        <v>81</v>
      </c>
      <c r="T331" s="26" t="s">
        <v>17</v>
      </c>
      <c r="U331" s="39" t="s">
        <v>18</v>
      </c>
    </row>
    <row r="332" spans="1:21" x14ac:dyDescent="0.25">
      <c r="A332" s="65" t="s">
        <v>410</v>
      </c>
      <c r="B332" s="26" t="s">
        <v>83</v>
      </c>
      <c r="C332" s="27">
        <v>44676</v>
      </c>
      <c r="D332" s="26" t="s">
        <v>2</v>
      </c>
      <c r="E332" s="28">
        <v>450</v>
      </c>
      <c r="F332" s="28">
        <v>1200</v>
      </c>
      <c r="G332" s="28">
        <v>70</v>
      </c>
      <c r="H332" s="29">
        <v>1</v>
      </c>
      <c r="I332" s="30" t="s">
        <v>6</v>
      </c>
      <c r="J332" s="30" t="s">
        <v>4</v>
      </c>
      <c r="K332" s="31">
        <v>23.883000000000003</v>
      </c>
      <c r="L332" s="32">
        <v>57</v>
      </c>
      <c r="M332" s="33">
        <v>0</v>
      </c>
      <c r="N332" s="34">
        <v>0</v>
      </c>
      <c r="O332" s="35">
        <v>0</v>
      </c>
      <c r="P332" s="36">
        <v>0</v>
      </c>
      <c r="Q332" s="37">
        <v>23.883000000000003</v>
      </c>
      <c r="R332" s="38">
        <v>57</v>
      </c>
      <c r="S332" s="26" t="s">
        <v>84</v>
      </c>
      <c r="T332" s="26" t="s">
        <v>17</v>
      </c>
      <c r="U332" s="39" t="s">
        <v>18</v>
      </c>
    </row>
    <row r="333" spans="1:21" x14ac:dyDescent="0.25">
      <c r="A333" s="65" t="s">
        <v>411</v>
      </c>
      <c r="B333" s="26" t="s">
        <v>79</v>
      </c>
      <c r="C333" s="27">
        <v>44677</v>
      </c>
      <c r="D333" s="26" t="s">
        <v>80</v>
      </c>
      <c r="E333" s="28">
        <v>856</v>
      </c>
      <c r="F333" s="28">
        <v>1200</v>
      </c>
      <c r="G333" s="28">
        <v>150</v>
      </c>
      <c r="H333" s="29">
        <v>1</v>
      </c>
      <c r="I333" s="30" t="s">
        <v>72</v>
      </c>
      <c r="J333" s="30" t="s">
        <v>73</v>
      </c>
      <c r="K333" s="31">
        <v>22.988000000000003</v>
      </c>
      <c r="L333" s="32">
        <v>29</v>
      </c>
      <c r="M333" s="33">
        <v>0</v>
      </c>
      <c r="N333" s="34">
        <v>0</v>
      </c>
      <c r="O333" s="35">
        <v>0</v>
      </c>
      <c r="P333" s="36">
        <v>0</v>
      </c>
      <c r="Q333" s="37">
        <v>22.988000000000003</v>
      </c>
      <c r="R333" s="38">
        <v>29</v>
      </c>
      <c r="S333" s="26" t="s">
        <v>81</v>
      </c>
      <c r="T333" s="26" t="s">
        <v>17</v>
      </c>
      <c r="U333" s="39" t="s">
        <v>18</v>
      </c>
    </row>
    <row r="334" spans="1:21" x14ac:dyDescent="0.25">
      <c r="A334" s="65" t="s">
        <v>412</v>
      </c>
      <c r="B334" s="26" t="s">
        <v>79</v>
      </c>
      <c r="C334" s="27">
        <v>44680</v>
      </c>
      <c r="D334" s="26" t="s">
        <v>80</v>
      </c>
      <c r="E334" s="28">
        <v>856</v>
      </c>
      <c r="F334" s="28">
        <v>1200</v>
      </c>
      <c r="G334" s="28">
        <v>150</v>
      </c>
      <c r="H334" s="29">
        <v>1</v>
      </c>
      <c r="I334" s="30" t="s">
        <v>72</v>
      </c>
      <c r="J334" s="30" t="s">
        <v>73</v>
      </c>
      <c r="K334" s="31">
        <v>22.988000000000003</v>
      </c>
      <c r="L334" s="32">
        <v>29</v>
      </c>
      <c r="M334" s="33">
        <v>0</v>
      </c>
      <c r="N334" s="34">
        <v>0</v>
      </c>
      <c r="O334" s="35">
        <v>0</v>
      </c>
      <c r="P334" s="36">
        <v>0</v>
      </c>
      <c r="Q334" s="37">
        <v>22.988000000000003</v>
      </c>
      <c r="R334" s="38">
        <v>29</v>
      </c>
      <c r="S334" s="26" t="s">
        <v>81</v>
      </c>
      <c r="T334" s="26" t="s">
        <v>17</v>
      </c>
      <c r="U334" s="39" t="s">
        <v>18</v>
      </c>
    </row>
    <row r="335" spans="1:21" x14ac:dyDescent="0.25">
      <c r="A335" s="65" t="s">
        <v>413</v>
      </c>
      <c r="B335" s="26" t="s">
        <v>79</v>
      </c>
      <c r="C335" s="27">
        <v>44683</v>
      </c>
      <c r="D335" s="26" t="s">
        <v>80</v>
      </c>
      <c r="E335" s="28">
        <v>856</v>
      </c>
      <c r="F335" s="28">
        <v>1200</v>
      </c>
      <c r="G335" s="28">
        <v>150</v>
      </c>
      <c r="H335" s="29">
        <v>1</v>
      </c>
      <c r="I335" s="30" t="s">
        <v>72</v>
      </c>
      <c r="J335" s="30" t="s">
        <v>73</v>
      </c>
      <c r="K335" s="31">
        <v>22.988000000000003</v>
      </c>
      <c r="L335" s="32">
        <v>29</v>
      </c>
      <c r="M335" s="33">
        <v>0</v>
      </c>
      <c r="N335" s="34">
        <v>0</v>
      </c>
      <c r="O335" s="35">
        <v>0</v>
      </c>
      <c r="P335" s="36">
        <v>0</v>
      </c>
      <c r="Q335" s="37">
        <v>22.988000000000003</v>
      </c>
      <c r="R335" s="38">
        <v>29</v>
      </c>
      <c r="S335" s="26" t="s">
        <v>81</v>
      </c>
      <c r="T335" s="26" t="s">
        <v>17</v>
      </c>
      <c r="U335" s="39" t="s">
        <v>18</v>
      </c>
    </row>
    <row r="336" spans="1:21" x14ac:dyDescent="0.25">
      <c r="A336" s="65" t="s">
        <v>414</v>
      </c>
      <c r="B336" s="26" t="s">
        <v>79</v>
      </c>
      <c r="C336" s="27">
        <v>44685</v>
      </c>
      <c r="D336" s="26" t="s">
        <v>80</v>
      </c>
      <c r="E336" s="28">
        <v>856</v>
      </c>
      <c r="F336" s="28">
        <v>1200</v>
      </c>
      <c r="G336" s="28">
        <v>150</v>
      </c>
      <c r="H336" s="29">
        <v>1</v>
      </c>
      <c r="I336" s="30" t="s">
        <v>72</v>
      </c>
      <c r="J336" s="30" t="s">
        <v>73</v>
      </c>
      <c r="K336" s="31">
        <v>22.988000000000003</v>
      </c>
      <c r="L336" s="32">
        <v>29</v>
      </c>
      <c r="M336" s="33">
        <v>0</v>
      </c>
      <c r="N336" s="34">
        <v>0</v>
      </c>
      <c r="O336" s="35">
        <v>0</v>
      </c>
      <c r="P336" s="36">
        <v>0</v>
      </c>
      <c r="Q336" s="37">
        <v>22.988000000000003</v>
      </c>
      <c r="R336" s="38">
        <v>29</v>
      </c>
      <c r="S336" s="26" t="s">
        <v>81</v>
      </c>
      <c r="T336" s="26" t="s">
        <v>17</v>
      </c>
      <c r="U336" s="39" t="s">
        <v>18</v>
      </c>
    </row>
    <row r="337" spans="1:21" x14ac:dyDescent="0.25">
      <c r="A337" s="65" t="s">
        <v>415</v>
      </c>
      <c r="B337" s="26" t="s">
        <v>83</v>
      </c>
      <c r="C337" s="27">
        <v>44690</v>
      </c>
      <c r="D337" s="26" t="s">
        <v>2</v>
      </c>
      <c r="E337" s="28">
        <v>450</v>
      </c>
      <c r="F337" s="28">
        <v>1200</v>
      </c>
      <c r="G337" s="28">
        <v>70</v>
      </c>
      <c r="H337" s="29">
        <v>1</v>
      </c>
      <c r="I337" s="30" t="s">
        <v>6</v>
      </c>
      <c r="J337" s="30" t="s">
        <v>4</v>
      </c>
      <c r="K337" s="31">
        <v>24.302</v>
      </c>
      <c r="L337" s="32">
        <v>58</v>
      </c>
      <c r="M337" s="33">
        <v>0</v>
      </c>
      <c r="N337" s="34">
        <v>0</v>
      </c>
      <c r="O337" s="35">
        <v>0</v>
      </c>
      <c r="P337" s="36">
        <v>0</v>
      </c>
      <c r="Q337" s="37">
        <v>24.302</v>
      </c>
      <c r="R337" s="38">
        <v>58</v>
      </c>
      <c r="S337" s="26" t="s">
        <v>84</v>
      </c>
      <c r="T337" s="26" t="s">
        <v>17</v>
      </c>
      <c r="U337" s="39" t="s">
        <v>18</v>
      </c>
    </row>
    <row r="338" spans="1:21" x14ac:dyDescent="0.25">
      <c r="A338" s="65" t="s">
        <v>416</v>
      </c>
      <c r="B338" s="26" t="s">
        <v>179</v>
      </c>
      <c r="C338" s="27">
        <v>44694</v>
      </c>
      <c r="D338" s="26" t="s">
        <v>167</v>
      </c>
      <c r="E338" s="28">
        <v>512</v>
      </c>
      <c r="F338" s="28">
        <v>400</v>
      </c>
      <c r="G338" s="28">
        <v>76</v>
      </c>
      <c r="H338" s="29">
        <v>1</v>
      </c>
      <c r="I338" s="30" t="s">
        <v>60</v>
      </c>
      <c r="J338" s="30" t="s">
        <v>180</v>
      </c>
      <c r="K338" s="31">
        <v>4.9960000000000004</v>
      </c>
      <c r="L338" s="32">
        <v>89</v>
      </c>
      <c r="M338" s="33">
        <v>0</v>
      </c>
      <c r="N338" s="34">
        <v>0</v>
      </c>
      <c r="O338" s="35">
        <v>0</v>
      </c>
      <c r="P338" s="36">
        <v>0</v>
      </c>
      <c r="Q338" s="37">
        <v>4.9960000000000004</v>
      </c>
      <c r="R338" s="38">
        <v>89</v>
      </c>
      <c r="S338" s="26" t="s">
        <v>181</v>
      </c>
      <c r="T338" s="26" t="s">
        <v>17</v>
      </c>
      <c r="U338" s="39" t="s">
        <v>18</v>
      </c>
    </row>
    <row r="339" spans="1:21" x14ac:dyDescent="0.25">
      <c r="A339" s="65" t="s">
        <v>417</v>
      </c>
      <c r="B339" s="26" t="s">
        <v>83</v>
      </c>
      <c r="C339" s="27">
        <v>44697</v>
      </c>
      <c r="D339" s="26" t="s">
        <v>2</v>
      </c>
      <c r="E339" s="28">
        <v>450</v>
      </c>
      <c r="F339" s="28">
        <v>1200</v>
      </c>
      <c r="G339" s="28">
        <v>70</v>
      </c>
      <c r="H339" s="29">
        <v>1</v>
      </c>
      <c r="I339" s="30" t="s">
        <v>6</v>
      </c>
      <c r="J339" s="30" t="s">
        <v>4</v>
      </c>
      <c r="K339" s="31">
        <v>24.302</v>
      </c>
      <c r="L339" s="32">
        <v>58</v>
      </c>
      <c r="M339" s="33">
        <v>0</v>
      </c>
      <c r="N339" s="34">
        <v>0</v>
      </c>
      <c r="O339" s="35">
        <v>0</v>
      </c>
      <c r="P339" s="36">
        <v>0</v>
      </c>
      <c r="Q339" s="37">
        <v>24.302</v>
      </c>
      <c r="R339" s="38">
        <v>58</v>
      </c>
      <c r="S339" s="26" t="s">
        <v>84</v>
      </c>
      <c r="T339" s="26" t="s">
        <v>17</v>
      </c>
      <c r="U339" s="39" t="s">
        <v>18</v>
      </c>
    </row>
    <row r="340" spans="1:21" x14ac:dyDescent="0.25">
      <c r="A340" s="65" t="s">
        <v>418</v>
      </c>
      <c r="B340" s="26" t="s">
        <v>83</v>
      </c>
      <c r="C340" s="27">
        <v>44704</v>
      </c>
      <c r="D340" s="26" t="s">
        <v>2</v>
      </c>
      <c r="E340" s="28">
        <v>450</v>
      </c>
      <c r="F340" s="28">
        <v>1200</v>
      </c>
      <c r="G340" s="28">
        <v>70</v>
      </c>
      <c r="H340" s="29">
        <v>1</v>
      </c>
      <c r="I340" s="30" t="s">
        <v>6</v>
      </c>
      <c r="J340" s="30" t="s">
        <v>4</v>
      </c>
      <c r="K340" s="31">
        <v>24.302</v>
      </c>
      <c r="L340" s="32">
        <v>58</v>
      </c>
      <c r="M340" s="33">
        <v>0</v>
      </c>
      <c r="N340" s="34">
        <v>0</v>
      </c>
      <c r="O340" s="35">
        <v>0</v>
      </c>
      <c r="P340" s="36">
        <v>0</v>
      </c>
      <c r="Q340" s="37">
        <v>24.302</v>
      </c>
      <c r="R340" s="38">
        <v>58</v>
      </c>
      <c r="S340" s="26" t="s">
        <v>84</v>
      </c>
      <c r="T340" s="26" t="s">
        <v>17</v>
      </c>
      <c r="U340" s="39" t="s">
        <v>18</v>
      </c>
    </row>
    <row r="341" spans="1:21" x14ac:dyDescent="0.25">
      <c r="A341" s="65" t="s">
        <v>419</v>
      </c>
      <c r="B341" s="26" t="s">
        <v>83</v>
      </c>
      <c r="C341" s="27">
        <v>44725</v>
      </c>
      <c r="D341" s="26" t="s">
        <v>2</v>
      </c>
      <c r="E341" s="28">
        <v>450</v>
      </c>
      <c r="F341" s="28">
        <v>1200</v>
      </c>
      <c r="G341" s="28">
        <v>70</v>
      </c>
      <c r="H341" s="29">
        <v>1</v>
      </c>
      <c r="I341" s="30" t="s">
        <v>6</v>
      </c>
      <c r="J341" s="30" t="s">
        <v>4</v>
      </c>
      <c r="K341" s="31">
        <v>24.302</v>
      </c>
      <c r="L341" s="32">
        <v>58</v>
      </c>
      <c r="M341" s="33">
        <v>0</v>
      </c>
      <c r="N341" s="34">
        <v>0</v>
      </c>
      <c r="O341" s="35">
        <v>0</v>
      </c>
      <c r="P341" s="36">
        <v>0</v>
      </c>
      <c r="Q341" s="37">
        <v>24.302</v>
      </c>
      <c r="R341" s="38">
        <v>58</v>
      </c>
      <c r="S341" s="26" t="s">
        <v>84</v>
      </c>
      <c r="T341" s="26" t="s">
        <v>17</v>
      </c>
      <c r="U341" s="39" t="s">
        <v>18</v>
      </c>
    </row>
    <row r="342" spans="1:21" x14ac:dyDescent="0.25">
      <c r="A342" s="65" t="s">
        <v>420</v>
      </c>
      <c r="B342" s="26" t="s">
        <v>83</v>
      </c>
      <c r="C342" s="27">
        <v>44732</v>
      </c>
      <c r="D342" s="26" t="s">
        <v>2</v>
      </c>
      <c r="E342" s="28">
        <v>450</v>
      </c>
      <c r="F342" s="28">
        <v>1200</v>
      </c>
      <c r="G342" s="28">
        <v>70</v>
      </c>
      <c r="H342" s="29">
        <v>1</v>
      </c>
      <c r="I342" s="30" t="s">
        <v>6</v>
      </c>
      <c r="J342" s="30" t="s">
        <v>4</v>
      </c>
      <c r="K342" s="31">
        <v>24.302</v>
      </c>
      <c r="L342" s="32">
        <v>58</v>
      </c>
      <c r="M342" s="33">
        <v>0</v>
      </c>
      <c r="N342" s="34">
        <v>0</v>
      </c>
      <c r="O342" s="35">
        <v>0</v>
      </c>
      <c r="P342" s="36">
        <v>0</v>
      </c>
      <c r="Q342" s="37">
        <v>24.302</v>
      </c>
      <c r="R342" s="38">
        <v>58</v>
      </c>
      <c r="S342" s="26" t="s">
        <v>84</v>
      </c>
      <c r="T342" s="26" t="s">
        <v>17</v>
      </c>
      <c r="U342" s="39" t="s">
        <v>18</v>
      </c>
    </row>
    <row r="343" spans="1:21" x14ac:dyDescent="0.25">
      <c r="A343" s="65" t="s">
        <v>421</v>
      </c>
      <c r="B343" s="26" t="s">
        <v>83</v>
      </c>
      <c r="C343" s="27">
        <v>44739</v>
      </c>
      <c r="D343" s="26" t="s">
        <v>2</v>
      </c>
      <c r="E343" s="28">
        <v>450</v>
      </c>
      <c r="F343" s="28">
        <v>1200</v>
      </c>
      <c r="G343" s="28">
        <v>70</v>
      </c>
      <c r="H343" s="29">
        <v>1</v>
      </c>
      <c r="I343" s="30" t="s">
        <v>6</v>
      </c>
      <c r="J343" s="30" t="s">
        <v>4</v>
      </c>
      <c r="K343" s="31">
        <v>24.302</v>
      </c>
      <c r="L343" s="32">
        <v>58</v>
      </c>
      <c r="M343" s="33">
        <v>0</v>
      </c>
      <c r="N343" s="34">
        <v>0</v>
      </c>
      <c r="O343" s="35">
        <v>0</v>
      </c>
      <c r="P343" s="36">
        <v>0</v>
      </c>
      <c r="Q343" s="37">
        <v>24.302</v>
      </c>
      <c r="R343" s="38">
        <v>58</v>
      </c>
      <c r="S343" s="26" t="s">
        <v>84</v>
      </c>
      <c r="T343" s="26" t="s">
        <v>17</v>
      </c>
      <c r="U343" s="39" t="s">
        <v>18</v>
      </c>
    </row>
    <row r="344" spans="1:21" ht="12.75" customHeight="1" x14ac:dyDescent="0.25"/>
    <row r="345" spans="1:21" ht="12.75" customHeight="1" x14ac:dyDescent="0.25"/>
    <row r="346" spans="1:21" ht="12.75" customHeight="1" x14ac:dyDescent="0.25"/>
    <row r="347" spans="1:21" ht="12.75" customHeight="1" x14ac:dyDescent="0.25"/>
    <row r="348" spans="1:21" ht="12.75" customHeight="1" x14ac:dyDescent="0.25"/>
    <row r="349" spans="1:21" ht="12.75" customHeight="1" x14ac:dyDescent="0.25"/>
    <row r="350" spans="1:21" ht="12.75" customHeight="1" x14ac:dyDescent="0.25"/>
    <row r="351" spans="1:21" ht="12.75" customHeight="1" x14ac:dyDescent="0.25"/>
    <row r="352" spans="1:21" ht="12.75" customHeight="1" x14ac:dyDescent="0.25"/>
    <row r="353" ht="12.75" customHeight="1" x14ac:dyDescent="0.25"/>
    <row r="354" ht="12.75" customHeight="1" x14ac:dyDescent="0.25"/>
    <row r="355" ht="12.75" customHeight="1" x14ac:dyDescent="0.25"/>
  </sheetData>
  <mergeCells count="24">
    <mergeCell ref="L6:L9"/>
    <mergeCell ref="A1:F2"/>
    <mergeCell ref="G1:R3"/>
    <mergeCell ref="A3:F3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9"/>
    <mergeCell ref="S6:S9"/>
    <mergeCell ref="T6:T9"/>
    <mergeCell ref="U6:U9"/>
    <mergeCell ref="M6:M9"/>
    <mergeCell ref="N6:N9"/>
    <mergeCell ref="O6:O9"/>
    <mergeCell ref="P6:P9"/>
    <mergeCell ref="Q6:Q9"/>
    <mergeCell ref="R6:R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J511"/>
  <sheetViews>
    <sheetView tabSelected="1" workbookViewId="0">
      <pane xSplit="4" ySplit="1" topLeftCell="AE2" activePane="bottomRight" state="frozen"/>
      <selection pane="topRight" activeCell="E1" sqref="E1"/>
      <selection pane="bottomLeft" activeCell="A2" sqref="A2"/>
      <selection pane="bottomRight" activeCell="AJ28" sqref="AJ28"/>
    </sheetView>
  </sheetViews>
  <sheetFormatPr baseColWidth="10" defaultColWidth="11.44140625" defaultRowHeight="13.8" x14ac:dyDescent="0.3"/>
  <cols>
    <col min="1" max="1" width="10.5546875" style="55" bestFit="1" customWidth="1"/>
    <col min="2" max="2" width="10.44140625" style="56" customWidth="1"/>
    <col min="3" max="3" width="9.44140625" style="57" customWidth="1"/>
    <col min="4" max="4" width="14.33203125" style="57" customWidth="1"/>
    <col min="5" max="5" width="10.88671875" style="55" customWidth="1"/>
    <col min="6" max="6" width="7" style="57" customWidth="1"/>
    <col min="7" max="7" width="6" style="58" customWidth="1"/>
    <col min="8" max="8" width="11.44140625" style="57" bestFit="1" customWidth="1"/>
    <col min="9" max="9" width="34.5546875" style="57" customWidth="1"/>
    <col min="10" max="10" width="18.44140625" style="57" customWidth="1"/>
    <col min="11" max="11" width="10.33203125" style="57" bestFit="1" customWidth="1"/>
    <col min="12" max="12" width="6.33203125" style="57" customWidth="1"/>
    <col min="13" max="13" width="14.5546875" style="57" customWidth="1"/>
    <col min="14" max="14" width="10.5546875" style="57" bestFit="1" customWidth="1"/>
    <col min="15" max="15" width="5" style="57" customWidth="1"/>
    <col min="16" max="16" width="3.109375" style="57" customWidth="1"/>
    <col min="17" max="17" width="5.5546875" style="57" customWidth="1"/>
    <col min="18" max="18" width="5.33203125" style="57" customWidth="1"/>
    <col min="19" max="19" width="6" style="59" customWidth="1"/>
    <col min="20" max="20" width="4.44140625" style="57" customWidth="1"/>
    <col min="21" max="23" width="11.44140625" style="57" customWidth="1"/>
    <col min="24" max="26" width="11.44140625" style="47" hidden="1" customWidth="1"/>
    <col min="27" max="28" width="11.44140625" style="47" customWidth="1"/>
    <col min="29" max="29" width="15.44140625" style="47" customWidth="1"/>
    <col min="30" max="30" width="37" style="47" customWidth="1"/>
    <col min="31" max="34" width="11.44140625" style="47"/>
    <col min="35" max="35" width="19" style="47" customWidth="1"/>
    <col min="36" max="36" width="11.44140625" style="47"/>
    <col min="37" max="37" width="13.88671875" style="47" customWidth="1"/>
    <col min="38" max="38" width="18.109375" style="47" customWidth="1"/>
    <col min="39" max="42" width="11.44140625" style="47"/>
    <col min="43" max="43" width="28.88671875" style="47" customWidth="1"/>
    <col min="44" max="52" width="11.44140625" style="47"/>
    <col min="53" max="53" width="23.5546875" style="47" customWidth="1"/>
    <col min="54" max="76" width="11.44140625" style="47"/>
    <col min="77" max="79" width="0" style="47" hidden="1" customWidth="1"/>
    <col min="80" max="84" width="11.44140625" style="47"/>
    <col min="85" max="87" width="11.44140625" style="49"/>
    <col min="88" max="88" width="19" style="49" customWidth="1"/>
    <col min="89" max="16384" width="11.44140625" style="47"/>
  </cols>
  <sheetData>
    <row r="1" spans="1:88" s="44" customFormat="1" ht="34.5" customHeight="1" thickBot="1" x14ac:dyDescent="0.4">
      <c r="A1" s="43" t="s">
        <v>513</v>
      </c>
      <c r="B1" s="42" t="s">
        <v>514</v>
      </c>
      <c r="C1" s="43" t="s">
        <v>486</v>
      </c>
      <c r="D1" s="43" t="s">
        <v>444</v>
      </c>
      <c r="E1" s="43" t="s">
        <v>445</v>
      </c>
      <c r="F1" s="43" t="s">
        <v>422</v>
      </c>
      <c r="G1" s="48" t="s">
        <v>446</v>
      </c>
      <c r="H1" s="43" t="s">
        <v>0</v>
      </c>
      <c r="I1" s="43" t="s">
        <v>448</v>
      </c>
      <c r="J1" s="43" t="s">
        <v>447</v>
      </c>
      <c r="K1" s="43" t="s">
        <v>449</v>
      </c>
      <c r="L1" s="43" t="s">
        <v>450</v>
      </c>
      <c r="M1" s="43" t="s">
        <v>443</v>
      </c>
      <c r="N1" s="43" t="s">
        <v>488</v>
      </c>
      <c r="O1" s="43" t="s">
        <v>489</v>
      </c>
      <c r="P1" s="43" t="s">
        <v>556</v>
      </c>
      <c r="Q1" s="43" t="s">
        <v>490</v>
      </c>
      <c r="R1" s="43" t="s">
        <v>451</v>
      </c>
      <c r="S1" s="50" t="s">
        <v>452</v>
      </c>
      <c r="T1" s="43" t="s">
        <v>560</v>
      </c>
      <c r="U1" s="43" t="s">
        <v>491</v>
      </c>
      <c r="V1" s="43" t="s">
        <v>552</v>
      </c>
      <c r="W1" s="43" t="s">
        <v>553</v>
      </c>
      <c r="AA1" s="40" t="s">
        <v>506</v>
      </c>
      <c r="AB1" s="40" t="s">
        <v>567</v>
      </c>
      <c r="AC1" s="40" t="s">
        <v>519</v>
      </c>
      <c r="AD1" s="40" t="s">
        <v>512</v>
      </c>
      <c r="AE1" s="40" t="s">
        <v>508</v>
      </c>
      <c r="AF1" s="51" t="s">
        <v>507</v>
      </c>
      <c r="AG1" s="51" t="s">
        <v>509</v>
      </c>
      <c r="AH1" s="51" t="s">
        <v>510</v>
      </c>
      <c r="AI1" s="52" t="s">
        <v>511</v>
      </c>
      <c r="AM1" s="82" t="s">
        <v>34</v>
      </c>
      <c r="AN1" s="82"/>
      <c r="AO1" s="82"/>
      <c r="AP1" s="82"/>
      <c r="AQ1" s="82"/>
      <c r="AR1" s="82"/>
      <c r="AS1" s="19"/>
      <c r="AT1" s="20" t="s">
        <v>517</v>
      </c>
      <c r="AU1" s="22" t="s">
        <v>522</v>
      </c>
      <c r="AV1" s="24" t="s">
        <v>525</v>
      </c>
      <c r="BA1" s="53" t="s">
        <v>524</v>
      </c>
      <c r="BB1" s="53" t="s">
        <v>513</v>
      </c>
      <c r="BC1" s="53" t="s">
        <v>514</v>
      </c>
      <c r="BD1" s="53" t="s">
        <v>486</v>
      </c>
      <c r="BE1" s="53" t="s">
        <v>444</v>
      </c>
      <c r="BF1" s="53" t="s">
        <v>445</v>
      </c>
      <c r="BG1" s="53" t="s">
        <v>422</v>
      </c>
      <c r="BH1" s="53" t="s">
        <v>446</v>
      </c>
      <c r="BI1" s="53" t="s">
        <v>0</v>
      </c>
      <c r="BJ1" s="53" t="s">
        <v>448</v>
      </c>
      <c r="BK1" s="53" t="s">
        <v>447</v>
      </c>
      <c r="BL1" s="53" t="s">
        <v>449</v>
      </c>
      <c r="BM1" s="53" t="s">
        <v>450</v>
      </c>
      <c r="BN1" s="53" t="s">
        <v>443</v>
      </c>
      <c r="BO1" s="53" t="s">
        <v>488</v>
      </c>
      <c r="BP1" s="53" t="s">
        <v>489</v>
      </c>
      <c r="BQ1" s="53" t="s">
        <v>556</v>
      </c>
      <c r="BR1" s="53" t="s">
        <v>490</v>
      </c>
      <c r="BS1" s="53" t="s">
        <v>451</v>
      </c>
      <c r="BT1" s="53" t="s">
        <v>452</v>
      </c>
      <c r="BU1" s="53" t="s">
        <v>560</v>
      </c>
      <c r="BV1" s="53" t="s">
        <v>491</v>
      </c>
      <c r="BW1" s="53" t="s">
        <v>552</v>
      </c>
      <c r="BX1" s="53" t="s">
        <v>553</v>
      </c>
      <c r="BY1" s="53"/>
      <c r="BZ1" s="53"/>
      <c r="CA1" s="53"/>
      <c r="CB1" s="40" t="s">
        <v>506</v>
      </c>
      <c r="CC1" s="40" t="s">
        <v>567</v>
      </c>
      <c r="CD1" s="40" t="s">
        <v>519</v>
      </c>
      <c r="CE1" s="40" t="s">
        <v>512</v>
      </c>
      <c r="CF1" s="40" t="s">
        <v>508</v>
      </c>
      <c r="CG1" s="71" t="s">
        <v>507</v>
      </c>
      <c r="CH1" s="71" t="s">
        <v>509</v>
      </c>
      <c r="CI1" s="71" t="s">
        <v>510</v>
      </c>
      <c r="CJ1" s="72" t="s">
        <v>511</v>
      </c>
    </row>
    <row r="2" spans="1:88" ht="12.75" customHeight="1" thickTop="1" x14ac:dyDescent="0.3">
      <c r="A2" s="46">
        <v>44559</v>
      </c>
      <c r="B2" s="41" t="s">
        <v>685</v>
      </c>
      <c r="C2" s="47" t="s">
        <v>487</v>
      </c>
      <c r="D2" s="47" t="s">
        <v>423</v>
      </c>
      <c r="E2" s="46" t="s">
        <v>685</v>
      </c>
      <c r="F2" s="47" t="s">
        <v>479</v>
      </c>
      <c r="G2" s="45" t="s">
        <v>460</v>
      </c>
      <c r="H2" s="47" t="s">
        <v>92</v>
      </c>
      <c r="I2" s="47" t="s">
        <v>471</v>
      </c>
      <c r="J2" s="47" t="s">
        <v>470</v>
      </c>
      <c r="K2" s="47" t="s">
        <v>456</v>
      </c>
      <c r="L2" s="47" t="s">
        <v>457</v>
      </c>
      <c r="M2" s="47" t="s">
        <v>148</v>
      </c>
      <c r="N2" s="47" t="s">
        <v>496</v>
      </c>
      <c r="O2" s="47">
        <v>450</v>
      </c>
      <c r="P2" s="47" t="s">
        <v>558</v>
      </c>
      <c r="Q2" s="47">
        <v>1200</v>
      </c>
      <c r="R2" s="47">
        <v>1</v>
      </c>
      <c r="S2" s="49">
        <v>1042</v>
      </c>
      <c r="T2" s="47">
        <v>48</v>
      </c>
      <c r="U2" s="47">
        <v>20250</v>
      </c>
      <c r="V2" s="47" t="s">
        <v>554</v>
      </c>
      <c r="W2" s="47" t="s">
        <v>555</v>
      </c>
      <c r="AA2" s="47" t="s">
        <v>741</v>
      </c>
      <c r="AB2" s="47">
        <v>1</v>
      </c>
      <c r="AD2" s="47" t="s">
        <v>523</v>
      </c>
      <c r="AE2" s="47">
        <v>48</v>
      </c>
      <c r="AM2" s="1" t="s">
        <v>44</v>
      </c>
      <c r="AN2" s="2" t="s">
        <v>32</v>
      </c>
      <c r="AO2" s="2" t="s">
        <v>43</v>
      </c>
      <c r="AP2" s="2" t="s">
        <v>31</v>
      </c>
      <c r="AQ2" s="3" t="s">
        <v>33</v>
      </c>
      <c r="AR2" s="3" t="s">
        <v>517</v>
      </c>
      <c r="AS2" s="18"/>
      <c r="AT2" s="21" t="s">
        <v>580</v>
      </c>
      <c r="AU2" s="23" t="s">
        <v>520</v>
      </c>
      <c r="AV2" s="25" t="s">
        <v>566</v>
      </c>
      <c r="BA2" s="47" t="s">
        <v>834</v>
      </c>
      <c r="BB2" s="46">
        <v>44559</v>
      </c>
      <c r="BC2" s="41" t="s">
        <v>685</v>
      </c>
      <c r="BD2" s="47" t="s">
        <v>487</v>
      </c>
      <c r="BE2" s="47" t="s">
        <v>423</v>
      </c>
      <c r="BF2" s="46" t="s">
        <v>685</v>
      </c>
      <c r="BG2" s="47" t="s">
        <v>479</v>
      </c>
      <c r="BH2" s="45" t="s">
        <v>460</v>
      </c>
      <c r="BI2" s="47" t="s">
        <v>92</v>
      </c>
      <c r="BJ2" s="47" t="s">
        <v>471</v>
      </c>
      <c r="BK2" s="47" t="s">
        <v>470</v>
      </c>
      <c r="BL2" s="47" t="s">
        <v>456</v>
      </c>
      <c r="BM2" s="47" t="s">
        <v>457</v>
      </c>
      <c r="BN2" s="47" t="s">
        <v>148</v>
      </c>
      <c r="BO2" s="47" t="s">
        <v>496</v>
      </c>
      <c r="BP2" s="47">
        <v>450</v>
      </c>
      <c r="BQ2" s="47" t="s">
        <v>558</v>
      </c>
      <c r="BR2" s="47">
        <v>1200</v>
      </c>
      <c r="BS2" s="47">
        <v>1</v>
      </c>
      <c r="BT2" s="49">
        <v>1042</v>
      </c>
      <c r="BU2" s="47">
        <v>48</v>
      </c>
      <c r="BV2" s="47">
        <v>20250</v>
      </c>
      <c r="BW2" s="47" t="s">
        <v>554</v>
      </c>
      <c r="BX2" s="47" t="s">
        <v>555</v>
      </c>
      <c r="CB2" s="47" t="s">
        <v>741</v>
      </c>
      <c r="CC2" s="47">
        <v>1</v>
      </c>
      <c r="CE2" s="47" t="s">
        <v>523</v>
      </c>
      <c r="CF2" s="47">
        <v>48</v>
      </c>
      <c r="CG2" s="47"/>
      <c r="CH2" s="47"/>
      <c r="CI2" s="47"/>
      <c r="CJ2" s="47"/>
    </row>
    <row r="3" spans="1:88" x14ac:dyDescent="0.3">
      <c r="A3" s="46">
        <v>44559</v>
      </c>
      <c r="B3" s="41" t="s">
        <v>685</v>
      </c>
      <c r="C3" s="47" t="s">
        <v>487</v>
      </c>
      <c r="D3" s="47" t="s">
        <v>423</v>
      </c>
      <c r="E3" s="46" t="s">
        <v>685</v>
      </c>
      <c r="F3" s="47" t="s">
        <v>479</v>
      </c>
      <c r="G3" s="45" t="s">
        <v>460</v>
      </c>
      <c r="H3" s="47" t="s">
        <v>92</v>
      </c>
      <c r="I3" s="47" t="s">
        <v>471</v>
      </c>
      <c r="J3" s="47" t="s">
        <v>470</v>
      </c>
      <c r="K3" s="47" t="s">
        <v>456</v>
      </c>
      <c r="L3" s="47" t="s">
        <v>457</v>
      </c>
      <c r="M3" s="47" t="s">
        <v>149</v>
      </c>
      <c r="N3" s="47" t="s">
        <v>492</v>
      </c>
      <c r="O3" s="47">
        <v>450</v>
      </c>
      <c r="P3" s="47" t="s">
        <v>558</v>
      </c>
      <c r="Q3" s="47">
        <v>1200</v>
      </c>
      <c r="R3" s="47">
        <v>1</v>
      </c>
      <c r="S3" s="49">
        <v>1042</v>
      </c>
      <c r="T3" s="47">
        <v>12</v>
      </c>
      <c r="U3" s="47">
        <v>5040</v>
      </c>
      <c r="V3" s="47" t="s">
        <v>554</v>
      </c>
      <c r="W3" s="47" t="s">
        <v>555</v>
      </c>
      <c r="AA3" s="47" t="s">
        <v>615</v>
      </c>
      <c r="AB3" s="47">
        <v>1</v>
      </c>
      <c r="AD3" s="47" t="s">
        <v>523</v>
      </c>
      <c r="AE3" s="47">
        <v>12</v>
      </c>
      <c r="AM3" s="4">
        <v>1</v>
      </c>
      <c r="AN3" s="5">
        <v>1142</v>
      </c>
      <c r="AO3" s="5" t="s">
        <v>22</v>
      </c>
      <c r="AP3" s="5" t="s">
        <v>38</v>
      </c>
      <c r="AQ3" s="70" t="s">
        <v>39</v>
      </c>
      <c r="AR3" s="6" t="s">
        <v>516</v>
      </c>
      <c r="AS3" s="18"/>
      <c r="AT3" s="21" t="s">
        <v>521</v>
      </c>
      <c r="AU3" s="23" t="s">
        <v>521</v>
      </c>
      <c r="AV3" s="25" t="s">
        <v>526</v>
      </c>
      <c r="BA3" s="47" t="s">
        <v>835</v>
      </c>
      <c r="BB3" s="46">
        <v>44559</v>
      </c>
      <c r="BC3" s="41" t="s">
        <v>685</v>
      </c>
      <c r="BD3" s="47" t="s">
        <v>487</v>
      </c>
      <c r="BE3" s="47" t="s">
        <v>423</v>
      </c>
      <c r="BF3" s="46" t="s">
        <v>685</v>
      </c>
      <c r="BG3" s="47" t="s">
        <v>479</v>
      </c>
      <c r="BH3" s="45" t="s">
        <v>460</v>
      </c>
      <c r="BI3" s="47" t="s">
        <v>92</v>
      </c>
      <c r="BJ3" s="47" t="s">
        <v>471</v>
      </c>
      <c r="BK3" s="47" t="s">
        <v>470</v>
      </c>
      <c r="BL3" s="47" t="s">
        <v>456</v>
      </c>
      <c r="BM3" s="47" t="s">
        <v>457</v>
      </c>
      <c r="BN3" s="47" t="s">
        <v>149</v>
      </c>
      <c r="BO3" s="47" t="s">
        <v>492</v>
      </c>
      <c r="BP3" s="47">
        <v>450</v>
      </c>
      <c r="BQ3" s="47" t="s">
        <v>558</v>
      </c>
      <c r="BR3" s="47">
        <v>1200</v>
      </c>
      <c r="BS3" s="47">
        <v>1</v>
      </c>
      <c r="BT3" s="49">
        <v>1042</v>
      </c>
      <c r="BU3" s="47">
        <v>12</v>
      </c>
      <c r="BV3" s="47">
        <v>5040</v>
      </c>
      <c r="BW3" s="47" t="s">
        <v>554</v>
      </c>
      <c r="BX3" s="47" t="s">
        <v>555</v>
      </c>
      <c r="CB3" s="47" t="s">
        <v>615</v>
      </c>
      <c r="CC3" s="47">
        <v>1</v>
      </c>
      <c r="CE3" s="47" t="s">
        <v>523</v>
      </c>
      <c r="CF3" s="47">
        <v>12</v>
      </c>
      <c r="CG3" s="47"/>
      <c r="CH3" s="47"/>
      <c r="CI3" s="47"/>
      <c r="CJ3" s="47"/>
    </row>
    <row r="4" spans="1:88" x14ac:dyDescent="0.3">
      <c r="A4" s="46">
        <v>44567</v>
      </c>
      <c r="B4" s="41" t="s">
        <v>950</v>
      </c>
      <c r="C4" s="47" t="s">
        <v>951</v>
      </c>
      <c r="D4" s="47" t="s">
        <v>686</v>
      </c>
      <c r="E4" s="46" t="s">
        <v>950</v>
      </c>
      <c r="F4" s="47" t="s">
        <v>458</v>
      </c>
      <c r="G4" s="45" t="s">
        <v>687</v>
      </c>
      <c r="H4" s="47" t="s">
        <v>143</v>
      </c>
      <c r="I4" s="47" t="s">
        <v>688</v>
      </c>
      <c r="J4" s="47" t="s">
        <v>689</v>
      </c>
      <c r="K4" s="47" t="s">
        <v>690</v>
      </c>
      <c r="L4" s="47" t="s">
        <v>457</v>
      </c>
      <c r="M4" s="47" t="s">
        <v>142</v>
      </c>
      <c r="N4" s="47" t="s">
        <v>492</v>
      </c>
      <c r="O4" s="47">
        <v>470</v>
      </c>
      <c r="P4" s="47" t="s">
        <v>557</v>
      </c>
      <c r="Q4" s="47">
        <v>1200</v>
      </c>
      <c r="R4" s="47">
        <v>2</v>
      </c>
      <c r="S4" s="49">
        <v>1742</v>
      </c>
      <c r="T4" s="47">
        <v>1</v>
      </c>
      <c r="U4" s="47">
        <v>456</v>
      </c>
      <c r="V4" s="47" t="s">
        <v>554</v>
      </c>
      <c r="W4" s="47" t="s">
        <v>555</v>
      </c>
      <c r="AA4" s="47" t="s">
        <v>18</v>
      </c>
      <c r="AB4" s="47">
        <v>1</v>
      </c>
      <c r="AC4" s="47">
        <v>79140015</v>
      </c>
      <c r="AD4" s="47" t="s">
        <v>29</v>
      </c>
      <c r="AE4" s="47">
        <v>1</v>
      </c>
      <c r="AF4" s="47" t="s">
        <v>515</v>
      </c>
      <c r="AG4" s="47" t="str">
        <f>IFERROR(VLOOKUP(D4 &amp; M4,$BA:$CJ,34,FALSE),"")</f>
        <v/>
      </c>
      <c r="AH4" s="47" t="str">
        <f>IFERROR(VLOOKUP(D4 &amp; M4,$BA:$CJ,35,FALSE),"")</f>
        <v/>
      </c>
      <c r="AI4" s="47" t="str">
        <f>IFERROR(VLOOKUP(D4 &amp; M4,$BA:$CJ,36,FALSE),"")</f>
        <v/>
      </c>
      <c r="AM4" s="4">
        <v>2</v>
      </c>
      <c r="AN4" s="5">
        <v>2142</v>
      </c>
      <c r="AO4" s="5" t="s">
        <v>22</v>
      </c>
      <c r="AP4" s="5" t="s">
        <v>38</v>
      </c>
      <c r="AQ4" s="70" t="s">
        <v>39</v>
      </c>
      <c r="AR4" s="6" t="s">
        <v>516</v>
      </c>
      <c r="AS4" s="18"/>
      <c r="AT4" s="18"/>
      <c r="AU4" s="18"/>
      <c r="AV4" s="18"/>
      <c r="BA4" s="47" t="s">
        <v>854</v>
      </c>
      <c r="BB4" s="46">
        <v>44567</v>
      </c>
      <c r="BC4" s="41" t="s">
        <v>950</v>
      </c>
      <c r="BD4" s="47" t="s">
        <v>951</v>
      </c>
      <c r="BE4" s="47" t="s">
        <v>686</v>
      </c>
      <c r="BF4" s="46" t="s">
        <v>950</v>
      </c>
      <c r="BG4" s="47" t="s">
        <v>458</v>
      </c>
      <c r="BH4" s="45" t="s">
        <v>687</v>
      </c>
      <c r="BI4" s="47" t="s">
        <v>143</v>
      </c>
      <c r="BJ4" s="47" t="s">
        <v>688</v>
      </c>
      <c r="BK4" s="47" t="s">
        <v>689</v>
      </c>
      <c r="BL4" s="47" t="s">
        <v>690</v>
      </c>
      <c r="BM4" s="47" t="s">
        <v>457</v>
      </c>
      <c r="BN4" s="47" t="s">
        <v>142</v>
      </c>
      <c r="BO4" s="47" t="s">
        <v>492</v>
      </c>
      <c r="BP4" s="47">
        <v>470</v>
      </c>
      <c r="BQ4" s="47" t="s">
        <v>557</v>
      </c>
      <c r="BR4" s="47">
        <v>1200</v>
      </c>
      <c r="BS4" s="47">
        <v>2</v>
      </c>
      <c r="BT4" s="49">
        <v>1742</v>
      </c>
      <c r="BU4" s="47">
        <v>1</v>
      </c>
      <c r="BV4" s="47">
        <v>456</v>
      </c>
      <c r="BW4" s="47" t="s">
        <v>554</v>
      </c>
      <c r="BX4" s="47" t="s">
        <v>555</v>
      </c>
      <c r="CB4" s="47" t="s">
        <v>18</v>
      </c>
      <c r="CC4" s="47">
        <v>1</v>
      </c>
      <c r="CD4" s="47">
        <v>79140015</v>
      </c>
      <c r="CE4" s="47" t="s">
        <v>29</v>
      </c>
      <c r="CF4" s="47">
        <v>1</v>
      </c>
      <c r="CG4" s="47" t="s">
        <v>515</v>
      </c>
      <c r="CH4" s="49" t="s">
        <v>559</v>
      </c>
      <c r="CI4" s="49" t="s">
        <v>559</v>
      </c>
      <c r="CJ4" s="49" t="s">
        <v>559</v>
      </c>
    </row>
    <row r="5" spans="1:88" x14ac:dyDescent="0.3">
      <c r="A5" s="46">
        <v>44567</v>
      </c>
      <c r="B5" s="41" t="s">
        <v>950</v>
      </c>
      <c r="C5" s="47" t="s">
        <v>951</v>
      </c>
      <c r="D5" s="47" t="s">
        <v>686</v>
      </c>
      <c r="E5" s="46" t="s">
        <v>950</v>
      </c>
      <c r="F5" s="47" t="s">
        <v>458</v>
      </c>
      <c r="G5" s="45" t="s">
        <v>687</v>
      </c>
      <c r="H5" s="47" t="s">
        <v>143</v>
      </c>
      <c r="I5" s="47" t="s">
        <v>688</v>
      </c>
      <c r="J5" s="47" t="s">
        <v>689</v>
      </c>
      <c r="K5" s="47" t="s">
        <v>690</v>
      </c>
      <c r="L5" s="47" t="s">
        <v>457</v>
      </c>
      <c r="M5" s="47" t="s">
        <v>144</v>
      </c>
      <c r="N5" s="47" t="s">
        <v>500</v>
      </c>
      <c r="O5" s="47">
        <v>470</v>
      </c>
      <c r="P5" s="47" t="s">
        <v>557</v>
      </c>
      <c r="Q5" s="47">
        <v>1200</v>
      </c>
      <c r="R5" s="47">
        <v>1</v>
      </c>
      <c r="S5" s="49" t="s">
        <v>46</v>
      </c>
      <c r="T5" s="47">
        <v>1</v>
      </c>
      <c r="U5" s="47">
        <v>526</v>
      </c>
      <c r="V5" s="47" t="s">
        <v>554</v>
      </c>
      <c r="W5" s="47" t="s">
        <v>555</v>
      </c>
      <c r="AA5" s="47" t="s">
        <v>18</v>
      </c>
      <c r="AB5" s="47">
        <v>1</v>
      </c>
      <c r="AC5" s="47">
        <v>21601135</v>
      </c>
      <c r="AD5" s="47" t="s">
        <v>40</v>
      </c>
      <c r="AE5" s="47">
        <v>1</v>
      </c>
      <c r="AF5" s="47" t="s">
        <v>515</v>
      </c>
      <c r="AG5" s="47" t="str">
        <f>IFERROR(VLOOKUP(D5 &amp; M5,$BA:$CJ,34,FALSE),"")</f>
        <v/>
      </c>
      <c r="AH5" s="47" t="str">
        <f>IFERROR(VLOOKUP(D5 &amp; M5,$BA:$CJ,35,FALSE),"")</f>
        <v/>
      </c>
      <c r="AI5" s="47" t="str">
        <f>IFERROR(VLOOKUP(D5 &amp; M5,$BA:$CJ,36,FALSE),"")</f>
        <v/>
      </c>
      <c r="AM5" s="4">
        <v>1</v>
      </c>
      <c r="AN5" s="10">
        <v>1242</v>
      </c>
      <c r="AO5" s="5" t="s">
        <v>23</v>
      </c>
      <c r="AP5" s="5">
        <v>1481060</v>
      </c>
      <c r="AQ5" s="70" t="s">
        <v>973</v>
      </c>
      <c r="AR5" s="6" t="s">
        <v>516</v>
      </c>
      <c r="AS5" s="18"/>
      <c r="AT5" s="18"/>
      <c r="AU5" s="18"/>
      <c r="AV5" s="18"/>
      <c r="BA5" s="54" t="s">
        <v>855</v>
      </c>
      <c r="BB5" s="46">
        <v>44567</v>
      </c>
      <c r="BC5" s="41" t="s">
        <v>950</v>
      </c>
      <c r="BD5" s="47" t="s">
        <v>951</v>
      </c>
      <c r="BE5" s="47" t="s">
        <v>686</v>
      </c>
      <c r="BF5" s="46" t="s">
        <v>950</v>
      </c>
      <c r="BG5" s="47" t="s">
        <v>458</v>
      </c>
      <c r="BH5" s="45" t="s">
        <v>687</v>
      </c>
      <c r="BI5" s="47" t="s">
        <v>143</v>
      </c>
      <c r="BJ5" s="47" t="s">
        <v>688</v>
      </c>
      <c r="BK5" s="47" t="s">
        <v>689</v>
      </c>
      <c r="BL5" s="47" t="s">
        <v>690</v>
      </c>
      <c r="BM5" s="47" t="s">
        <v>457</v>
      </c>
      <c r="BN5" s="47" t="s">
        <v>144</v>
      </c>
      <c r="BO5" s="47" t="s">
        <v>500</v>
      </c>
      <c r="BP5" s="47">
        <v>470</v>
      </c>
      <c r="BQ5" s="47" t="s">
        <v>557</v>
      </c>
      <c r="BR5" s="47">
        <v>1200</v>
      </c>
      <c r="BS5" s="47">
        <v>1</v>
      </c>
      <c r="BT5" s="49" t="s">
        <v>46</v>
      </c>
      <c r="BU5" s="47">
        <v>1</v>
      </c>
      <c r="BV5" s="47">
        <v>526</v>
      </c>
      <c r="BW5" s="47" t="s">
        <v>554</v>
      </c>
      <c r="BX5" s="47" t="s">
        <v>555</v>
      </c>
      <c r="CB5" s="47" t="s">
        <v>18</v>
      </c>
      <c r="CC5" s="47">
        <v>1</v>
      </c>
      <c r="CD5" s="47">
        <v>21601135</v>
      </c>
      <c r="CE5" s="47" t="s">
        <v>40</v>
      </c>
      <c r="CF5" s="47">
        <v>1</v>
      </c>
      <c r="CG5" s="47" t="s">
        <v>515</v>
      </c>
      <c r="CH5" s="49" t="s">
        <v>559</v>
      </c>
      <c r="CI5" s="49" t="s">
        <v>559</v>
      </c>
      <c r="CJ5" s="49" t="s">
        <v>559</v>
      </c>
    </row>
    <row r="6" spans="1:88" x14ac:dyDescent="0.3">
      <c r="A6" s="46">
        <v>44567</v>
      </c>
      <c r="B6" s="41" t="s">
        <v>950</v>
      </c>
      <c r="C6" s="47" t="s">
        <v>487</v>
      </c>
      <c r="D6" s="47" t="s">
        <v>570</v>
      </c>
      <c r="E6" s="46" t="s">
        <v>952</v>
      </c>
      <c r="F6" s="47" t="s">
        <v>829</v>
      </c>
      <c r="G6" s="45" t="s">
        <v>460</v>
      </c>
      <c r="H6" s="47" t="s">
        <v>163</v>
      </c>
      <c r="I6" s="47" t="s">
        <v>485</v>
      </c>
      <c r="J6" s="47" t="s">
        <v>484</v>
      </c>
      <c r="K6" s="47" t="s">
        <v>456</v>
      </c>
      <c r="L6" s="47" t="s">
        <v>457</v>
      </c>
      <c r="M6" s="47" t="s">
        <v>164</v>
      </c>
      <c r="N6" s="47" t="s">
        <v>496</v>
      </c>
      <c r="O6" s="47">
        <v>520</v>
      </c>
      <c r="P6" s="47" t="s">
        <v>558</v>
      </c>
      <c r="Q6" s="47">
        <v>1200</v>
      </c>
      <c r="R6" s="47">
        <v>1</v>
      </c>
      <c r="S6" s="49">
        <v>1042</v>
      </c>
      <c r="T6" s="47">
        <v>22</v>
      </c>
      <c r="U6" s="47">
        <v>10392</v>
      </c>
      <c r="V6" s="47" t="s">
        <v>554</v>
      </c>
      <c r="W6" s="47" t="s">
        <v>555</v>
      </c>
      <c r="AA6" s="47" t="s">
        <v>977</v>
      </c>
      <c r="AB6" s="47">
        <v>1</v>
      </c>
      <c r="AD6" s="47" t="s">
        <v>523</v>
      </c>
      <c r="AE6" s="47">
        <v>22</v>
      </c>
      <c r="AM6" s="4">
        <v>2</v>
      </c>
      <c r="AN6" s="10">
        <v>2242</v>
      </c>
      <c r="AO6" s="5" t="s">
        <v>23</v>
      </c>
      <c r="AP6" s="5">
        <v>1481060</v>
      </c>
      <c r="AQ6" s="70" t="s">
        <v>973</v>
      </c>
      <c r="AR6" s="6" t="s">
        <v>516</v>
      </c>
      <c r="AS6" s="18"/>
      <c r="AT6" s="18"/>
      <c r="AU6" s="18"/>
      <c r="AV6" s="18"/>
      <c r="BA6" s="47" t="s">
        <v>843</v>
      </c>
      <c r="BB6" s="46">
        <v>44567</v>
      </c>
      <c r="BC6" s="41" t="s">
        <v>950</v>
      </c>
      <c r="BD6" s="47" t="s">
        <v>487</v>
      </c>
      <c r="BE6" s="47" t="s">
        <v>570</v>
      </c>
      <c r="BF6" s="46" t="s">
        <v>952</v>
      </c>
      <c r="BG6" s="47" t="s">
        <v>829</v>
      </c>
      <c r="BH6" s="45" t="s">
        <v>460</v>
      </c>
      <c r="BI6" s="47" t="s">
        <v>163</v>
      </c>
      <c r="BJ6" s="47" t="s">
        <v>485</v>
      </c>
      <c r="BK6" s="47" t="s">
        <v>484</v>
      </c>
      <c r="BL6" s="47" t="s">
        <v>456</v>
      </c>
      <c r="BM6" s="47" t="s">
        <v>457</v>
      </c>
      <c r="BN6" s="47" t="s">
        <v>164</v>
      </c>
      <c r="BO6" s="47" t="s">
        <v>496</v>
      </c>
      <c r="BP6" s="47">
        <v>520</v>
      </c>
      <c r="BQ6" s="47" t="s">
        <v>558</v>
      </c>
      <c r="BR6" s="47">
        <v>1200</v>
      </c>
      <c r="BS6" s="47">
        <v>1</v>
      </c>
      <c r="BT6" s="49">
        <v>1042</v>
      </c>
      <c r="BU6" s="47">
        <v>22</v>
      </c>
      <c r="BV6" s="47">
        <v>10392</v>
      </c>
      <c r="BW6" s="47" t="s">
        <v>554</v>
      </c>
      <c r="BX6" s="47" t="s">
        <v>555</v>
      </c>
      <c r="CB6" s="47" t="s">
        <v>977</v>
      </c>
      <c r="CC6" s="47">
        <v>1</v>
      </c>
      <c r="CE6" s="47" t="s">
        <v>523</v>
      </c>
      <c r="CF6" s="47">
        <v>22</v>
      </c>
      <c r="CG6" s="47"/>
      <c r="CH6" s="47"/>
      <c r="CI6" s="47"/>
      <c r="CJ6" s="47"/>
    </row>
    <row r="7" spans="1:88" x14ac:dyDescent="0.3">
      <c r="A7" s="46">
        <v>44567</v>
      </c>
      <c r="B7" s="41" t="s">
        <v>950</v>
      </c>
      <c r="C7" s="47" t="s">
        <v>487</v>
      </c>
      <c r="D7" s="47" t="s">
        <v>570</v>
      </c>
      <c r="E7" s="46" t="s">
        <v>952</v>
      </c>
      <c r="F7" s="47" t="s">
        <v>829</v>
      </c>
      <c r="G7" s="45" t="s">
        <v>460</v>
      </c>
      <c r="H7" s="47" t="s">
        <v>163</v>
      </c>
      <c r="I7" s="47" t="s">
        <v>485</v>
      </c>
      <c r="J7" s="47" t="s">
        <v>484</v>
      </c>
      <c r="K7" s="47" t="s">
        <v>456</v>
      </c>
      <c r="L7" s="47" t="s">
        <v>457</v>
      </c>
      <c r="M7" s="47" t="s">
        <v>165</v>
      </c>
      <c r="N7" s="47" t="s">
        <v>492</v>
      </c>
      <c r="O7" s="47">
        <v>450</v>
      </c>
      <c r="P7" s="47" t="s">
        <v>558</v>
      </c>
      <c r="Q7" s="47">
        <v>1200</v>
      </c>
      <c r="R7" s="47">
        <v>1</v>
      </c>
      <c r="S7" s="49">
        <v>1042</v>
      </c>
      <c r="T7" s="47">
        <v>12</v>
      </c>
      <c r="U7" s="47">
        <v>5040</v>
      </c>
      <c r="V7" s="47" t="s">
        <v>554</v>
      </c>
      <c r="W7" s="47" t="s">
        <v>555</v>
      </c>
      <c r="AA7" s="47" t="s">
        <v>978</v>
      </c>
      <c r="AB7" s="47">
        <v>1</v>
      </c>
      <c r="AD7" s="47" t="s">
        <v>523</v>
      </c>
      <c r="AE7" s="47">
        <v>12</v>
      </c>
      <c r="AM7" s="4">
        <v>1</v>
      </c>
      <c r="AN7" s="5">
        <v>1342</v>
      </c>
      <c r="AO7" s="5" t="s">
        <v>24</v>
      </c>
      <c r="AP7" s="5" t="s">
        <v>36</v>
      </c>
      <c r="AQ7" s="70" t="s">
        <v>27</v>
      </c>
      <c r="AR7" s="6" t="s">
        <v>516</v>
      </c>
      <c r="AS7" s="18"/>
      <c r="AT7" s="18"/>
      <c r="AU7" s="18"/>
      <c r="AV7" s="18"/>
      <c r="BA7" s="47" t="s">
        <v>844</v>
      </c>
      <c r="BB7" s="46">
        <v>44567</v>
      </c>
      <c r="BC7" s="41" t="s">
        <v>950</v>
      </c>
      <c r="BD7" s="47" t="s">
        <v>487</v>
      </c>
      <c r="BE7" s="47" t="s">
        <v>570</v>
      </c>
      <c r="BF7" s="46" t="s">
        <v>952</v>
      </c>
      <c r="BG7" s="47" t="s">
        <v>829</v>
      </c>
      <c r="BH7" s="45" t="s">
        <v>460</v>
      </c>
      <c r="BI7" s="47" t="s">
        <v>163</v>
      </c>
      <c r="BJ7" s="47" t="s">
        <v>485</v>
      </c>
      <c r="BK7" s="47" t="s">
        <v>484</v>
      </c>
      <c r="BL7" s="47" t="s">
        <v>456</v>
      </c>
      <c r="BM7" s="47" t="s">
        <v>457</v>
      </c>
      <c r="BN7" s="47" t="s">
        <v>165</v>
      </c>
      <c r="BO7" s="47" t="s">
        <v>492</v>
      </c>
      <c r="BP7" s="47">
        <v>450</v>
      </c>
      <c r="BQ7" s="47" t="s">
        <v>558</v>
      </c>
      <c r="BR7" s="47">
        <v>1200</v>
      </c>
      <c r="BS7" s="47">
        <v>1</v>
      </c>
      <c r="BT7" s="49">
        <v>1042</v>
      </c>
      <c r="BU7" s="47">
        <v>12</v>
      </c>
      <c r="BV7" s="47">
        <v>5040</v>
      </c>
      <c r="BW7" s="47" t="s">
        <v>554</v>
      </c>
      <c r="BX7" s="47" t="s">
        <v>555</v>
      </c>
      <c r="CB7" s="47" t="s">
        <v>978</v>
      </c>
      <c r="CC7" s="47">
        <v>1</v>
      </c>
      <c r="CE7" s="47" t="s">
        <v>523</v>
      </c>
      <c r="CF7" s="47">
        <v>12</v>
      </c>
      <c r="CG7" s="47"/>
      <c r="CH7" s="47"/>
      <c r="CI7" s="47"/>
      <c r="CJ7" s="47"/>
    </row>
    <row r="8" spans="1:88" x14ac:dyDescent="0.3">
      <c r="A8" s="46">
        <v>44567</v>
      </c>
      <c r="B8" s="41" t="s">
        <v>950</v>
      </c>
      <c r="C8" s="47" t="s">
        <v>487</v>
      </c>
      <c r="D8" s="47" t="s">
        <v>570</v>
      </c>
      <c r="E8" s="46" t="s">
        <v>952</v>
      </c>
      <c r="F8" s="47" t="s">
        <v>829</v>
      </c>
      <c r="G8" s="45" t="s">
        <v>460</v>
      </c>
      <c r="H8" s="47" t="s">
        <v>163</v>
      </c>
      <c r="I8" s="47" t="s">
        <v>485</v>
      </c>
      <c r="J8" s="47" t="s">
        <v>484</v>
      </c>
      <c r="K8" s="47" t="s">
        <v>456</v>
      </c>
      <c r="L8" s="47" t="s">
        <v>457</v>
      </c>
      <c r="M8" s="47" t="s">
        <v>166</v>
      </c>
      <c r="N8" s="47" t="s">
        <v>492</v>
      </c>
      <c r="O8" s="47">
        <v>520</v>
      </c>
      <c r="P8" s="47" t="s">
        <v>558</v>
      </c>
      <c r="Q8" s="47">
        <v>1200</v>
      </c>
      <c r="R8" s="47">
        <v>1</v>
      </c>
      <c r="S8" s="49">
        <v>1042</v>
      </c>
      <c r="T8" s="47">
        <v>21</v>
      </c>
      <c r="U8" s="47">
        <v>10185</v>
      </c>
      <c r="V8" s="47" t="s">
        <v>554</v>
      </c>
      <c r="W8" s="47" t="s">
        <v>555</v>
      </c>
      <c r="AA8" s="47" t="s">
        <v>979</v>
      </c>
      <c r="AB8" s="47">
        <v>1</v>
      </c>
      <c r="AD8" s="47" t="s">
        <v>523</v>
      </c>
      <c r="AE8" s="47">
        <v>21</v>
      </c>
      <c r="AM8" s="4">
        <v>2</v>
      </c>
      <c r="AN8" s="5">
        <v>2342</v>
      </c>
      <c r="AO8" s="5" t="s">
        <v>24</v>
      </c>
      <c r="AP8" s="5" t="s">
        <v>36</v>
      </c>
      <c r="AQ8" s="70" t="s">
        <v>27</v>
      </c>
      <c r="AR8" s="6" t="s">
        <v>516</v>
      </c>
      <c r="AS8" s="18"/>
      <c r="AT8" s="18"/>
      <c r="AU8" s="18"/>
      <c r="AV8" s="18"/>
      <c r="BA8" s="47" t="s">
        <v>845</v>
      </c>
      <c r="BB8" s="46">
        <v>44567</v>
      </c>
      <c r="BC8" s="41" t="s">
        <v>950</v>
      </c>
      <c r="BD8" s="47" t="s">
        <v>487</v>
      </c>
      <c r="BE8" s="47" t="s">
        <v>570</v>
      </c>
      <c r="BF8" s="46" t="s">
        <v>952</v>
      </c>
      <c r="BG8" s="47" t="s">
        <v>829</v>
      </c>
      <c r="BH8" s="45" t="s">
        <v>460</v>
      </c>
      <c r="BI8" s="47" t="s">
        <v>163</v>
      </c>
      <c r="BJ8" s="47" t="s">
        <v>485</v>
      </c>
      <c r="BK8" s="47" t="s">
        <v>484</v>
      </c>
      <c r="BL8" s="47" t="s">
        <v>456</v>
      </c>
      <c r="BM8" s="47" t="s">
        <v>457</v>
      </c>
      <c r="BN8" s="47" t="s">
        <v>166</v>
      </c>
      <c r="BO8" s="47" t="s">
        <v>492</v>
      </c>
      <c r="BP8" s="47">
        <v>520</v>
      </c>
      <c r="BQ8" s="47" t="s">
        <v>558</v>
      </c>
      <c r="BR8" s="47">
        <v>1200</v>
      </c>
      <c r="BS8" s="47">
        <v>1</v>
      </c>
      <c r="BT8" s="49">
        <v>1042</v>
      </c>
      <c r="BU8" s="47">
        <v>21</v>
      </c>
      <c r="BV8" s="47">
        <v>10185</v>
      </c>
      <c r="BW8" s="47" t="s">
        <v>554</v>
      </c>
      <c r="BX8" s="47" t="s">
        <v>555</v>
      </c>
      <c r="CB8" s="47" t="s">
        <v>979</v>
      </c>
      <c r="CC8" s="47">
        <v>1</v>
      </c>
      <c r="CE8" s="47" t="s">
        <v>523</v>
      </c>
      <c r="CF8" s="47">
        <v>21</v>
      </c>
      <c r="CG8" s="47"/>
      <c r="CH8" s="47"/>
      <c r="CI8" s="47"/>
      <c r="CJ8" s="47"/>
    </row>
    <row r="9" spans="1:88" x14ac:dyDescent="0.3">
      <c r="A9" s="46">
        <v>44567</v>
      </c>
      <c r="B9" s="41" t="s">
        <v>950</v>
      </c>
      <c r="C9" s="47" t="s">
        <v>487</v>
      </c>
      <c r="D9" s="47" t="s">
        <v>713</v>
      </c>
      <c r="E9" s="46" t="s">
        <v>950</v>
      </c>
      <c r="F9" s="47" t="s">
        <v>458</v>
      </c>
      <c r="G9" s="45" t="s">
        <v>460</v>
      </c>
      <c r="H9" s="47" t="s">
        <v>74</v>
      </c>
      <c r="I9" s="47" t="s">
        <v>691</v>
      </c>
      <c r="J9" s="47" t="s">
        <v>692</v>
      </c>
      <c r="K9" s="47" t="s">
        <v>456</v>
      </c>
      <c r="L9" s="47" t="s">
        <v>457</v>
      </c>
      <c r="M9" s="47" t="s">
        <v>108</v>
      </c>
      <c r="N9" s="47" t="s">
        <v>702</v>
      </c>
      <c r="O9" s="47">
        <v>1055</v>
      </c>
      <c r="P9" s="47" t="s">
        <v>64</v>
      </c>
      <c r="Q9" s="47">
        <v>1450</v>
      </c>
      <c r="R9" s="47">
        <v>1</v>
      </c>
      <c r="S9" s="49">
        <v>1042</v>
      </c>
      <c r="T9" s="47">
        <v>16</v>
      </c>
      <c r="U9" s="47">
        <v>24784</v>
      </c>
      <c r="V9" s="47" t="s">
        <v>554</v>
      </c>
      <c r="W9" s="47" t="s">
        <v>555</v>
      </c>
      <c r="AA9" s="47" t="s">
        <v>976</v>
      </c>
      <c r="AB9" s="47">
        <v>1</v>
      </c>
      <c r="AD9" s="47" t="s">
        <v>523</v>
      </c>
      <c r="AE9" s="47">
        <v>16</v>
      </c>
      <c r="AM9" s="4">
        <v>3</v>
      </c>
      <c r="AN9" s="5">
        <v>3342</v>
      </c>
      <c r="AO9" s="5" t="s">
        <v>24</v>
      </c>
      <c r="AP9" s="5" t="s">
        <v>36</v>
      </c>
      <c r="AQ9" s="70" t="s">
        <v>27</v>
      </c>
      <c r="AR9" s="6" t="s">
        <v>516</v>
      </c>
      <c r="AS9" s="18"/>
      <c r="AT9" s="18"/>
      <c r="AU9" s="18"/>
      <c r="AV9" s="18"/>
      <c r="BA9" s="47" t="s">
        <v>851</v>
      </c>
      <c r="BB9" s="46">
        <v>44567</v>
      </c>
      <c r="BC9" s="41" t="s">
        <v>950</v>
      </c>
      <c r="BD9" s="47" t="s">
        <v>487</v>
      </c>
      <c r="BE9" s="47" t="s">
        <v>713</v>
      </c>
      <c r="BF9" s="46" t="s">
        <v>950</v>
      </c>
      <c r="BG9" s="47" t="s">
        <v>458</v>
      </c>
      <c r="BH9" s="45" t="s">
        <v>460</v>
      </c>
      <c r="BI9" s="47" t="s">
        <v>74</v>
      </c>
      <c r="BJ9" s="47" t="s">
        <v>691</v>
      </c>
      <c r="BK9" s="47" t="s">
        <v>692</v>
      </c>
      <c r="BL9" s="47" t="s">
        <v>456</v>
      </c>
      <c r="BM9" s="47" t="s">
        <v>457</v>
      </c>
      <c r="BN9" s="47" t="s">
        <v>108</v>
      </c>
      <c r="BO9" s="47" t="s">
        <v>702</v>
      </c>
      <c r="BP9" s="47">
        <v>1055</v>
      </c>
      <c r="BQ9" s="47" t="s">
        <v>64</v>
      </c>
      <c r="BR9" s="47">
        <v>1450</v>
      </c>
      <c r="BS9" s="47">
        <v>1</v>
      </c>
      <c r="BT9" s="49">
        <v>1042</v>
      </c>
      <c r="BU9" s="47">
        <v>16</v>
      </c>
      <c r="BV9" s="47">
        <v>24784</v>
      </c>
      <c r="BW9" s="47" t="s">
        <v>554</v>
      </c>
      <c r="BX9" s="47" t="s">
        <v>555</v>
      </c>
      <c r="CB9" s="47" t="s">
        <v>976</v>
      </c>
      <c r="CC9" s="47">
        <v>1</v>
      </c>
      <c r="CE9" s="47" t="s">
        <v>523</v>
      </c>
      <c r="CF9" s="47">
        <v>16</v>
      </c>
      <c r="CG9" s="47"/>
      <c r="CH9" s="47"/>
      <c r="CI9" s="47"/>
      <c r="CJ9" s="47"/>
    </row>
    <row r="10" spans="1:88" x14ac:dyDescent="0.3">
      <c r="A10" s="46">
        <v>44567</v>
      </c>
      <c r="B10" s="41" t="s">
        <v>949</v>
      </c>
      <c r="C10" s="47" t="s">
        <v>487</v>
      </c>
      <c r="D10" s="47" t="s">
        <v>710</v>
      </c>
      <c r="E10" s="46" t="s">
        <v>949</v>
      </c>
      <c r="F10" s="47" t="s">
        <v>829</v>
      </c>
      <c r="G10" s="45" t="s">
        <v>697</v>
      </c>
      <c r="H10" s="47" t="s">
        <v>81</v>
      </c>
      <c r="I10" s="47" t="s">
        <v>703</v>
      </c>
      <c r="J10" s="47" t="s">
        <v>704</v>
      </c>
      <c r="K10" s="47" t="s">
        <v>699</v>
      </c>
      <c r="L10" s="47" t="s">
        <v>457</v>
      </c>
      <c r="M10" s="47" t="s">
        <v>182</v>
      </c>
      <c r="N10" s="47" t="s">
        <v>495</v>
      </c>
      <c r="O10" s="47">
        <v>965</v>
      </c>
      <c r="P10" s="47" t="s">
        <v>64</v>
      </c>
      <c r="Q10" s="47">
        <v>1200</v>
      </c>
      <c r="R10" s="47">
        <v>1</v>
      </c>
      <c r="S10" s="49">
        <v>1042</v>
      </c>
      <c r="T10" s="47">
        <v>24</v>
      </c>
      <c r="U10" s="47">
        <v>23000</v>
      </c>
      <c r="V10" s="47" t="s">
        <v>554</v>
      </c>
      <c r="W10" s="47" t="s">
        <v>555</v>
      </c>
      <c r="AA10" s="47" t="s">
        <v>978</v>
      </c>
      <c r="AB10" s="47">
        <v>1</v>
      </c>
      <c r="AD10" s="47" t="s">
        <v>523</v>
      </c>
      <c r="AE10" s="47">
        <v>24</v>
      </c>
      <c r="AM10" s="4">
        <v>1</v>
      </c>
      <c r="AN10" s="5">
        <v>1442</v>
      </c>
      <c r="AO10" s="5" t="s">
        <v>25</v>
      </c>
      <c r="AP10" s="5">
        <v>1104846</v>
      </c>
      <c r="AQ10" s="70" t="s">
        <v>974</v>
      </c>
      <c r="AR10" s="6" t="s">
        <v>516</v>
      </c>
      <c r="AS10" s="18"/>
      <c r="AT10" s="18"/>
      <c r="AU10" s="18"/>
      <c r="AV10" s="18"/>
      <c r="BA10" s="47" t="s">
        <v>846</v>
      </c>
      <c r="BB10" s="46">
        <v>44567</v>
      </c>
      <c r="BC10" s="41" t="s">
        <v>949</v>
      </c>
      <c r="BD10" s="47" t="s">
        <v>487</v>
      </c>
      <c r="BE10" s="47" t="s">
        <v>710</v>
      </c>
      <c r="BF10" s="46" t="s">
        <v>949</v>
      </c>
      <c r="BG10" s="47" t="s">
        <v>829</v>
      </c>
      <c r="BH10" s="45" t="s">
        <v>697</v>
      </c>
      <c r="BI10" s="47" t="s">
        <v>81</v>
      </c>
      <c r="BJ10" s="47" t="s">
        <v>703</v>
      </c>
      <c r="BK10" s="47" t="s">
        <v>704</v>
      </c>
      <c r="BL10" s="47" t="s">
        <v>699</v>
      </c>
      <c r="BM10" s="47" t="s">
        <v>457</v>
      </c>
      <c r="BN10" s="47" t="s">
        <v>182</v>
      </c>
      <c r="BO10" s="47" t="s">
        <v>495</v>
      </c>
      <c r="BP10" s="47">
        <v>965</v>
      </c>
      <c r="BQ10" s="47" t="s">
        <v>64</v>
      </c>
      <c r="BR10" s="47">
        <v>1200</v>
      </c>
      <c r="BS10" s="47">
        <v>1</v>
      </c>
      <c r="BT10" s="49">
        <v>1042</v>
      </c>
      <c r="BU10" s="47">
        <v>24</v>
      </c>
      <c r="BV10" s="47">
        <v>23000</v>
      </c>
      <c r="BW10" s="47" t="s">
        <v>554</v>
      </c>
      <c r="BX10" s="47" t="s">
        <v>555</v>
      </c>
      <c r="CB10" s="47" t="s">
        <v>978</v>
      </c>
      <c r="CC10" s="47">
        <v>1</v>
      </c>
      <c r="CE10" s="47" t="s">
        <v>523</v>
      </c>
      <c r="CF10" s="47">
        <v>24</v>
      </c>
      <c r="CG10" s="47"/>
      <c r="CH10" s="47"/>
      <c r="CI10" s="47"/>
      <c r="CJ10" s="47"/>
    </row>
    <row r="11" spans="1:88" x14ac:dyDescent="0.3">
      <c r="A11" s="46">
        <v>44568</v>
      </c>
      <c r="B11" s="41" t="s">
        <v>559</v>
      </c>
      <c r="C11" s="47"/>
      <c r="D11" s="47" t="s">
        <v>428</v>
      </c>
      <c r="E11" s="46" t="s">
        <v>559</v>
      </c>
      <c r="F11" s="47" t="s">
        <v>953</v>
      </c>
      <c r="G11" s="45" t="s">
        <v>461</v>
      </c>
      <c r="H11" s="47" t="s">
        <v>139</v>
      </c>
      <c r="I11" s="47" t="s">
        <v>467</v>
      </c>
      <c r="J11" s="47" t="s">
        <v>466</v>
      </c>
      <c r="K11" s="47" t="s">
        <v>456</v>
      </c>
      <c r="L11" s="47" t="s">
        <v>457</v>
      </c>
      <c r="M11" s="47" t="s">
        <v>140</v>
      </c>
      <c r="N11" s="47" t="s">
        <v>499</v>
      </c>
      <c r="O11" s="47">
        <v>256</v>
      </c>
      <c r="P11" s="47" t="s">
        <v>64</v>
      </c>
      <c r="Q11" s="47">
        <v>1000</v>
      </c>
      <c r="R11" s="47">
        <v>3</v>
      </c>
      <c r="S11" s="49">
        <v>1042</v>
      </c>
      <c r="T11" s="47">
        <v>45</v>
      </c>
      <c r="U11" s="47">
        <v>24150</v>
      </c>
      <c r="V11" s="47" t="s">
        <v>554</v>
      </c>
      <c r="W11" s="47" t="s">
        <v>555</v>
      </c>
      <c r="AA11" s="47" t="s">
        <v>617</v>
      </c>
      <c r="AB11" s="47">
        <v>1</v>
      </c>
      <c r="AD11" s="47" t="s">
        <v>523</v>
      </c>
      <c r="AE11" s="47">
        <v>45</v>
      </c>
      <c r="AM11" s="4">
        <v>2</v>
      </c>
      <c r="AN11" s="5">
        <v>2442</v>
      </c>
      <c r="AO11" s="5" t="s">
        <v>25</v>
      </c>
      <c r="AP11" s="5">
        <v>1104846</v>
      </c>
      <c r="AQ11" s="70" t="s">
        <v>974</v>
      </c>
      <c r="AR11" s="6" t="s">
        <v>516</v>
      </c>
      <c r="AS11" s="18"/>
      <c r="AT11" s="18"/>
      <c r="AU11" s="18"/>
      <c r="AV11" s="18"/>
      <c r="BA11" s="47" t="s">
        <v>852</v>
      </c>
      <c r="BB11" s="46">
        <v>44568</v>
      </c>
      <c r="BC11" s="41" t="s">
        <v>559</v>
      </c>
      <c r="BE11" s="47" t="s">
        <v>428</v>
      </c>
      <c r="BF11" s="46" t="s">
        <v>559</v>
      </c>
      <c r="BG11" s="47" t="s">
        <v>953</v>
      </c>
      <c r="BH11" s="45" t="s">
        <v>461</v>
      </c>
      <c r="BI11" s="47" t="s">
        <v>139</v>
      </c>
      <c r="BJ11" s="47" t="s">
        <v>467</v>
      </c>
      <c r="BK11" s="47" t="s">
        <v>466</v>
      </c>
      <c r="BL11" s="47" t="s">
        <v>456</v>
      </c>
      <c r="BM11" s="47" t="s">
        <v>457</v>
      </c>
      <c r="BN11" s="47" t="s">
        <v>140</v>
      </c>
      <c r="BO11" s="47" t="s">
        <v>499</v>
      </c>
      <c r="BP11" s="47">
        <v>256</v>
      </c>
      <c r="BQ11" s="47" t="s">
        <v>64</v>
      </c>
      <c r="BR11" s="47">
        <v>1000</v>
      </c>
      <c r="BS11" s="47">
        <v>3</v>
      </c>
      <c r="BT11" s="49">
        <v>1042</v>
      </c>
      <c r="BU11" s="47">
        <v>45</v>
      </c>
      <c r="BV11" s="47">
        <v>24150</v>
      </c>
      <c r="BW11" s="47" t="s">
        <v>554</v>
      </c>
      <c r="BX11" s="47" t="s">
        <v>555</v>
      </c>
      <c r="CB11" s="47" t="s">
        <v>617</v>
      </c>
      <c r="CC11" s="47">
        <v>1</v>
      </c>
      <c r="CE11" s="47" t="s">
        <v>523</v>
      </c>
      <c r="CF11" s="47">
        <v>45</v>
      </c>
      <c r="CG11" s="47"/>
      <c r="CH11" s="47"/>
      <c r="CI11" s="47"/>
      <c r="CJ11" s="47"/>
    </row>
    <row r="12" spans="1:88" x14ac:dyDescent="0.3">
      <c r="A12" s="46">
        <v>44568</v>
      </c>
      <c r="B12" s="41" t="s">
        <v>559</v>
      </c>
      <c r="C12" s="47"/>
      <c r="D12" s="47" t="s">
        <v>432</v>
      </c>
      <c r="E12" s="46" t="s">
        <v>559</v>
      </c>
      <c r="F12" s="47" t="s">
        <v>953</v>
      </c>
      <c r="G12" s="45" t="s">
        <v>461</v>
      </c>
      <c r="H12" s="47" t="s">
        <v>139</v>
      </c>
      <c r="I12" s="47" t="s">
        <v>467</v>
      </c>
      <c r="J12" s="47" t="s">
        <v>466</v>
      </c>
      <c r="K12" s="47" t="s">
        <v>456</v>
      </c>
      <c r="L12" s="47" t="s">
        <v>457</v>
      </c>
      <c r="M12" s="47" t="s">
        <v>141</v>
      </c>
      <c r="N12" s="47" t="s">
        <v>499</v>
      </c>
      <c r="O12" s="47">
        <v>265</v>
      </c>
      <c r="P12" s="47" t="s">
        <v>64</v>
      </c>
      <c r="Q12" s="47">
        <v>1000</v>
      </c>
      <c r="R12" s="47">
        <v>3</v>
      </c>
      <c r="S12" s="49">
        <v>1042</v>
      </c>
      <c r="T12" s="47">
        <v>43</v>
      </c>
      <c r="U12" s="47">
        <v>24215</v>
      </c>
      <c r="V12" s="47" t="s">
        <v>554</v>
      </c>
      <c r="W12" s="47" t="s">
        <v>555</v>
      </c>
      <c r="AA12" s="47" t="s">
        <v>618</v>
      </c>
      <c r="AB12" s="47">
        <v>1</v>
      </c>
      <c r="AD12" s="47" t="s">
        <v>523</v>
      </c>
      <c r="AE12" s="47">
        <v>43</v>
      </c>
      <c r="AM12" s="4">
        <v>1</v>
      </c>
      <c r="AN12" s="10">
        <v>1542</v>
      </c>
      <c r="AO12" s="5" t="s">
        <v>26</v>
      </c>
      <c r="AP12" s="5" t="s">
        <v>37</v>
      </c>
      <c r="AQ12" s="70" t="s">
        <v>975</v>
      </c>
      <c r="AR12" s="6" t="s">
        <v>516</v>
      </c>
      <c r="AS12" s="18"/>
      <c r="AT12" s="18"/>
      <c r="AU12" s="18"/>
      <c r="AV12" s="18"/>
      <c r="BA12" s="47" t="s">
        <v>853</v>
      </c>
      <c r="BB12" s="46">
        <v>44568</v>
      </c>
      <c r="BC12" s="41" t="s">
        <v>559</v>
      </c>
      <c r="BE12" s="47" t="s">
        <v>432</v>
      </c>
      <c r="BF12" s="46" t="s">
        <v>559</v>
      </c>
      <c r="BG12" s="47" t="s">
        <v>953</v>
      </c>
      <c r="BH12" s="45" t="s">
        <v>461</v>
      </c>
      <c r="BI12" s="47" t="s">
        <v>139</v>
      </c>
      <c r="BJ12" s="47" t="s">
        <v>467</v>
      </c>
      <c r="BK12" s="47" t="s">
        <v>466</v>
      </c>
      <c r="BL12" s="47" t="s">
        <v>456</v>
      </c>
      <c r="BM12" s="47" t="s">
        <v>457</v>
      </c>
      <c r="BN12" s="47" t="s">
        <v>141</v>
      </c>
      <c r="BO12" s="47" t="s">
        <v>499</v>
      </c>
      <c r="BP12" s="47">
        <v>265</v>
      </c>
      <c r="BQ12" s="47" t="s">
        <v>64</v>
      </c>
      <c r="BR12" s="47">
        <v>1000</v>
      </c>
      <c r="BS12" s="47">
        <v>3</v>
      </c>
      <c r="BT12" s="49">
        <v>1042</v>
      </c>
      <c r="BU12" s="47">
        <v>43</v>
      </c>
      <c r="BV12" s="47">
        <v>24215</v>
      </c>
      <c r="BW12" s="47" t="s">
        <v>554</v>
      </c>
      <c r="BX12" s="47" t="s">
        <v>555</v>
      </c>
      <c r="CB12" s="47" t="s">
        <v>618</v>
      </c>
      <c r="CC12" s="47">
        <v>1</v>
      </c>
      <c r="CE12" s="47" t="s">
        <v>523</v>
      </c>
      <c r="CF12" s="47">
        <v>43</v>
      </c>
      <c r="CG12" s="47"/>
      <c r="CH12" s="47"/>
      <c r="CI12" s="47"/>
      <c r="CJ12" s="47"/>
    </row>
    <row r="13" spans="1:88" x14ac:dyDescent="0.3">
      <c r="A13" s="46">
        <v>44568</v>
      </c>
      <c r="B13" s="41" t="s">
        <v>949</v>
      </c>
      <c r="C13" s="47" t="s">
        <v>951</v>
      </c>
      <c r="D13" s="47" t="s">
        <v>740</v>
      </c>
      <c r="E13" s="46" t="s">
        <v>949</v>
      </c>
      <c r="F13" s="47" t="s">
        <v>458</v>
      </c>
      <c r="G13" s="45" t="s">
        <v>697</v>
      </c>
      <c r="H13" s="47" t="s">
        <v>20</v>
      </c>
      <c r="I13" s="47" t="s">
        <v>694</v>
      </c>
      <c r="J13" s="47" t="s">
        <v>695</v>
      </c>
      <c r="K13" s="47" t="s">
        <v>696</v>
      </c>
      <c r="L13" s="47" t="s">
        <v>457</v>
      </c>
      <c r="M13" s="47" t="s">
        <v>198</v>
      </c>
      <c r="N13" s="47" t="s">
        <v>492</v>
      </c>
      <c r="O13" s="47">
        <v>450</v>
      </c>
      <c r="P13" s="47" t="s">
        <v>558</v>
      </c>
      <c r="Q13" s="47">
        <v>1200</v>
      </c>
      <c r="R13" s="47">
        <v>2</v>
      </c>
      <c r="S13" s="49">
        <v>1742</v>
      </c>
      <c r="T13" s="47">
        <v>18</v>
      </c>
      <c r="U13" s="47">
        <v>15228</v>
      </c>
      <c r="V13" s="47" t="s">
        <v>554</v>
      </c>
      <c r="W13" s="47" t="s">
        <v>555</v>
      </c>
      <c r="AA13" s="47" t="s">
        <v>983</v>
      </c>
      <c r="AB13" s="47">
        <v>1</v>
      </c>
      <c r="AC13" s="47">
        <v>79140015</v>
      </c>
      <c r="AD13" s="47" t="s">
        <v>29</v>
      </c>
      <c r="AE13" s="47">
        <v>18</v>
      </c>
      <c r="AF13" s="47" t="s">
        <v>515</v>
      </c>
      <c r="AG13" s="47" t="s">
        <v>1008</v>
      </c>
      <c r="AH13" s="47" t="s">
        <v>1005</v>
      </c>
      <c r="AI13" s="47" t="s">
        <v>1007</v>
      </c>
      <c r="AM13" s="4">
        <v>2</v>
      </c>
      <c r="AN13" s="10">
        <v>2542</v>
      </c>
      <c r="AO13" s="5" t="s">
        <v>26</v>
      </c>
      <c r="AP13" s="5" t="s">
        <v>37</v>
      </c>
      <c r="AQ13" s="70" t="s">
        <v>975</v>
      </c>
      <c r="AR13" s="6" t="s">
        <v>516</v>
      </c>
      <c r="AS13" s="18"/>
      <c r="AT13" s="18"/>
      <c r="AU13" s="18"/>
      <c r="AV13" s="18"/>
      <c r="BA13" s="47" t="s">
        <v>860</v>
      </c>
      <c r="BB13" s="46">
        <v>44568</v>
      </c>
      <c r="BC13" s="41" t="s">
        <v>949</v>
      </c>
      <c r="BD13" s="47" t="s">
        <v>951</v>
      </c>
      <c r="BE13" s="47" t="s">
        <v>740</v>
      </c>
      <c r="BF13" s="46" t="s">
        <v>949</v>
      </c>
      <c r="BG13" s="47" t="s">
        <v>458</v>
      </c>
      <c r="BH13" s="45" t="s">
        <v>697</v>
      </c>
      <c r="BI13" s="47" t="s">
        <v>20</v>
      </c>
      <c r="BJ13" s="47" t="s">
        <v>694</v>
      </c>
      <c r="BK13" s="47" t="s">
        <v>695</v>
      </c>
      <c r="BL13" s="47" t="s">
        <v>696</v>
      </c>
      <c r="BM13" s="47" t="s">
        <v>457</v>
      </c>
      <c r="BN13" s="47" t="s">
        <v>198</v>
      </c>
      <c r="BO13" s="47" t="s">
        <v>492</v>
      </c>
      <c r="BP13" s="47">
        <v>450</v>
      </c>
      <c r="BQ13" s="47" t="s">
        <v>558</v>
      </c>
      <c r="BR13" s="47">
        <v>1200</v>
      </c>
      <c r="BS13" s="47">
        <v>2</v>
      </c>
      <c r="BT13" s="49">
        <v>1742</v>
      </c>
      <c r="BU13" s="47">
        <v>18</v>
      </c>
      <c r="BV13" s="47">
        <v>15228</v>
      </c>
      <c r="BW13" s="47" t="s">
        <v>554</v>
      </c>
      <c r="BX13" s="47" t="s">
        <v>555</v>
      </c>
      <c r="CB13" s="47" t="s">
        <v>983</v>
      </c>
      <c r="CC13" s="47">
        <v>1</v>
      </c>
      <c r="CD13" s="47">
        <v>79140015</v>
      </c>
      <c r="CE13" s="47" t="s">
        <v>29</v>
      </c>
      <c r="CF13" s="47">
        <v>18</v>
      </c>
      <c r="CG13" s="47" t="s">
        <v>515</v>
      </c>
      <c r="CH13" s="47" t="s">
        <v>559</v>
      </c>
      <c r="CI13" s="47" t="s">
        <v>559</v>
      </c>
      <c r="CJ13" s="47" t="s">
        <v>559</v>
      </c>
    </row>
    <row r="14" spans="1:88" x14ac:dyDescent="0.3">
      <c r="A14" s="46">
        <v>44568</v>
      </c>
      <c r="B14" s="41" t="s">
        <v>949</v>
      </c>
      <c r="C14" s="47" t="s">
        <v>487</v>
      </c>
      <c r="D14" s="47" t="s">
        <v>425</v>
      </c>
      <c r="E14" s="46" t="s">
        <v>949</v>
      </c>
      <c r="F14" s="47" t="s">
        <v>829</v>
      </c>
      <c r="G14" s="45" t="s">
        <v>453</v>
      </c>
      <c r="H14" s="47" t="s">
        <v>90</v>
      </c>
      <c r="I14" s="47" t="s">
        <v>476</v>
      </c>
      <c r="J14" s="47" t="s">
        <v>475</v>
      </c>
      <c r="K14" s="47" t="s">
        <v>456</v>
      </c>
      <c r="L14" s="47" t="s">
        <v>457</v>
      </c>
      <c r="M14" s="47" t="s">
        <v>183</v>
      </c>
      <c r="N14" s="47" t="s">
        <v>501</v>
      </c>
      <c r="O14" s="47">
        <v>440</v>
      </c>
      <c r="P14" s="47" t="s">
        <v>558</v>
      </c>
      <c r="Q14" s="47">
        <v>1200</v>
      </c>
      <c r="R14" s="47">
        <v>1</v>
      </c>
      <c r="S14" s="49">
        <v>1042</v>
      </c>
      <c r="T14" s="47">
        <v>13</v>
      </c>
      <c r="U14" s="47">
        <v>5334</v>
      </c>
      <c r="V14" s="47" t="s">
        <v>554</v>
      </c>
      <c r="W14" s="47" t="s">
        <v>555</v>
      </c>
      <c r="AA14" s="47" t="s">
        <v>981</v>
      </c>
      <c r="AB14" s="47">
        <v>1</v>
      </c>
      <c r="AD14" s="47" t="s">
        <v>523</v>
      </c>
      <c r="AE14" s="47">
        <v>13</v>
      </c>
      <c r="AM14" s="66">
        <v>1</v>
      </c>
      <c r="AN14" s="69">
        <v>1742</v>
      </c>
      <c r="AO14" s="67" t="s">
        <v>28</v>
      </c>
      <c r="AP14" s="67">
        <v>79140015</v>
      </c>
      <c r="AQ14" s="68" t="s">
        <v>972</v>
      </c>
      <c r="AR14" s="68" t="s">
        <v>515</v>
      </c>
      <c r="AS14" s="18"/>
      <c r="AT14" s="18"/>
      <c r="AU14" s="18"/>
      <c r="AV14" s="18"/>
      <c r="BA14" s="47" t="s">
        <v>847</v>
      </c>
      <c r="BB14" s="46">
        <v>44568</v>
      </c>
      <c r="BC14" s="41" t="s">
        <v>949</v>
      </c>
      <c r="BD14" s="47" t="s">
        <v>487</v>
      </c>
      <c r="BE14" s="47" t="s">
        <v>425</v>
      </c>
      <c r="BF14" s="46" t="s">
        <v>949</v>
      </c>
      <c r="BG14" s="47" t="s">
        <v>829</v>
      </c>
      <c r="BH14" s="45" t="s">
        <v>453</v>
      </c>
      <c r="BI14" s="47" t="s">
        <v>90</v>
      </c>
      <c r="BJ14" s="47" t="s">
        <v>476</v>
      </c>
      <c r="BK14" s="47" t="s">
        <v>475</v>
      </c>
      <c r="BL14" s="47" t="s">
        <v>456</v>
      </c>
      <c r="BM14" s="47" t="s">
        <v>457</v>
      </c>
      <c r="BN14" s="47" t="s">
        <v>183</v>
      </c>
      <c r="BO14" s="47" t="s">
        <v>501</v>
      </c>
      <c r="BP14" s="47">
        <v>440</v>
      </c>
      <c r="BQ14" s="47" t="s">
        <v>558</v>
      </c>
      <c r="BR14" s="47">
        <v>1200</v>
      </c>
      <c r="BS14" s="47">
        <v>1</v>
      </c>
      <c r="BT14" s="49">
        <v>1042</v>
      </c>
      <c r="BU14" s="47">
        <v>13</v>
      </c>
      <c r="BV14" s="47">
        <v>5334</v>
      </c>
      <c r="BW14" s="47" t="s">
        <v>554</v>
      </c>
      <c r="BX14" s="47" t="s">
        <v>555</v>
      </c>
      <c r="CB14" s="47" t="s">
        <v>981</v>
      </c>
      <c r="CC14" s="47">
        <v>1</v>
      </c>
      <c r="CE14" s="47" t="s">
        <v>523</v>
      </c>
      <c r="CF14" s="47">
        <v>13</v>
      </c>
      <c r="CG14" s="47"/>
      <c r="CH14" s="47"/>
      <c r="CI14" s="47"/>
      <c r="CJ14" s="47"/>
    </row>
    <row r="15" spans="1:88" x14ac:dyDescent="0.3">
      <c r="A15" s="46">
        <v>44568</v>
      </c>
      <c r="B15" s="41" t="s">
        <v>949</v>
      </c>
      <c r="C15" s="47" t="s">
        <v>487</v>
      </c>
      <c r="D15" s="47" t="s">
        <v>425</v>
      </c>
      <c r="E15" s="46" t="s">
        <v>949</v>
      </c>
      <c r="F15" s="47" t="s">
        <v>829</v>
      </c>
      <c r="G15" s="45" t="s">
        <v>453</v>
      </c>
      <c r="H15" s="47" t="s">
        <v>90</v>
      </c>
      <c r="I15" s="47" t="s">
        <v>476</v>
      </c>
      <c r="J15" s="47" t="s">
        <v>475</v>
      </c>
      <c r="K15" s="47" t="s">
        <v>456</v>
      </c>
      <c r="L15" s="47" t="s">
        <v>457</v>
      </c>
      <c r="M15" s="47" t="s">
        <v>186</v>
      </c>
      <c r="N15" s="47" t="s">
        <v>502</v>
      </c>
      <c r="O15" s="47">
        <v>440</v>
      </c>
      <c r="P15" s="47" t="s">
        <v>558</v>
      </c>
      <c r="Q15" s="47">
        <v>1200</v>
      </c>
      <c r="R15" s="47">
        <v>1</v>
      </c>
      <c r="S15" s="49">
        <v>1042</v>
      </c>
      <c r="T15" s="47">
        <v>6</v>
      </c>
      <c r="U15" s="47">
        <v>2667</v>
      </c>
      <c r="V15" s="47" t="s">
        <v>554</v>
      </c>
      <c r="W15" s="47" t="s">
        <v>555</v>
      </c>
      <c r="AA15" s="47" t="s">
        <v>981</v>
      </c>
      <c r="AB15" s="47">
        <v>1</v>
      </c>
      <c r="AD15" s="47" t="s">
        <v>523</v>
      </c>
      <c r="AE15" s="47">
        <v>6</v>
      </c>
      <c r="AM15" s="66">
        <v>2</v>
      </c>
      <c r="AN15" s="69">
        <v>2742</v>
      </c>
      <c r="AO15" s="67" t="s">
        <v>28</v>
      </c>
      <c r="AP15" s="67">
        <v>79140015</v>
      </c>
      <c r="AQ15" s="68" t="s">
        <v>972</v>
      </c>
      <c r="AR15" s="68" t="s">
        <v>515</v>
      </c>
      <c r="AS15" s="18"/>
      <c r="AT15" s="18"/>
      <c r="AU15" s="18"/>
      <c r="AV15" s="18"/>
      <c r="BA15" s="47" t="s">
        <v>848</v>
      </c>
      <c r="BB15" s="46">
        <v>44568</v>
      </c>
      <c r="BC15" s="41" t="s">
        <v>949</v>
      </c>
      <c r="BD15" s="47" t="s">
        <v>487</v>
      </c>
      <c r="BE15" s="47" t="s">
        <v>425</v>
      </c>
      <c r="BF15" s="46" t="s">
        <v>949</v>
      </c>
      <c r="BG15" s="47" t="s">
        <v>829</v>
      </c>
      <c r="BH15" s="45" t="s">
        <v>453</v>
      </c>
      <c r="BI15" s="47" t="s">
        <v>90</v>
      </c>
      <c r="BJ15" s="47" t="s">
        <v>476</v>
      </c>
      <c r="BK15" s="47" t="s">
        <v>475</v>
      </c>
      <c r="BL15" s="47" t="s">
        <v>456</v>
      </c>
      <c r="BM15" s="47" t="s">
        <v>457</v>
      </c>
      <c r="BN15" s="47" t="s">
        <v>186</v>
      </c>
      <c r="BO15" s="47" t="s">
        <v>502</v>
      </c>
      <c r="BP15" s="47">
        <v>440</v>
      </c>
      <c r="BQ15" s="47" t="s">
        <v>558</v>
      </c>
      <c r="BR15" s="47">
        <v>1200</v>
      </c>
      <c r="BS15" s="47">
        <v>1</v>
      </c>
      <c r="BT15" s="49">
        <v>1042</v>
      </c>
      <c r="BU15" s="47">
        <v>6</v>
      </c>
      <c r="BV15" s="47">
        <v>2667</v>
      </c>
      <c r="BW15" s="47" t="s">
        <v>554</v>
      </c>
      <c r="BX15" s="47" t="s">
        <v>555</v>
      </c>
      <c r="CB15" s="47" t="s">
        <v>981</v>
      </c>
      <c r="CC15" s="47">
        <v>1</v>
      </c>
      <c r="CE15" s="47" t="s">
        <v>523</v>
      </c>
      <c r="CF15" s="47">
        <v>6</v>
      </c>
      <c r="CG15" s="47"/>
      <c r="CH15" s="47"/>
      <c r="CI15" s="47"/>
      <c r="CJ15" s="47"/>
    </row>
    <row r="16" spans="1:88" x14ac:dyDescent="0.3">
      <c r="A16" s="46">
        <v>44568</v>
      </c>
      <c r="B16" s="41" t="s">
        <v>949</v>
      </c>
      <c r="C16" s="47" t="s">
        <v>487</v>
      </c>
      <c r="D16" s="47" t="s">
        <v>425</v>
      </c>
      <c r="E16" s="46" t="s">
        <v>949</v>
      </c>
      <c r="F16" s="47" t="s">
        <v>829</v>
      </c>
      <c r="G16" s="45" t="s">
        <v>453</v>
      </c>
      <c r="H16" s="47" t="s">
        <v>90</v>
      </c>
      <c r="I16" s="47" t="s">
        <v>476</v>
      </c>
      <c r="J16" s="47" t="s">
        <v>475</v>
      </c>
      <c r="K16" s="47" t="s">
        <v>456</v>
      </c>
      <c r="L16" s="47" t="s">
        <v>457</v>
      </c>
      <c r="M16" s="47" t="s">
        <v>189</v>
      </c>
      <c r="N16" s="47" t="s">
        <v>494</v>
      </c>
      <c r="O16" s="47">
        <v>430</v>
      </c>
      <c r="P16" s="47" t="s">
        <v>558</v>
      </c>
      <c r="Q16" s="47">
        <v>1200</v>
      </c>
      <c r="R16" s="47">
        <v>1</v>
      </c>
      <c r="S16" s="49">
        <v>1042</v>
      </c>
      <c r="T16" s="47">
        <v>32</v>
      </c>
      <c r="U16" s="47">
        <v>12832</v>
      </c>
      <c r="V16" s="47" t="s">
        <v>554</v>
      </c>
      <c r="W16" s="47" t="s">
        <v>555</v>
      </c>
      <c r="AA16" s="47" t="s">
        <v>18</v>
      </c>
      <c r="AB16" s="47">
        <v>1</v>
      </c>
      <c r="AD16" s="47" t="s">
        <v>523</v>
      </c>
      <c r="AE16" s="47">
        <v>32</v>
      </c>
      <c r="AM16" s="66">
        <v>1</v>
      </c>
      <c r="AN16" s="67" t="s">
        <v>46</v>
      </c>
      <c r="AO16" s="67" t="s">
        <v>30</v>
      </c>
      <c r="AP16" s="67">
        <v>21601135</v>
      </c>
      <c r="AQ16" s="68" t="s">
        <v>40</v>
      </c>
      <c r="AR16" s="68" t="s">
        <v>515</v>
      </c>
      <c r="AS16" s="18"/>
      <c r="AT16" s="18"/>
      <c r="AU16" s="18"/>
      <c r="AV16" s="18"/>
      <c r="BA16" s="47" t="s">
        <v>849</v>
      </c>
      <c r="BB16" s="46">
        <v>44568</v>
      </c>
      <c r="BC16" s="41" t="s">
        <v>949</v>
      </c>
      <c r="BD16" s="47" t="s">
        <v>487</v>
      </c>
      <c r="BE16" s="47" t="s">
        <v>425</v>
      </c>
      <c r="BF16" s="46" t="s">
        <v>949</v>
      </c>
      <c r="BG16" s="47" t="s">
        <v>829</v>
      </c>
      <c r="BH16" s="45" t="s">
        <v>453</v>
      </c>
      <c r="BI16" s="47" t="s">
        <v>90</v>
      </c>
      <c r="BJ16" s="47" t="s">
        <v>476</v>
      </c>
      <c r="BK16" s="47" t="s">
        <v>475</v>
      </c>
      <c r="BL16" s="47" t="s">
        <v>456</v>
      </c>
      <c r="BM16" s="47" t="s">
        <v>457</v>
      </c>
      <c r="BN16" s="47" t="s">
        <v>189</v>
      </c>
      <c r="BO16" s="47" t="s">
        <v>494</v>
      </c>
      <c r="BP16" s="47">
        <v>430</v>
      </c>
      <c r="BQ16" s="47" t="s">
        <v>558</v>
      </c>
      <c r="BR16" s="47">
        <v>1200</v>
      </c>
      <c r="BS16" s="47">
        <v>1</v>
      </c>
      <c r="BT16" s="49">
        <v>1042</v>
      </c>
      <c r="BU16" s="47">
        <v>32</v>
      </c>
      <c r="BV16" s="47">
        <v>12832</v>
      </c>
      <c r="BW16" s="47" t="s">
        <v>554</v>
      </c>
      <c r="BX16" s="47" t="s">
        <v>555</v>
      </c>
      <c r="CB16" s="47" t="s">
        <v>18</v>
      </c>
      <c r="CC16" s="47">
        <v>1</v>
      </c>
      <c r="CE16" s="47" t="s">
        <v>523</v>
      </c>
      <c r="CF16" s="47">
        <v>32</v>
      </c>
      <c r="CG16" s="47"/>
      <c r="CH16" s="47"/>
      <c r="CI16" s="47"/>
      <c r="CJ16" s="47"/>
    </row>
    <row r="17" spans="1:88" x14ac:dyDescent="0.3">
      <c r="A17" s="46">
        <v>44568</v>
      </c>
      <c r="B17" s="41" t="s">
        <v>949</v>
      </c>
      <c r="C17" s="47" t="s">
        <v>487</v>
      </c>
      <c r="D17" s="47" t="s">
        <v>425</v>
      </c>
      <c r="E17" s="46" t="s">
        <v>949</v>
      </c>
      <c r="F17" s="47" t="s">
        <v>829</v>
      </c>
      <c r="G17" s="45" t="s">
        <v>453</v>
      </c>
      <c r="H17" s="47" t="s">
        <v>90</v>
      </c>
      <c r="I17" s="47" t="s">
        <v>476</v>
      </c>
      <c r="J17" s="47" t="s">
        <v>475</v>
      </c>
      <c r="K17" s="47" t="s">
        <v>456</v>
      </c>
      <c r="L17" s="47" t="s">
        <v>457</v>
      </c>
      <c r="M17" s="47" t="s">
        <v>190</v>
      </c>
      <c r="N17" s="47" t="s">
        <v>503</v>
      </c>
      <c r="O17" s="47">
        <v>370</v>
      </c>
      <c r="P17" s="47" t="s">
        <v>558</v>
      </c>
      <c r="Q17" s="47">
        <v>1200</v>
      </c>
      <c r="R17" s="47">
        <v>1</v>
      </c>
      <c r="S17" s="49">
        <v>1042</v>
      </c>
      <c r="T17" s="47">
        <v>10</v>
      </c>
      <c r="U17" s="47">
        <v>3531</v>
      </c>
      <c r="V17" s="47" t="s">
        <v>554</v>
      </c>
      <c r="W17" s="47" t="s">
        <v>555</v>
      </c>
      <c r="AA17" s="47" t="s">
        <v>981</v>
      </c>
      <c r="AB17" s="47">
        <v>1</v>
      </c>
      <c r="AD17" s="47" t="s">
        <v>523</v>
      </c>
      <c r="AE17" s="47">
        <v>10</v>
      </c>
      <c r="AM17" s="66">
        <v>2</v>
      </c>
      <c r="AN17" s="67" t="s">
        <v>47</v>
      </c>
      <c r="AO17" s="67" t="s">
        <v>30</v>
      </c>
      <c r="AP17" s="67">
        <v>21601135</v>
      </c>
      <c r="AQ17" s="68" t="s">
        <v>40</v>
      </c>
      <c r="AR17" s="68" t="s">
        <v>515</v>
      </c>
      <c r="AS17" s="18"/>
      <c r="AT17" s="18"/>
      <c r="AU17" s="18"/>
      <c r="AV17" s="18"/>
      <c r="BA17" s="47" t="s">
        <v>850</v>
      </c>
      <c r="BB17" s="46">
        <v>44568</v>
      </c>
      <c r="BC17" s="41" t="s">
        <v>949</v>
      </c>
      <c r="BD17" s="47" t="s">
        <v>487</v>
      </c>
      <c r="BE17" s="47" t="s">
        <v>425</v>
      </c>
      <c r="BF17" s="46" t="s">
        <v>949</v>
      </c>
      <c r="BG17" s="47" t="s">
        <v>829</v>
      </c>
      <c r="BH17" s="45" t="s">
        <v>453</v>
      </c>
      <c r="BI17" s="47" t="s">
        <v>90</v>
      </c>
      <c r="BJ17" s="47" t="s">
        <v>476</v>
      </c>
      <c r="BK17" s="47" t="s">
        <v>475</v>
      </c>
      <c r="BL17" s="47" t="s">
        <v>456</v>
      </c>
      <c r="BM17" s="47" t="s">
        <v>457</v>
      </c>
      <c r="BN17" s="47" t="s">
        <v>190</v>
      </c>
      <c r="BO17" s="47" t="s">
        <v>503</v>
      </c>
      <c r="BP17" s="47">
        <v>370</v>
      </c>
      <c r="BQ17" s="47" t="s">
        <v>558</v>
      </c>
      <c r="BR17" s="47">
        <v>1200</v>
      </c>
      <c r="BS17" s="47">
        <v>1</v>
      </c>
      <c r="BT17" s="49">
        <v>1042</v>
      </c>
      <c r="BU17" s="47">
        <v>10</v>
      </c>
      <c r="BV17" s="47">
        <v>3531</v>
      </c>
      <c r="BW17" s="47" t="s">
        <v>554</v>
      </c>
      <c r="BX17" s="47" t="s">
        <v>555</v>
      </c>
      <c r="CB17" s="47" t="s">
        <v>981</v>
      </c>
      <c r="CC17" s="47">
        <v>1</v>
      </c>
      <c r="CE17" s="47" t="s">
        <v>523</v>
      </c>
      <c r="CF17" s="47">
        <v>10</v>
      </c>
      <c r="CG17" s="47"/>
      <c r="CH17" s="47"/>
      <c r="CI17" s="47"/>
      <c r="CJ17" s="47"/>
    </row>
    <row r="18" spans="1:88" x14ac:dyDescent="0.3">
      <c r="A18" s="46">
        <v>44568</v>
      </c>
      <c r="B18" s="41" t="s">
        <v>949</v>
      </c>
      <c r="C18" s="47" t="s">
        <v>487</v>
      </c>
      <c r="D18" s="47" t="s">
        <v>583</v>
      </c>
      <c r="E18" s="46" t="s">
        <v>949</v>
      </c>
      <c r="F18" s="47" t="s">
        <v>458</v>
      </c>
      <c r="G18" s="45" t="s">
        <v>460</v>
      </c>
      <c r="H18" s="47" t="s">
        <v>154</v>
      </c>
      <c r="I18" s="47" t="s">
        <v>584</v>
      </c>
      <c r="J18" s="47" t="s">
        <v>466</v>
      </c>
      <c r="K18" s="47" t="s">
        <v>456</v>
      </c>
      <c r="L18" s="47" t="s">
        <v>457</v>
      </c>
      <c r="M18" s="47" t="s">
        <v>153</v>
      </c>
      <c r="N18" s="47" t="s">
        <v>495</v>
      </c>
      <c r="O18" s="47">
        <v>337</v>
      </c>
      <c r="P18" s="47" t="s">
        <v>64</v>
      </c>
      <c r="Q18" s="47">
        <v>1200</v>
      </c>
      <c r="R18" s="47">
        <v>2</v>
      </c>
      <c r="S18" s="49">
        <v>1042</v>
      </c>
      <c r="T18" s="47">
        <v>4</v>
      </c>
      <c r="U18" s="47">
        <v>2781</v>
      </c>
      <c r="V18" s="47" t="s">
        <v>554</v>
      </c>
      <c r="W18" s="47" t="s">
        <v>555</v>
      </c>
      <c r="AA18" s="47" t="s">
        <v>742</v>
      </c>
      <c r="AB18" s="47">
        <v>1</v>
      </c>
      <c r="AD18" s="47" t="s">
        <v>523</v>
      </c>
      <c r="AE18" s="47">
        <v>4</v>
      </c>
      <c r="AM18" s="4">
        <v>1</v>
      </c>
      <c r="AN18" s="11" t="s">
        <v>50</v>
      </c>
      <c r="AO18" s="5" t="s">
        <v>41</v>
      </c>
      <c r="AP18" s="5">
        <v>1481060</v>
      </c>
      <c r="AQ18" s="6" t="s">
        <v>42</v>
      </c>
      <c r="AR18" s="6" t="s">
        <v>516</v>
      </c>
      <c r="AS18" s="18"/>
      <c r="AT18" s="18"/>
      <c r="AU18" s="18"/>
      <c r="AV18" s="18"/>
      <c r="BA18" s="47" t="s">
        <v>836</v>
      </c>
      <c r="BB18" s="46">
        <v>44568</v>
      </c>
      <c r="BC18" s="41" t="s">
        <v>949</v>
      </c>
      <c r="BD18" s="47" t="s">
        <v>487</v>
      </c>
      <c r="BE18" s="47" t="s">
        <v>583</v>
      </c>
      <c r="BF18" s="46" t="s">
        <v>949</v>
      </c>
      <c r="BG18" s="47" t="s">
        <v>458</v>
      </c>
      <c r="BH18" s="45" t="s">
        <v>460</v>
      </c>
      <c r="BI18" s="47" t="s">
        <v>154</v>
      </c>
      <c r="BJ18" s="47" t="s">
        <v>584</v>
      </c>
      <c r="BK18" s="47" t="s">
        <v>466</v>
      </c>
      <c r="BL18" s="47" t="s">
        <v>456</v>
      </c>
      <c r="BM18" s="47" t="s">
        <v>457</v>
      </c>
      <c r="BN18" s="47" t="s">
        <v>153</v>
      </c>
      <c r="BO18" s="47" t="s">
        <v>495</v>
      </c>
      <c r="BP18" s="47">
        <v>337</v>
      </c>
      <c r="BQ18" s="47" t="s">
        <v>64</v>
      </c>
      <c r="BR18" s="47">
        <v>1200</v>
      </c>
      <c r="BS18" s="47">
        <v>2</v>
      </c>
      <c r="BT18" s="49">
        <v>1042</v>
      </c>
      <c r="BU18" s="47">
        <v>4</v>
      </c>
      <c r="BV18" s="47">
        <v>2781</v>
      </c>
      <c r="BW18" s="47" t="s">
        <v>554</v>
      </c>
      <c r="BX18" s="47" t="s">
        <v>555</v>
      </c>
      <c r="CB18" s="47" t="s">
        <v>742</v>
      </c>
      <c r="CC18" s="47">
        <v>1</v>
      </c>
      <c r="CE18" s="47" t="s">
        <v>523</v>
      </c>
      <c r="CF18" s="47">
        <v>4</v>
      </c>
      <c r="CG18" s="47"/>
      <c r="CH18" s="47"/>
      <c r="CI18" s="47"/>
      <c r="CJ18" s="47"/>
    </row>
    <row r="19" spans="1:88" x14ac:dyDescent="0.3">
      <c r="A19" s="46">
        <v>44568</v>
      </c>
      <c r="B19" s="41" t="s">
        <v>949</v>
      </c>
      <c r="C19" s="47" t="s">
        <v>487</v>
      </c>
      <c r="D19" s="47" t="s">
        <v>583</v>
      </c>
      <c r="E19" s="46" t="s">
        <v>949</v>
      </c>
      <c r="F19" s="47" t="s">
        <v>458</v>
      </c>
      <c r="G19" s="45" t="s">
        <v>460</v>
      </c>
      <c r="H19" s="47" t="s">
        <v>154</v>
      </c>
      <c r="I19" s="47" t="s">
        <v>584</v>
      </c>
      <c r="J19" s="47" t="s">
        <v>466</v>
      </c>
      <c r="K19" s="47" t="s">
        <v>456</v>
      </c>
      <c r="L19" s="47" t="s">
        <v>457</v>
      </c>
      <c r="M19" s="47" t="s">
        <v>155</v>
      </c>
      <c r="N19" s="47" t="s">
        <v>495</v>
      </c>
      <c r="O19" s="47">
        <v>360</v>
      </c>
      <c r="P19" s="47" t="s">
        <v>64</v>
      </c>
      <c r="Q19" s="47">
        <v>1200</v>
      </c>
      <c r="R19" s="47">
        <v>2</v>
      </c>
      <c r="S19" s="49">
        <v>1042</v>
      </c>
      <c r="T19" s="47">
        <v>7</v>
      </c>
      <c r="U19" s="47">
        <v>4620</v>
      </c>
      <c r="V19" s="47" t="s">
        <v>554</v>
      </c>
      <c r="W19" s="47" t="s">
        <v>555</v>
      </c>
      <c r="AA19" s="47" t="s">
        <v>743</v>
      </c>
      <c r="AB19" s="47">
        <v>1</v>
      </c>
      <c r="AD19" s="47" t="s">
        <v>523</v>
      </c>
      <c r="AE19" s="47">
        <v>7</v>
      </c>
      <c r="AM19" s="4">
        <v>2</v>
      </c>
      <c r="AN19" s="5" t="s">
        <v>49</v>
      </c>
      <c r="AO19" s="5" t="s">
        <v>41</v>
      </c>
      <c r="AP19" s="5">
        <v>1481060</v>
      </c>
      <c r="AQ19" s="6" t="s">
        <v>42</v>
      </c>
      <c r="AR19" s="6" t="s">
        <v>516</v>
      </c>
      <c r="AS19" s="18"/>
      <c r="AT19" s="18"/>
      <c r="AU19" s="18"/>
      <c r="AV19" s="18"/>
      <c r="BA19" s="47" t="s">
        <v>837</v>
      </c>
      <c r="BB19" s="46">
        <v>44568</v>
      </c>
      <c r="BC19" s="41" t="s">
        <v>949</v>
      </c>
      <c r="BD19" s="47" t="s">
        <v>487</v>
      </c>
      <c r="BE19" s="47" t="s">
        <v>583</v>
      </c>
      <c r="BF19" s="46" t="s">
        <v>949</v>
      </c>
      <c r="BG19" s="47" t="s">
        <v>458</v>
      </c>
      <c r="BH19" s="45" t="s">
        <v>460</v>
      </c>
      <c r="BI19" s="47" t="s">
        <v>154</v>
      </c>
      <c r="BJ19" s="47" t="s">
        <v>584</v>
      </c>
      <c r="BK19" s="47" t="s">
        <v>466</v>
      </c>
      <c r="BL19" s="47" t="s">
        <v>456</v>
      </c>
      <c r="BM19" s="47" t="s">
        <v>457</v>
      </c>
      <c r="BN19" s="47" t="s">
        <v>155</v>
      </c>
      <c r="BO19" s="47" t="s">
        <v>495</v>
      </c>
      <c r="BP19" s="47">
        <v>360</v>
      </c>
      <c r="BQ19" s="47" t="s">
        <v>64</v>
      </c>
      <c r="BR19" s="47">
        <v>1200</v>
      </c>
      <c r="BS19" s="47">
        <v>2</v>
      </c>
      <c r="BT19" s="49">
        <v>1042</v>
      </c>
      <c r="BU19" s="47">
        <v>7</v>
      </c>
      <c r="BV19" s="47">
        <v>4620</v>
      </c>
      <c r="BW19" s="47" t="s">
        <v>554</v>
      </c>
      <c r="BX19" s="47" t="s">
        <v>555</v>
      </c>
      <c r="CB19" s="47" t="s">
        <v>743</v>
      </c>
      <c r="CC19" s="47">
        <v>1</v>
      </c>
      <c r="CE19" s="47" t="s">
        <v>523</v>
      </c>
      <c r="CF19" s="47">
        <v>7</v>
      </c>
      <c r="CG19" s="47"/>
      <c r="CH19" s="47"/>
      <c r="CI19" s="47"/>
      <c r="CJ19" s="47"/>
    </row>
    <row r="20" spans="1:88" x14ac:dyDescent="0.3">
      <c r="A20" s="46">
        <v>44568</v>
      </c>
      <c r="B20" s="41" t="s">
        <v>949</v>
      </c>
      <c r="C20" s="47" t="s">
        <v>487</v>
      </c>
      <c r="D20" s="47" t="s">
        <v>583</v>
      </c>
      <c r="E20" s="46" t="s">
        <v>949</v>
      </c>
      <c r="F20" s="47" t="s">
        <v>458</v>
      </c>
      <c r="G20" s="45" t="s">
        <v>460</v>
      </c>
      <c r="H20" s="47" t="s">
        <v>154</v>
      </c>
      <c r="I20" s="47" t="s">
        <v>584</v>
      </c>
      <c r="J20" s="47" t="s">
        <v>466</v>
      </c>
      <c r="K20" s="47" t="s">
        <v>456</v>
      </c>
      <c r="L20" s="47" t="s">
        <v>457</v>
      </c>
      <c r="M20" s="47" t="s">
        <v>156</v>
      </c>
      <c r="N20" s="47" t="s">
        <v>495</v>
      </c>
      <c r="O20" s="47">
        <v>430</v>
      </c>
      <c r="P20" s="47" t="s">
        <v>64</v>
      </c>
      <c r="Q20" s="47">
        <v>1200</v>
      </c>
      <c r="R20" s="47">
        <v>1</v>
      </c>
      <c r="S20" s="49">
        <v>1042</v>
      </c>
      <c r="T20" s="47">
        <v>18</v>
      </c>
      <c r="U20" s="47">
        <v>7900</v>
      </c>
      <c r="V20" s="47" t="s">
        <v>554</v>
      </c>
      <c r="W20" s="47" t="s">
        <v>555</v>
      </c>
      <c r="AA20" s="47" t="s">
        <v>19</v>
      </c>
      <c r="AB20" s="47">
        <v>1</v>
      </c>
      <c r="AD20" s="47" t="s">
        <v>523</v>
      </c>
      <c r="AE20" s="47">
        <v>18</v>
      </c>
      <c r="AM20" s="13">
        <v>4</v>
      </c>
      <c r="AN20" s="14" t="s">
        <v>60</v>
      </c>
      <c r="AO20" s="15" t="s">
        <v>61</v>
      </c>
      <c r="AP20" s="15"/>
      <c r="AQ20" s="16" t="s">
        <v>62</v>
      </c>
      <c r="AR20" s="16" t="s">
        <v>518</v>
      </c>
      <c r="AS20" s="18"/>
      <c r="AT20" s="18"/>
      <c r="AU20" s="18"/>
      <c r="AV20" s="18"/>
      <c r="BA20" s="47" t="s">
        <v>838</v>
      </c>
      <c r="BB20" s="46">
        <v>44568</v>
      </c>
      <c r="BC20" s="41" t="s">
        <v>949</v>
      </c>
      <c r="BD20" s="47" t="s">
        <v>487</v>
      </c>
      <c r="BE20" s="47" t="s">
        <v>583</v>
      </c>
      <c r="BF20" s="46" t="s">
        <v>949</v>
      </c>
      <c r="BG20" s="47" t="s">
        <v>458</v>
      </c>
      <c r="BH20" s="45" t="s">
        <v>460</v>
      </c>
      <c r="BI20" s="47" t="s">
        <v>154</v>
      </c>
      <c r="BJ20" s="47" t="s">
        <v>584</v>
      </c>
      <c r="BK20" s="47" t="s">
        <v>466</v>
      </c>
      <c r="BL20" s="47" t="s">
        <v>456</v>
      </c>
      <c r="BM20" s="47" t="s">
        <v>457</v>
      </c>
      <c r="BN20" s="47" t="s">
        <v>156</v>
      </c>
      <c r="BO20" s="47" t="s">
        <v>495</v>
      </c>
      <c r="BP20" s="47">
        <v>430</v>
      </c>
      <c r="BQ20" s="47" t="s">
        <v>64</v>
      </c>
      <c r="BR20" s="47">
        <v>1200</v>
      </c>
      <c r="BS20" s="47">
        <v>1</v>
      </c>
      <c r="BT20" s="49">
        <v>1042</v>
      </c>
      <c r="BU20" s="47">
        <v>18</v>
      </c>
      <c r="BV20" s="47">
        <v>7900</v>
      </c>
      <c r="BW20" s="47" t="s">
        <v>554</v>
      </c>
      <c r="BX20" s="47" t="s">
        <v>555</v>
      </c>
      <c r="CB20" s="47" t="s">
        <v>19</v>
      </c>
      <c r="CC20" s="47">
        <v>1</v>
      </c>
      <c r="CE20" s="47" t="s">
        <v>523</v>
      </c>
      <c r="CF20" s="47">
        <v>18</v>
      </c>
      <c r="CG20" s="47"/>
      <c r="CH20" s="47"/>
      <c r="CI20" s="47"/>
      <c r="CJ20" s="47"/>
    </row>
    <row r="21" spans="1:88" ht="14.4" thickBot="1" x14ac:dyDescent="0.35">
      <c r="A21" s="46">
        <v>44568</v>
      </c>
      <c r="B21" s="41" t="s">
        <v>949</v>
      </c>
      <c r="C21" s="47" t="s">
        <v>487</v>
      </c>
      <c r="D21" s="47" t="s">
        <v>583</v>
      </c>
      <c r="E21" s="46" t="s">
        <v>949</v>
      </c>
      <c r="F21" s="47" t="s">
        <v>458</v>
      </c>
      <c r="G21" s="45" t="s">
        <v>460</v>
      </c>
      <c r="H21" s="47" t="s">
        <v>154</v>
      </c>
      <c r="I21" s="47" t="s">
        <v>584</v>
      </c>
      <c r="J21" s="47" t="s">
        <v>466</v>
      </c>
      <c r="K21" s="47" t="s">
        <v>456</v>
      </c>
      <c r="L21" s="47" t="s">
        <v>457</v>
      </c>
      <c r="M21" s="47" t="s">
        <v>157</v>
      </c>
      <c r="N21" s="47" t="s">
        <v>495</v>
      </c>
      <c r="O21" s="47">
        <v>471</v>
      </c>
      <c r="P21" s="47" t="s">
        <v>64</v>
      </c>
      <c r="Q21" s="47">
        <v>1200</v>
      </c>
      <c r="R21" s="47">
        <v>1</v>
      </c>
      <c r="S21" s="49">
        <v>1042</v>
      </c>
      <c r="T21" s="47">
        <v>8</v>
      </c>
      <c r="U21" s="47">
        <v>3897</v>
      </c>
      <c r="V21" s="47" t="s">
        <v>554</v>
      </c>
      <c r="W21" s="47" t="s">
        <v>555</v>
      </c>
      <c r="AA21" s="47" t="s">
        <v>744</v>
      </c>
      <c r="AB21" s="47">
        <v>1</v>
      </c>
      <c r="AD21" s="47" t="s">
        <v>523</v>
      </c>
      <c r="AE21" s="47">
        <v>8</v>
      </c>
      <c r="AM21" s="7"/>
      <c r="AN21" s="12"/>
      <c r="AO21" s="8"/>
      <c r="AP21" s="8"/>
      <c r="AQ21" s="9"/>
      <c r="AR21" s="9"/>
      <c r="AS21" s="18"/>
      <c r="AT21" s="18"/>
      <c r="AU21" s="18"/>
      <c r="AV21" s="18"/>
      <c r="BA21" s="47" t="s">
        <v>839</v>
      </c>
      <c r="BB21" s="46">
        <v>44568</v>
      </c>
      <c r="BC21" s="41" t="s">
        <v>949</v>
      </c>
      <c r="BD21" s="47" t="s">
        <v>487</v>
      </c>
      <c r="BE21" s="47" t="s">
        <v>583</v>
      </c>
      <c r="BF21" s="46" t="s">
        <v>949</v>
      </c>
      <c r="BG21" s="47" t="s">
        <v>458</v>
      </c>
      <c r="BH21" s="45" t="s">
        <v>460</v>
      </c>
      <c r="BI21" s="47" t="s">
        <v>154</v>
      </c>
      <c r="BJ21" s="47" t="s">
        <v>584</v>
      </c>
      <c r="BK21" s="47" t="s">
        <v>466</v>
      </c>
      <c r="BL21" s="47" t="s">
        <v>456</v>
      </c>
      <c r="BM21" s="47" t="s">
        <v>457</v>
      </c>
      <c r="BN21" s="47" t="s">
        <v>157</v>
      </c>
      <c r="BO21" s="47" t="s">
        <v>495</v>
      </c>
      <c r="BP21" s="47">
        <v>471</v>
      </c>
      <c r="BQ21" s="47" t="s">
        <v>64</v>
      </c>
      <c r="BR21" s="47">
        <v>1200</v>
      </c>
      <c r="BS21" s="47">
        <v>1</v>
      </c>
      <c r="BT21" s="49">
        <v>1042</v>
      </c>
      <c r="BU21" s="47">
        <v>8</v>
      </c>
      <c r="BV21" s="47">
        <v>3897</v>
      </c>
      <c r="BW21" s="47" t="s">
        <v>554</v>
      </c>
      <c r="BX21" s="47" t="s">
        <v>555</v>
      </c>
      <c r="CB21" s="47" t="s">
        <v>744</v>
      </c>
      <c r="CC21" s="47">
        <v>1</v>
      </c>
      <c r="CE21" s="47" t="s">
        <v>523</v>
      </c>
      <c r="CF21" s="47">
        <v>8</v>
      </c>
      <c r="CG21" s="47"/>
      <c r="CH21" s="47"/>
      <c r="CI21" s="47"/>
      <c r="CJ21" s="47"/>
    </row>
    <row r="22" spans="1:88" ht="14.4" thickTop="1" x14ac:dyDescent="0.3">
      <c r="A22" s="46">
        <v>44568</v>
      </c>
      <c r="B22" s="41" t="s">
        <v>949</v>
      </c>
      <c r="C22" s="47" t="s">
        <v>487</v>
      </c>
      <c r="D22" s="47" t="s">
        <v>583</v>
      </c>
      <c r="E22" s="46" t="s">
        <v>949</v>
      </c>
      <c r="F22" s="47" t="s">
        <v>458</v>
      </c>
      <c r="G22" s="45" t="s">
        <v>460</v>
      </c>
      <c r="H22" s="47" t="s">
        <v>154</v>
      </c>
      <c r="I22" s="47" t="s">
        <v>584</v>
      </c>
      <c r="J22" s="47" t="s">
        <v>466</v>
      </c>
      <c r="K22" s="47" t="s">
        <v>456</v>
      </c>
      <c r="L22" s="47" t="s">
        <v>457</v>
      </c>
      <c r="M22" s="47" t="s">
        <v>158</v>
      </c>
      <c r="N22" s="47" t="s">
        <v>495</v>
      </c>
      <c r="O22" s="47">
        <v>535</v>
      </c>
      <c r="P22" s="47" t="s">
        <v>64</v>
      </c>
      <c r="Q22" s="47">
        <v>1200</v>
      </c>
      <c r="R22" s="47">
        <v>1</v>
      </c>
      <c r="S22" s="49">
        <v>1042</v>
      </c>
      <c r="T22" s="47">
        <v>13</v>
      </c>
      <c r="U22" s="47">
        <v>6874</v>
      </c>
      <c r="V22" s="47" t="s">
        <v>554</v>
      </c>
      <c r="W22" s="47" t="s">
        <v>555</v>
      </c>
      <c r="AA22" s="47" t="s">
        <v>745</v>
      </c>
      <c r="AB22" s="47">
        <v>1</v>
      </c>
      <c r="AD22" s="47" t="s">
        <v>523</v>
      </c>
      <c r="AE22" s="47">
        <v>13</v>
      </c>
      <c r="BA22" s="47" t="s">
        <v>840</v>
      </c>
      <c r="BB22" s="46">
        <v>44568</v>
      </c>
      <c r="BC22" s="41" t="s">
        <v>949</v>
      </c>
      <c r="BD22" s="47" t="s">
        <v>487</v>
      </c>
      <c r="BE22" s="47" t="s">
        <v>583</v>
      </c>
      <c r="BF22" s="46" t="s">
        <v>949</v>
      </c>
      <c r="BG22" s="47" t="s">
        <v>458</v>
      </c>
      <c r="BH22" s="45" t="s">
        <v>460</v>
      </c>
      <c r="BI22" s="47" t="s">
        <v>154</v>
      </c>
      <c r="BJ22" s="47" t="s">
        <v>584</v>
      </c>
      <c r="BK22" s="47" t="s">
        <v>466</v>
      </c>
      <c r="BL22" s="47" t="s">
        <v>456</v>
      </c>
      <c r="BM22" s="47" t="s">
        <v>457</v>
      </c>
      <c r="BN22" s="47" t="s">
        <v>158</v>
      </c>
      <c r="BO22" s="47" t="s">
        <v>495</v>
      </c>
      <c r="BP22" s="47">
        <v>535</v>
      </c>
      <c r="BQ22" s="47" t="s">
        <v>64</v>
      </c>
      <c r="BR22" s="47">
        <v>1200</v>
      </c>
      <c r="BS22" s="47">
        <v>1</v>
      </c>
      <c r="BT22" s="49">
        <v>1042</v>
      </c>
      <c r="BU22" s="47">
        <v>13</v>
      </c>
      <c r="BV22" s="47">
        <v>6874</v>
      </c>
      <c r="BW22" s="47" t="s">
        <v>554</v>
      </c>
      <c r="BX22" s="47" t="s">
        <v>555</v>
      </c>
      <c r="CB22" s="47" t="s">
        <v>745</v>
      </c>
      <c r="CC22" s="47">
        <v>1</v>
      </c>
      <c r="CE22" s="47" t="s">
        <v>523</v>
      </c>
      <c r="CF22" s="47">
        <v>13</v>
      </c>
      <c r="CG22" s="47"/>
      <c r="CH22" s="47"/>
      <c r="CI22" s="47"/>
      <c r="CJ22" s="47"/>
    </row>
    <row r="23" spans="1:88" x14ac:dyDescent="0.3">
      <c r="A23" s="46">
        <v>44568</v>
      </c>
      <c r="B23" s="41" t="s">
        <v>949</v>
      </c>
      <c r="C23" s="47" t="s">
        <v>487</v>
      </c>
      <c r="D23" s="47" t="s">
        <v>714</v>
      </c>
      <c r="E23" s="46" t="s">
        <v>949</v>
      </c>
      <c r="F23" s="47" t="s">
        <v>458</v>
      </c>
      <c r="G23" s="45" t="s">
        <v>460</v>
      </c>
      <c r="H23" s="47" t="s">
        <v>74</v>
      </c>
      <c r="I23" s="47" t="s">
        <v>691</v>
      </c>
      <c r="J23" s="47" t="s">
        <v>692</v>
      </c>
      <c r="K23" s="47" t="s">
        <v>456</v>
      </c>
      <c r="L23" s="47" t="s">
        <v>457</v>
      </c>
      <c r="M23" s="47" t="s">
        <v>108</v>
      </c>
      <c r="N23" s="47" t="s">
        <v>702</v>
      </c>
      <c r="O23" s="47">
        <v>1055</v>
      </c>
      <c r="P23" s="47" t="s">
        <v>64</v>
      </c>
      <c r="Q23" s="47">
        <v>1450</v>
      </c>
      <c r="R23" s="47">
        <v>1</v>
      </c>
      <c r="S23" s="49">
        <v>1042</v>
      </c>
      <c r="T23" s="47">
        <v>16</v>
      </c>
      <c r="U23" s="47">
        <v>24784</v>
      </c>
      <c r="V23" s="47" t="s">
        <v>554</v>
      </c>
      <c r="W23" s="47" t="s">
        <v>555</v>
      </c>
      <c r="AA23" s="47" t="s">
        <v>976</v>
      </c>
      <c r="AB23" s="47">
        <v>1</v>
      </c>
      <c r="AD23" s="47" t="s">
        <v>523</v>
      </c>
      <c r="AE23" s="47">
        <v>16</v>
      </c>
      <c r="BA23" s="47" t="s">
        <v>856</v>
      </c>
      <c r="BB23" s="46">
        <v>44568</v>
      </c>
      <c r="BC23" s="41" t="s">
        <v>949</v>
      </c>
      <c r="BD23" s="47" t="s">
        <v>487</v>
      </c>
      <c r="BE23" s="47" t="s">
        <v>714</v>
      </c>
      <c r="BF23" s="46" t="s">
        <v>949</v>
      </c>
      <c r="BG23" s="47" t="s">
        <v>458</v>
      </c>
      <c r="BH23" s="45" t="s">
        <v>460</v>
      </c>
      <c r="BI23" s="47" t="s">
        <v>74</v>
      </c>
      <c r="BJ23" s="47" t="s">
        <v>691</v>
      </c>
      <c r="BK23" s="47" t="s">
        <v>692</v>
      </c>
      <c r="BL23" s="47" t="s">
        <v>456</v>
      </c>
      <c r="BM23" s="47" t="s">
        <v>457</v>
      </c>
      <c r="BN23" s="47" t="s">
        <v>108</v>
      </c>
      <c r="BO23" s="47" t="s">
        <v>702</v>
      </c>
      <c r="BP23" s="47">
        <v>1055</v>
      </c>
      <c r="BQ23" s="47" t="s">
        <v>64</v>
      </c>
      <c r="BR23" s="47">
        <v>1450</v>
      </c>
      <c r="BS23" s="47">
        <v>1</v>
      </c>
      <c r="BT23" s="49">
        <v>1042</v>
      </c>
      <c r="BU23" s="47">
        <v>16</v>
      </c>
      <c r="BV23" s="47">
        <v>24784</v>
      </c>
      <c r="BW23" s="47" t="s">
        <v>554</v>
      </c>
      <c r="BX23" s="47" t="s">
        <v>555</v>
      </c>
      <c r="CB23" s="47" t="s">
        <v>976</v>
      </c>
      <c r="CC23" s="47">
        <v>1</v>
      </c>
      <c r="CE23" s="47" t="s">
        <v>523</v>
      </c>
      <c r="CF23" s="47">
        <v>16</v>
      </c>
      <c r="CG23" s="47"/>
      <c r="CH23" s="47"/>
      <c r="CI23" s="47"/>
      <c r="CJ23" s="47"/>
    </row>
    <row r="24" spans="1:88" x14ac:dyDescent="0.3">
      <c r="A24" s="46">
        <v>44568</v>
      </c>
      <c r="B24" s="41" t="s">
        <v>949</v>
      </c>
      <c r="C24" s="47" t="s">
        <v>487</v>
      </c>
      <c r="D24" s="47" t="s">
        <v>715</v>
      </c>
      <c r="E24" s="46" t="s">
        <v>949</v>
      </c>
      <c r="F24" s="47" t="s">
        <v>458</v>
      </c>
      <c r="G24" s="45" t="s">
        <v>460</v>
      </c>
      <c r="H24" s="47" t="s">
        <v>74</v>
      </c>
      <c r="I24" s="47" t="s">
        <v>691</v>
      </c>
      <c r="J24" s="47" t="s">
        <v>692</v>
      </c>
      <c r="K24" s="47" t="s">
        <v>456</v>
      </c>
      <c r="L24" s="47" t="s">
        <v>457</v>
      </c>
      <c r="M24" s="47" t="s">
        <v>108</v>
      </c>
      <c r="N24" s="47" t="s">
        <v>702</v>
      </c>
      <c r="O24" s="47">
        <v>1055</v>
      </c>
      <c r="P24" s="47" t="s">
        <v>64</v>
      </c>
      <c r="Q24" s="47">
        <v>1450</v>
      </c>
      <c r="R24" s="47">
        <v>1</v>
      </c>
      <c r="S24" s="49">
        <v>1042</v>
      </c>
      <c r="T24" s="47">
        <v>16</v>
      </c>
      <c r="U24" s="47">
        <v>24784</v>
      </c>
      <c r="V24" s="47" t="s">
        <v>554</v>
      </c>
      <c r="W24" s="47" t="s">
        <v>555</v>
      </c>
      <c r="AA24" s="47" t="s">
        <v>976</v>
      </c>
      <c r="AB24" s="47">
        <v>1</v>
      </c>
      <c r="AD24" s="47" t="s">
        <v>523</v>
      </c>
      <c r="AE24" s="47">
        <v>16</v>
      </c>
      <c r="BA24" s="47" t="s">
        <v>857</v>
      </c>
      <c r="BB24" s="46">
        <v>44568</v>
      </c>
      <c r="BC24" s="41" t="s">
        <v>949</v>
      </c>
      <c r="BD24" s="47" t="s">
        <v>487</v>
      </c>
      <c r="BE24" s="47" t="s">
        <v>715</v>
      </c>
      <c r="BF24" s="46" t="s">
        <v>949</v>
      </c>
      <c r="BG24" s="47" t="s">
        <v>458</v>
      </c>
      <c r="BH24" s="45" t="s">
        <v>460</v>
      </c>
      <c r="BI24" s="47" t="s">
        <v>74</v>
      </c>
      <c r="BJ24" s="47" t="s">
        <v>691</v>
      </c>
      <c r="BK24" s="47" t="s">
        <v>692</v>
      </c>
      <c r="BL24" s="47" t="s">
        <v>456</v>
      </c>
      <c r="BM24" s="47" t="s">
        <v>457</v>
      </c>
      <c r="BN24" s="47" t="s">
        <v>108</v>
      </c>
      <c r="BO24" s="47" t="s">
        <v>702</v>
      </c>
      <c r="BP24" s="47">
        <v>1055</v>
      </c>
      <c r="BQ24" s="47" t="s">
        <v>64</v>
      </c>
      <c r="BR24" s="47">
        <v>1450</v>
      </c>
      <c r="BS24" s="47">
        <v>1</v>
      </c>
      <c r="BT24" s="49">
        <v>1042</v>
      </c>
      <c r="BU24" s="47">
        <v>16</v>
      </c>
      <c r="BV24" s="47">
        <v>24784</v>
      </c>
      <c r="BW24" s="47" t="s">
        <v>554</v>
      </c>
      <c r="BX24" s="47" t="s">
        <v>555</v>
      </c>
      <c r="CB24" s="47" t="s">
        <v>976</v>
      </c>
      <c r="CC24" s="47">
        <v>1</v>
      </c>
      <c r="CE24" s="47" t="s">
        <v>523</v>
      </c>
      <c r="CF24" s="47">
        <v>16</v>
      </c>
      <c r="CG24" s="47"/>
      <c r="CH24" s="47"/>
      <c r="CI24" s="47"/>
      <c r="CJ24" s="47"/>
    </row>
    <row r="25" spans="1:88" x14ac:dyDescent="0.3">
      <c r="A25" s="46">
        <v>44568</v>
      </c>
      <c r="B25" s="41" t="s">
        <v>949</v>
      </c>
      <c r="C25" s="47" t="s">
        <v>487</v>
      </c>
      <c r="D25" s="47" t="s">
        <v>716</v>
      </c>
      <c r="E25" s="46" t="s">
        <v>950</v>
      </c>
      <c r="F25" s="47" t="s">
        <v>458</v>
      </c>
      <c r="G25" s="45" t="s">
        <v>697</v>
      </c>
      <c r="H25" s="47" t="s">
        <v>81</v>
      </c>
      <c r="I25" s="47" t="s">
        <v>703</v>
      </c>
      <c r="J25" s="47" t="s">
        <v>704</v>
      </c>
      <c r="K25" s="47" t="s">
        <v>699</v>
      </c>
      <c r="L25" s="47" t="s">
        <v>457</v>
      </c>
      <c r="M25" s="47" t="s">
        <v>193</v>
      </c>
      <c r="N25" s="47" t="s">
        <v>495</v>
      </c>
      <c r="O25" s="47">
        <v>1100</v>
      </c>
      <c r="P25" s="47" t="s">
        <v>64</v>
      </c>
      <c r="Q25" s="47">
        <v>1200</v>
      </c>
      <c r="R25" s="47">
        <v>1</v>
      </c>
      <c r="S25" s="49">
        <v>1042</v>
      </c>
      <c r="T25" s="47">
        <v>21</v>
      </c>
      <c r="U25" s="47">
        <v>23000</v>
      </c>
      <c r="V25" s="47" t="s">
        <v>554</v>
      </c>
      <c r="W25" s="47" t="s">
        <v>555</v>
      </c>
      <c r="AA25" s="47" t="s">
        <v>982</v>
      </c>
      <c r="AB25" s="47">
        <v>1</v>
      </c>
      <c r="AD25" s="47" t="s">
        <v>523</v>
      </c>
      <c r="AE25" s="47">
        <v>21</v>
      </c>
      <c r="BA25" s="47" t="s">
        <v>858</v>
      </c>
      <c r="BB25" s="46">
        <v>44568</v>
      </c>
      <c r="BC25" s="41" t="s">
        <v>949</v>
      </c>
      <c r="BD25" s="47" t="s">
        <v>487</v>
      </c>
      <c r="BE25" s="47" t="s">
        <v>716</v>
      </c>
      <c r="BF25" s="46" t="s">
        <v>950</v>
      </c>
      <c r="BG25" s="47" t="s">
        <v>458</v>
      </c>
      <c r="BH25" s="45" t="s">
        <v>697</v>
      </c>
      <c r="BI25" s="47" t="s">
        <v>81</v>
      </c>
      <c r="BJ25" s="47" t="s">
        <v>703</v>
      </c>
      <c r="BK25" s="47" t="s">
        <v>704</v>
      </c>
      <c r="BL25" s="47" t="s">
        <v>699</v>
      </c>
      <c r="BM25" s="47" t="s">
        <v>457</v>
      </c>
      <c r="BN25" s="47" t="s">
        <v>193</v>
      </c>
      <c r="BO25" s="47" t="s">
        <v>495</v>
      </c>
      <c r="BP25" s="47">
        <v>1100</v>
      </c>
      <c r="BQ25" s="47" t="s">
        <v>64</v>
      </c>
      <c r="BR25" s="47">
        <v>1200</v>
      </c>
      <c r="BS25" s="47">
        <v>1</v>
      </c>
      <c r="BT25" s="49">
        <v>1042</v>
      </c>
      <c r="BU25" s="47">
        <v>21</v>
      </c>
      <c r="BV25" s="47">
        <v>23000</v>
      </c>
      <c r="BW25" s="47" t="s">
        <v>554</v>
      </c>
      <c r="BX25" s="47" t="s">
        <v>555</v>
      </c>
      <c r="CB25" s="47" t="s">
        <v>982</v>
      </c>
      <c r="CC25" s="47">
        <v>1</v>
      </c>
      <c r="CE25" s="47" t="s">
        <v>523</v>
      </c>
      <c r="CF25" s="47">
        <v>21</v>
      </c>
      <c r="CG25" s="47"/>
      <c r="CH25" s="47"/>
      <c r="CI25" s="47"/>
      <c r="CJ25" s="47"/>
    </row>
    <row r="26" spans="1:88" x14ac:dyDescent="0.3">
      <c r="A26" s="46">
        <v>44568</v>
      </c>
      <c r="B26" s="41" t="s">
        <v>949</v>
      </c>
      <c r="C26" s="47" t="s">
        <v>487</v>
      </c>
      <c r="D26" s="47" t="s">
        <v>717</v>
      </c>
      <c r="E26" s="46" t="s">
        <v>950</v>
      </c>
      <c r="F26" s="47" t="s">
        <v>458</v>
      </c>
      <c r="G26" s="45" t="s">
        <v>693</v>
      </c>
      <c r="H26" s="47" t="s">
        <v>81</v>
      </c>
      <c r="I26" s="47" t="s">
        <v>703</v>
      </c>
      <c r="J26" s="47" t="s">
        <v>704</v>
      </c>
      <c r="K26" s="47" t="s">
        <v>699</v>
      </c>
      <c r="L26" s="47" t="s">
        <v>457</v>
      </c>
      <c r="M26" s="47" t="s">
        <v>194</v>
      </c>
      <c r="N26" s="47" t="s">
        <v>495</v>
      </c>
      <c r="O26" s="47">
        <v>965</v>
      </c>
      <c r="P26" s="47" t="s">
        <v>64</v>
      </c>
      <c r="Q26" s="47">
        <v>1200</v>
      </c>
      <c r="R26" s="47">
        <v>1</v>
      </c>
      <c r="S26" s="49">
        <v>1042</v>
      </c>
      <c r="T26" s="47">
        <v>24</v>
      </c>
      <c r="U26" s="47">
        <v>23000</v>
      </c>
      <c r="V26" s="47" t="s">
        <v>554</v>
      </c>
      <c r="W26" s="47" t="s">
        <v>555</v>
      </c>
      <c r="AA26" s="47" t="s">
        <v>748</v>
      </c>
      <c r="AB26" s="47">
        <v>1</v>
      </c>
      <c r="AD26" s="47" t="s">
        <v>523</v>
      </c>
      <c r="AE26" s="47">
        <v>24</v>
      </c>
      <c r="BA26" s="47" t="s">
        <v>859</v>
      </c>
      <c r="BB26" s="46">
        <v>44568</v>
      </c>
      <c r="BC26" s="41" t="s">
        <v>949</v>
      </c>
      <c r="BD26" s="47" t="s">
        <v>487</v>
      </c>
      <c r="BE26" s="47" t="s">
        <v>717</v>
      </c>
      <c r="BF26" s="46" t="s">
        <v>950</v>
      </c>
      <c r="BG26" s="47" t="s">
        <v>458</v>
      </c>
      <c r="BH26" s="45" t="s">
        <v>693</v>
      </c>
      <c r="BI26" s="47" t="s">
        <v>81</v>
      </c>
      <c r="BJ26" s="47" t="s">
        <v>703</v>
      </c>
      <c r="BK26" s="47" t="s">
        <v>704</v>
      </c>
      <c r="BL26" s="47" t="s">
        <v>699</v>
      </c>
      <c r="BM26" s="47" t="s">
        <v>457</v>
      </c>
      <c r="BN26" s="47" t="s">
        <v>194</v>
      </c>
      <c r="BO26" s="47" t="s">
        <v>495</v>
      </c>
      <c r="BP26" s="47">
        <v>965</v>
      </c>
      <c r="BQ26" s="47" t="s">
        <v>64</v>
      </c>
      <c r="BR26" s="47">
        <v>1200</v>
      </c>
      <c r="BS26" s="47">
        <v>1</v>
      </c>
      <c r="BT26" s="49">
        <v>1042</v>
      </c>
      <c r="BU26" s="47">
        <v>24</v>
      </c>
      <c r="BV26" s="47">
        <v>23000</v>
      </c>
      <c r="BW26" s="47" t="s">
        <v>554</v>
      </c>
      <c r="BX26" s="47" t="s">
        <v>555</v>
      </c>
      <c r="CB26" s="47" t="s">
        <v>748</v>
      </c>
      <c r="CC26" s="47">
        <v>1</v>
      </c>
      <c r="CE26" s="47" t="s">
        <v>523</v>
      </c>
      <c r="CF26" s="47">
        <v>24</v>
      </c>
      <c r="CG26" s="47"/>
      <c r="CH26" s="47"/>
      <c r="CI26" s="47"/>
      <c r="CJ26" s="47"/>
    </row>
    <row r="27" spans="1:88" x14ac:dyDescent="0.3">
      <c r="A27" s="46">
        <v>44568</v>
      </c>
      <c r="B27" s="41" t="s">
        <v>949</v>
      </c>
      <c r="C27" s="47" t="s">
        <v>487</v>
      </c>
      <c r="D27" s="47" t="s">
        <v>740</v>
      </c>
      <c r="E27" s="46" t="s">
        <v>949</v>
      </c>
      <c r="F27" s="47" t="s">
        <v>458</v>
      </c>
      <c r="G27" s="45" t="s">
        <v>697</v>
      </c>
      <c r="H27" s="47" t="s">
        <v>20</v>
      </c>
      <c r="I27" s="47" t="s">
        <v>694</v>
      </c>
      <c r="J27" s="47" t="s">
        <v>695</v>
      </c>
      <c r="K27" s="47" t="s">
        <v>696</v>
      </c>
      <c r="L27" s="47" t="s">
        <v>457</v>
      </c>
      <c r="M27" s="47" t="s">
        <v>198</v>
      </c>
      <c r="N27" s="47" t="s">
        <v>492</v>
      </c>
      <c r="O27" s="47">
        <v>450</v>
      </c>
      <c r="P27" s="47" t="s">
        <v>558</v>
      </c>
      <c r="Q27" s="47">
        <v>1200</v>
      </c>
      <c r="R27" s="47">
        <v>2</v>
      </c>
      <c r="S27" s="49">
        <v>1742</v>
      </c>
      <c r="T27" s="47">
        <v>18</v>
      </c>
      <c r="U27" s="47">
        <v>15228</v>
      </c>
      <c r="V27" s="47" t="s">
        <v>554</v>
      </c>
      <c r="W27" s="47" t="s">
        <v>555</v>
      </c>
      <c r="AA27" s="47" t="s">
        <v>983</v>
      </c>
      <c r="AB27" s="47">
        <v>1</v>
      </c>
      <c r="AC27" s="47">
        <v>79140015</v>
      </c>
      <c r="AD27" s="47" t="s">
        <v>29</v>
      </c>
      <c r="AE27" s="47">
        <v>18</v>
      </c>
      <c r="AF27" s="47" t="s">
        <v>515</v>
      </c>
      <c r="AG27" s="47" t="s">
        <v>1008</v>
      </c>
      <c r="AH27" s="47" t="s">
        <v>1005</v>
      </c>
      <c r="AI27" s="47" t="s">
        <v>1006</v>
      </c>
      <c r="BA27" s="47" t="s">
        <v>860</v>
      </c>
      <c r="BB27" s="46">
        <v>44568</v>
      </c>
      <c r="BC27" s="41" t="s">
        <v>949</v>
      </c>
      <c r="BD27" s="47" t="s">
        <v>487</v>
      </c>
      <c r="BE27" s="47" t="s">
        <v>740</v>
      </c>
      <c r="BF27" s="46" t="s">
        <v>949</v>
      </c>
      <c r="BG27" s="47" t="s">
        <v>458</v>
      </c>
      <c r="BH27" s="45" t="s">
        <v>697</v>
      </c>
      <c r="BI27" s="47" t="s">
        <v>20</v>
      </c>
      <c r="BJ27" s="47" t="s">
        <v>694</v>
      </c>
      <c r="BK27" s="47" t="s">
        <v>695</v>
      </c>
      <c r="BL27" s="47" t="s">
        <v>696</v>
      </c>
      <c r="BM27" s="47" t="s">
        <v>457</v>
      </c>
      <c r="BN27" s="47" t="s">
        <v>198</v>
      </c>
      <c r="BO27" s="47" t="s">
        <v>492</v>
      </c>
      <c r="BP27" s="47">
        <v>450</v>
      </c>
      <c r="BQ27" s="47" t="s">
        <v>558</v>
      </c>
      <c r="BR27" s="47">
        <v>1200</v>
      </c>
      <c r="BS27" s="47">
        <v>2</v>
      </c>
      <c r="BT27" s="49">
        <v>1742</v>
      </c>
      <c r="BU27" s="47">
        <v>18</v>
      </c>
      <c r="BV27" s="47">
        <v>15228</v>
      </c>
      <c r="BW27" s="47" t="s">
        <v>554</v>
      </c>
      <c r="BX27" s="47" t="s">
        <v>555</v>
      </c>
      <c r="CB27" s="47" t="s">
        <v>983</v>
      </c>
      <c r="CC27" s="47">
        <v>1</v>
      </c>
      <c r="CD27" s="47">
        <v>79140015</v>
      </c>
      <c r="CE27" s="47" t="s">
        <v>29</v>
      </c>
      <c r="CF27" s="47">
        <v>18</v>
      </c>
      <c r="CG27" s="47" t="s">
        <v>515</v>
      </c>
      <c r="CH27" s="47" t="s">
        <v>559</v>
      </c>
      <c r="CI27" s="47" t="s">
        <v>559</v>
      </c>
      <c r="CJ27" s="47" t="s">
        <v>559</v>
      </c>
    </row>
    <row r="28" spans="1:88" x14ac:dyDescent="0.3">
      <c r="A28" s="46">
        <v>44571</v>
      </c>
      <c r="B28" s="41" t="s">
        <v>559</v>
      </c>
      <c r="C28" s="47"/>
      <c r="D28" s="47" t="s">
        <v>718</v>
      </c>
      <c r="E28" s="46" t="s">
        <v>559</v>
      </c>
      <c r="F28" s="47" t="s">
        <v>458</v>
      </c>
      <c r="G28" s="45" t="s">
        <v>460</v>
      </c>
      <c r="H28" s="47" t="s">
        <v>74</v>
      </c>
      <c r="I28" s="47" t="s">
        <v>691</v>
      </c>
      <c r="J28" s="47" t="s">
        <v>692</v>
      </c>
      <c r="K28" s="47" t="s">
        <v>456</v>
      </c>
      <c r="L28" s="47" t="s">
        <v>457</v>
      </c>
      <c r="M28" s="47" t="s">
        <v>108</v>
      </c>
      <c r="N28" s="47" t="s">
        <v>702</v>
      </c>
      <c r="O28" s="47">
        <v>1055</v>
      </c>
      <c r="P28" s="47" t="s">
        <v>64</v>
      </c>
      <c r="Q28" s="47">
        <v>1450</v>
      </c>
      <c r="R28" s="47">
        <v>1</v>
      </c>
      <c r="S28" s="49">
        <v>1042</v>
      </c>
      <c r="T28" s="47">
        <v>16</v>
      </c>
      <c r="U28" s="47">
        <v>24784</v>
      </c>
      <c r="V28" s="47" t="s">
        <v>554</v>
      </c>
      <c r="W28" s="47" t="s">
        <v>555</v>
      </c>
      <c r="AA28" s="47" t="s">
        <v>976</v>
      </c>
      <c r="AB28" s="47">
        <v>1</v>
      </c>
      <c r="AD28" s="47" t="s">
        <v>523</v>
      </c>
      <c r="AE28" s="47">
        <v>16</v>
      </c>
      <c r="BA28" s="47" t="s">
        <v>861</v>
      </c>
      <c r="BB28" s="46">
        <v>44571</v>
      </c>
      <c r="BC28" s="41" t="s">
        <v>559</v>
      </c>
      <c r="BE28" s="47" t="s">
        <v>718</v>
      </c>
      <c r="BF28" s="46" t="s">
        <v>559</v>
      </c>
      <c r="BG28" s="47" t="s">
        <v>458</v>
      </c>
      <c r="BH28" s="45" t="s">
        <v>460</v>
      </c>
      <c r="BI28" s="47" t="s">
        <v>74</v>
      </c>
      <c r="BJ28" s="47" t="s">
        <v>691</v>
      </c>
      <c r="BK28" s="47" t="s">
        <v>692</v>
      </c>
      <c r="BL28" s="47" t="s">
        <v>456</v>
      </c>
      <c r="BM28" s="47" t="s">
        <v>457</v>
      </c>
      <c r="BN28" s="47" t="s">
        <v>108</v>
      </c>
      <c r="BO28" s="47" t="s">
        <v>702</v>
      </c>
      <c r="BP28" s="47">
        <v>1055</v>
      </c>
      <c r="BQ28" s="47" t="s">
        <v>64</v>
      </c>
      <c r="BR28" s="47">
        <v>1450</v>
      </c>
      <c r="BS28" s="47">
        <v>1</v>
      </c>
      <c r="BT28" s="49">
        <v>1042</v>
      </c>
      <c r="BU28" s="47">
        <v>16</v>
      </c>
      <c r="BV28" s="47">
        <v>24784</v>
      </c>
      <c r="BW28" s="47" t="s">
        <v>554</v>
      </c>
      <c r="BX28" s="47" t="s">
        <v>555</v>
      </c>
      <c r="CB28" s="47" t="s">
        <v>976</v>
      </c>
      <c r="CC28" s="47">
        <v>1</v>
      </c>
      <c r="CE28" s="47" t="s">
        <v>523</v>
      </c>
      <c r="CF28" s="47">
        <v>16</v>
      </c>
      <c r="CG28" s="47"/>
      <c r="CH28" s="47"/>
      <c r="CI28" s="47"/>
      <c r="CJ28" s="47"/>
    </row>
    <row r="29" spans="1:88" x14ac:dyDescent="0.3">
      <c r="A29" s="46">
        <v>44571</v>
      </c>
      <c r="B29" s="41" t="s">
        <v>559</v>
      </c>
      <c r="C29" s="47"/>
      <c r="D29" s="47" t="s">
        <v>719</v>
      </c>
      <c r="E29" s="46" t="s">
        <v>559</v>
      </c>
      <c r="F29" s="47" t="s">
        <v>458</v>
      </c>
      <c r="G29" s="45" t="s">
        <v>461</v>
      </c>
      <c r="H29" s="47" t="s">
        <v>74</v>
      </c>
      <c r="I29" s="47" t="s">
        <v>691</v>
      </c>
      <c r="J29" s="47" t="s">
        <v>692</v>
      </c>
      <c r="K29" s="47" t="s">
        <v>456</v>
      </c>
      <c r="L29" s="47" t="s">
        <v>457</v>
      </c>
      <c r="M29" s="47" t="s">
        <v>108</v>
      </c>
      <c r="N29" s="47" t="s">
        <v>702</v>
      </c>
      <c r="O29" s="47">
        <v>1055</v>
      </c>
      <c r="P29" s="47" t="s">
        <v>64</v>
      </c>
      <c r="Q29" s="47">
        <v>1450</v>
      </c>
      <c r="R29" s="47">
        <v>1</v>
      </c>
      <c r="S29" s="49">
        <v>1042</v>
      </c>
      <c r="T29" s="47">
        <v>10</v>
      </c>
      <c r="U29" s="47">
        <v>15490</v>
      </c>
      <c r="V29" s="47" t="s">
        <v>554</v>
      </c>
      <c r="W29" s="47" t="s">
        <v>555</v>
      </c>
      <c r="AA29" s="47" t="s">
        <v>976</v>
      </c>
      <c r="AB29" s="47">
        <v>1</v>
      </c>
      <c r="AD29" s="47" t="s">
        <v>523</v>
      </c>
      <c r="AE29" s="47">
        <v>10</v>
      </c>
      <c r="BA29" s="47" t="s">
        <v>862</v>
      </c>
      <c r="BB29" s="46">
        <v>44571</v>
      </c>
      <c r="BC29" s="41" t="s">
        <v>559</v>
      </c>
      <c r="BE29" s="47" t="s">
        <v>719</v>
      </c>
      <c r="BF29" s="46" t="s">
        <v>559</v>
      </c>
      <c r="BG29" s="47" t="s">
        <v>458</v>
      </c>
      <c r="BH29" s="45" t="s">
        <v>461</v>
      </c>
      <c r="BI29" s="47" t="s">
        <v>74</v>
      </c>
      <c r="BJ29" s="47" t="s">
        <v>691</v>
      </c>
      <c r="BK29" s="47" t="s">
        <v>692</v>
      </c>
      <c r="BL29" s="47" t="s">
        <v>456</v>
      </c>
      <c r="BM29" s="47" t="s">
        <v>457</v>
      </c>
      <c r="BN29" s="47" t="s">
        <v>108</v>
      </c>
      <c r="BO29" s="47" t="s">
        <v>702</v>
      </c>
      <c r="BP29" s="47">
        <v>1055</v>
      </c>
      <c r="BQ29" s="47" t="s">
        <v>64</v>
      </c>
      <c r="BR29" s="47">
        <v>1450</v>
      </c>
      <c r="BS29" s="47">
        <v>1</v>
      </c>
      <c r="BT29" s="49">
        <v>1042</v>
      </c>
      <c r="BU29" s="47">
        <v>10</v>
      </c>
      <c r="BV29" s="47">
        <v>15490</v>
      </c>
      <c r="BW29" s="47" t="s">
        <v>554</v>
      </c>
      <c r="BX29" s="47" t="s">
        <v>555</v>
      </c>
      <c r="CB29" s="47" t="s">
        <v>976</v>
      </c>
      <c r="CC29" s="47">
        <v>1</v>
      </c>
      <c r="CE29" s="47" t="s">
        <v>523</v>
      </c>
      <c r="CF29" s="47">
        <v>10</v>
      </c>
      <c r="CG29" s="47"/>
      <c r="CH29" s="47"/>
      <c r="CI29" s="47"/>
      <c r="CJ29" s="47"/>
    </row>
    <row r="30" spans="1:88" x14ac:dyDescent="0.3">
      <c r="A30" s="46">
        <v>44571</v>
      </c>
      <c r="B30" s="41" t="s">
        <v>559</v>
      </c>
      <c r="C30" s="47"/>
      <c r="D30" s="47" t="s">
        <v>720</v>
      </c>
      <c r="E30" s="46" t="s">
        <v>559</v>
      </c>
      <c r="F30" s="47" t="s">
        <v>458</v>
      </c>
      <c r="G30" s="45" t="s">
        <v>697</v>
      </c>
      <c r="H30" s="47" t="s">
        <v>81</v>
      </c>
      <c r="I30" s="47" t="s">
        <v>703</v>
      </c>
      <c r="J30" s="47" t="s">
        <v>704</v>
      </c>
      <c r="K30" s="47" t="s">
        <v>699</v>
      </c>
      <c r="L30" s="47" t="s">
        <v>457</v>
      </c>
      <c r="M30" s="47" t="s">
        <v>200</v>
      </c>
      <c r="N30" s="47" t="s">
        <v>495</v>
      </c>
      <c r="O30" s="47">
        <v>965</v>
      </c>
      <c r="P30" s="47" t="s">
        <v>64</v>
      </c>
      <c r="Q30" s="47">
        <v>1200</v>
      </c>
      <c r="R30" s="47">
        <v>1</v>
      </c>
      <c r="S30" s="49">
        <v>1042</v>
      </c>
      <c r="T30" s="47">
        <v>23</v>
      </c>
      <c r="U30" s="47">
        <v>22540</v>
      </c>
      <c r="V30" s="47" t="s">
        <v>554</v>
      </c>
      <c r="W30" s="47" t="s">
        <v>555</v>
      </c>
      <c r="AA30" s="47" t="s">
        <v>749</v>
      </c>
      <c r="AB30" s="47">
        <v>1</v>
      </c>
      <c r="AD30" s="47" t="s">
        <v>523</v>
      </c>
      <c r="AE30" s="47">
        <v>23</v>
      </c>
      <c r="BA30" s="47" t="s">
        <v>863</v>
      </c>
      <c r="BB30" s="46">
        <v>44571</v>
      </c>
      <c r="BC30" s="41" t="s">
        <v>559</v>
      </c>
      <c r="BE30" s="47" t="s">
        <v>720</v>
      </c>
      <c r="BF30" s="46" t="s">
        <v>559</v>
      </c>
      <c r="BG30" s="47" t="s">
        <v>458</v>
      </c>
      <c r="BH30" s="45" t="s">
        <v>697</v>
      </c>
      <c r="BI30" s="47" t="s">
        <v>81</v>
      </c>
      <c r="BJ30" s="47" t="s">
        <v>703</v>
      </c>
      <c r="BK30" s="47" t="s">
        <v>704</v>
      </c>
      <c r="BL30" s="47" t="s">
        <v>699</v>
      </c>
      <c r="BM30" s="47" t="s">
        <v>457</v>
      </c>
      <c r="BN30" s="47" t="s">
        <v>200</v>
      </c>
      <c r="BO30" s="47" t="s">
        <v>495</v>
      </c>
      <c r="BP30" s="47">
        <v>965</v>
      </c>
      <c r="BQ30" s="47" t="s">
        <v>64</v>
      </c>
      <c r="BR30" s="47">
        <v>1200</v>
      </c>
      <c r="BS30" s="47">
        <v>1</v>
      </c>
      <c r="BT30" s="49">
        <v>1042</v>
      </c>
      <c r="BU30" s="47">
        <v>23</v>
      </c>
      <c r="BV30" s="47">
        <v>22540</v>
      </c>
      <c r="BW30" s="47" t="s">
        <v>554</v>
      </c>
      <c r="BX30" s="47" t="s">
        <v>555</v>
      </c>
      <c r="CB30" s="47" t="s">
        <v>749</v>
      </c>
      <c r="CC30" s="47">
        <v>1</v>
      </c>
      <c r="CE30" s="47" t="s">
        <v>523</v>
      </c>
      <c r="CF30" s="47">
        <v>23</v>
      </c>
      <c r="CG30" s="47"/>
      <c r="CH30" s="47"/>
      <c r="CI30" s="47"/>
      <c r="CJ30" s="47"/>
    </row>
    <row r="31" spans="1:88" x14ac:dyDescent="0.3">
      <c r="A31" s="46">
        <v>44571</v>
      </c>
      <c r="B31" s="41" t="s">
        <v>559</v>
      </c>
      <c r="C31" s="47"/>
      <c r="D31" s="47" t="s">
        <v>721</v>
      </c>
      <c r="E31" s="46" t="s">
        <v>559</v>
      </c>
      <c r="F31" s="47" t="s">
        <v>458</v>
      </c>
      <c r="G31" s="45" t="s">
        <v>697</v>
      </c>
      <c r="H31" s="47" t="s">
        <v>197</v>
      </c>
      <c r="I31" s="47" t="s">
        <v>722</v>
      </c>
      <c r="J31" s="47" t="s">
        <v>698</v>
      </c>
      <c r="K31" s="47" t="s">
        <v>699</v>
      </c>
      <c r="L31" s="47" t="s">
        <v>457</v>
      </c>
      <c r="M31" s="47" t="s">
        <v>195</v>
      </c>
      <c r="N31" s="47" t="s">
        <v>723</v>
      </c>
      <c r="O31" s="47">
        <v>450</v>
      </c>
      <c r="P31" s="47" t="s">
        <v>558</v>
      </c>
      <c r="Q31" s="47">
        <v>1200</v>
      </c>
      <c r="R31" s="47">
        <v>1</v>
      </c>
      <c r="S31" s="49" t="s">
        <v>46</v>
      </c>
      <c r="T31" s="47">
        <v>33</v>
      </c>
      <c r="U31" s="47">
        <v>16599</v>
      </c>
      <c r="V31" s="47" t="s">
        <v>554</v>
      </c>
      <c r="W31" s="47" t="s">
        <v>555</v>
      </c>
      <c r="AA31" s="47" t="s">
        <v>18</v>
      </c>
      <c r="AB31" s="47">
        <v>1</v>
      </c>
      <c r="AC31" s="47">
        <v>21601135</v>
      </c>
      <c r="AD31" s="47" t="s">
        <v>40</v>
      </c>
      <c r="AE31" s="47">
        <v>33</v>
      </c>
      <c r="AF31" s="47" t="s">
        <v>515</v>
      </c>
      <c r="AG31" s="47" t="str">
        <f>IFERROR(VLOOKUP(D31 &amp; M31,$BA:$CJ,34,FALSE),"")</f>
        <v/>
      </c>
      <c r="AH31" s="47" t="str">
        <f>IFERROR(VLOOKUP(D31 &amp; M31,$BA:$CJ,35,FALSE),"")</f>
        <v/>
      </c>
      <c r="AI31" s="47" t="str">
        <f>IFERROR(VLOOKUP(D31 &amp; M31,$BA:$CJ,36,FALSE),"")</f>
        <v/>
      </c>
      <c r="BA31" s="47" t="s">
        <v>864</v>
      </c>
      <c r="BB31" s="46">
        <v>44571</v>
      </c>
      <c r="BC31" s="41" t="s">
        <v>559</v>
      </c>
      <c r="BE31" s="47" t="s">
        <v>721</v>
      </c>
      <c r="BF31" s="46" t="s">
        <v>559</v>
      </c>
      <c r="BG31" s="47" t="s">
        <v>458</v>
      </c>
      <c r="BH31" s="45" t="s">
        <v>697</v>
      </c>
      <c r="BI31" s="47" t="s">
        <v>197</v>
      </c>
      <c r="BJ31" s="47" t="s">
        <v>722</v>
      </c>
      <c r="BK31" s="47" t="s">
        <v>698</v>
      </c>
      <c r="BL31" s="47" t="s">
        <v>699</v>
      </c>
      <c r="BM31" s="47" t="s">
        <v>457</v>
      </c>
      <c r="BN31" s="47" t="s">
        <v>195</v>
      </c>
      <c r="BO31" s="47" t="s">
        <v>723</v>
      </c>
      <c r="BP31" s="47">
        <v>450</v>
      </c>
      <c r="BQ31" s="47" t="s">
        <v>558</v>
      </c>
      <c r="BR31" s="47">
        <v>1200</v>
      </c>
      <c r="BS31" s="47">
        <v>1</v>
      </c>
      <c r="BT31" s="49" t="s">
        <v>46</v>
      </c>
      <c r="BU31" s="47">
        <v>33</v>
      </c>
      <c r="BV31" s="47">
        <v>16599</v>
      </c>
      <c r="BW31" s="47" t="s">
        <v>554</v>
      </c>
      <c r="BX31" s="47" t="s">
        <v>555</v>
      </c>
      <c r="CB31" s="47" t="s">
        <v>18</v>
      </c>
      <c r="CC31" s="47">
        <v>1</v>
      </c>
      <c r="CD31" s="47">
        <v>21601135</v>
      </c>
      <c r="CE31" s="47" t="s">
        <v>40</v>
      </c>
      <c r="CF31" s="47">
        <v>33</v>
      </c>
      <c r="CG31" s="47" t="s">
        <v>515</v>
      </c>
      <c r="CH31" s="47" t="s">
        <v>559</v>
      </c>
      <c r="CI31" s="47" t="s">
        <v>559</v>
      </c>
      <c r="CJ31" s="47" t="s">
        <v>559</v>
      </c>
    </row>
    <row r="32" spans="1:88" x14ac:dyDescent="0.3">
      <c r="A32" s="46">
        <v>44571</v>
      </c>
      <c r="B32" s="41" t="s">
        <v>559</v>
      </c>
      <c r="C32" s="47"/>
      <c r="D32" s="47" t="s">
        <v>819</v>
      </c>
      <c r="E32" s="46" t="s">
        <v>559</v>
      </c>
      <c r="F32" s="47" t="s">
        <v>458</v>
      </c>
      <c r="G32" s="45" t="s">
        <v>461</v>
      </c>
      <c r="H32" s="47" t="s">
        <v>620</v>
      </c>
      <c r="I32" s="47" t="s">
        <v>739</v>
      </c>
      <c r="J32" s="47" t="s">
        <v>484</v>
      </c>
      <c r="K32" s="47" t="s">
        <v>456</v>
      </c>
      <c r="L32" s="47" t="s">
        <v>457</v>
      </c>
      <c r="M32" s="47" t="s">
        <v>619</v>
      </c>
      <c r="N32" s="47" t="s">
        <v>492</v>
      </c>
      <c r="O32" s="47">
        <v>450</v>
      </c>
      <c r="P32" s="47" t="s">
        <v>558</v>
      </c>
      <c r="Q32" s="47">
        <v>1200</v>
      </c>
      <c r="R32" s="47">
        <v>1</v>
      </c>
      <c r="S32" s="49">
        <v>1142</v>
      </c>
      <c r="T32" s="47">
        <v>1</v>
      </c>
      <c r="U32" s="47">
        <v>420</v>
      </c>
      <c r="V32" s="47" t="s">
        <v>554</v>
      </c>
      <c r="W32" s="47" t="s">
        <v>555</v>
      </c>
      <c r="AA32" s="47" t="s">
        <v>18</v>
      </c>
      <c r="AB32" s="47">
        <v>1</v>
      </c>
      <c r="AC32" s="47" t="s">
        <v>38</v>
      </c>
      <c r="AD32" s="47" t="s">
        <v>39</v>
      </c>
      <c r="AE32" s="47">
        <v>1</v>
      </c>
      <c r="AF32" s="47" t="s">
        <v>516</v>
      </c>
      <c r="AG32" s="47" t="str">
        <f>IFERROR(VLOOKUP(D32 &amp; M32,$BA:$CJ,34,FALSE),"")</f>
        <v/>
      </c>
      <c r="AH32" s="47" t="str">
        <f>IFERROR(VLOOKUP(D32 &amp; M32,$BA:$CJ,35,FALSE),"")</f>
        <v/>
      </c>
      <c r="AI32" s="47" t="str">
        <f>IFERROR(VLOOKUP(D32 &amp; M32,$BA:$CJ,36,FALSE),"")</f>
        <v/>
      </c>
      <c r="BA32" s="47" t="s">
        <v>865</v>
      </c>
      <c r="BB32" s="46">
        <v>44571</v>
      </c>
      <c r="BC32" s="41" t="s">
        <v>559</v>
      </c>
      <c r="BE32" s="47" t="s">
        <v>819</v>
      </c>
      <c r="BF32" s="46" t="s">
        <v>559</v>
      </c>
      <c r="BG32" s="47" t="s">
        <v>458</v>
      </c>
      <c r="BH32" s="45" t="s">
        <v>461</v>
      </c>
      <c r="BI32" s="47" t="s">
        <v>620</v>
      </c>
      <c r="BJ32" s="47" t="s">
        <v>739</v>
      </c>
      <c r="BK32" s="47" t="s">
        <v>484</v>
      </c>
      <c r="BL32" s="47" t="s">
        <v>456</v>
      </c>
      <c r="BM32" s="47" t="s">
        <v>457</v>
      </c>
      <c r="BN32" s="47" t="s">
        <v>619</v>
      </c>
      <c r="BO32" s="47" t="s">
        <v>492</v>
      </c>
      <c r="BP32" s="47">
        <v>450</v>
      </c>
      <c r="BQ32" s="47" t="s">
        <v>558</v>
      </c>
      <c r="BR32" s="47">
        <v>1200</v>
      </c>
      <c r="BS32" s="47">
        <v>1</v>
      </c>
      <c r="BT32" s="49">
        <v>1142</v>
      </c>
      <c r="BU32" s="47">
        <v>1</v>
      </c>
      <c r="BV32" s="47">
        <v>420</v>
      </c>
      <c r="BW32" s="47" t="s">
        <v>554</v>
      </c>
      <c r="BX32" s="47" t="s">
        <v>555</v>
      </c>
      <c r="CB32" s="47" t="s">
        <v>18</v>
      </c>
      <c r="CC32" s="47">
        <v>1</v>
      </c>
      <c r="CD32" s="47" t="s">
        <v>38</v>
      </c>
      <c r="CE32" s="47" t="s">
        <v>39</v>
      </c>
      <c r="CF32" s="47">
        <v>1</v>
      </c>
      <c r="CG32" s="47" t="s">
        <v>516</v>
      </c>
      <c r="CH32" s="47" t="s">
        <v>559</v>
      </c>
      <c r="CI32" s="47" t="s">
        <v>559</v>
      </c>
      <c r="CJ32" s="47" t="s">
        <v>559</v>
      </c>
    </row>
    <row r="33" spans="1:88" x14ac:dyDescent="0.3">
      <c r="A33" s="46">
        <v>44571</v>
      </c>
      <c r="B33" s="41" t="s">
        <v>559</v>
      </c>
      <c r="C33" s="47"/>
      <c r="D33" s="47" t="s">
        <v>819</v>
      </c>
      <c r="E33" s="46" t="s">
        <v>559</v>
      </c>
      <c r="F33" s="47" t="s">
        <v>458</v>
      </c>
      <c r="G33" s="45" t="s">
        <v>461</v>
      </c>
      <c r="H33" s="47" t="s">
        <v>620</v>
      </c>
      <c r="I33" s="47" t="s">
        <v>739</v>
      </c>
      <c r="J33" s="47" t="s">
        <v>484</v>
      </c>
      <c r="K33" s="47" t="s">
        <v>456</v>
      </c>
      <c r="L33" s="47" t="s">
        <v>457</v>
      </c>
      <c r="M33" s="47" t="s">
        <v>621</v>
      </c>
      <c r="N33" s="47" t="s">
        <v>500</v>
      </c>
      <c r="O33" s="47">
        <v>450</v>
      </c>
      <c r="P33" s="47" t="s">
        <v>558</v>
      </c>
      <c r="Q33" s="47">
        <v>1200</v>
      </c>
      <c r="R33" s="47">
        <v>1</v>
      </c>
      <c r="S33" s="49">
        <v>1142</v>
      </c>
      <c r="T33" s="47">
        <v>1</v>
      </c>
      <c r="U33" s="47">
        <v>465</v>
      </c>
      <c r="V33" s="47" t="s">
        <v>554</v>
      </c>
      <c r="W33" s="47" t="s">
        <v>555</v>
      </c>
      <c r="AA33" s="47" t="s">
        <v>18</v>
      </c>
      <c r="AB33" s="47">
        <v>1</v>
      </c>
      <c r="AC33" s="47" t="s">
        <v>38</v>
      </c>
      <c r="AD33" s="47" t="s">
        <v>39</v>
      </c>
      <c r="AE33" s="47">
        <v>1</v>
      </c>
      <c r="AF33" s="47" t="s">
        <v>516</v>
      </c>
      <c r="AG33" s="47" t="str">
        <f>IFERROR(VLOOKUP(D33 &amp; M33,$BA:$CJ,34,FALSE),"")</f>
        <v/>
      </c>
      <c r="AH33" s="47" t="str">
        <f>IFERROR(VLOOKUP(D33 &amp; M33,$BA:$CJ,35,FALSE),"")</f>
        <v/>
      </c>
      <c r="AI33" s="47" t="str">
        <f>IFERROR(VLOOKUP(D33 &amp; M33,$BA:$CJ,36,FALSE),"")</f>
        <v/>
      </c>
      <c r="BA33" s="47" t="s">
        <v>866</v>
      </c>
      <c r="BB33" s="46">
        <v>44571</v>
      </c>
      <c r="BC33" s="41" t="s">
        <v>559</v>
      </c>
      <c r="BE33" s="47" t="s">
        <v>819</v>
      </c>
      <c r="BF33" s="46" t="s">
        <v>559</v>
      </c>
      <c r="BG33" s="47" t="s">
        <v>458</v>
      </c>
      <c r="BH33" s="45" t="s">
        <v>461</v>
      </c>
      <c r="BI33" s="47" t="s">
        <v>620</v>
      </c>
      <c r="BJ33" s="47" t="s">
        <v>739</v>
      </c>
      <c r="BK33" s="47" t="s">
        <v>484</v>
      </c>
      <c r="BL33" s="47" t="s">
        <v>456</v>
      </c>
      <c r="BM33" s="47" t="s">
        <v>457</v>
      </c>
      <c r="BN33" s="47" t="s">
        <v>621</v>
      </c>
      <c r="BO33" s="47" t="s">
        <v>500</v>
      </c>
      <c r="BP33" s="47">
        <v>450</v>
      </c>
      <c r="BQ33" s="47" t="s">
        <v>558</v>
      </c>
      <c r="BR33" s="47">
        <v>1200</v>
      </c>
      <c r="BS33" s="47">
        <v>1</v>
      </c>
      <c r="BT33" s="49">
        <v>1142</v>
      </c>
      <c r="BU33" s="47">
        <v>1</v>
      </c>
      <c r="BV33" s="47">
        <v>465</v>
      </c>
      <c r="BW33" s="47" t="s">
        <v>554</v>
      </c>
      <c r="BX33" s="47" t="s">
        <v>555</v>
      </c>
      <c r="CB33" s="47" t="s">
        <v>18</v>
      </c>
      <c r="CC33" s="47">
        <v>1</v>
      </c>
      <c r="CD33" s="47" t="s">
        <v>38</v>
      </c>
      <c r="CE33" s="47" t="s">
        <v>39</v>
      </c>
      <c r="CF33" s="47">
        <v>1</v>
      </c>
      <c r="CG33" s="47" t="s">
        <v>516</v>
      </c>
      <c r="CH33" s="47" t="s">
        <v>559</v>
      </c>
      <c r="CI33" s="47" t="s">
        <v>559</v>
      </c>
      <c r="CJ33" s="47" t="s">
        <v>559</v>
      </c>
    </row>
    <row r="34" spans="1:88" x14ac:dyDescent="0.3">
      <c r="A34" s="46">
        <v>44571</v>
      </c>
      <c r="B34" s="41" t="s">
        <v>559</v>
      </c>
      <c r="C34" s="47"/>
      <c r="D34" s="47" t="s">
        <v>820</v>
      </c>
      <c r="E34" s="46" t="s">
        <v>559</v>
      </c>
      <c r="F34" s="47" t="s">
        <v>458</v>
      </c>
      <c r="G34" s="45" t="s">
        <v>461</v>
      </c>
      <c r="H34" s="47" t="s">
        <v>623</v>
      </c>
      <c r="I34" s="47" t="s">
        <v>821</v>
      </c>
      <c r="J34" s="47" t="s">
        <v>822</v>
      </c>
      <c r="K34" s="47" t="s">
        <v>456</v>
      </c>
      <c r="L34" s="47" t="s">
        <v>457</v>
      </c>
      <c r="M34" s="47" t="s">
        <v>622</v>
      </c>
      <c r="N34" s="47" t="s">
        <v>499</v>
      </c>
      <c r="O34" s="47">
        <v>259</v>
      </c>
      <c r="P34" s="47" t="s">
        <v>64</v>
      </c>
      <c r="Q34" s="47">
        <v>1000</v>
      </c>
      <c r="R34" s="47">
        <v>3</v>
      </c>
      <c r="S34" s="49">
        <v>1042</v>
      </c>
      <c r="T34" s="47">
        <v>3</v>
      </c>
      <c r="U34" s="47">
        <v>1656</v>
      </c>
      <c r="V34" s="47" t="s">
        <v>554</v>
      </c>
      <c r="W34" s="47" t="s">
        <v>555</v>
      </c>
      <c r="AA34" s="47" t="s">
        <v>756</v>
      </c>
      <c r="AB34" s="47">
        <v>1</v>
      </c>
      <c r="AD34" s="47" t="s">
        <v>523</v>
      </c>
      <c r="AE34" s="47">
        <v>3</v>
      </c>
      <c r="BA34" s="47" t="s">
        <v>867</v>
      </c>
      <c r="BB34" s="46">
        <v>44571</v>
      </c>
      <c r="BC34" s="41" t="s">
        <v>559</v>
      </c>
      <c r="BE34" s="47" t="s">
        <v>820</v>
      </c>
      <c r="BF34" s="46" t="s">
        <v>559</v>
      </c>
      <c r="BG34" s="47" t="s">
        <v>458</v>
      </c>
      <c r="BH34" s="45" t="s">
        <v>461</v>
      </c>
      <c r="BI34" s="47" t="s">
        <v>623</v>
      </c>
      <c r="BJ34" s="47" t="s">
        <v>821</v>
      </c>
      <c r="BK34" s="47" t="s">
        <v>822</v>
      </c>
      <c r="BL34" s="47" t="s">
        <v>456</v>
      </c>
      <c r="BM34" s="47" t="s">
        <v>457</v>
      </c>
      <c r="BN34" s="47" t="s">
        <v>622</v>
      </c>
      <c r="BO34" s="47" t="s">
        <v>499</v>
      </c>
      <c r="BP34" s="47">
        <v>259</v>
      </c>
      <c r="BQ34" s="47" t="s">
        <v>64</v>
      </c>
      <c r="BR34" s="47">
        <v>1000</v>
      </c>
      <c r="BS34" s="47">
        <v>3</v>
      </c>
      <c r="BT34" s="49">
        <v>1042</v>
      </c>
      <c r="BU34" s="47">
        <v>3</v>
      </c>
      <c r="BV34" s="47">
        <v>1656</v>
      </c>
      <c r="BW34" s="47" t="s">
        <v>554</v>
      </c>
      <c r="BX34" s="47" t="s">
        <v>555</v>
      </c>
      <c r="CB34" s="47" t="s">
        <v>756</v>
      </c>
      <c r="CC34" s="47">
        <v>1</v>
      </c>
      <c r="CE34" s="47" t="s">
        <v>523</v>
      </c>
      <c r="CF34" s="47">
        <v>3</v>
      </c>
      <c r="CG34" s="47"/>
      <c r="CH34" s="47"/>
      <c r="CI34" s="47"/>
      <c r="CJ34" s="47"/>
    </row>
    <row r="35" spans="1:88" x14ac:dyDescent="0.3">
      <c r="A35" s="46">
        <v>44571</v>
      </c>
      <c r="B35" s="41" t="s">
        <v>559</v>
      </c>
      <c r="C35" s="47"/>
      <c r="D35" s="47" t="s">
        <v>945</v>
      </c>
      <c r="E35" s="46" t="s">
        <v>559</v>
      </c>
      <c r="F35" s="47" t="s">
        <v>458</v>
      </c>
      <c r="G35" s="45" t="s">
        <v>693</v>
      </c>
      <c r="H35" s="47" t="s">
        <v>81</v>
      </c>
      <c r="I35" s="47" t="s">
        <v>703</v>
      </c>
      <c r="J35" s="47" t="s">
        <v>704</v>
      </c>
      <c r="K35" s="47" t="s">
        <v>699</v>
      </c>
      <c r="L35" s="47" t="s">
        <v>457</v>
      </c>
      <c r="M35" s="47" t="s">
        <v>253</v>
      </c>
      <c r="N35" s="47" t="s">
        <v>495</v>
      </c>
      <c r="O35" s="47">
        <v>1195</v>
      </c>
      <c r="P35" s="47" t="s">
        <v>64</v>
      </c>
      <c r="Q35" s="47">
        <v>1200</v>
      </c>
      <c r="R35" s="47">
        <v>1</v>
      </c>
      <c r="S35" s="49">
        <v>1042</v>
      </c>
      <c r="T35" s="47">
        <v>19</v>
      </c>
      <c r="U35" s="47">
        <v>22796</v>
      </c>
      <c r="V35" s="47" t="s">
        <v>554</v>
      </c>
      <c r="W35" s="47" t="s">
        <v>555</v>
      </c>
      <c r="AA35" s="47" t="s">
        <v>254</v>
      </c>
      <c r="AB35" s="47">
        <v>1</v>
      </c>
      <c r="AD35" s="47" t="s">
        <v>523</v>
      </c>
      <c r="AE35" s="47">
        <v>19</v>
      </c>
      <c r="BA35" s="47" t="s">
        <v>947</v>
      </c>
      <c r="BB35" s="46">
        <v>44571</v>
      </c>
      <c r="BC35" s="41" t="s">
        <v>559</v>
      </c>
      <c r="BE35" s="47" t="s">
        <v>945</v>
      </c>
      <c r="BF35" s="46" t="s">
        <v>559</v>
      </c>
      <c r="BG35" s="47" t="s">
        <v>458</v>
      </c>
      <c r="BH35" s="45" t="s">
        <v>693</v>
      </c>
      <c r="BI35" s="47" t="s">
        <v>81</v>
      </c>
      <c r="BJ35" s="47" t="s">
        <v>703</v>
      </c>
      <c r="BK35" s="47" t="s">
        <v>704</v>
      </c>
      <c r="BL35" s="47" t="s">
        <v>699</v>
      </c>
      <c r="BM35" s="47" t="s">
        <v>457</v>
      </c>
      <c r="BN35" s="47" t="s">
        <v>253</v>
      </c>
      <c r="BO35" s="47" t="s">
        <v>495</v>
      </c>
      <c r="BP35" s="47">
        <v>1195</v>
      </c>
      <c r="BQ35" s="47" t="s">
        <v>64</v>
      </c>
      <c r="BR35" s="47">
        <v>1200</v>
      </c>
      <c r="BS35" s="47">
        <v>1</v>
      </c>
      <c r="BT35" s="49">
        <v>1042</v>
      </c>
      <c r="BU35" s="47">
        <v>19</v>
      </c>
      <c r="BV35" s="47">
        <v>22796</v>
      </c>
      <c r="BW35" s="47" t="s">
        <v>554</v>
      </c>
      <c r="BX35" s="47" t="s">
        <v>555</v>
      </c>
      <c r="CB35" s="47" t="s">
        <v>254</v>
      </c>
      <c r="CC35" s="47">
        <v>1</v>
      </c>
      <c r="CE35" s="47" t="s">
        <v>523</v>
      </c>
      <c r="CF35" s="47">
        <v>19</v>
      </c>
      <c r="CG35" s="47"/>
      <c r="CH35" s="47"/>
      <c r="CI35" s="47"/>
      <c r="CJ35" s="47"/>
    </row>
    <row r="36" spans="1:88" x14ac:dyDescent="0.3">
      <c r="A36" s="46">
        <v>44571</v>
      </c>
      <c r="B36" s="41" t="s">
        <v>559</v>
      </c>
      <c r="C36" s="47"/>
      <c r="D36" s="47" t="s">
        <v>946</v>
      </c>
      <c r="E36" s="46" t="s">
        <v>559</v>
      </c>
      <c r="F36" s="47" t="s">
        <v>458</v>
      </c>
      <c r="G36" s="45" t="s">
        <v>460</v>
      </c>
      <c r="H36" s="47" t="s">
        <v>81</v>
      </c>
      <c r="I36" s="47" t="s">
        <v>703</v>
      </c>
      <c r="J36" s="47" t="s">
        <v>704</v>
      </c>
      <c r="K36" s="47" t="s">
        <v>699</v>
      </c>
      <c r="L36" s="47" t="s">
        <v>457</v>
      </c>
      <c r="M36" s="47" t="s">
        <v>239</v>
      </c>
      <c r="N36" s="47" t="s">
        <v>495</v>
      </c>
      <c r="O36" s="47">
        <v>1195</v>
      </c>
      <c r="P36" s="47" t="s">
        <v>64</v>
      </c>
      <c r="Q36" s="47">
        <v>1200</v>
      </c>
      <c r="R36" s="47">
        <v>1</v>
      </c>
      <c r="S36" s="49">
        <v>1042</v>
      </c>
      <c r="T36" s="47">
        <v>19</v>
      </c>
      <c r="U36" s="47">
        <v>22974</v>
      </c>
      <c r="V36" s="47" t="s">
        <v>554</v>
      </c>
      <c r="W36" s="47" t="s">
        <v>555</v>
      </c>
      <c r="AA36" s="47" t="s">
        <v>240</v>
      </c>
      <c r="AB36" s="47">
        <v>1</v>
      </c>
      <c r="AD36" s="47" t="s">
        <v>523</v>
      </c>
      <c r="AE36" s="47">
        <v>19</v>
      </c>
      <c r="BA36" s="47" t="s">
        <v>948</v>
      </c>
      <c r="BB36" s="46">
        <v>44571</v>
      </c>
      <c r="BC36" s="41" t="s">
        <v>559</v>
      </c>
      <c r="BE36" s="47" t="s">
        <v>946</v>
      </c>
      <c r="BF36" s="46" t="s">
        <v>559</v>
      </c>
      <c r="BG36" s="47" t="s">
        <v>458</v>
      </c>
      <c r="BH36" s="45" t="s">
        <v>460</v>
      </c>
      <c r="BI36" s="47" t="s">
        <v>81</v>
      </c>
      <c r="BJ36" s="47" t="s">
        <v>703</v>
      </c>
      <c r="BK36" s="47" t="s">
        <v>704</v>
      </c>
      <c r="BL36" s="47" t="s">
        <v>699</v>
      </c>
      <c r="BM36" s="47" t="s">
        <v>457</v>
      </c>
      <c r="BN36" s="47" t="s">
        <v>239</v>
      </c>
      <c r="BO36" s="47" t="s">
        <v>495</v>
      </c>
      <c r="BP36" s="47">
        <v>1195</v>
      </c>
      <c r="BQ36" s="47" t="s">
        <v>64</v>
      </c>
      <c r="BR36" s="47">
        <v>1200</v>
      </c>
      <c r="BS36" s="47">
        <v>1</v>
      </c>
      <c r="BT36" s="49">
        <v>1042</v>
      </c>
      <c r="BU36" s="47">
        <v>19</v>
      </c>
      <c r="BV36" s="47">
        <v>22974</v>
      </c>
      <c r="BW36" s="47" t="s">
        <v>554</v>
      </c>
      <c r="BX36" s="47" t="s">
        <v>555</v>
      </c>
      <c r="CB36" s="47" t="s">
        <v>240</v>
      </c>
      <c r="CC36" s="47">
        <v>1</v>
      </c>
      <c r="CE36" s="47" t="s">
        <v>523</v>
      </c>
      <c r="CF36" s="47">
        <v>19</v>
      </c>
      <c r="CG36" s="47"/>
      <c r="CH36" s="47"/>
      <c r="CI36" s="47"/>
      <c r="CJ36" s="47"/>
    </row>
    <row r="37" spans="1:88" x14ac:dyDescent="0.3">
      <c r="A37" s="46">
        <v>44572</v>
      </c>
      <c r="B37" s="41" t="s">
        <v>559</v>
      </c>
      <c r="C37" s="47"/>
      <c r="D37" s="47" t="s">
        <v>724</v>
      </c>
      <c r="E37" s="46" t="s">
        <v>559</v>
      </c>
      <c r="F37" s="47" t="s">
        <v>458</v>
      </c>
      <c r="G37" s="45" t="s">
        <v>460</v>
      </c>
      <c r="H37" s="47" t="s">
        <v>74</v>
      </c>
      <c r="I37" s="47" t="s">
        <v>691</v>
      </c>
      <c r="J37" s="47" t="s">
        <v>692</v>
      </c>
      <c r="K37" s="47" t="s">
        <v>456</v>
      </c>
      <c r="L37" s="47" t="s">
        <v>457</v>
      </c>
      <c r="M37" s="47" t="s">
        <v>108</v>
      </c>
      <c r="N37" s="47" t="s">
        <v>702</v>
      </c>
      <c r="O37" s="47">
        <v>1055</v>
      </c>
      <c r="P37" s="47" t="s">
        <v>64</v>
      </c>
      <c r="Q37" s="47">
        <v>1450</v>
      </c>
      <c r="R37" s="47">
        <v>1</v>
      </c>
      <c r="S37" s="49">
        <v>1042</v>
      </c>
      <c r="T37" s="47">
        <v>16</v>
      </c>
      <c r="U37" s="47">
        <v>24784</v>
      </c>
      <c r="V37" s="47" t="s">
        <v>554</v>
      </c>
      <c r="W37" s="47" t="s">
        <v>555</v>
      </c>
      <c r="AA37" s="47" t="s">
        <v>976</v>
      </c>
      <c r="AB37" s="47">
        <v>1</v>
      </c>
      <c r="AD37" s="47" t="s">
        <v>523</v>
      </c>
      <c r="AE37" s="47">
        <v>16</v>
      </c>
      <c r="BA37" s="47" t="s">
        <v>868</v>
      </c>
      <c r="BB37" s="46">
        <v>44572</v>
      </c>
      <c r="BC37" s="41" t="s">
        <v>559</v>
      </c>
      <c r="BE37" s="47" t="s">
        <v>724</v>
      </c>
      <c r="BF37" s="46" t="s">
        <v>559</v>
      </c>
      <c r="BG37" s="47" t="s">
        <v>458</v>
      </c>
      <c r="BH37" s="45" t="s">
        <v>460</v>
      </c>
      <c r="BI37" s="47" t="s">
        <v>74</v>
      </c>
      <c r="BJ37" s="47" t="s">
        <v>691</v>
      </c>
      <c r="BK37" s="47" t="s">
        <v>692</v>
      </c>
      <c r="BL37" s="47" t="s">
        <v>456</v>
      </c>
      <c r="BM37" s="47" t="s">
        <v>457</v>
      </c>
      <c r="BN37" s="47" t="s">
        <v>108</v>
      </c>
      <c r="BO37" s="47" t="s">
        <v>702</v>
      </c>
      <c r="BP37" s="47">
        <v>1055</v>
      </c>
      <c r="BQ37" s="47" t="s">
        <v>64</v>
      </c>
      <c r="BR37" s="47">
        <v>1450</v>
      </c>
      <c r="BS37" s="47">
        <v>1</v>
      </c>
      <c r="BT37" s="49">
        <v>1042</v>
      </c>
      <c r="BU37" s="47">
        <v>16</v>
      </c>
      <c r="BV37" s="47">
        <v>24784</v>
      </c>
      <c r="BW37" s="47" t="s">
        <v>554</v>
      </c>
      <c r="BX37" s="47" t="s">
        <v>555</v>
      </c>
      <c r="CB37" s="47" t="s">
        <v>976</v>
      </c>
      <c r="CC37" s="47">
        <v>1</v>
      </c>
      <c r="CE37" s="47" t="s">
        <v>523</v>
      </c>
      <c r="CF37" s="47">
        <v>16</v>
      </c>
      <c r="CG37" s="47"/>
      <c r="CH37" s="47"/>
      <c r="CI37" s="47"/>
      <c r="CJ37" s="47"/>
    </row>
    <row r="38" spans="1:88" x14ac:dyDescent="0.3">
      <c r="A38" s="46">
        <v>44572</v>
      </c>
      <c r="B38" s="41" t="s">
        <v>559</v>
      </c>
      <c r="C38" s="47"/>
      <c r="D38" s="47" t="s">
        <v>725</v>
      </c>
      <c r="E38" s="46" t="s">
        <v>559</v>
      </c>
      <c r="F38" s="47" t="s">
        <v>458</v>
      </c>
      <c r="G38" s="45" t="s">
        <v>460</v>
      </c>
      <c r="H38" s="47" t="s">
        <v>74</v>
      </c>
      <c r="I38" s="47" t="s">
        <v>691</v>
      </c>
      <c r="J38" s="47" t="s">
        <v>692</v>
      </c>
      <c r="K38" s="47" t="s">
        <v>456</v>
      </c>
      <c r="L38" s="47" t="s">
        <v>457</v>
      </c>
      <c r="M38" s="47" t="s">
        <v>108</v>
      </c>
      <c r="N38" s="47" t="s">
        <v>702</v>
      </c>
      <c r="O38" s="47">
        <v>1055</v>
      </c>
      <c r="P38" s="47" t="s">
        <v>64</v>
      </c>
      <c r="Q38" s="47">
        <v>1450</v>
      </c>
      <c r="R38" s="47">
        <v>1</v>
      </c>
      <c r="S38" s="49">
        <v>1042</v>
      </c>
      <c r="T38" s="47">
        <v>7</v>
      </c>
      <c r="U38" s="47">
        <v>10843</v>
      </c>
      <c r="V38" s="47" t="s">
        <v>554</v>
      </c>
      <c r="W38" s="47" t="s">
        <v>555</v>
      </c>
      <c r="AA38" s="47" t="s">
        <v>976</v>
      </c>
      <c r="AB38" s="47">
        <v>1</v>
      </c>
      <c r="AD38" s="47" t="s">
        <v>523</v>
      </c>
      <c r="AE38" s="47">
        <v>7</v>
      </c>
      <c r="BA38" s="47" t="s">
        <v>869</v>
      </c>
      <c r="BB38" s="46">
        <v>44572</v>
      </c>
      <c r="BC38" s="41" t="s">
        <v>559</v>
      </c>
      <c r="BE38" s="47" t="s">
        <v>725</v>
      </c>
      <c r="BF38" s="46" t="s">
        <v>559</v>
      </c>
      <c r="BG38" s="47" t="s">
        <v>458</v>
      </c>
      <c r="BH38" s="45" t="s">
        <v>460</v>
      </c>
      <c r="BI38" s="47" t="s">
        <v>74</v>
      </c>
      <c r="BJ38" s="47" t="s">
        <v>691</v>
      </c>
      <c r="BK38" s="47" t="s">
        <v>692</v>
      </c>
      <c r="BL38" s="47" t="s">
        <v>456</v>
      </c>
      <c r="BM38" s="47" t="s">
        <v>457</v>
      </c>
      <c r="BN38" s="47" t="s">
        <v>108</v>
      </c>
      <c r="BO38" s="47" t="s">
        <v>702</v>
      </c>
      <c r="BP38" s="47">
        <v>1055</v>
      </c>
      <c r="BQ38" s="47" t="s">
        <v>64</v>
      </c>
      <c r="BR38" s="47">
        <v>1450</v>
      </c>
      <c r="BS38" s="47">
        <v>1</v>
      </c>
      <c r="BT38" s="49">
        <v>1042</v>
      </c>
      <c r="BU38" s="47">
        <v>7</v>
      </c>
      <c r="BV38" s="47">
        <v>10843</v>
      </c>
      <c r="BW38" s="47" t="s">
        <v>554</v>
      </c>
      <c r="BX38" s="47" t="s">
        <v>555</v>
      </c>
      <c r="CB38" s="47" t="s">
        <v>976</v>
      </c>
      <c r="CC38" s="47">
        <v>1</v>
      </c>
      <c r="CE38" s="47" t="s">
        <v>523</v>
      </c>
      <c r="CF38" s="47">
        <v>7</v>
      </c>
      <c r="CG38" s="47"/>
      <c r="CH38" s="47"/>
      <c r="CI38" s="47"/>
      <c r="CJ38" s="47"/>
    </row>
    <row r="39" spans="1:88" x14ac:dyDescent="0.3">
      <c r="A39" s="46">
        <v>44572</v>
      </c>
      <c r="B39" s="41" t="s">
        <v>559</v>
      </c>
      <c r="C39" s="47"/>
      <c r="D39" s="47" t="s">
        <v>726</v>
      </c>
      <c r="E39" s="46" t="s">
        <v>559</v>
      </c>
      <c r="F39" s="47" t="s">
        <v>458</v>
      </c>
      <c r="G39" s="45" t="s">
        <v>693</v>
      </c>
      <c r="H39" s="47" t="s">
        <v>81</v>
      </c>
      <c r="I39" s="47" t="s">
        <v>703</v>
      </c>
      <c r="J39" s="47" t="s">
        <v>704</v>
      </c>
      <c r="K39" s="47" t="s">
        <v>699</v>
      </c>
      <c r="L39" s="47" t="s">
        <v>457</v>
      </c>
      <c r="M39" s="47" t="s">
        <v>204</v>
      </c>
      <c r="N39" s="47" t="s">
        <v>495</v>
      </c>
      <c r="O39" s="47">
        <v>965</v>
      </c>
      <c r="P39" s="47" t="s">
        <v>64</v>
      </c>
      <c r="Q39" s="47">
        <v>1200</v>
      </c>
      <c r="R39" s="47">
        <v>1</v>
      </c>
      <c r="S39" s="49">
        <v>1042</v>
      </c>
      <c r="T39" s="47">
        <v>23</v>
      </c>
      <c r="U39" s="47">
        <v>22550</v>
      </c>
      <c r="V39" s="47" t="s">
        <v>554</v>
      </c>
      <c r="W39" s="47" t="s">
        <v>555</v>
      </c>
      <c r="AA39" s="47" t="s">
        <v>751</v>
      </c>
      <c r="AB39" s="47">
        <v>1</v>
      </c>
      <c r="AD39" s="47" t="s">
        <v>523</v>
      </c>
      <c r="AE39" s="47">
        <v>23</v>
      </c>
      <c r="BA39" s="47" t="s">
        <v>870</v>
      </c>
      <c r="BB39" s="46">
        <v>44572</v>
      </c>
      <c r="BC39" s="41" t="s">
        <v>559</v>
      </c>
      <c r="BE39" s="47" t="s">
        <v>726</v>
      </c>
      <c r="BF39" s="46" t="s">
        <v>559</v>
      </c>
      <c r="BG39" s="47" t="s">
        <v>458</v>
      </c>
      <c r="BH39" s="45" t="s">
        <v>693</v>
      </c>
      <c r="BI39" s="47" t="s">
        <v>81</v>
      </c>
      <c r="BJ39" s="47" t="s">
        <v>703</v>
      </c>
      <c r="BK39" s="47" t="s">
        <v>704</v>
      </c>
      <c r="BL39" s="47" t="s">
        <v>699</v>
      </c>
      <c r="BM39" s="47" t="s">
        <v>457</v>
      </c>
      <c r="BN39" s="47" t="s">
        <v>204</v>
      </c>
      <c r="BO39" s="47" t="s">
        <v>495</v>
      </c>
      <c r="BP39" s="47">
        <v>965</v>
      </c>
      <c r="BQ39" s="47" t="s">
        <v>64</v>
      </c>
      <c r="BR39" s="47">
        <v>1200</v>
      </c>
      <c r="BS39" s="47">
        <v>1</v>
      </c>
      <c r="BT39" s="49">
        <v>1042</v>
      </c>
      <c r="BU39" s="47">
        <v>23</v>
      </c>
      <c r="BV39" s="47">
        <v>22550</v>
      </c>
      <c r="BW39" s="47" t="s">
        <v>554</v>
      </c>
      <c r="BX39" s="47" t="s">
        <v>555</v>
      </c>
      <c r="CB39" s="47" t="s">
        <v>751</v>
      </c>
      <c r="CC39" s="47">
        <v>1</v>
      </c>
      <c r="CE39" s="47" t="s">
        <v>523</v>
      </c>
      <c r="CF39" s="47">
        <v>23</v>
      </c>
      <c r="CG39" s="47"/>
      <c r="CH39" s="47"/>
      <c r="CI39" s="47"/>
      <c r="CJ39" s="47"/>
    </row>
    <row r="40" spans="1:88" x14ac:dyDescent="0.3">
      <c r="A40" s="46">
        <v>44572</v>
      </c>
      <c r="B40" s="41" t="s">
        <v>559</v>
      </c>
      <c r="C40" s="47"/>
      <c r="D40" s="47" t="s">
        <v>727</v>
      </c>
      <c r="E40" s="46" t="s">
        <v>559</v>
      </c>
      <c r="F40" s="47" t="s">
        <v>458</v>
      </c>
      <c r="G40" s="45" t="s">
        <v>460</v>
      </c>
      <c r="H40" s="47" t="s">
        <v>81</v>
      </c>
      <c r="I40" s="47" t="s">
        <v>703</v>
      </c>
      <c r="J40" s="47" t="s">
        <v>704</v>
      </c>
      <c r="K40" s="47" t="s">
        <v>699</v>
      </c>
      <c r="L40" s="47" t="s">
        <v>457</v>
      </c>
      <c r="M40" s="47" t="s">
        <v>203</v>
      </c>
      <c r="N40" s="47" t="s">
        <v>495</v>
      </c>
      <c r="O40" s="47">
        <v>1100</v>
      </c>
      <c r="P40" s="47" t="s">
        <v>64</v>
      </c>
      <c r="Q40" s="47">
        <v>1200</v>
      </c>
      <c r="R40" s="47">
        <v>1</v>
      </c>
      <c r="S40" s="49">
        <v>1042</v>
      </c>
      <c r="T40" s="47">
        <v>21</v>
      </c>
      <c r="U40" s="47">
        <v>23000</v>
      </c>
      <c r="V40" s="47" t="s">
        <v>554</v>
      </c>
      <c r="W40" s="47" t="s">
        <v>555</v>
      </c>
      <c r="AA40" s="47" t="s">
        <v>750</v>
      </c>
      <c r="AB40" s="47">
        <v>1</v>
      </c>
      <c r="AD40" s="47" t="s">
        <v>523</v>
      </c>
      <c r="AE40" s="47">
        <v>21</v>
      </c>
      <c r="BA40" s="47" t="s">
        <v>871</v>
      </c>
      <c r="BB40" s="46">
        <v>44572</v>
      </c>
      <c r="BC40" s="41" t="s">
        <v>559</v>
      </c>
      <c r="BE40" s="47" t="s">
        <v>727</v>
      </c>
      <c r="BF40" s="46" t="s">
        <v>559</v>
      </c>
      <c r="BG40" s="47" t="s">
        <v>458</v>
      </c>
      <c r="BH40" s="45" t="s">
        <v>460</v>
      </c>
      <c r="BI40" s="47" t="s">
        <v>81</v>
      </c>
      <c r="BJ40" s="47" t="s">
        <v>703</v>
      </c>
      <c r="BK40" s="47" t="s">
        <v>704</v>
      </c>
      <c r="BL40" s="47" t="s">
        <v>699</v>
      </c>
      <c r="BM40" s="47" t="s">
        <v>457</v>
      </c>
      <c r="BN40" s="47" t="s">
        <v>203</v>
      </c>
      <c r="BO40" s="47" t="s">
        <v>495</v>
      </c>
      <c r="BP40" s="47">
        <v>1100</v>
      </c>
      <c r="BQ40" s="47" t="s">
        <v>64</v>
      </c>
      <c r="BR40" s="47">
        <v>1200</v>
      </c>
      <c r="BS40" s="47">
        <v>1</v>
      </c>
      <c r="BT40" s="49">
        <v>1042</v>
      </c>
      <c r="BU40" s="47">
        <v>21</v>
      </c>
      <c r="BV40" s="47">
        <v>23000</v>
      </c>
      <c r="BW40" s="47" t="s">
        <v>554</v>
      </c>
      <c r="BX40" s="47" t="s">
        <v>555</v>
      </c>
      <c r="CB40" s="47" t="s">
        <v>750</v>
      </c>
      <c r="CC40" s="47">
        <v>1</v>
      </c>
      <c r="CE40" s="47" t="s">
        <v>523</v>
      </c>
      <c r="CF40" s="47">
        <v>21</v>
      </c>
      <c r="CG40" s="47"/>
      <c r="CH40" s="47"/>
      <c r="CI40" s="47"/>
      <c r="CJ40" s="47"/>
    </row>
    <row r="41" spans="1:88" x14ac:dyDescent="0.3">
      <c r="A41" s="46">
        <v>44572</v>
      </c>
      <c r="B41" s="41" t="s">
        <v>559</v>
      </c>
      <c r="C41" s="47"/>
      <c r="D41" s="47" t="s">
        <v>954</v>
      </c>
      <c r="E41" s="46" t="s">
        <v>559</v>
      </c>
      <c r="F41" s="47" t="s">
        <v>458</v>
      </c>
      <c r="G41" s="45" t="s">
        <v>461</v>
      </c>
      <c r="H41" s="47" t="s">
        <v>87</v>
      </c>
      <c r="I41" s="47" t="s">
        <v>706</v>
      </c>
      <c r="J41" s="47" t="s">
        <v>707</v>
      </c>
      <c r="K41" s="47" t="s">
        <v>582</v>
      </c>
      <c r="L41" s="47" t="s">
        <v>457</v>
      </c>
      <c r="M41" s="47" t="s">
        <v>86</v>
      </c>
      <c r="N41" s="47" t="s">
        <v>496</v>
      </c>
      <c r="O41" s="47">
        <v>420</v>
      </c>
      <c r="P41" s="47" t="s">
        <v>708</v>
      </c>
      <c r="Q41" s="47">
        <v>1200</v>
      </c>
      <c r="R41" s="47">
        <v>1</v>
      </c>
      <c r="S41" s="49" t="s">
        <v>46</v>
      </c>
      <c r="T41" s="47">
        <v>12</v>
      </c>
      <c r="U41" s="47">
        <v>4884</v>
      </c>
      <c r="V41" s="47" t="s">
        <v>554</v>
      </c>
      <c r="W41" s="47" t="s">
        <v>555</v>
      </c>
      <c r="AA41" s="47" t="s">
        <v>980</v>
      </c>
      <c r="AB41" s="47">
        <v>1</v>
      </c>
      <c r="AC41" s="47">
        <v>21601135</v>
      </c>
      <c r="AD41" s="47" t="s">
        <v>40</v>
      </c>
      <c r="AE41" s="47">
        <v>12</v>
      </c>
      <c r="AF41" s="47" t="s">
        <v>515</v>
      </c>
      <c r="AG41" s="47" t="str">
        <f>IFERROR(VLOOKUP(D41 &amp; M41,$BA:$CJ,34,FALSE),"")</f>
        <v/>
      </c>
      <c r="AH41" s="47" t="str">
        <f>IFERROR(VLOOKUP(D41 &amp; M41,$BA:$CJ,35,FALSE),"")</f>
        <v/>
      </c>
      <c r="AI41" s="47" t="str">
        <f>IFERROR(VLOOKUP(D41 &amp; M41,$BA:$CJ,36,FALSE),"")</f>
        <v/>
      </c>
      <c r="BA41" s="47" t="s">
        <v>993</v>
      </c>
      <c r="BB41" s="46">
        <v>44572</v>
      </c>
      <c r="BC41" s="41" t="s">
        <v>559</v>
      </c>
      <c r="BE41" s="47" t="s">
        <v>954</v>
      </c>
      <c r="BF41" s="46" t="s">
        <v>559</v>
      </c>
      <c r="BG41" s="47" t="s">
        <v>458</v>
      </c>
      <c r="BH41" s="45" t="s">
        <v>461</v>
      </c>
      <c r="BI41" s="47" t="s">
        <v>87</v>
      </c>
      <c r="BJ41" s="47" t="s">
        <v>706</v>
      </c>
      <c r="BK41" s="47" t="s">
        <v>707</v>
      </c>
      <c r="BL41" s="47" t="s">
        <v>582</v>
      </c>
      <c r="BM41" s="47" t="s">
        <v>457</v>
      </c>
      <c r="BN41" s="47" t="s">
        <v>86</v>
      </c>
      <c r="BO41" s="47" t="s">
        <v>496</v>
      </c>
      <c r="BP41" s="47">
        <v>420</v>
      </c>
      <c r="BQ41" s="47" t="s">
        <v>708</v>
      </c>
      <c r="BR41" s="47">
        <v>1200</v>
      </c>
      <c r="BS41" s="47">
        <v>1</v>
      </c>
      <c r="BT41" s="49" t="s">
        <v>46</v>
      </c>
      <c r="BU41" s="47">
        <v>12</v>
      </c>
      <c r="BV41" s="47">
        <v>4884</v>
      </c>
      <c r="BW41" s="47" t="s">
        <v>554</v>
      </c>
      <c r="BX41" s="47" t="s">
        <v>555</v>
      </c>
      <c r="CB41" s="47" t="s">
        <v>980</v>
      </c>
      <c r="CC41" s="47">
        <v>1</v>
      </c>
      <c r="CD41" s="47">
        <v>21601135</v>
      </c>
      <c r="CE41" s="47" t="s">
        <v>40</v>
      </c>
      <c r="CF41" s="47">
        <v>12</v>
      </c>
      <c r="CG41" s="47" t="s">
        <v>515</v>
      </c>
      <c r="CH41" s="47" t="s">
        <v>559</v>
      </c>
      <c r="CI41" s="47" t="s">
        <v>559</v>
      </c>
      <c r="CJ41" s="47" t="s">
        <v>559</v>
      </c>
    </row>
    <row r="42" spans="1:88" x14ac:dyDescent="0.3">
      <c r="A42" s="46">
        <v>44572</v>
      </c>
      <c r="B42" s="41" t="s">
        <v>559</v>
      </c>
      <c r="C42" s="47" t="s">
        <v>487</v>
      </c>
      <c r="D42" s="47" t="s">
        <v>955</v>
      </c>
      <c r="E42" s="46" t="s">
        <v>950</v>
      </c>
      <c r="F42" s="47" t="s">
        <v>458</v>
      </c>
      <c r="G42" s="45" t="s">
        <v>956</v>
      </c>
      <c r="H42" s="47" t="s">
        <v>160</v>
      </c>
      <c r="I42" s="47" t="s">
        <v>473</v>
      </c>
      <c r="J42" s="47" t="s">
        <v>472</v>
      </c>
      <c r="K42" s="47" t="s">
        <v>474</v>
      </c>
      <c r="L42" s="47" t="s">
        <v>457</v>
      </c>
      <c r="M42" s="47" t="s">
        <v>159</v>
      </c>
      <c r="N42" s="47" t="s">
        <v>497</v>
      </c>
      <c r="O42" s="47">
        <v>450</v>
      </c>
      <c r="P42" s="47" t="s">
        <v>557</v>
      </c>
      <c r="Q42" s="47">
        <v>1200</v>
      </c>
      <c r="R42" s="47">
        <v>1</v>
      </c>
      <c r="S42" s="49">
        <v>1342</v>
      </c>
      <c r="T42" s="47">
        <v>1</v>
      </c>
      <c r="U42" s="47">
        <v>432</v>
      </c>
      <c r="V42" s="47" t="s">
        <v>554</v>
      </c>
      <c r="W42" s="47" t="s">
        <v>555</v>
      </c>
      <c r="AA42" s="47" t="s">
        <v>746</v>
      </c>
      <c r="AB42" s="47">
        <v>1</v>
      </c>
      <c r="AC42" s="47" t="s">
        <v>36</v>
      </c>
      <c r="AD42" s="47" t="s">
        <v>27</v>
      </c>
      <c r="AE42" s="47">
        <v>1</v>
      </c>
      <c r="AF42" s="47" t="s">
        <v>516</v>
      </c>
      <c r="AG42" s="47" t="str">
        <f>IFERROR(VLOOKUP(D42 &amp; M42,$BA:$CJ,34,FALSE),"")</f>
        <v/>
      </c>
      <c r="AH42" s="47" t="str">
        <f>IFERROR(VLOOKUP(D42 &amp; M42,$BA:$CJ,35,FALSE),"")</f>
        <v/>
      </c>
      <c r="AI42" s="47" t="str">
        <f>IFERROR(VLOOKUP(D42 &amp; M42,$BA:$CJ,36,FALSE),"")</f>
        <v/>
      </c>
      <c r="BA42" s="47" t="s">
        <v>994</v>
      </c>
      <c r="BB42" s="46">
        <v>44572</v>
      </c>
      <c r="BC42" s="41" t="s">
        <v>559</v>
      </c>
      <c r="BD42" s="47" t="s">
        <v>487</v>
      </c>
      <c r="BE42" s="47" t="s">
        <v>955</v>
      </c>
      <c r="BF42" s="46" t="s">
        <v>950</v>
      </c>
      <c r="BG42" s="47" t="s">
        <v>458</v>
      </c>
      <c r="BH42" s="45" t="s">
        <v>956</v>
      </c>
      <c r="BI42" s="47" t="s">
        <v>160</v>
      </c>
      <c r="BJ42" s="47" t="s">
        <v>473</v>
      </c>
      <c r="BK42" s="47" t="s">
        <v>472</v>
      </c>
      <c r="BL42" s="47" t="s">
        <v>474</v>
      </c>
      <c r="BM42" s="47" t="s">
        <v>457</v>
      </c>
      <c r="BN42" s="47" t="s">
        <v>159</v>
      </c>
      <c r="BO42" s="47" t="s">
        <v>497</v>
      </c>
      <c r="BP42" s="47">
        <v>450</v>
      </c>
      <c r="BQ42" s="47" t="s">
        <v>557</v>
      </c>
      <c r="BR42" s="47">
        <v>1200</v>
      </c>
      <c r="BS42" s="47">
        <v>1</v>
      </c>
      <c r="BT42" s="49">
        <v>1342</v>
      </c>
      <c r="BU42" s="47">
        <v>1</v>
      </c>
      <c r="BV42" s="47">
        <v>432</v>
      </c>
      <c r="BW42" s="47" t="s">
        <v>554</v>
      </c>
      <c r="BX42" s="47" t="s">
        <v>555</v>
      </c>
      <c r="CB42" s="47" t="s">
        <v>746</v>
      </c>
      <c r="CC42" s="47">
        <v>1</v>
      </c>
      <c r="CD42" s="47" t="s">
        <v>36</v>
      </c>
      <c r="CE42" s="47" t="s">
        <v>27</v>
      </c>
      <c r="CF42" s="47">
        <v>1</v>
      </c>
      <c r="CG42" s="47" t="s">
        <v>516</v>
      </c>
      <c r="CH42" s="47" t="s">
        <v>559</v>
      </c>
      <c r="CI42" s="47" t="s">
        <v>559</v>
      </c>
      <c r="CJ42" s="47" t="s">
        <v>559</v>
      </c>
    </row>
    <row r="43" spans="1:88" x14ac:dyDescent="0.3">
      <c r="A43" s="46">
        <v>44572</v>
      </c>
      <c r="B43" s="41" t="s">
        <v>559</v>
      </c>
      <c r="C43" s="47" t="s">
        <v>487</v>
      </c>
      <c r="D43" s="47" t="s">
        <v>955</v>
      </c>
      <c r="E43" s="46" t="s">
        <v>950</v>
      </c>
      <c r="F43" s="47" t="s">
        <v>458</v>
      </c>
      <c r="G43" s="45" t="s">
        <v>956</v>
      </c>
      <c r="H43" s="47" t="s">
        <v>160</v>
      </c>
      <c r="I43" s="47" t="s">
        <v>473</v>
      </c>
      <c r="J43" s="47" t="s">
        <v>472</v>
      </c>
      <c r="K43" s="47" t="s">
        <v>474</v>
      </c>
      <c r="L43" s="47" t="s">
        <v>457</v>
      </c>
      <c r="M43" s="47" t="s">
        <v>161</v>
      </c>
      <c r="N43" s="47" t="s">
        <v>500</v>
      </c>
      <c r="O43" s="47">
        <v>450</v>
      </c>
      <c r="P43" s="47" t="s">
        <v>558</v>
      </c>
      <c r="Q43" s="47">
        <v>1200</v>
      </c>
      <c r="R43" s="47">
        <v>1</v>
      </c>
      <c r="S43" s="49">
        <v>1342</v>
      </c>
      <c r="T43" s="47">
        <v>1</v>
      </c>
      <c r="U43" s="47">
        <v>490</v>
      </c>
      <c r="V43" s="47" t="s">
        <v>554</v>
      </c>
      <c r="W43" s="47" t="s">
        <v>555</v>
      </c>
      <c r="AA43" s="47" t="s">
        <v>746</v>
      </c>
      <c r="AB43" s="47">
        <v>1</v>
      </c>
      <c r="AC43" s="47" t="s">
        <v>36</v>
      </c>
      <c r="AD43" s="47" t="s">
        <v>27</v>
      </c>
      <c r="AE43" s="47">
        <v>1</v>
      </c>
      <c r="AF43" s="47" t="s">
        <v>516</v>
      </c>
      <c r="AG43" s="47" t="str">
        <f>IFERROR(VLOOKUP(D43 &amp; M43,$BA:$CJ,34,FALSE),"")</f>
        <v/>
      </c>
      <c r="AH43" s="47" t="str">
        <f>IFERROR(VLOOKUP(D43 &amp; M43,$BA:$CJ,35,FALSE),"")</f>
        <v/>
      </c>
      <c r="AI43" s="47" t="str">
        <f>IFERROR(VLOOKUP(D43 &amp; M43,$BA:$CJ,36,FALSE),"")</f>
        <v/>
      </c>
      <c r="BA43" s="47" t="s">
        <v>995</v>
      </c>
      <c r="BB43" s="46">
        <v>44572</v>
      </c>
      <c r="BC43" s="41" t="s">
        <v>559</v>
      </c>
      <c r="BD43" s="47" t="s">
        <v>487</v>
      </c>
      <c r="BE43" s="47" t="s">
        <v>955</v>
      </c>
      <c r="BF43" s="46" t="s">
        <v>950</v>
      </c>
      <c r="BG43" s="47" t="s">
        <v>458</v>
      </c>
      <c r="BH43" s="45" t="s">
        <v>956</v>
      </c>
      <c r="BI43" s="47" t="s">
        <v>160</v>
      </c>
      <c r="BJ43" s="47" t="s">
        <v>473</v>
      </c>
      <c r="BK43" s="47" t="s">
        <v>472</v>
      </c>
      <c r="BL43" s="47" t="s">
        <v>474</v>
      </c>
      <c r="BM43" s="47" t="s">
        <v>457</v>
      </c>
      <c r="BN43" s="47" t="s">
        <v>161</v>
      </c>
      <c r="BO43" s="47" t="s">
        <v>500</v>
      </c>
      <c r="BP43" s="47">
        <v>450</v>
      </c>
      <c r="BQ43" s="47" t="s">
        <v>558</v>
      </c>
      <c r="BR43" s="47">
        <v>1200</v>
      </c>
      <c r="BS43" s="47">
        <v>1</v>
      </c>
      <c r="BT43" s="49">
        <v>1342</v>
      </c>
      <c r="BU43" s="47">
        <v>1</v>
      </c>
      <c r="BV43" s="47">
        <v>490</v>
      </c>
      <c r="BW43" s="47" t="s">
        <v>554</v>
      </c>
      <c r="BX43" s="47" t="s">
        <v>555</v>
      </c>
      <c r="CB43" s="47" t="s">
        <v>746</v>
      </c>
      <c r="CC43" s="47">
        <v>1</v>
      </c>
      <c r="CD43" s="47" t="s">
        <v>36</v>
      </c>
      <c r="CE43" s="47" t="s">
        <v>27</v>
      </c>
      <c r="CF43" s="47">
        <v>1</v>
      </c>
      <c r="CG43" s="47" t="s">
        <v>516</v>
      </c>
      <c r="CH43" s="47" t="s">
        <v>559</v>
      </c>
      <c r="CI43" s="47" t="s">
        <v>559</v>
      </c>
      <c r="CJ43" s="47" t="s">
        <v>559</v>
      </c>
    </row>
    <row r="44" spans="1:88" x14ac:dyDescent="0.3">
      <c r="A44" s="46">
        <v>44573</v>
      </c>
      <c r="B44" s="41" t="s">
        <v>559</v>
      </c>
      <c r="C44" s="47"/>
      <c r="D44" s="47" t="s">
        <v>427</v>
      </c>
      <c r="E44" s="46" t="s">
        <v>559</v>
      </c>
      <c r="F44" s="47" t="s">
        <v>458</v>
      </c>
      <c r="G44" s="45" t="s">
        <v>461</v>
      </c>
      <c r="H44" s="47" t="s">
        <v>208</v>
      </c>
      <c r="I44" s="47" t="s">
        <v>478</v>
      </c>
      <c r="J44" s="47" t="s">
        <v>477</v>
      </c>
      <c r="K44" s="47" t="s">
        <v>456</v>
      </c>
      <c r="L44" s="47" t="s">
        <v>457</v>
      </c>
      <c r="M44" s="47" t="s">
        <v>206</v>
      </c>
      <c r="N44" s="47" t="s">
        <v>504</v>
      </c>
      <c r="O44" s="47">
        <v>440</v>
      </c>
      <c r="P44" s="47" t="s">
        <v>558</v>
      </c>
      <c r="Q44" s="47">
        <v>1000</v>
      </c>
      <c r="R44" s="47">
        <v>1</v>
      </c>
      <c r="S44" s="49">
        <v>1042</v>
      </c>
      <c r="T44" s="47">
        <v>16</v>
      </c>
      <c r="U44" s="47">
        <v>4224</v>
      </c>
      <c r="V44" s="47" t="s">
        <v>554</v>
      </c>
      <c r="W44" s="47" t="s">
        <v>555</v>
      </c>
      <c r="AA44" s="47" t="s">
        <v>18</v>
      </c>
      <c r="AB44" s="47">
        <v>1</v>
      </c>
      <c r="AD44" s="47" t="s">
        <v>523</v>
      </c>
      <c r="AE44" s="47">
        <v>16</v>
      </c>
      <c r="BA44" s="47" t="s">
        <v>872</v>
      </c>
      <c r="BB44" s="46">
        <v>44573</v>
      </c>
      <c r="BC44" s="41" t="s">
        <v>559</v>
      </c>
      <c r="BE44" s="47" t="s">
        <v>427</v>
      </c>
      <c r="BF44" s="46" t="s">
        <v>559</v>
      </c>
      <c r="BG44" s="47" t="s">
        <v>458</v>
      </c>
      <c r="BH44" s="45" t="s">
        <v>461</v>
      </c>
      <c r="BI44" s="47" t="s">
        <v>208</v>
      </c>
      <c r="BJ44" s="47" t="s">
        <v>478</v>
      </c>
      <c r="BK44" s="47" t="s">
        <v>477</v>
      </c>
      <c r="BL44" s="47" t="s">
        <v>456</v>
      </c>
      <c r="BM44" s="47" t="s">
        <v>457</v>
      </c>
      <c r="BN44" s="47" t="s">
        <v>206</v>
      </c>
      <c r="BO44" s="47" t="s">
        <v>504</v>
      </c>
      <c r="BP44" s="47">
        <v>440</v>
      </c>
      <c r="BQ44" s="47" t="s">
        <v>558</v>
      </c>
      <c r="BR44" s="47">
        <v>1000</v>
      </c>
      <c r="BS44" s="47">
        <v>1</v>
      </c>
      <c r="BT44" s="49">
        <v>1042</v>
      </c>
      <c r="BU44" s="47">
        <v>16</v>
      </c>
      <c r="BV44" s="47">
        <v>4224</v>
      </c>
      <c r="BW44" s="47" t="s">
        <v>554</v>
      </c>
      <c r="BX44" s="47" t="s">
        <v>555</v>
      </c>
      <c r="CB44" s="47" t="s">
        <v>18</v>
      </c>
      <c r="CC44" s="47">
        <v>1</v>
      </c>
      <c r="CE44" s="47" t="s">
        <v>523</v>
      </c>
      <c r="CF44" s="47">
        <v>16</v>
      </c>
      <c r="CG44" s="47"/>
      <c r="CH44" s="47"/>
      <c r="CI44" s="47"/>
      <c r="CJ44" s="47"/>
    </row>
    <row r="45" spans="1:88" x14ac:dyDescent="0.3">
      <c r="A45" s="46">
        <v>44573</v>
      </c>
      <c r="B45" s="41" t="s">
        <v>559</v>
      </c>
      <c r="C45" s="47"/>
      <c r="D45" s="47" t="s">
        <v>427</v>
      </c>
      <c r="E45" s="46" t="s">
        <v>559</v>
      </c>
      <c r="F45" s="47" t="s">
        <v>458</v>
      </c>
      <c r="G45" s="45" t="s">
        <v>461</v>
      </c>
      <c r="H45" s="47" t="s">
        <v>208</v>
      </c>
      <c r="I45" s="47" t="s">
        <v>478</v>
      </c>
      <c r="J45" s="47" t="s">
        <v>477</v>
      </c>
      <c r="K45" s="47" t="s">
        <v>456</v>
      </c>
      <c r="L45" s="47" t="s">
        <v>457</v>
      </c>
      <c r="M45" s="47" t="s">
        <v>209</v>
      </c>
      <c r="N45" s="47" t="s">
        <v>505</v>
      </c>
      <c r="O45" s="47">
        <v>440</v>
      </c>
      <c r="P45" s="47" t="s">
        <v>558</v>
      </c>
      <c r="Q45" s="47">
        <v>1000</v>
      </c>
      <c r="R45" s="47">
        <v>1</v>
      </c>
      <c r="S45" s="49">
        <v>1042</v>
      </c>
      <c r="T45" s="47">
        <v>12</v>
      </c>
      <c r="U45" s="47">
        <v>3168</v>
      </c>
      <c r="V45" s="47" t="s">
        <v>554</v>
      </c>
      <c r="W45" s="47" t="s">
        <v>555</v>
      </c>
      <c r="AA45" s="47" t="s">
        <v>18</v>
      </c>
      <c r="AB45" s="47">
        <v>1</v>
      </c>
      <c r="AD45" s="47" t="s">
        <v>523</v>
      </c>
      <c r="AE45" s="47">
        <v>12</v>
      </c>
      <c r="BA45" s="47" t="s">
        <v>873</v>
      </c>
      <c r="BB45" s="46">
        <v>44573</v>
      </c>
      <c r="BC45" s="41" t="s">
        <v>559</v>
      </c>
      <c r="BE45" s="47" t="s">
        <v>427</v>
      </c>
      <c r="BF45" s="46" t="s">
        <v>559</v>
      </c>
      <c r="BG45" s="47" t="s">
        <v>458</v>
      </c>
      <c r="BH45" s="45" t="s">
        <v>461</v>
      </c>
      <c r="BI45" s="47" t="s">
        <v>208</v>
      </c>
      <c r="BJ45" s="47" t="s">
        <v>478</v>
      </c>
      <c r="BK45" s="47" t="s">
        <v>477</v>
      </c>
      <c r="BL45" s="47" t="s">
        <v>456</v>
      </c>
      <c r="BM45" s="47" t="s">
        <v>457</v>
      </c>
      <c r="BN45" s="47" t="s">
        <v>209</v>
      </c>
      <c r="BO45" s="47" t="s">
        <v>505</v>
      </c>
      <c r="BP45" s="47">
        <v>440</v>
      </c>
      <c r="BQ45" s="47" t="s">
        <v>558</v>
      </c>
      <c r="BR45" s="47">
        <v>1000</v>
      </c>
      <c r="BS45" s="47">
        <v>1</v>
      </c>
      <c r="BT45" s="49">
        <v>1042</v>
      </c>
      <c r="BU45" s="47">
        <v>12</v>
      </c>
      <c r="BV45" s="47">
        <v>3168</v>
      </c>
      <c r="BW45" s="47" t="s">
        <v>554</v>
      </c>
      <c r="BX45" s="47" t="s">
        <v>555</v>
      </c>
      <c r="CB45" s="47" t="s">
        <v>18</v>
      </c>
      <c r="CC45" s="47">
        <v>1</v>
      </c>
      <c r="CE45" s="47" t="s">
        <v>523</v>
      </c>
      <c r="CF45" s="47">
        <v>12</v>
      </c>
      <c r="CG45" s="47"/>
      <c r="CH45" s="47"/>
      <c r="CI45" s="47"/>
      <c r="CJ45" s="47"/>
    </row>
    <row r="46" spans="1:88" x14ac:dyDescent="0.3">
      <c r="A46" s="46">
        <v>44573</v>
      </c>
      <c r="B46" s="41" t="s">
        <v>559</v>
      </c>
      <c r="C46" s="47"/>
      <c r="D46" s="47" t="s">
        <v>728</v>
      </c>
      <c r="E46" s="46" t="s">
        <v>559</v>
      </c>
      <c r="F46" s="47" t="s">
        <v>458</v>
      </c>
      <c r="G46" s="45" t="s">
        <v>693</v>
      </c>
      <c r="H46" s="47" t="s">
        <v>81</v>
      </c>
      <c r="I46" s="47" t="s">
        <v>703</v>
      </c>
      <c r="J46" s="47" t="s">
        <v>704</v>
      </c>
      <c r="K46" s="47" t="s">
        <v>699</v>
      </c>
      <c r="L46" s="47" t="s">
        <v>457</v>
      </c>
      <c r="M46" s="47" t="s">
        <v>213</v>
      </c>
      <c r="N46" s="47" t="s">
        <v>495</v>
      </c>
      <c r="O46" s="47">
        <v>965</v>
      </c>
      <c r="P46" s="47" t="s">
        <v>64</v>
      </c>
      <c r="Q46" s="47">
        <v>1200</v>
      </c>
      <c r="R46" s="47">
        <v>1</v>
      </c>
      <c r="S46" s="49">
        <v>1042</v>
      </c>
      <c r="T46" s="47">
        <v>23</v>
      </c>
      <c r="U46" s="47">
        <v>22646</v>
      </c>
      <c r="V46" s="47" t="s">
        <v>554</v>
      </c>
      <c r="W46" s="47" t="s">
        <v>555</v>
      </c>
      <c r="AA46" s="47" t="s">
        <v>754</v>
      </c>
      <c r="AB46" s="47">
        <v>1</v>
      </c>
      <c r="AD46" s="47" t="s">
        <v>523</v>
      </c>
      <c r="AE46" s="47">
        <v>23</v>
      </c>
      <c r="BA46" s="47" t="s">
        <v>874</v>
      </c>
      <c r="BB46" s="46">
        <v>44573</v>
      </c>
      <c r="BC46" s="41" t="s">
        <v>559</v>
      </c>
      <c r="BE46" s="47" t="s">
        <v>728</v>
      </c>
      <c r="BF46" s="46" t="s">
        <v>559</v>
      </c>
      <c r="BG46" s="47" t="s">
        <v>458</v>
      </c>
      <c r="BH46" s="45" t="s">
        <v>693</v>
      </c>
      <c r="BI46" s="47" t="s">
        <v>81</v>
      </c>
      <c r="BJ46" s="47" t="s">
        <v>703</v>
      </c>
      <c r="BK46" s="47" t="s">
        <v>704</v>
      </c>
      <c r="BL46" s="47" t="s">
        <v>699</v>
      </c>
      <c r="BM46" s="47" t="s">
        <v>457</v>
      </c>
      <c r="BN46" s="47" t="s">
        <v>213</v>
      </c>
      <c r="BO46" s="47" t="s">
        <v>495</v>
      </c>
      <c r="BP46" s="47">
        <v>965</v>
      </c>
      <c r="BQ46" s="47" t="s">
        <v>64</v>
      </c>
      <c r="BR46" s="47">
        <v>1200</v>
      </c>
      <c r="BS46" s="47">
        <v>1</v>
      </c>
      <c r="BT46" s="49">
        <v>1042</v>
      </c>
      <c r="BU46" s="47">
        <v>23</v>
      </c>
      <c r="BV46" s="47">
        <v>22646</v>
      </c>
      <c r="BW46" s="47" t="s">
        <v>554</v>
      </c>
      <c r="BX46" s="47" t="s">
        <v>555</v>
      </c>
      <c r="CB46" s="47" t="s">
        <v>754</v>
      </c>
      <c r="CC46" s="47">
        <v>1</v>
      </c>
      <c r="CE46" s="47" t="s">
        <v>523</v>
      </c>
      <c r="CF46" s="47">
        <v>23</v>
      </c>
      <c r="CG46" s="47"/>
      <c r="CH46" s="47"/>
      <c r="CI46" s="47"/>
      <c r="CJ46" s="47"/>
    </row>
    <row r="47" spans="1:88" x14ac:dyDescent="0.3">
      <c r="A47" s="46">
        <v>44573</v>
      </c>
      <c r="B47" s="41" t="s">
        <v>559</v>
      </c>
      <c r="C47" s="47"/>
      <c r="D47" s="47" t="s">
        <v>823</v>
      </c>
      <c r="E47" s="46" t="s">
        <v>559</v>
      </c>
      <c r="F47" s="47" t="s">
        <v>458</v>
      </c>
      <c r="G47" s="45" t="s">
        <v>697</v>
      </c>
      <c r="H47" s="47" t="s">
        <v>181</v>
      </c>
      <c r="I47" s="47" t="s">
        <v>711</v>
      </c>
      <c r="J47" s="47" t="s">
        <v>712</v>
      </c>
      <c r="K47" s="47" t="s">
        <v>699</v>
      </c>
      <c r="L47" s="47" t="s">
        <v>457</v>
      </c>
      <c r="M47" s="47" t="s">
        <v>214</v>
      </c>
      <c r="N47" s="47" t="s">
        <v>709</v>
      </c>
      <c r="O47" s="47">
        <v>500</v>
      </c>
      <c r="P47" s="47" t="s">
        <v>64</v>
      </c>
      <c r="Q47" s="47">
        <v>1200</v>
      </c>
      <c r="R47" s="47">
        <v>1</v>
      </c>
      <c r="S47" s="49">
        <v>1842</v>
      </c>
      <c r="T47" s="47">
        <v>9</v>
      </c>
      <c r="U47" s="47">
        <v>5148</v>
      </c>
      <c r="V47" s="47" t="s">
        <v>554</v>
      </c>
      <c r="W47" s="47" t="s">
        <v>555</v>
      </c>
      <c r="AA47" s="47" t="s">
        <v>18</v>
      </c>
      <c r="AB47" s="47">
        <v>1</v>
      </c>
      <c r="AE47" s="47">
        <v>9</v>
      </c>
      <c r="BA47" s="47" t="s">
        <v>875</v>
      </c>
      <c r="BB47" s="46">
        <v>44573</v>
      </c>
      <c r="BC47" s="41" t="s">
        <v>559</v>
      </c>
      <c r="BE47" s="47" t="s">
        <v>823</v>
      </c>
      <c r="BF47" s="46" t="s">
        <v>559</v>
      </c>
      <c r="BG47" s="47" t="s">
        <v>458</v>
      </c>
      <c r="BH47" s="45" t="s">
        <v>697</v>
      </c>
      <c r="BI47" s="47" t="s">
        <v>181</v>
      </c>
      <c r="BJ47" s="47" t="s">
        <v>711</v>
      </c>
      <c r="BK47" s="47" t="s">
        <v>712</v>
      </c>
      <c r="BL47" s="47" t="s">
        <v>699</v>
      </c>
      <c r="BM47" s="47" t="s">
        <v>457</v>
      </c>
      <c r="BN47" s="47" t="s">
        <v>214</v>
      </c>
      <c r="BO47" s="47" t="s">
        <v>709</v>
      </c>
      <c r="BP47" s="47">
        <v>500</v>
      </c>
      <c r="BQ47" s="47" t="s">
        <v>64</v>
      </c>
      <c r="BR47" s="47">
        <v>1200</v>
      </c>
      <c r="BS47" s="47">
        <v>1</v>
      </c>
      <c r="BT47" s="49">
        <v>1842</v>
      </c>
      <c r="BU47" s="47">
        <v>9</v>
      </c>
      <c r="BV47" s="47">
        <v>5148</v>
      </c>
      <c r="BW47" s="47" t="s">
        <v>554</v>
      </c>
      <c r="BX47" s="47" t="s">
        <v>555</v>
      </c>
      <c r="CB47" s="47" t="s">
        <v>18</v>
      </c>
      <c r="CC47" s="47">
        <v>1</v>
      </c>
      <c r="CF47" s="47">
        <v>9</v>
      </c>
      <c r="CG47" s="47"/>
      <c r="CH47" s="47"/>
      <c r="CI47" s="47"/>
      <c r="CJ47" s="47"/>
    </row>
    <row r="48" spans="1:88" x14ac:dyDescent="0.3">
      <c r="A48" s="46">
        <v>44573</v>
      </c>
      <c r="B48" s="41" t="s">
        <v>559</v>
      </c>
      <c r="C48" s="47" t="s">
        <v>487</v>
      </c>
      <c r="D48" s="47" t="s">
        <v>830</v>
      </c>
      <c r="E48" s="46" t="s">
        <v>818</v>
      </c>
      <c r="F48" s="47" t="s">
        <v>458</v>
      </c>
      <c r="G48" s="45" t="s">
        <v>460</v>
      </c>
      <c r="H48" s="47" t="s">
        <v>116</v>
      </c>
      <c r="I48" s="47" t="s">
        <v>831</v>
      </c>
      <c r="J48" s="47" t="s">
        <v>832</v>
      </c>
      <c r="K48" s="47" t="s">
        <v>833</v>
      </c>
      <c r="L48" s="47" t="s">
        <v>457</v>
      </c>
      <c r="M48" s="47" t="s">
        <v>541</v>
      </c>
      <c r="N48" s="47" t="s">
        <v>496</v>
      </c>
      <c r="O48" s="47">
        <v>440</v>
      </c>
      <c r="P48" s="47" t="s">
        <v>558</v>
      </c>
      <c r="Q48" s="47">
        <v>1200</v>
      </c>
      <c r="R48" s="47">
        <v>2</v>
      </c>
      <c r="S48" s="49">
        <v>1042</v>
      </c>
      <c r="T48" s="47">
        <v>30</v>
      </c>
      <c r="U48" s="47">
        <v>24300</v>
      </c>
      <c r="V48" s="47" t="s">
        <v>554</v>
      </c>
      <c r="W48" s="47" t="s">
        <v>555</v>
      </c>
      <c r="AA48" s="47" t="s">
        <v>18</v>
      </c>
      <c r="AB48" s="47">
        <v>1</v>
      </c>
      <c r="AD48" s="47" t="s">
        <v>523</v>
      </c>
      <c r="AE48" s="47">
        <v>30</v>
      </c>
      <c r="BA48" s="47" t="s">
        <v>941</v>
      </c>
      <c r="BB48" s="46">
        <v>44573</v>
      </c>
      <c r="BC48" s="41" t="s">
        <v>559</v>
      </c>
      <c r="BD48" s="47" t="s">
        <v>487</v>
      </c>
      <c r="BE48" s="47" t="s">
        <v>830</v>
      </c>
      <c r="BF48" s="46" t="s">
        <v>818</v>
      </c>
      <c r="BG48" s="47" t="s">
        <v>458</v>
      </c>
      <c r="BH48" s="45" t="s">
        <v>460</v>
      </c>
      <c r="BI48" s="47" t="s">
        <v>116</v>
      </c>
      <c r="BJ48" s="47" t="s">
        <v>831</v>
      </c>
      <c r="BK48" s="47" t="s">
        <v>832</v>
      </c>
      <c r="BL48" s="47" t="s">
        <v>833</v>
      </c>
      <c r="BM48" s="47" t="s">
        <v>457</v>
      </c>
      <c r="BN48" s="47" t="s">
        <v>541</v>
      </c>
      <c r="BO48" s="47" t="s">
        <v>496</v>
      </c>
      <c r="BP48" s="47">
        <v>440</v>
      </c>
      <c r="BQ48" s="47" t="s">
        <v>558</v>
      </c>
      <c r="BR48" s="47">
        <v>1200</v>
      </c>
      <c r="BS48" s="47">
        <v>2</v>
      </c>
      <c r="BT48" s="49">
        <v>1042</v>
      </c>
      <c r="BU48" s="47">
        <v>30</v>
      </c>
      <c r="BV48" s="47">
        <v>24300</v>
      </c>
      <c r="BW48" s="47" t="s">
        <v>554</v>
      </c>
      <c r="BX48" s="47" t="s">
        <v>555</v>
      </c>
      <c r="CB48" s="47" t="s">
        <v>18</v>
      </c>
      <c r="CC48" s="47">
        <v>1</v>
      </c>
      <c r="CE48" s="47" t="s">
        <v>523</v>
      </c>
      <c r="CF48" s="47">
        <v>30</v>
      </c>
      <c r="CG48" s="47"/>
      <c r="CH48" s="47"/>
      <c r="CI48" s="47"/>
      <c r="CJ48" s="47"/>
    </row>
    <row r="49" spans="1:88" x14ac:dyDescent="0.3">
      <c r="A49" s="46">
        <v>44574</v>
      </c>
      <c r="B49" s="41" t="s">
        <v>559</v>
      </c>
      <c r="C49" s="47"/>
      <c r="D49" s="47" t="s">
        <v>571</v>
      </c>
      <c r="E49" s="46" t="s">
        <v>559</v>
      </c>
      <c r="F49" s="47" t="s">
        <v>458</v>
      </c>
      <c r="G49" s="45" t="s">
        <v>461</v>
      </c>
      <c r="H49" s="47" t="s">
        <v>122</v>
      </c>
      <c r="I49" s="47" t="s">
        <v>482</v>
      </c>
      <c r="J49" s="47" t="s">
        <v>481</v>
      </c>
      <c r="K49" s="47" t="s">
        <v>456</v>
      </c>
      <c r="L49" s="47" t="s">
        <v>457</v>
      </c>
      <c r="M49" s="47" t="s">
        <v>123</v>
      </c>
      <c r="N49" s="47" t="s">
        <v>496</v>
      </c>
      <c r="O49" s="47">
        <v>465</v>
      </c>
      <c r="P49" s="47" t="s">
        <v>557</v>
      </c>
      <c r="Q49" s="47">
        <v>1200</v>
      </c>
      <c r="R49" s="47">
        <v>1</v>
      </c>
      <c r="S49" s="49">
        <v>1042</v>
      </c>
      <c r="T49" s="47">
        <v>1</v>
      </c>
      <c r="U49" s="47">
        <v>443</v>
      </c>
      <c r="V49" s="47" t="s">
        <v>554</v>
      </c>
      <c r="W49" s="47" t="s">
        <v>555</v>
      </c>
      <c r="AA49" s="47" t="s">
        <v>18</v>
      </c>
      <c r="AB49" s="47">
        <v>1</v>
      </c>
      <c r="AD49" s="47" t="s">
        <v>523</v>
      </c>
      <c r="AE49" s="47">
        <v>1</v>
      </c>
      <c r="BA49" s="47" t="s">
        <v>876</v>
      </c>
      <c r="BB49" s="46">
        <v>44574</v>
      </c>
      <c r="BC49" s="41" t="s">
        <v>559</v>
      </c>
      <c r="BE49" s="47" t="s">
        <v>571</v>
      </c>
      <c r="BF49" s="46" t="s">
        <v>559</v>
      </c>
      <c r="BG49" s="47" t="s">
        <v>458</v>
      </c>
      <c r="BH49" s="45" t="s">
        <v>461</v>
      </c>
      <c r="BI49" s="47" t="s">
        <v>122</v>
      </c>
      <c r="BJ49" s="47" t="s">
        <v>482</v>
      </c>
      <c r="BK49" s="47" t="s">
        <v>481</v>
      </c>
      <c r="BL49" s="47" t="s">
        <v>456</v>
      </c>
      <c r="BM49" s="47" t="s">
        <v>457</v>
      </c>
      <c r="BN49" s="47" t="s">
        <v>123</v>
      </c>
      <c r="BO49" s="47" t="s">
        <v>496</v>
      </c>
      <c r="BP49" s="47">
        <v>465</v>
      </c>
      <c r="BQ49" s="47" t="s">
        <v>557</v>
      </c>
      <c r="BR49" s="47">
        <v>1200</v>
      </c>
      <c r="BS49" s="47">
        <v>1</v>
      </c>
      <c r="BT49" s="49">
        <v>1042</v>
      </c>
      <c r="BU49" s="47">
        <v>1</v>
      </c>
      <c r="BV49" s="47">
        <v>443</v>
      </c>
      <c r="BW49" s="47" t="s">
        <v>554</v>
      </c>
      <c r="BX49" s="47" t="s">
        <v>555</v>
      </c>
      <c r="CB49" s="47" t="s">
        <v>18</v>
      </c>
      <c r="CC49" s="47">
        <v>1</v>
      </c>
      <c r="CE49" s="47" t="s">
        <v>523</v>
      </c>
      <c r="CF49" s="47">
        <v>1</v>
      </c>
      <c r="CG49" s="47"/>
      <c r="CH49" s="47"/>
      <c r="CI49" s="47"/>
      <c r="CJ49" s="47"/>
    </row>
    <row r="50" spans="1:88" x14ac:dyDescent="0.3">
      <c r="A50" s="46">
        <v>44574</v>
      </c>
      <c r="B50" s="41" t="s">
        <v>559</v>
      </c>
      <c r="C50" s="47"/>
      <c r="D50" s="47" t="s">
        <v>571</v>
      </c>
      <c r="E50" s="46" t="s">
        <v>559</v>
      </c>
      <c r="F50" s="47" t="s">
        <v>458</v>
      </c>
      <c r="G50" s="45" t="s">
        <v>461</v>
      </c>
      <c r="H50" s="47" t="s">
        <v>122</v>
      </c>
      <c r="I50" s="47" t="s">
        <v>482</v>
      </c>
      <c r="J50" s="47" t="s">
        <v>481</v>
      </c>
      <c r="K50" s="47" t="s">
        <v>456</v>
      </c>
      <c r="L50" s="47" t="s">
        <v>457</v>
      </c>
      <c r="M50" s="47" t="s">
        <v>125</v>
      </c>
      <c r="N50" s="47" t="s">
        <v>496</v>
      </c>
      <c r="O50" s="47">
        <v>525</v>
      </c>
      <c r="P50" s="47" t="s">
        <v>557</v>
      </c>
      <c r="Q50" s="47">
        <v>1200</v>
      </c>
      <c r="R50" s="47">
        <v>1</v>
      </c>
      <c r="S50" s="49">
        <v>1042</v>
      </c>
      <c r="T50" s="47">
        <v>4</v>
      </c>
      <c r="U50" s="47">
        <v>1964</v>
      </c>
      <c r="V50" s="47" t="s">
        <v>554</v>
      </c>
      <c r="W50" s="47" t="s">
        <v>555</v>
      </c>
      <c r="AA50" s="47" t="s">
        <v>18</v>
      </c>
      <c r="AB50" s="47">
        <v>1</v>
      </c>
      <c r="AD50" s="47" t="s">
        <v>523</v>
      </c>
      <c r="AE50" s="47">
        <v>4</v>
      </c>
      <c r="BA50" s="47" t="s">
        <v>877</v>
      </c>
      <c r="BB50" s="46">
        <v>44574</v>
      </c>
      <c r="BC50" s="41" t="s">
        <v>559</v>
      </c>
      <c r="BE50" s="47" t="s">
        <v>571</v>
      </c>
      <c r="BF50" s="46" t="s">
        <v>559</v>
      </c>
      <c r="BG50" s="47" t="s">
        <v>458</v>
      </c>
      <c r="BH50" s="45" t="s">
        <v>461</v>
      </c>
      <c r="BI50" s="47" t="s">
        <v>122</v>
      </c>
      <c r="BJ50" s="47" t="s">
        <v>482</v>
      </c>
      <c r="BK50" s="47" t="s">
        <v>481</v>
      </c>
      <c r="BL50" s="47" t="s">
        <v>456</v>
      </c>
      <c r="BM50" s="47" t="s">
        <v>457</v>
      </c>
      <c r="BN50" s="47" t="s">
        <v>125</v>
      </c>
      <c r="BO50" s="47" t="s">
        <v>496</v>
      </c>
      <c r="BP50" s="47">
        <v>525</v>
      </c>
      <c r="BQ50" s="47" t="s">
        <v>557</v>
      </c>
      <c r="BR50" s="47">
        <v>1200</v>
      </c>
      <c r="BS50" s="47">
        <v>1</v>
      </c>
      <c r="BT50" s="49">
        <v>1042</v>
      </c>
      <c r="BU50" s="47">
        <v>4</v>
      </c>
      <c r="BV50" s="47">
        <v>1964</v>
      </c>
      <c r="BW50" s="47" t="s">
        <v>554</v>
      </c>
      <c r="BX50" s="47" t="s">
        <v>555</v>
      </c>
      <c r="CB50" s="47" t="s">
        <v>18</v>
      </c>
      <c r="CC50" s="47">
        <v>1</v>
      </c>
      <c r="CE50" s="47" t="s">
        <v>523</v>
      </c>
      <c r="CF50" s="47">
        <v>4</v>
      </c>
      <c r="CG50" s="47"/>
      <c r="CH50" s="47"/>
      <c r="CI50" s="47"/>
      <c r="CJ50" s="47"/>
    </row>
    <row r="51" spans="1:88" x14ac:dyDescent="0.3">
      <c r="A51" s="46">
        <v>44574</v>
      </c>
      <c r="B51" s="41" t="s">
        <v>559</v>
      </c>
      <c r="C51" s="47"/>
      <c r="D51" s="47" t="s">
        <v>571</v>
      </c>
      <c r="E51" s="46" t="s">
        <v>559</v>
      </c>
      <c r="F51" s="47" t="s">
        <v>458</v>
      </c>
      <c r="G51" s="45" t="s">
        <v>461</v>
      </c>
      <c r="H51" s="47" t="s">
        <v>122</v>
      </c>
      <c r="I51" s="47" t="s">
        <v>482</v>
      </c>
      <c r="J51" s="47" t="s">
        <v>481</v>
      </c>
      <c r="K51" s="47" t="s">
        <v>456</v>
      </c>
      <c r="L51" s="47" t="s">
        <v>457</v>
      </c>
      <c r="M51" s="47" t="s">
        <v>217</v>
      </c>
      <c r="N51" s="47" t="s">
        <v>496</v>
      </c>
      <c r="O51" s="47">
        <v>440</v>
      </c>
      <c r="P51" s="47" t="s">
        <v>557</v>
      </c>
      <c r="Q51" s="47">
        <v>1200</v>
      </c>
      <c r="R51" s="47">
        <v>1</v>
      </c>
      <c r="S51" s="49">
        <v>1042</v>
      </c>
      <c r="T51" s="47">
        <v>10</v>
      </c>
      <c r="U51" s="47">
        <v>4120</v>
      </c>
      <c r="V51" s="47" t="s">
        <v>554</v>
      </c>
      <c r="W51" s="47" t="s">
        <v>555</v>
      </c>
      <c r="AA51" s="47" t="s">
        <v>18</v>
      </c>
      <c r="AB51" s="47">
        <v>1</v>
      </c>
      <c r="AD51" s="47" t="s">
        <v>523</v>
      </c>
      <c r="AE51" s="47">
        <v>10</v>
      </c>
      <c r="BA51" s="47" t="s">
        <v>878</v>
      </c>
      <c r="BB51" s="46">
        <v>44574</v>
      </c>
      <c r="BC51" s="41" t="s">
        <v>559</v>
      </c>
      <c r="BE51" s="47" t="s">
        <v>571</v>
      </c>
      <c r="BF51" s="46" t="s">
        <v>559</v>
      </c>
      <c r="BG51" s="47" t="s">
        <v>458</v>
      </c>
      <c r="BH51" s="45" t="s">
        <v>461</v>
      </c>
      <c r="BI51" s="47" t="s">
        <v>122</v>
      </c>
      <c r="BJ51" s="47" t="s">
        <v>482</v>
      </c>
      <c r="BK51" s="47" t="s">
        <v>481</v>
      </c>
      <c r="BL51" s="47" t="s">
        <v>456</v>
      </c>
      <c r="BM51" s="47" t="s">
        <v>457</v>
      </c>
      <c r="BN51" s="47" t="s">
        <v>217</v>
      </c>
      <c r="BO51" s="47" t="s">
        <v>496</v>
      </c>
      <c r="BP51" s="47">
        <v>440</v>
      </c>
      <c r="BQ51" s="47" t="s">
        <v>557</v>
      </c>
      <c r="BR51" s="47">
        <v>1200</v>
      </c>
      <c r="BS51" s="47">
        <v>1</v>
      </c>
      <c r="BT51" s="49">
        <v>1042</v>
      </c>
      <c r="BU51" s="47">
        <v>10</v>
      </c>
      <c r="BV51" s="47">
        <v>4120</v>
      </c>
      <c r="BW51" s="47" t="s">
        <v>554</v>
      </c>
      <c r="BX51" s="47" t="s">
        <v>555</v>
      </c>
      <c r="CB51" s="47" t="s">
        <v>18</v>
      </c>
      <c r="CC51" s="47">
        <v>1</v>
      </c>
      <c r="CE51" s="47" t="s">
        <v>523</v>
      </c>
      <c r="CF51" s="47">
        <v>10</v>
      </c>
      <c r="CG51" s="47"/>
      <c r="CH51" s="47"/>
      <c r="CI51" s="47"/>
      <c r="CJ51" s="47"/>
    </row>
    <row r="52" spans="1:88" x14ac:dyDescent="0.3">
      <c r="A52" s="46">
        <v>44574</v>
      </c>
      <c r="B52" s="41" t="s">
        <v>559</v>
      </c>
      <c r="C52" s="47"/>
      <c r="D52" s="47" t="s">
        <v>571</v>
      </c>
      <c r="E52" s="46" t="s">
        <v>559</v>
      </c>
      <c r="F52" s="47" t="s">
        <v>458</v>
      </c>
      <c r="G52" s="45" t="s">
        <v>461</v>
      </c>
      <c r="H52" s="47" t="s">
        <v>122</v>
      </c>
      <c r="I52" s="47" t="s">
        <v>482</v>
      </c>
      <c r="J52" s="47" t="s">
        <v>481</v>
      </c>
      <c r="K52" s="47" t="s">
        <v>456</v>
      </c>
      <c r="L52" s="47" t="s">
        <v>457</v>
      </c>
      <c r="M52" s="47" t="s">
        <v>218</v>
      </c>
      <c r="N52" s="47" t="s">
        <v>496</v>
      </c>
      <c r="O52" s="47">
        <v>465</v>
      </c>
      <c r="P52" s="47" t="s">
        <v>557</v>
      </c>
      <c r="Q52" s="47">
        <v>1200</v>
      </c>
      <c r="R52" s="47">
        <v>1</v>
      </c>
      <c r="S52" s="49">
        <v>1042</v>
      </c>
      <c r="T52" s="47">
        <v>14</v>
      </c>
      <c r="U52" s="47">
        <v>6202</v>
      </c>
      <c r="V52" s="47" t="s">
        <v>554</v>
      </c>
      <c r="W52" s="47" t="s">
        <v>555</v>
      </c>
      <c r="AA52" s="47" t="s">
        <v>18</v>
      </c>
      <c r="AB52" s="47">
        <v>1</v>
      </c>
      <c r="AD52" s="47" t="s">
        <v>523</v>
      </c>
      <c r="AE52" s="47">
        <v>14</v>
      </c>
      <c r="BA52" s="47" t="s">
        <v>879</v>
      </c>
      <c r="BB52" s="46">
        <v>44574</v>
      </c>
      <c r="BC52" s="41" t="s">
        <v>559</v>
      </c>
      <c r="BE52" s="47" t="s">
        <v>571</v>
      </c>
      <c r="BF52" s="46" t="s">
        <v>559</v>
      </c>
      <c r="BG52" s="47" t="s">
        <v>458</v>
      </c>
      <c r="BH52" s="45" t="s">
        <v>461</v>
      </c>
      <c r="BI52" s="47" t="s">
        <v>122</v>
      </c>
      <c r="BJ52" s="47" t="s">
        <v>482</v>
      </c>
      <c r="BK52" s="47" t="s">
        <v>481</v>
      </c>
      <c r="BL52" s="47" t="s">
        <v>456</v>
      </c>
      <c r="BM52" s="47" t="s">
        <v>457</v>
      </c>
      <c r="BN52" s="47" t="s">
        <v>218</v>
      </c>
      <c r="BO52" s="47" t="s">
        <v>496</v>
      </c>
      <c r="BP52" s="47">
        <v>465</v>
      </c>
      <c r="BQ52" s="47" t="s">
        <v>557</v>
      </c>
      <c r="BR52" s="47">
        <v>1200</v>
      </c>
      <c r="BS52" s="47">
        <v>1</v>
      </c>
      <c r="BT52" s="49">
        <v>1042</v>
      </c>
      <c r="BU52" s="47">
        <v>14</v>
      </c>
      <c r="BV52" s="47">
        <v>6202</v>
      </c>
      <c r="BW52" s="47" t="s">
        <v>554</v>
      </c>
      <c r="BX52" s="47" t="s">
        <v>555</v>
      </c>
      <c r="CB52" s="47" t="s">
        <v>18</v>
      </c>
      <c r="CC52" s="47">
        <v>1</v>
      </c>
      <c r="CE52" s="47" t="s">
        <v>523</v>
      </c>
      <c r="CF52" s="47">
        <v>14</v>
      </c>
      <c r="CG52" s="47"/>
      <c r="CH52" s="47"/>
      <c r="CI52" s="47"/>
      <c r="CJ52" s="47"/>
    </row>
    <row r="53" spans="1:88" x14ac:dyDescent="0.3">
      <c r="A53" s="46">
        <v>44574</v>
      </c>
      <c r="B53" s="41" t="s">
        <v>559</v>
      </c>
      <c r="C53" s="47"/>
      <c r="D53" s="47" t="s">
        <v>571</v>
      </c>
      <c r="E53" s="46" t="s">
        <v>559</v>
      </c>
      <c r="F53" s="47" t="s">
        <v>458</v>
      </c>
      <c r="G53" s="45" t="s">
        <v>461</v>
      </c>
      <c r="H53" s="47" t="s">
        <v>122</v>
      </c>
      <c r="I53" s="47" t="s">
        <v>482</v>
      </c>
      <c r="J53" s="47" t="s">
        <v>481</v>
      </c>
      <c r="K53" s="47" t="s">
        <v>456</v>
      </c>
      <c r="L53" s="47" t="s">
        <v>457</v>
      </c>
      <c r="M53" s="47" t="s">
        <v>219</v>
      </c>
      <c r="N53" s="47" t="s">
        <v>496</v>
      </c>
      <c r="O53" s="47">
        <v>525</v>
      </c>
      <c r="P53" s="47" t="s">
        <v>557</v>
      </c>
      <c r="Q53" s="47">
        <v>1200</v>
      </c>
      <c r="R53" s="47">
        <v>1</v>
      </c>
      <c r="S53" s="49">
        <v>1042</v>
      </c>
      <c r="T53" s="47">
        <v>12</v>
      </c>
      <c r="U53" s="47">
        <v>5892</v>
      </c>
      <c r="V53" s="47" t="s">
        <v>554</v>
      </c>
      <c r="W53" s="47" t="s">
        <v>555</v>
      </c>
      <c r="AA53" s="47" t="s">
        <v>18</v>
      </c>
      <c r="AB53" s="47">
        <v>1</v>
      </c>
      <c r="AD53" s="47" t="s">
        <v>523</v>
      </c>
      <c r="AE53" s="47">
        <v>12</v>
      </c>
      <c r="BA53" s="47" t="s">
        <v>880</v>
      </c>
      <c r="BB53" s="46">
        <v>44574</v>
      </c>
      <c r="BC53" s="41" t="s">
        <v>559</v>
      </c>
      <c r="BE53" s="47" t="s">
        <v>571</v>
      </c>
      <c r="BF53" s="46" t="s">
        <v>559</v>
      </c>
      <c r="BG53" s="47" t="s">
        <v>458</v>
      </c>
      <c r="BH53" s="45" t="s">
        <v>461</v>
      </c>
      <c r="BI53" s="47" t="s">
        <v>122</v>
      </c>
      <c r="BJ53" s="47" t="s">
        <v>482</v>
      </c>
      <c r="BK53" s="47" t="s">
        <v>481</v>
      </c>
      <c r="BL53" s="47" t="s">
        <v>456</v>
      </c>
      <c r="BM53" s="47" t="s">
        <v>457</v>
      </c>
      <c r="BN53" s="47" t="s">
        <v>219</v>
      </c>
      <c r="BO53" s="47" t="s">
        <v>496</v>
      </c>
      <c r="BP53" s="47">
        <v>525</v>
      </c>
      <c r="BQ53" s="47" t="s">
        <v>557</v>
      </c>
      <c r="BR53" s="47">
        <v>1200</v>
      </c>
      <c r="BS53" s="47">
        <v>1</v>
      </c>
      <c r="BT53" s="49">
        <v>1042</v>
      </c>
      <c r="BU53" s="47">
        <v>12</v>
      </c>
      <c r="BV53" s="47">
        <v>5892</v>
      </c>
      <c r="BW53" s="47" t="s">
        <v>554</v>
      </c>
      <c r="BX53" s="47" t="s">
        <v>555</v>
      </c>
      <c r="CB53" s="47" t="s">
        <v>18</v>
      </c>
      <c r="CC53" s="47">
        <v>1</v>
      </c>
      <c r="CE53" s="47" t="s">
        <v>523</v>
      </c>
      <c r="CF53" s="47">
        <v>12</v>
      </c>
      <c r="CG53" s="47"/>
      <c r="CH53" s="47"/>
      <c r="CI53" s="47"/>
      <c r="CJ53" s="47"/>
    </row>
    <row r="54" spans="1:88" x14ac:dyDescent="0.3">
      <c r="A54" s="46">
        <v>44574</v>
      </c>
      <c r="B54" s="41" t="s">
        <v>559</v>
      </c>
      <c r="C54" s="47"/>
      <c r="D54" s="47" t="s">
        <v>571</v>
      </c>
      <c r="E54" s="46" t="s">
        <v>559</v>
      </c>
      <c r="F54" s="47" t="s">
        <v>458</v>
      </c>
      <c r="G54" s="45" t="s">
        <v>461</v>
      </c>
      <c r="H54" s="47" t="s">
        <v>122</v>
      </c>
      <c r="I54" s="47" t="s">
        <v>482</v>
      </c>
      <c r="J54" s="47" t="s">
        <v>481</v>
      </c>
      <c r="K54" s="47" t="s">
        <v>456</v>
      </c>
      <c r="L54" s="47" t="s">
        <v>457</v>
      </c>
      <c r="M54" s="47" t="s">
        <v>220</v>
      </c>
      <c r="N54" s="47" t="s">
        <v>492</v>
      </c>
      <c r="O54" s="47">
        <v>440</v>
      </c>
      <c r="P54" s="47" t="s">
        <v>557</v>
      </c>
      <c r="Q54" s="47">
        <v>1200</v>
      </c>
      <c r="R54" s="47">
        <v>1</v>
      </c>
      <c r="S54" s="49">
        <v>1042</v>
      </c>
      <c r="T54" s="47">
        <v>10</v>
      </c>
      <c r="U54" s="47">
        <v>4000</v>
      </c>
      <c r="V54" s="47" t="s">
        <v>554</v>
      </c>
      <c r="W54" s="47" t="s">
        <v>555</v>
      </c>
      <c r="AA54" s="47" t="s">
        <v>18</v>
      </c>
      <c r="AB54" s="47">
        <v>1</v>
      </c>
      <c r="AD54" s="47" t="s">
        <v>523</v>
      </c>
      <c r="AE54" s="47">
        <v>10</v>
      </c>
      <c r="BA54" s="47" t="s">
        <v>881</v>
      </c>
      <c r="BB54" s="46">
        <v>44574</v>
      </c>
      <c r="BC54" s="41" t="s">
        <v>559</v>
      </c>
      <c r="BE54" s="47" t="s">
        <v>571</v>
      </c>
      <c r="BF54" s="46" t="s">
        <v>559</v>
      </c>
      <c r="BG54" s="47" t="s">
        <v>458</v>
      </c>
      <c r="BH54" s="45" t="s">
        <v>461</v>
      </c>
      <c r="BI54" s="47" t="s">
        <v>122</v>
      </c>
      <c r="BJ54" s="47" t="s">
        <v>482</v>
      </c>
      <c r="BK54" s="47" t="s">
        <v>481</v>
      </c>
      <c r="BL54" s="47" t="s">
        <v>456</v>
      </c>
      <c r="BM54" s="47" t="s">
        <v>457</v>
      </c>
      <c r="BN54" s="47" t="s">
        <v>220</v>
      </c>
      <c r="BO54" s="47" t="s">
        <v>492</v>
      </c>
      <c r="BP54" s="47">
        <v>440</v>
      </c>
      <c r="BQ54" s="47" t="s">
        <v>557</v>
      </c>
      <c r="BR54" s="47">
        <v>1200</v>
      </c>
      <c r="BS54" s="47">
        <v>1</v>
      </c>
      <c r="BT54" s="49">
        <v>1042</v>
      </c>
      <c r="BU54" s="47">
        <v>10</v>
      </c>
      <c r="BV54" s="47">
        <v>4000</v>
      </c>
      <c r="BW54" s="47" t="s">
        <v>554</v>
      </c>
      <c r="BX54" s="47" t="s">
        <v>555</v>
      </c>
      <c r="CB54" s="47" t="s">
        <v>18</v>
      </c>
      <c r="CC54" s="47">
        <v>1</v>
      </c>
      <c r="CE54" s="47" t="s">
        <v>523</v>
      </c>
      <c r="CF54" s="47">
        <v>10</v>
      </c>
      <c r="CG54" s="47"/>
      <c r="CH54" s="47"/>
      <c r="CI54" s="47"/>
      <c r="CJ54" s="47"/>
    </row>
    <row r="55" spans="1:88" x14ac:dyDescent="0.3">
      <c r="A55" s="46">
        <v>44574</v>
      </c>
      <c r="B55" s="41" t="s">
        <v>559</v>
      </c>
      <c r="C55" s="47"/>
      <c r="D55" s="47" t="s">
        <v>571</v>
      </c>
      <c r="E55" s="46" t="s">
        <v>559</v>
      </c>
      <c r="F55" s="47" t="s">
        <v>458</v>
      </c>
      <c r="G55" s="45" t="s">
        <v>461</v>
      </c>
      <c r="H55" s="47" t="s">
        <v>122</v>
      </c>
      <c r="I55" s="47" t="s">
        <v>482</v>
      </c>
      <c r="J55" s="47" t="s">
        <v>481</v>
      </c>
      <c r="K55" s="47" t="s">
        <v>456</v>
      </c>
      <c r="L55" s="47" t="s">
        <v>457</v>
      </c>
      <c r="M55" s="47" t="s">
        <v>221</v>
      </c>
      <c r="N55" s="47" t="s">
        <v>492</v>
      </c>
      <c r="O55" s="47">
        <v>525</v>
      </c>
      <c r="P55" s="47" t="s">
        <v>557</v>
      </c>
      <c r="Q55" s="47">
        <v>1200</v>
      </c>
      <c r="R55" s="47">
        <v>1</v>
      </c>
      <c r="S55" s="49">
        <v>1042</v>
      </c>
      <c r="T55" s="47">
        <v>6</v>
      </c>
      <c r="U55" s="47">
        <v>2916</v>
      </c>
      <c r="V55" s="47" t="s">
        <v>554</v>
      </c>
      <c r="W55" s="47" t="s">
        <v>555</v>
      </c>
      <c r="AA55" s="47" t="s">
        <v>18</v>
      </c>
      <c r="AB55" s="47">
        <v>1</v>
      </c>
      <c r="AD55" s="47" t="s">
        <v>523</v>
      </c>
      <c r="AE55" s="47">
        <v>6</v>
      </c>
      <c r="BA55" s="47" t="s">
        <v>882</v>
      </c>
      <c r="BB55" s="46">
        <v>44574</v>
      </c>
      <c r="BC55" s="41" t="s">
        <v>559</v>
      </c>
      <c r="BE55" s="47" t="s">
        <v>571</v>
      </c>
      <c r="BF55" s="46" t="s">
        <v>559</v>
      </c>
      <c r="BG55" s="47" t="s">
        <v>458</v>
      </c>
      <c r="BH55" s="45" t="s">
        <v>461</v>
      </c>
      <c r="BI55" s="47" t="s">
        <v>122</v>
      </c>
      <c r="BJ55" s="47" t="s">
        <v>482</v>
      </c>
      <c r="BK55" s="47" t="s">
        <v>481</v>
      </c>
      <c r="BL55" s="47" t="s">
        <v>456</v>
      </c>
      <c r="BM55" s="47" t="s">
        <v>457</v>
      </c>
      <c r="BN55" s="47" t="s">
        <v>221</v>
      </c>
      <c r="BO55" s="47" t="s">
        <v>492</v>
      </c>
      <c r="BP55" s="47">
        <v>525</v>
      </c>
      <c r="BQ55" s="47" t="s">
        <v>557</v>
      </c>
      <c r="BR55" s="47">
        <v>1200</v>
      </c>
      <c r="BS55" s="47">
        <v>1</v>
      </c>
      <c r="BT55" s="49">
        <v>1042</v>
      </c>
      <c r="BU55" s="47">
        <v>6</v>
      </c>
      <c r="BV55" s="47">
        <v>2916</v>
      </c>
      <c r="BW55" s="47" t="s">
        <v>554</v>
      </c>
      <c r="BX55" s="47" t="s">
        <v>555</v>
      </c>
      <c r="CB55" s="47" t="s">
        <v>18</v>
      </c>
      <c r="CC55" s="47">
        <v>1</v>
      </c>
      <c r="CE55" s="47" t="s">
        <v>523</v>
      </c>
      <c r="CF55" s="47">
        <v>6</v>
      </c>
      <c r="CG55" s="47"/>
      <c r="CH55" s="47"/>
      <c r="CI55" s="47"/>
      <c r="CJ55" s="47"/>
    </row>
    <row r="56" spans="1:88" x14ac:dyDescent="0.3">
      <c r="A56" s="46">
        <v>44575</v>
      </c>
      <c r="B56" s="41" t="s">
        <v>559</v>
      </c>
      <c r="C56" s="47"/>
      <c r="D56" s="47" t="s">
        <v>438</v>
      </c>
      <c r="E56" s="46" t="s">
        <v>559</v>
      </c>
      <c r="F56" s="47" t="s">
        <v>458</v>
      </c>
      <c r="G56" s="45" t="s">
        <v>461</v>
      </c>
      <c r="H56" s="47" t="s">
        <v>111</v>
      </c>
      <c r="I56" s="47" t="s">
        <v>455</v>
      </c>
      <c r="J56" s="47" t="s">
        <v>454</v>
      </c>
      <c r="K56" s="47" t="s">
        <v>456</v>
      </c>
      <c r="L56" s="47" t="s">
        <v>457</v>
      </c>
      <c r="M56" s="47" t="s">
        <v>229</v>
      </c>
      <c r="N56" s="47" t="s">
        <v>493</v>
      </c>
      <c r="O56" s="47">
        <v>440</v>
      </c>
      <c r="P56" s="47" t="s">
        <v>558</v>
      </c>
      <c r="Q56" s="47">
        <v>1200</v>
      </c>
      <c r="R56" s="47">
        <v>2</v>
      </c>
      <c r="S56" s="49">
        <v>1342</v>
      </c>
      <c r="T56" s="47">
        <v>13</v>
      </c>
      <c r="U56" s="47">
        <v>10530</v>
      </c>
      <c r="V56" s="47" t="s">
        <v>554</v>
      </c>
      <c r="W56" s="47" t="s">
        <v>555</v>
      </c>
      <c r="AA56" s="47" t="s">
        <v>616</v>
      </c>
      <c r="AB56" s="47">
        <v>1</v>
      </c>
      <c r="AC56" s="47" t="s">
        <v>36</v>
      </c>
      <c r="AD56" s="47" t="s">
        <v>27</v>
      </c>
      <c r="AE56" s="47">
        <v>13</v>
      </c>
      <c r="AF56" s="47" t="s">
        <v>516</v>
      </c>
      <c r="AG56" s="47" t="str">
        <f>IFERROR(VLOOKUP(D56 &amp; M56,$BA:$CJ,34,FALSE),"")</f>
        <v/>
      </c>
      <c r="AH56" s="47" t="str">
        <f>IFERROR(VLOOKUP(D56 &amp; M56,$BA:$CJ,35,FALSE),"")</f>
        <v/>
      </c>
      <c r="AI56" s="47" t="str">
        <f>IFERROR(VLOOKUP(D56 &amp; M56,$BA:$CJ,36,FALSE),"")</f>
        <v/>
      </c>
      <c r="BA56" s="47" t="s">
        <v>883</v>
      </c>
      <c r="BB56" s="46">
        <v>44575</v>
      </c>
      <c r="BC56" s="41" t="s">
        <v>559</v>
      </c>
      <c r="BE56" s="47" t="s">
        <v>438</v>
      </c>
      <c r="BF56" s="46" t="s">
        <v>559</v>
      </c>
      <c r="BG56" s="47" t="s">
        <v>458</v>
      </c>
      <c r="BH56" s="45" t="s">
        <v>461</v>
      </c>
      <c r="BI56" s="47" t="s">
        <v>111</v>
      </c>
      <c r="BJ56" s="47" t="s">
        <v>455</v>
      </c>
      <c r="BK56" s="47" t="s">
        <v>454</v>
      </c>
      <c r="BL56" s="47" t="s">
        <v>456</v>
      </c>
      <c r="BM56" s="47" t="s">
        <v>457</v>
      </c>
      <c r="BN56" s="47" t="s">
        <v>229</v>
      </c>
      <c r="BO56" s="47" t="s">
        <v>493</v>
      </c>
      <c r="BP56" s="47">
        <v>440</v>
      </c>
      <c r="BQ56" s="47" t="s">
        <v>558</v>
      </c>
      <c r="BR56" s="47">
        <v>1200</v>
      </c>
      <c r="BS56" s="47">
        <v>2</v>
      </c>
      <c r="BT56" s="49">
        <v>1342</v>
      </c>
      <c r="BU56" s="47">
        <v>13</v>
      </c>
      <c r="BV56" s="47">
        <v>10530</v>
      </c>
      <c r="BW56" s="47" t="s">
        <v>554</v>
      </c>
      <c r="BX56" s="47" t="s">
        <v>555</v>
      </c>
      <c r="CB56" s="47" t="s">
        <v>616</v>
      </c>
      <c r="CC56" s="47">
        <v>1</v>
      </c>
      <c r="CD56" s="47" t="s">
        <v>36</v>
      </c>
      <c r="CE56" s="47" t="s">
        <v>27</v>
      </c>
      <c r="CF56" s="47">
        <v>13</v>
      </c>
      <c r="CG56" s="47" t="s">
        <v>516</v>
      </c>
      <c r="CH56" s="47" t="s">
        <v>559</v>
      </c>
      <c r="CI56" s="47" t="s">
        <v>559</v>
      </c>
      <c r="CJ56" s="47" t="s">
        <v>559</v>
      </c>
    </row>
    <row r="57" spans="1:88" x14ac:dyDescent="0.3">
      <c r="A57" s="46">
        <v>44575</v>
      </c>
      <c r="B57" s="41" t="s">
        <v>559</v>
      </c>
      <c r="C57" s="47"/>
      <c r="D57" s="47" t="s">
        <v>585</v>
      </c>
      <c r="E57" s="46" t="s">
        <v>559</v>
      </c>
      <c r="F57" s="47" t="s">
        <v>458</v>
      </c>
      <c r="G57" s="45" t="s">
        <v>461</v>
      </c>
      <c r="H57" s="47" t="s">
        <v>226</v>
      </c>
      <c r="I57" s="47" t="s">
        <v>586</v>
      </c>
      <c r="J57" s="47" t="s">
        <v>587</v>
      </c>
      <c r="K57" s="47" t="s">
        <v>459</v>
      </c>
      <c r="L57" s="47" t="s">
        <v>457</v>
      </c>
      <c r="M57" s="47" t="s">
        <v>224</v>
      </c>
      <c r="N57" s="47" t="s">
        <v>504</v>
      </c>
      <c r="O57" s="47">
        <v>860</v>
      </c>
      <c r="P57" s="47" t="s">
        <v>64</v>
      </c>
      <c r="Q57" s="47">
        <v>1000</v>
      </c>
      <c r="R57" s="47">
        <v>1</v>
      </c>
      <c r="S57" s="49">
        <v>1042</v>
      </c>
      <c r="T57" s="47">
        <v>48</v>
      </c>
      <c r="U57" s="47">
        <v>24384</v>
      </c>
      <c r="V57" s="47" t="s">
        <v>554</v>
      </c>
      <c r="W57" s="47" t="s">
        <v>555</v>
      </c>
      <c r="AA57" s="47" t="s">
        <v>613</v>
      </c>
      <c r="AB57" s="47">
        <v>1</v>
      </c>
      <c r="AD57" s="47" t="s">
        <v>523</v>
      </c>
      <c r="AE57" s="47">
        <v>48</v>
      </c>
      <c r="BA57" s="47" t="s">
        <v>884</v>
      </c>
      <c r="BB57" s="46">
        <v>44575</v>
      </c>
      <c r="BC57" s="41" t="s">
        <v>559</v>
      </c>
      <c r="BE57" s="47" t="s">
        <v>585</v>
      </c>
      <c r="BF57" s="46" t="s">
        <v>559</v>
      </c>
      <c r="BG57" s="47" t="s">
        <v>458</v>
      </c>
      <c r="BH57" s="45" t="s">
        <v>461</v>
      </c>
      <c r="BI57" s="47" t="s">
        <v>226</v>
      </c>
      <c r="BJ57" s="47" t="s">
        <v>586</v>
      </c>
      <c r="BK57" s="47" t="s">
        <v>587</v>
      </c>
      <c r="BL57" s="47" t="s">
        <v>459</v>
      </c>
      <c r="BM57" s="47" t="s">
        <v>457</v>
      </c>
      <c r="BN57" s="47" t="s">
        <v>224</v>
      </c>
      <c r="BO57" s="47" t="s">
        <v>504</v>
      </c>
      <c r="BP57" s="47">
        <v>860</v>
      </c>
      <c r="BQ57" s="47" t="s">
        <v>64</v>
      </c>
      <c r="BR57" s="47">
        <v>1000</v>
      </c>
      <c r="BS57" s="47">
        <v>1</v>
      </c>
      <c r="BT57" s="49">
        <v>1042</v>
      </c>
      <c r="BU57" s="47">
        <v>48</v>
      </c>
      <c r="BV57" s="47">
        <v>24384</v>
      </c>
      <c r="BW57" s="47" t="s">
        <v>554</v>
      </c>
      <c r="BX57" s="47" t="s">
        <v>555</v>
      </c>
      <c r="CB57" s="47" t="s">
        <v>613</v>
      </c>
      <c r="CC57" s="47">
        <v>1</v>
      </c>
      <c r="CE57" s="47" t="s">
        <v>523</v>
      </c>
      <c r="CF57" s="47">
        <v>48</v>
      </c>
      <c r="CG57" s="47"/>
      <c r="CH57" s="47"/>
      <c r="CI57" s="47"/>
      <c r="CJ57" s="47"/>
    </row>
    <row r="58" spans="1:88" x14ac:dyDescent="0.3">
      <c r="A58" s="46">
        <v>44575</v>
      </c>
      <c r="B58" s="41" t="s">
        <v>559</v>
      </c>
      <c r="C58" s="47"/>
      <c r="D58" s="47" t="s">
        <v>824</v>
      </c>
      <c r="E58" s="46" t="s">
        <v>559</v>
      </c>
      <c r="F58" s="47" t="s">
        <v>458</v>
      </c>
      <c r="G58" s="45" t="s">
        <v>693</v>
      </c>
      <c r="H58" s="47" t="s">
        <v>81</v>
      </c>
      <c r="I58" s="47" t="s">
        <v>703</v>
      </c>
      <c r="J58" s="47" t="s">
        <v>704</v>
      </c>
      <c r="K58" s="47" t="s">
        <v>699</v>
      </c>
      <c r="L58" s="47" t="s">
        <v>457</v>
      </c>
      <c r="M58" s="47" t="s">
        <v>227</v>
      </c>
      <c r="N58" s="47" t="s">
        <v>495</v>
      </c>
      <c r="O58" s="47">
        <v>1100</v>
      </c>
      <c r="P58" s="47" t="s">
        <v>64</v>
      </c>
      <c r="Q58" s="47">
        <v>1200</v>
      </c>
      <c r="R58" s="47">
        <v>1</v>
      </c>
      <c r="S58" s="49">
        <v>1042</v>
      </c>
      <c r="T58" s="47">
        <v>20</v>
      </c>
      <c r="U58" s="47">
        <v>22454</v>
      </c>
      <c r="V58" s="47" t="s">
        <v>554</v>
      </c>
      <c r="W58" s="47" t="s">
        <v>555</v>
      </c>
      <c r="AA58" s="47" t="s">
        <v>750</v>
      </c>
      <c r="AB58" s="47">
        <v>1</v>
      </c>
      <c r="AD58" s="47" t="s">
        <v>523</v>
      </c>
      <c r="AE58" s="47">
        <v>20</v>
      </c>
      <c r="BA58" s="47" t="s">
        <v>885</v>
      </c>
      <c r="BB58" s="46">
        <v>44575</v>
      </c>
      <c r="BC58" s="41" t="s">
        <v>559</v>
      </c>
      <c r="BE58" s="47" t="s">
        <v>824</v>
      </c>
      <c r="BF58" s="46" t="s">
        <v>559</v>
      </c>
      <c r="BG58" s="47" t="s">
        <v>458</v>
      </c>
      <c r="BH58" s="45" t="s">
        <v>693</v>
      </c>
      <c r="BI58" s="47" t="s">
        <v>81</v>
      </c>
      <c r="BJ58" s="47" t="s">
        <v>703</v>
      </c>
      <c r="BK58" s="47" t="s">
        <v>704</v>
      </c>
      <c r="BL58" s="47" t="s">
        <v>699</v>
      </c>
      <c r="BM58" s="47" t="s">
        <v>457</v>
      </c>
      <c r="BN58" s="47" t="s">
        <v>227</v>
      </c>
      <c r="BO58" s="47" t="s">
        <v>495</v>
      </c>
      <c r="BP58" s="47">
        <v>1100</v>
      </c>
      <c r="BQ58" s="47" t="s">
        <v>64</v>
      </c>
      <c r="BR58" s="47">
        <v>1200</v>
      </c>
      <c r="BS58" s="47">
        <v>1</v>
      </c>
      <c r="BT58" s="49">
        <v>1042</v>
      </c>
      <c r="BU58" s="47">
        <v>20</v>
      </c>
      <c r="BV58" s="47">
        <v>22454</v>
      </c>
      <c r="BW58" s="47" t="s">
        <v>554</v>
      </c>
      <c r="BX58" s="47" t="s">
        <v>555</v>
      </c>
      <c r="CB58" s="47" t="s">
        <v>750</v>
      </c>
      <c r="CC58" s="47">
        <v>1</v>
      </c>
      <c r="CE58" s="47" t="s">
        <v>523</v>
      </c>
      <c r="CF58" s="47">
        <v>20</v>
      </c>
      <c r="CG58" s="47"/>
      <c r="CH58" s="47"/>
      <c r="CI58" s="47"/>
      <c r="CJ58" s="47"/>
    </row>
    <row r="59" spans="1:88" x14ac:dyDescent="0.3">
      <c r="A59" s="46">
        <v>44575</v>
      </c>
      <c r="B59" s="41" t="s">
        <v>559</v>
      </c>
      <c r="C59" s="47"/>
      <c r="D59" s="47" t="s">
        <v>825</v>
      </c>
      <c r="E59" s="46" t="s">
        <v>559</v>
      </c>
      <c r="F59" s="47" t="s">
        <v>458</v>
      </c>
      <c r="G59" s="45" t="s">
        <v>697</v>
      </c>
      <c r="H59" s="47" t="s">
        <v>81</v>
      </c>
      <c r="I59" s="47" t="s">
        <v>703</v>
      </c>
      <c r="J59" s="47" t="s">
        <v>704</v>
      </c>
      <c r="K59" s="47" t="s">
        <v>699</v>
      </c>
      <c r="L59" s="47" t="s">
        <v>457</v>
      </c>
      <c r="M59" s="47" t="s">
        <v>228</v>
      </c>
      <c r="N59" s="47" t="s">
        <v>495</v>
      </c>
      <c r="O59" s="47">
        <v>856</v>
      </c>
      <c r="P59" s="47" t="s">
        <v>64</v>
      </c>
      <c r="Q59" s="47">
        <v>1200</v>
      </c>
      <c r="R59" s="47">
        <v>1</v>
      </c>
      <c r="S59" s="49">
        <v>1042</v>
      </c>
      <c r="T59" s="47">
        <v>26</v>
      </c>
      <c r="U59" s="47">
        <v>23000</v>
      </c>
      <c r="V59" s="47" t="s">
        <v>554</v>
      </c>
      <c r="W59" s="47" t="s">
        <v>555</v>
      </c>
      <c r="AA59" s="47" t="s">
        <v>755</v>
      </c>
      <c r="AB59" s="47">
        <v>1</v>
      </c>
      <c r="AD59" s="47" t="s">
        <v>523</v>
      </c>
      <c r="AE59" s="47">
        <v>26</v>
      </c>
      <c r="BA59" s="47" t="s">
        <v>886</v>
      </c>
      <c r="BB59" s="46">
        <v>44575</v>
      </c>
      <c r="BC59" s="41" t="s">
        <v>559</v>
      </c>
      <c r="BE59" s="47" t="s">
        <v>825</v>
      </c>
      <c r="BF59" s="46" t="s">
        <v>559</v>
      </c>
      <c r="BG59" s="47" t="s">
        <v>458</v>
      </c>
      <c r="BH59" s="45" t="s">
        <v>697</v>
      </c>
      <c r="BI59" s="47" t="s">
        <v>81</v>
      </c>
      <c r="BJ59" s="47" t="s">
        <v>703</v>
      </c>
      <c r="BK59" s="47" t="s">
        <v>704</v>
      </c>
      <c r="BL59" s="47" t="s">
        <v>699</v>
      </c>
      <c r="BM59" s="47" t="s">
        <v>457</v>
      </c>
      <c r="BN59" s="47" t="s">
        <v>228</v>
      </c>
      <c r="BO59" s="47" t="s">
        <v>495</v>
      </c>
      <c r="BP59" s="47">
        <v>856</v>
      </c>
      <c r="BQ59" s="47" t="s">
        <v>64</v>
      </c>
      <c r="BR59" s="47">
        <v>1200</v>
      </c>
      <c r="BS59" s="47">
        <v>1</v>
      </c>
      <c r="BT59" s="49">
        <v>1042</v>
      </c>
      <c r="BU59" s="47">
        <v>26</v>
      </c>
      <c r="BV59" s="47">
        <v>23000</v>
      </c>
      <c r="BW59" s="47" t="s">
        <v>554</v>
      </c>
      <c r="BX59" s="47" t="s">
        <v>555</v>
      </c>
      <c r="CB59" s="47" t="s">
        <v>755</v>
      </c>
      <c r="CC59" s="47">
        <v>1</v>
      </c>
      <c r="CE59" s="47" t="s">
        <v>523</v>
      </c>
      <c r="CF59" s="47">
        <v>26</v>
      </c>
      <c r="CG59" s="47"/>
      <c r="CH59" s="47"/>
      <c r="CI59" s="47"/>
      <c r="CJ59" s="47"/>
    </row>
    <row r="60" spans="1:88" x14ac:dyDescent="0.3">
      <c r="A60" s="46">
        <v>44575</v>
      </c>
      <c r="B60" s="41" t="s">
        <v>559</v>
      </c>
      <c r="C60" s="47"/>
      <c r="D60" s="47" t="s">
        <v>826</v>
      </c>
      <c r="E60" s="46" t="s">
        <v>559</v>
      </c>
      <c r="F60" s="47" t="s">
        <v>458</v>
      </c>
      <c r="G60" s="45" t="s">
        <v>697</v>
      </c>
      <c r="H60" s="47" t="s">
        <v>181</v>
      </c>
      <c r="I60" s="47" t="s">
        <v>711</v>
      </c>
      <c r="J60" s="47" t="s">
        <v>712</v>
      </c>
      <c r="K60" s="47" t="s">
        <v>699</v>
      </c>
      <c r="L60" s="47" t="s">
        <v>457</v>
      </c>
      <c r="M60" s="47" t="s">
        <v>223</v>
      </c>
      <c r="N60" s="47" t="s">
        <v>709</v>
      </c>
      <c r="O60" s="47">
        <v>512</v>
      </c>
      <c r="P60" s="47" t="s">
        <v>557</v>
      </c>
      <c r="Q60" s="47">
        <v>400</v>
      </c>
      <c r="R60" s="47">
        <v>1</v>
      </c>
      <c r="S60" s="49" t="s">
        <v>60</v>
      </c>
      <c r="T60" s="47">
        <v>88</v>
      </c>
      <c r="U60" s="47">
        <v>5171</v>
      </c>
      <c r="V60" s="47" t="s">
        <v>554</v>
      </c>
      <c r="W60" s="47" t="s">
        <v>555</v>
      </c>
      <c r="AA60" s="47" t="s">
        <v>18</v>
      </c>
      <c r="AB60" s="47">
        <v>4</v>
      </c>
      <c r="AC60" s="47">
        <v>0</v>
      </c>
      <c r="AD60" s="47" t="s">
        <v>62</v>
      </c>
      <c r="AE60" s="47">
        <v>22</v>
      </c>
      <c r="AF60" s="47" t="s">
        <v>518</v>
      </c>
      <c r="AG60" s="47" t="str">
        <f>IFERROR(VLOOKUP(D60 &amp; M60,$BA:$CJ,34,FALSE),"")</f>
        <v/>
      </c>
      <c r="AH60" s="47" t="str">
        <f>IFERROR(VLOOKUP(D60 &amp; M60,$BA:$CJ,35,FALSE),"")</f>
        <v/>
      </c>
      <c r="AI60" s="47" t="str">
        <f>IFERROR(VLOOKUP(D60 &amp; M60,$BA:$CJ,36,FALSE),"")</f>
        <v/>
      </c>
      <c r="BA60" s="47" t="s">
        <v>887</v>
      </c>
      <c r="BB60" s="46">
        <v>44575</v>
      </c>
      <c r="BC60" s="41" t="s">
        <v>559</v>
      </c>
      <c r="BE60" s="47" t="s">
        <v>826</v>
      </c>
      <c r="BF60" s="46" t="s">
        <v>559</v>
      </c>
      <c r="BG60" s="47" t="s">
        <v>458</v>
      </c>
      <c r="BH60" s="45" t="s">
        <v>697</v>
      </c>
      <c r="BI60" s="47" t="s">
        <v>181</v>
      </c>
      <c r="BJ60" s="47" t="s">
        <v>711</v>
      </c>
      <c r="BK60" s="47" t="s">
        <v>712</v>
      </c>
      <c r="BL60" s="47" t="s">
        <v>699</v>
      </c>
      <c r="BM60" s="47" t="s">
        <v>457</v>
      </c>
      <c r="BN60" s="47" t="s">
        <v>223</v>
      </c>
      <c r="BO60" s="47" t="s">
        <v>709</v>
      </c>
      <c r="BP60" s="47">
        <v>512</v>
      </c>
      <c r="BQ60" s="47" t="s">
        <v>557</v>
      </c>
      <c r="BR60" s="47">
        <v>400</v>
      </c>
      <c r="BS60" s="47">
        <v>1</v>
      </c>
      <c r="BT60" s="49" t="s">
        <v>60</v>
      </c>
      <c r="BU60" s="47">
        <v>88</v>
      </c>
      <c r="BV60" s="47">
        <v>5171</v>
      </c>
      <c r="BW60" s="47" t="s">
        <v>554</v>
      </c>
      <c r="BX60" s="47" t="s">
        <v>555</v>
      </c>
      <c r="CB60" s="47" t="s">
        <v>18</v>
      </c>
      <c r="CC60" s="47">
        <v>4</v>
      </c>
      <c r="CD60" s="47">
        <v>0</v>
      </c>
      <c r="CE60" s="47" t="s">
        <v>62</v>
      </c>
      <c r="CF60" s="47">
        <v>22</v>
      </c>
      <c r="CG60" s="47" t="s">
        <v>518</v>
      </c>
      <c r="CH60" s="47" t="s">
        <v>559</v>
      </c>
      <c r="CI60" s="47" t="s">
        <v>559</v>
      </c>
      <c r="CJ60" s="47" t="s">
        <v>559</v>
      </c>
    </row>
    <row r="61" spans="1:88" x14ac:dyDescent="0.3">
      <c r="A61" s="46">
        <v>44575</v>
      </c>
      <c r="B61" s="41" t="s">
        <v>559</v>
      </c>
      <c r="C61" s="47"/>
      <c r="D61" s="47" t="s">
        <v>957</v>
      </c>
      <c r="E61" s="46" t="s">
        <v>559</v>
      </c>
      <c r="F61" s="47" t="s">
        <v>458</v>
      </c>
      <c r="G61" s="45" t="s">
        <v>461</v>
      </c>
      <c r="H61" s="47" t="s">
        <v>117</v>
      </c>
      <c r="I61" s="47" t="s">
        <v>958</v>
      </c>
      <c r="J61" s="47" t="s">
        <v>959</v>
      </c>
      <c r="K61" s="47" t="s">
        <v>833</v>
      </c>
      <c r="L61" s="47" t="s">
        <v>457</v>
      </c>
      <c r="M61" s="47" t="s">
        <v>542</v>
      </c>
      <c r="N61" s="47" t="s">
        <v>496</v>
      </c>
      <c r="O61" s="47">
        <v>440</v>
      </c>
      <c r="P61" s="47" t="s">
        <v>558</v>
      </c>
      <c r="Q61" s="47">
        <v>1200</v>
      </c>
      <c r="R61" s="47">
        <v>2</v>
      </c>
      <c r="S61" s="49">
        <v>1042</v>
      </c>
      <c r="T61" s="47">
        <v>30</v>
      </c>
      <c r="U61" s="47">
        <v>24300</v>
      </c>
      <c r="V61" s="47" t="s">
        <v>554</v>
      </c>
      <c r="W61" s="47" t="s">
        <v>555</v>
      </c>
      <c r="AA61" s="47" t="s">
        <v>18</v>
      </c>
      <c r="AB61" s="47">
        <v>1</v>
      </c>
      <c r="AD61" s="47" t="s">
        <v>523</v>
      </c>
      <c r="AE61" s="47">
        <v>30</v>
      </c>
      <c r="BA61" s="47" t="s">
        <v>996</v>
      </c>
      <c r="BB61" s="46">
        <v>44575</v>
      </c>
      <c r="BC61" s="41" t="s">
        <v>559</v>
      </c>
      <c r="BE61" s="47" t="s">
        <v>957</v>
      </c>
      <c r="BF61" s="46" t="s">
        <v>559</v>
      </c>
      <c r="BG61" s="47" t="s">
        <v>458</v>
      </c>
      <c r="BH61" s="45" t="s">
        <v>461</v>
      </c>
      <c r="BI61" s="47" t="s">
        <v>117</v>
      </c>
      <c r="BJ61" s="47" t="s">
        <v>958</v>
      </c>
      <c r="BK61" s="47" t="s">
        <v>959</v>
      </c>
      <c r="BL61" s="47" t="s">
        <v>833</v>
      </c>
      <c r="BM61" s="47" t="s">
        <v>457</v>
      </c>
      <c r="BN61" s="47" t="s">
        <v>542</v>
      </c>
      <c r="BO61" s="47" t="s">
        <v>496</v>
      </c>
      <c r="BP61" s="47">
        <v>440</v>
      </c>
      <c r="BQ61" s="47" t="s">
        <v>558</v>
      </c>
      <c r="BR61" s="47">
        <v>1200</v>
      </c>
      <c r="BS61" s="47">
        <v>2</v>
      </c>
      <c r="BT61" s="49">
        <v>1042</v>
      </c>
      <c r="BU61" s="47">
        <v>30</v>
      </c>
      <c r="BV61" s="47">
        <v>24300</v>
      </c>
      <c r="BW61" s="47" t="s">
        <v>554</v>
      </c>
      <c r="BX61" s="47" t="s">
        <v>555</v>
      </c>
      <c r="CB61" s="47" t="s">
        <v>18</v>
      </c>
      <c r="CC61" s="47">
        <v>1</v>
      </c>
      <c r="CE61" s="47" t="s">
        <v>523</v>
      </c>
      <c r="CF61" s="47">
        <v>30</v>
      </c>
      <c r="CG61" s="47"/>
      <c r="CH61" s="47"/>
      <c r="CI61" s="47"/>
      <c r="CJ61" s="47"/>
    </row>
    <row r="62" spans="1:88" x14ac:dyDescent="0.3">
      <c r="A62" s="46">
        <v>44578</v>
      </c>
      <c r="B62" s="41" t="s">
        <v>559</v>
      </c>
      <c r="C62" s="47"/>
      <c r="D62" s="47" t="s">
        <v>575</v>
      </c>
      <c r="E62" s="46" t="s">
        <v>559</v>
      </c>
      <c r="F62" s="47" t="s">
        <v>458</v>
      </c>
      <c r="G62" s="45" t="s">
        <v>461</v>
      </c>
      <c r="H62" s="47" t="s">
        <v>122</v>
      </c>
      <c r="I62" s="47" t="s">
        <v>482</v>
      </c>
      <c r="J62" s="47" t="s">
        <v>481</v>
      </c>
      <c r="K62" s="47" t="s">
        <v>456</v>
      </c>
      <c r="L62" s="47" t="s">
        <v>457</v>
      </c>
      <c r="M62" s="47" t="s">
        <v>285</v>
      </c>
      <c r="N62" s="47" t="s">
        <v>497</v>
      </c>
      <c r="O62" s="47">
        <v>465</v>
      </c>
      <c r="P62" s="47" t="s">
        <v>557</v>
      </c>
      <c r="Q62" s="47">
        <v>1200</v>
      </c>
      <c r="R62" s="47">
        <v>1</v>
      </c>
      <c r="S62" s="49">
        <v>1042</v>
      </c>
      <c r="T62" s="47">
        <v>7</v>
      </c>
      <c r="U62" s="47">
        <v>3143</v>
      </c>
      <c r="V62" s="47" t="s">
        <v>554</v>
      </c>
      <c r="W62" s="47" t="s">
        <v>555</v>
      </c>
      <c r="AA62" s="47" t="s">
        <v>18</v>
      </c>
      <c r="AB62" s="47">
        <v>1</v>
      </c>
      <c r="AD62" s="47" t="s">
        <v>523</v>
      </c>
      <c r="AE62" s="47">
        <v>7</v>
      </c>
      <c r="BA62" s="47" t="s">
        <v>888</v>
      </c>
      <c r="BB62" s="46">
        <v>44578</v>
      </c>
      <c r="BC62" s="41" t="s">
        <v>559</v>
      </c>
      <c r="BE62" s="47" t="s">
        <v>575</v>
      </c>
      <c r="BF62" s="46" t="s">
        <v>559</v>
      </c>
      <c r="BG62" s="47" t="s">
        <v>458</v>
      </c>
      <c r="BH62" s="45" t="s">
        <v>461</v>
      </c>
      <c r="BI62" s="47" t="s">
        <v>122</v>
      </c>
      <c r="BJ62" s="47" t="s">
        <v>482</v>
      </c>
      <c r="BK62" s="47" t="s">
        <v>481</v>
      </c>
      <c r="BL62" s="47" t="s">
        <v>456</v>
      </c>
      <c r="BM62" s="47" t="s">
        <v>457</v>
      </c>
      <c r="BN62" s="47" t="s">
        <v>285</v>
      </c>
      <c r="BO62" s="47" t="s">
        <v>497</v>
      </c>
      <c r="BP62" s="47">
        <v>465</v>
      </c>
      <c r="BQ62" s="47" t="s">
        <v>557</v>
      </c>
      <c r="BR62" s="47">
        <v>1200</v>
      </c>
      <c r="BS62" s="47">
        <v>1</v>
      </c>
      <c r="BT62" s="49">
        <v>1042</v>
      </c>
      <c r="BU62" s="47">
        <v>7</v>
      </c>
      <c r="BV62" s="47">
        <v>3143</v>
      </c>
      <c r="BW62" s="47" t="s">
        <v>554</v>
      </c>
      <c r="BX62" s="47" t="s">
        <v>555</v>
      </c>
      <c r="CB62" s="47" t="s">
        <v>18</v>
      </c>
      <c r="CC62" s="47">
        <v>1</v>
      </c>
      <c r="CE62" s="47" t="s">
        <v>523</v>
      </c>
      <c r="CF62" s="47">
        <v>7</v>
      </c>
      <c r="CG62" s="47"/>
      <c r="CH62" s="47"/>
      <c r="CI62" s="47"/>
      <c r="CJ62" s="47"/>
    </row>
    <row r="63" spans="1:88" x14ac:dyDescent="0.3">
      <c r="A63" s="46">
        <v>44578</v>
      </c>
      <c r="B63" s="41" t="s">
        <v>559</v>
      </c>
      <c r="C63" s="47"/>
      <c r="D63" s="47" t="s">
        <v>575</v>
      </c>
      <c r="E63" s="46" t="s">
        <v>559</v>
      </c>
      <c r="F63" s="47" t="s">
        <v>458</v>
      </c>
      <c r="G63" s="45" t="s">
        <v>461</v>
      </c>
      <c r="H63" s="47" t="s">
        <v>122</v>
      </c>
      <c r="I63" s="47" t="s">
        <v>482</v>
      </c>
      <c r="J63" s="47" t="s">
        <v>481</v>
      </c>
      <c r="K63" s="47" t="s">
        <v>456</v>
      </c>
      <c r="L63" s="47" t="s">
        <v>457</v>
      </c>
      <c r="M63" s="47" t="s">
        <v>287</v>
      </c>
      <c r="N63" s="47" t="s">
        <v>496</v>
      </c>
      <c r="O63" s="47">
        <v>440</v>
      </c>
      <c r="P63" s="47" t="s">
        <v>557</v>
      </c>
      <c r="Q63" s="47">
        <v>1200</v>
      </c>
      <c r="R63" s="47">
        <v>1</v>
      </c>
      <c r="S63" s="49">
        <v>1042</v>
      </c>
      <c r="T63" s="47">
        <v>15</v>
      </c>
      <c r="U63" s="47">
        <v>6180</v>
      </c>
      <c r="V63" s="47" t="s">
        <v>554</v>
      </c>
      <c r="W63" s="47" t="s">
        <v>555</v>
      </c>
      <c r="AA63" s="47" t="s">
        <v>18</v>
      </c>
      <c r="AB63" s="47">
        <v>1</v>
      </c>
      <c r="AD63" s="47" t="s">
        <v>523</v>
      </c>
      <c r="AE63" s="47">
        <v>15</v>
      </c>
      <c r="BA63" s="47" t="s">
        <v>889</v>
      </c>
      <c r="BB63" s="46">
        <v>44578</v>
      </c>
      <c r="BC63" s="41" t="s">
        <v>559</v>
      </c>
      <c r="BE63" s="47" t="s">
        <v>575</v>
      </c>
      <c r="BF63" s="46" t="s">
        <v>559</v>
      </c>
      <c r="BG63" s="47" t="s">
        <v>458</v>
      </c>
      <c r="BH63" s="45" t="s">
        <v>461</v>
      </c>
      <c r="BI63" s="47" t="s">
        <v>122</v>
      </c>
      <c r="BJ63" s="47" t="s">
        <v>482</v>
      </c>
      <c r="BK63" s="47" t="s">
        <v>481</v>
      </c>
      <c r="BL63" s="47" t="s">
        <v>456</v>
      </c>
      <c r="BM63" s="47" t="s">
        <v>457</v>
      </c>
      <c r="BN63" s="47" t="s">
        <v>287</v>
      </c>
      <c r="BO63" s="47" t="s">
        <v>496</v>
      </c>
      <c r="BP63" s="47">
        <v>440</v>
      </c>
      <c r="BQ63" s="47" t="s">
        <v>557</v>
      </c>
      <c r="BR63" s="47">
        <v>1200</v>
      </c>
      <c r="BS63" s="47">
        <v>1</v>
      </c>
      <c r="BT63" s="49">
        <v>1042</v>
      </c>
      <c r="BU63" s="47">
        <v>15</v>
      </c>
      <c r="BV63" s="47">
        <v>6180</v>
      </c>
      <c r="BW63" s="47" t="s">
        <v>554</v>
      </c>
      <c r="BX63" s="47" t="s">
        <v>555</v>
      </c>
      <c r="CB63" s="47" t="s">
        <v>18</v>
      </c>
      <c r="CC63" s="47">
        <v>1</v>
      </c>
      <c r="CE63" s="47" t="s">
        <v>523</v>
      </c>
      <c r="CF63" s="47">
        <v>15</v>
      </c>
      <c r="CG63" s="47"/>
      <c r="CH63" s="47"/>
      <c r="CI63" s="47"/>
      <c r="CJ63" s="47"/>
    </row>
    <row r="64" spans="1:88" x14ac:dyDescent="0.3">
      <c r="A64" s="46">
        <v>44578</v>
      </c>
      <c r="B64" s="41" t="s">
        <v>559</v>
      </c>
      <c r="C64" s="47"/>
      <c r="D64" s="47" t="s">
        <v>575</v>
      </c>
      <c r="E64" s="46" t="s">
        <v>559</v>
      </c>
      <c r="F64" s="47" t="s">
        <v>458</v>
      </c>
      <c r="G64" s="45" t="s">
        <v>461</v>
      </c>
      <c r="H64" s="47" t="s">
        <v>122</v>
      </c>
      <c r="I64" s="47" t="s">
        <v>482</v>
      </c>
      <c r="J64" s="47" t="s">
        <v>481</v>
      </c>
      <c r="K64" s="47" t="s">
        <v>456</v>
      </c>
      <c r="L64" s="47" t="s">
        <v>457</v>
      </c>
      <c r="M64" s="47" t="s">
        <v>288</v>
      </c>
      <c r="N64" s="47" t="s">
        <v>496</v>
      </c>
      <c r="O64" s="47">
        <v>465</v>
      </c>
      <c r="P64" s="47" t="s">
        <v>557</v>
      </c>
      <c r="Q64" s="47">
        <v>1200</v>
      </c>
      <c r="R64" s="47">
        <v>1</v>
      </c>
      <c r="S64" s="49">
        <v>1042</v>
      </c>
      <c r="T64" s="47">
        <v>7</v>
      </c>
      <c r="U64" s="47">
        <v>3101</v>
      </c>
      <c r="V64" s="47" t="s">
        <v>554</v>
      </c>
      <c r="W64" s="47" t="s">
        <v>555</v>
      </c>
      <c r="AA64" s="47" t="s">
        <v>18</v>
      </c>
      <c r="AB64" s="47">
        <v>1</v>
      </c>
      <c r="AD64" s="47" t="s">
        <v>523</v>
      </c>
      <c r="AE64" s="47">
        <v>7</v>
      </c>
      <c r="BA64" s="47" t="s">
        <v>890</v>
      </c>
      <c r="BB64" s="46">
        <v>44578</v>
      </c>
      <c r="BC64" s="41" t="s">
        <v>559</v>
      </c>
      <c r="BE64" s="47" t="s">
        <v>575</v>
      </c>
      <c r="BF64" s="46" t="s">
        <v>559</v>
      </c>
      <c r="BG64" s="47" t="s">
        <v>458</v>
      </c>
      <c r="BH64" s="45" t="s">
        <v>461</v>
      </c>
      <c r="BI64" s="47" t="s">
        <v>122</v>
      </c>
      <c r="BJ64" s="47" t="s">
        <v>482</v>
      </c>
      <c r="BK64" s="47" t="s">
        <v>481</v>
      </c>
      <c r="BL64" s="47" t="s">
        <v>456</v>
      </c>
      <c r="BM64" s="47" t="s">
        <v>457</v>
      </c>
      <c r="BN64" s="47" t="s">
        <v>288</v>
      </c>
      <c r="BO64" s="47" t="s">
        <v>496</v>
      </c>
      <c r="BP64" s="47">
        <v>465</v>
      </c>
      <c r="BQ64" s="47" t="s">
        <v>557</v>
      </c>
      <c r="BR64" s="47">
        <v>1200</v>
      </c>
      <c r="BS64" s="47">
        <v>1</v>
      </c>
      <c r="BT64" s="49">
        <v>1042</v>
      </c>
      <c r="BU64" s="47">
        <v>7</v>
      </c>
      <c r="BV64" s="47">
        <v>3101</v>
      </c>
      <c r="BW64" s="47" t="s">
        <v>554</v>
      </c>
      <c r="BX64" s="47" t="s">
        <v>555</v>
      </c>
      <c r="CB64" s="47" t="s">
        <v>18</v>
      </c>
      <c r="CC64" s="47">
        <v>1</v>
      </c>
      <c r="CE64" s="47" t="s">
        <v>523</v>
      </c>
      <c r="CF64" s="47">
        <v>7</v>
      </c>
      <c r="CG64" s="47"/>
      <c r="CH64" s="47"/>
      <c r="CI64" s="47"/>
      <c r="CJ64" s="47"/>
    </row>
    <row r="65" spans="1:88" x14ac:dyDescent="0.3">
      <c r="A65" s="46">
        <v>44578</v>
      </c>
      <c r="B65" s="41" t="s">
        <v>559</v>
      </c>
      <c r="C65" s="47"/>
      <c r="D65" s="47" t="s">
        <v>575</v>
      </c>
      <c r="E65" s="46" t="s">
        <v>559</v>
      </c>
      <c r="F65" s="47" t="s">
        <v>458</v>
      </c>
      <c r="G65" s="45" t="s">
        <v>461</v>
      </c>
      <c r="H65" s="47" t="s">
        <v>122</v>
      </c>
      <c r="I65" s="47" t="s">
        <v>482</v>
      </c>
      <c r="J65" s="47" t="s">
        <v>481</v>
      </c>
      <c r="K65" s="47" t="s">
        <v>456</v>
      </c>
      <c r="L65" s="47" t="s">
        <v>457</v>
      </c>
      <c r="M65" s="47" t="s">
        <v>289</v>
      </c>
      <c r="N65" s="47" t="s">
        <v>496</v>
      </c>
      <c r="O65" s="47">
        <v>525</v>
      </c>
      <c r="P65" s="47" t="s">
        <v>557</v>
      </c>
      <c r="Q65" s="47">
        <v>1200</v>
      </c>
      <c r="R65" s="47">
        <v>1</v>
      </c>
      <c r="S65" s="49">
        <v>1042</v>
      </c>
      <c r="T65" s="47">
        <v>7</v>
      </c>
      <c r="U65" s="47">
        <v>3437</v>
      </c>
      <c r="V65" s="47" t="s">
        <v>554</v>
      </c>
      <c r="W65" s="47" t="s">
        <v>555</v>
      </c>
      <c r="AA65" s="47" t="s">
        <v>18</v>
      </c>
      <c r="AB65" s="47">
        <v>1</v>
      </c>
      <c r="AD65" s="47" t="s">
        <v>523</v>
      </c>
      <c r="AE65" s="47">
        <v>7</v>
      </c>
      <c r="BA65" s="47" t="s">
        <v>891</v>
      </c>
      <c r="BB65" s="46">
        <v>44578</v>
      </c>
      <c r="BC65" s="41" t="s">
        <v>559</v>
      </c>
      <c r="BE65" s="47" t="s">
        <v>575</v>
      </c>
      <c r="BF65" s="46" t="s">
        <v>559</v>
      </c>
      <c r="BG65" s="47" t="s">
        <v>458</v>
      </c>
      <c r="BH65" s="45" t="s">
        <v>461</v>
      </c>
      <c r="BI65" s="47" t="s">
        <v>122</v>
      </c>
      <c r="BJ65" s="47" t="s">
        <v>482</v>
      </c>
      <c r="BK65" s="47" t="s">
        <v>481</v>
      </c>
      <c r="BL65" s="47" t="s">
        <v>456</v>
      </c>
      <c r="BM65" s="47" t="s">
        <v>457</v>
      </c>
      <c r="BN65" s="47" t="s">
        <v>289</v>
      </c>
      <c r="BO65" s="47" t="s">
        <v>496</v>
      </c>
      <c r="BP65" s="47">
        <v>525</v>
      </c>
      <c r="BQ65" s="47" t="s">
        <v>557</v>
      </c>
      <c r="BR65" s="47">
        <v>1200</v>
      </c>
      <c r="BS65" s="47">
        <v>1</v>
      </c>
      <c r="BT65" s="49">
        <v>1042</v>
      </c>
      <c r="BU65" s="47">
        <v>7</v>
      </c>
      <c r="BV65" s="47">
        <v>3437</v>
      </c>
      <c r="BW65" s="47" t="s">
        <v>554</v>
      </c>
      <c r="BX65" s="47" t="s">
        <v>555</v>
      </c>
      <c r="CB65" s="47" t="s">
        <v>18</v>
      </c>
      <c r="CC65" s="47">
        <v>1</v>
      </c>
      <c r="CE65" s="47" t="s">
        <v>523</v>
      </c>
      <c r="CF65" s="47">
        <v>7</v>
      </c>
      <c r="CG65" s="47"/>
      <c r="CH65" s="47"/>
      <c r="CI65" s="47"/>
      <c r="CJ65" s="47"/>
    </row>
    <row r="66" spans="1:88" x14ac:dyDescent="0.3">
      <c r="A66" s="46">
        <v>44578</v>
      </c>
      <c r="B66" s="41" t="s">
        <v>559</v>
      </c>
      <c r="C66" s="47"/>
      <c r="D66" s="47" t="s">
        <v>575</v>
      </c>
      <c r="E66" s="46" t="s">
        <v>559</v>
      </c>
      <c r="F66" s="47" t="s">
        <v>458</v>
      </c>
      <c r="G66" s="45" t="s">
        <v>461</v>
      </c>
      <c r="H66" s="47" t="s">
        <v>122</v>
      </c>
      <c r="I66" s="47" t="s">
        <v>482</v>
      </c>
      <c r="J66" s="47" t="s">
        <v>481</v>
      </c>
      <c r="K66" s="47" t="s">
        <v>456</v>
      </c>
      <c r="L66" s="47" t="s">
        <v>457</v>
      </c>
      <c r="M66" s="47" t="s">
        <v>290</v>
      </c>
      <c r="N66" s="47" t="s">
        <v>492</v>
      </c>
      <c r="O66" s="47">
        <v>440</v>
      </c>
      <c r="P66" s="47" t="s">
        <v>557</v>
      </c>
      <c r="Q66" s="47">
        <v>1200</v>
      </c>
      <c r="R66" s="47">
        <v>1</v>
      </c>
      <c r="S66" s="49">
        <v>1042</v>
      </c>
      <c r="T66" s="47">
        <v>10</v>
      </c>
      <c r="U66" s="47">
        <v>4000</v>
      </c>
      <c r="V66" s="47" t="s">
        <v>554</v>
      </c>
      <c r="W66" s="47" t="s">
        <v>555</v>
      </c>
      <c r="AA66" s="47" t="s">
        <v>18</v>
      </c>
      <c r="AB66" s="47">
        <v>1</v>
      </c>
      <c r="AD66" s="47" t="s">
        <v>523</v>
      </c>
      <c r="AE66" s="47">
        <v>10</v>
      </c>
      <c r="BA66" s="47" t="s">
        <v>892</v>
      </c>
      <c r="BB66" s="46">
        <v>44578</v>
      </c>
      <c r="BC66" s="41" t="s">
        <v>559</v>
      </c>
      <c r="BE66" s="47" t="s">
        <v>575</v>
      </c>
      <c r="BF66" s="46" t="s">
        <v>559</v>
      </c>
      <c r="BG66" s="47" t="s">
        <v>458</v>
      </c>
      <c r="BH66" s="45" t="s">
        <v>461</v>
      </c>
      <c r="BI66" s="47" t="s">
        <v>122</v>
      </c>
      <c r="BJ66" s="47" t="s">
        <v>482</v>
      </c>
      <c r="BK66" s="47" t="s">
        <v>481</v>
      </c>
      <c r="BL66" s="47" t="s">
        <v>456</v>
      </c>
      <c r="BM66" s="47" t="s">
        <v>457</v>
      </c>
      <c r="BN66" s="47" t="s">
        <v>290</v>
      </c>
      <c r="BO66" s="47" t="s">
        <v>492</v>
      </c>
      <c r="BP66" s="47">
        <v>440</v>
      </c>
      <c r="BQ66" s="47" t="s">
        <v>557</v>
      </c>
      <c r="BR66" s="47">
        <v>1200</v>
      </c>
      <c r="BS66" s="47">
        <v>1</v>
      </c>
      <c r="BT66" s="49">
        <v>1042</v>
      </c>
      <c r="BU66" s="47">
        <v>10</v>
      </c>
      <c r="BV66" s="47">
        <v>4000</v>
      </c>
      <c r="BW66" s="47" t="s">
        <v>554</v>
      </c>
      <c r="BX66" s="47" t="s">
        <v>555</v>
      </c>
      <c r="CB66" s="47" t="s">
        <v>18</v>
      </c>
      <c r="CC66" s="47">
        <v>1</v>
      </c>
      <c r="CE66" s="47" t="s">
        <v>523</v>
      </c>
      <c r="CF66" s="47">
        <v>10</v>
      </c>
      <c r="CG66" s="47"/>
      <c r="CH66" s="47"/>
      <c r="CI66" s="47"/>
      <c r="CJ66" s="47"/>
    </row>
    <row r="67" spans="1:88" x14ac:dyDescent="0.3">
      <c r="A67" s="46">
        <v>44578</v>
      </c>
      <c r="B67" s="41" t="s">
        <v>559</v>
      </c>
      <c r="C67" s="47"/>
      <c r="D67" s="47" t="s">
        <v>575</v>
      </c>
      <c r="E67" s="46" t="s">
        <v>559</v>
      </c>
      <c r="F67" s="47" t="s">
        <v>458</v>
      </c>
      <c r="G67" s="45" t="s">
        <v>461</v>
      </c>
      <c r="H67" s="47" t="s">
        <v>122</v>
      </c>
      <c r="I67" s="47" t="s">
        <v>482</v>
      </c>
      <c r="J67" s="47" t="s">
        <v>481</v>
      </c>
      <c r="K67" s="47" t="s">
        <v>456</v>
      </c>
      <c r="L67" s="47" t="s">
        <v>457</v>
      </c>
      <c r="M67" s="47" t="s">
        <v>291</v>
      </c>
      <c r="N67" s="47" t="s">
        <v>492</v>
      </c>
      <c r="O67" s="47">
        <v>525</v>
      </c>
      <c r="P67" s="47" t="s">
        <v>557</v>
      </c>
      <c r="Q67" s="47">
        <v>1200</v>
      </c>
      <c r="R67" s="47">
        <v>1</v>
      </c>
      <c r="S67" s="49">
        <v>1042</v>
      </c>
      <c r="T67" s="47">
        <v>9</v>
      </c>
      <c r="U67" s="47">
        <v>4374</v>
      </c>
      <c r="V67" s="47" t="s">
        <v>554</v>
      </c>
      <c r="W67" s="47" t="s">
        <v>555</v>
      </c>
      <c r="AA67" s="47" t="s">
        <v>18</v>
      </c>
      <c r="AB67" s="47">
        <v>1</v>
      </c>
      <c r="AD67" s="47" t="s">
        <v>523</v>
      </c>
      <c r="AE67" s="47">
        <v>9</v>
      </c>
      <c r="BA67" s="47" t="s">
        <v>893</v>
      </c>
      <c r="BB67" s="46">
        <v>44578</v>
      </c>
      <c r="BC67" s="41" t="s">
        <v>559</v>
      </c>
      <c r="BE67" s="47" t="s">
        <v>575</v>
      </c>
      <c r="BF67" s="46" t="s">
        <v>559</v>
      </c>
      <c r="BG67" s="47" t="s">
        <v>458</v>
      </c>
      <c r="BH67" s="45" t="s">
        <v>461</v>
      </c>
      <c r="BI67" s="47" t="s">
        <v>122</v>
      </c>
      <c r="BJ67" s="47" t="s">
        <v>482</v>
      </c>
      <c r="BK67" s="47" t="s">
        <v>481</v>
      </c>
      <c r="BL67" s="47" t="s">
        <v>456</v>
      </c>
      <c r="BM67" s="47" t="s">
        <v>457</v>
      </c>
      <c r="BN67" s="47" t="s">
        <v>291</v>
      </c>
      <c r="BO67" s="47" t="s">
        <v>492</v>
      </c>
      <c r="BP67" s="47">
        <v>525</v>
      </c>
      <c r="BQ67" s="47" t="s">
        <v>557</v>
      </c>
      <c r="BR67" s="47">
        <v>1200</v>
      </c>
      <c r="BS67" s="47">
        <v>1</v>
      </c>
      <c r="BT67" s="49">
        <v>1042</v>
      </c>
      <c r="BU67" s="47">
        <v>9</v>
      </c>
      <c r="BV67" s="47">
        <v>4374</v>
      </c>
      <c r="BW67" s="47" t="s">
        <v>554</v>
      </c>
      <c r="BX67" s="47" t="s">
        <v>555</v>
      </c>
      <c r="CB67" s="47" t="s">
        <v>18</v>
      </c>
      <c r="CC67" s="47">
        <v>1</v>
      </c>
      <c r="CE67" s="47" t="s">
        <v>523</v>
      </c>
      <c r="CF67" s="47">
        <v>9</v>
      </c>
      <c r="CG67" s="47"/>
      <c r="CH67" s="47"/>
      <c r="CI67" s="47"/>
      <c r="CJ67" s="47"/>
    </row>
    <row r="68" spans="1:88" x14ac:dyDescent="0.3">
      <c r="A68" s="46">
        <v>44579</v>
      </c>
      <c r="B68" s="41" t="s">
        <v>559</v>
      </c>
      <c r="C68" s="47"/>
      <c r="D68" s="47" t="s">
        <v>700</v>
      </c>
      <c r="E68" s="46" t="s">
        <v>559</v>
      </c>
      <c r="F68" s="47" t="s">
        <v>458</v>
      </c>
      <c r="G68" s="45" t="s">
        <v>461</v>
      </c>
      <c r="H68" s="47" t="s">
        <v>172</v>
      </c>
      <c r="I68" s="47" t="s">
        <v>573</v>
      </c>
      <c r="J68" s="47" t="s">
        <v>574</v>
      </c>
      <c r="K68" s="47" t="s">
        <v>456</v>
      </c>
      <c r="L68" s="47" t="s">
        <v>457</v>
      </c>
      <c r="M68" s="47" t="s">
        <v>169</v>
      </c>
      <c r="N68" s="47" t="s">
        <v>503</v>
      </c>
      <c r="O68" s="47">
        <v>480</v>
      </c>
      <c r="P68" s="47" t="s">
        <v>558</v>
      </c>
      <c r="Q68" s="47">
        <v>1200</v>
      </c>
      <c r="R68" s="47">
        <v>1</v>
      </c>
      <c r="S68" s="49">
        <v>1042</v>
      </c>
      <c r="T68" s="47">
        <v>20</v>
      </c>
      <c r="U68" s="47">
        <v>8736</v>
      </c>
      <c r="V68" s="47" t="s">
        <v>554</v>
      </c>
      <c r="W68" s="47" t="s">
        <v>555</v>
      </c>
      <c r="AA68" s="47" t="s">
        <v>985</v>
      </c>
      <c r="AB68" s="47">
        <v>1</v>
      </c>
      <c r="AD68" s="47" t="s">
        <v>523</v>
      </c>
      <c r="AE68" s="47">
        <v>20</v>
      </c>
      <c r="BA68" s="47" t="s">
        <v>841</v>
      </c>
      <c r="BB68" s="46">
        <v>44579</v>
      </c>
      <c r="BC68" s="41" t="s">
        <v>559</v>
      </c>
      <c r="BE68" s="47" t="s">
        <v>700</v>
      </c>
      <c r="BF68" s="46" t="s">
        <v>559</v>
      </c>
      <c r="BG68" s="47" t="s">
        <v>458</v>
      </c>
      <c r="BH68" s="45" t="s">
        <v>461</v>
      </c>
      <c r="BI68" s="47" t="s">
        <v>172</v>
      </c>
      <c r="BJ68" s="47" t="s">
        <v>573</v>
      </c>
      <c r="BK68" s="47" t="s">
        <v>574</v>
      </c>
      <c r="BL68" s="47" t="s">
        <v>456</v>
      </c>
      <c r="BM68" s="47" t="s">
        <v>457</v>
      </c>
      <c r="BN68" s="47" t="s">
        <v>169</v>
      </c>
      <c r="BO68" s="47" t="s">
        <v>503</v>
      </c>
      <c r="BP68" s="47">
        <v>480</v>
      </c>
      <c r="BQ68" s="47" t="s">
        <v>558</v>
      </c>
      <c r="BR68" s="47">
        <v>1200</v>
      </c>
      <c r="BS68" s="47">
        <v>1</v>
      </c>
      <c r="BT68" s="49">
        <v>1042</v>
      </c>
      <c r="BU68" s="47">
        <v>20</v>
      </c>
      <c r="BV68" s="47">
        <v>8736</v>
      </c>
      <c r="BW68" s="47" t="s">
        <v>554</v>
      </c>
      <c r="BX68" s="47" t="s">
        <v>555</v>
      </c>
      <c r="CB68" s="47" t="s">
        <v>985</v>
      </c>
      <c r="CC68" s="47">
        <v>1</v>
      </c>
      <c r="CE68" s="47" t="s">
        <v>523</v>
      </c>
      <c r="CF68" s="47">
        <v>20</v>
      </c>
      <c r="CG68" s="47"/>
      <c r="CH68" s="47"/>
      <c r="CI68" s="47"/>
      <c r="CJ68" s="47"/>
    </row>
    <row r="69" spans="1:88" x14ac:dyDescent="0.3">
      <c r="A69" s="46">
        <v>44579</v>
      </c>
      <c r="B69" s="41" t="s">
        <v>559</v>
      </c>
      <c r="C69" s="47"/>
      <c r="D69" s="47" t="s">
        <v>700</v>
      </c>
      <c r="E69" s="46" t="s">
        <v>559</v>
      </c>
      <c r="F69" s="47" t="s">
        <v>458</v>
      </c>
      <c r="G69" s="45" t="s">
        <v>461</v>
      </c>
      <c r="H69" s="47" t="s">
        <v>172</v>
      </c>
      <c r="I69" s="47" t="s">
        <v>573</v>
      </c>
      <c r="J69" s="47" t="s">
        <v>574</v>
      </c>
      <c r="K69" s="47" t="s">
        <v>456</v>
      </c>
      <c r="L69" s="47" t="s">
        <v>457</v>
      </c>
      <c r="M69" s="47" t="s">
        <v>173</v>
      </c>
      <c r="N69" s="47" t="s">
        <v>503</v>
      </c>
      <c r="O69" s="47">
        <v>440</v>
      </c>
      <c r="P69" s="47" t="s">
        <v>558</v>
      </c>
      <c r="Q69" s="47">
        <v>1200</v>
      </c>
      <c r="R69" s="47">
        <v>1</v>
      </c>
      <c r="S69" s="49">
        <v>1042</v>
      </c>
      <c r="T69" s="47">
        <v>40</v>
      </c>
      <c r="U69" s="47">
        <v>16761</v>
      </c>
      <c r="V69" s="47" t="s">
        <v>554</v>
      </c>
      <c r="W69" s="47" t="s">
        <v>555</v>
      </c>
      <c r="AA69" s="47" t="s">
        <v>986</v>
      </c>
      <c r="AB69" s="47">
        <v>1</v>
      </c>
      <c r="AD69" s="47" t="s">
        <v>523</v>
      </c>
      <c r="AE69" s="47">
        <v>40</v>
      </c>
      <c r="BA69" s="47" t="s">
        <v>842</v>
      </c>
      <c r="BB69" s="46">
        <v>44579</v>
      </c>
      <c r="BC69" s="41" t="s">
        <v>559</v>
      </c>
      <c r="BE69" s="47" t="s">
        <v>700</v>
      </c>
      <c r="BF69" s="46" t="s">
        <v>559</v>
      </c>
      <c r="BG69" s="47" t="s">
        <v>458</v>
      </c>
      <c r="BH69" s="45" t="s">
        <v>461</v>
      </c>
      <c r="BI69" s="47" t="s">
        <v>172</v>
      </c>
      <c r="BJ69" s="47" t="s">
        <v>573</v>
      </c>
      <c r="BK69" s="47" t="s">
        <v>574</v>
      </c>
      <c r="BL69" s="47" t="s">
        <v>456</v>
      </c>
      <c r="BM69" s="47" t="s">
        <v>457</v>
      </c>
      <c r="BN69" s="47" t="s">
        <v>173</v>
      </c>
      <c r="BO69" s="47" t="s">
        <v>503</v>
      </c>
      <c r="BP69" s="47">
        <v>440</v>
      </c>
      <c r="BQ69" s="47" t="s">
        <v>558</v>
      </c>
      <c r="BR69" s="47">
        <v>1200</v>
      </c>
      <c r="BS69" s="47">
        <v>1</v>
      </c>
      <c r="BT69" s="49">
        <v>1042</v>
      </c>
      <c r="BU69" s="47">
        <v>40</v>
      </c>
      <c r="BV69" s="47">
        <v>16761</v>
      </c>
      <c r="BW69" s="47" t="s">
        <v>554</v>
      </c>
      <c r="BX69" s="47" t="s">
        <v>555</v>
      </c>
      <c r="CB69" s="47" t="s">
        <v>986</v>
      </c>
      <c r="CC69" s="47">
        <v>1</v>
      </c>
      <c r="CE69" s="47" t="s">
        <v>523</v>
      </c>
      <c r="CF69" s="47">
        <v>40</v>
      </c>
      <c r="CG69" s="47"/>
      <c r="CH69" s="47"/>
      <c r="CI69" s="47"/>
      <c r="CJ69" s="47"/>
    </row>
    <row r="70" spans="1:88" x14ac:dyDescent="0.3">
      <c r="A70" s="46">
        <v>44579</v>
      </c>
      <c r="B70" s="41" t="s">
        <v>559</v>
      </c>
      <c r="C70" s="47" t="s">
        <v>487</v>
      </c>
      <c r="D70" s="47" t="s">
        <v>960</v>
      </c>
      <c r="E70" s="46" t="s">
        <v>949</v>
      </c>
      <c r="F70" s="47" t="s">
        <v>458</v>
      </c>
      <c r="G70" s="45" t="s">
        <v>460</v>
      </c>
      <c r="H70" s="47" t="s">
        <v>116</v>
      </c>
      <c r="I70" s="47" t="s">
        <v>831</v>
      </c>
      <c r="J70" s="47" t="s">
        <v>832</v>
      </c>
      <c r="K70" s="47" t="s">
        <v>833</v>
      </c>
      <c r="L70" s="47" t="s">
        <v>457</v>
      </c>
      <c r="M70" s="47" t="s">
        <v>543</v>
      </c>
      <c r="N70" s="47" t="s">
        <v>496</v>
      </c>
      <c r="O70" s="47">
        <v>440</v>
      </c>
      <c r="P70" s="47" t="s">
        <v>558</v>
      </c>
      <c r="Q70" s="47">
        <v>1200</v>
      </c>
      <c r="R70" s="47">
        <v>2</v>
      </c>
      <c r="S70" s="49">
        <v>1042</v>
      </c>
      <c r="T70" s="47">
        <v>30</v>
      </c>
      <c r="U70" s="47">
        <v>24300</v>
      </c>
      <c r="V70" s="47" t="s">
        <v>554</v>
      </c>
      <c r="W70" s="47" t="s">
        <v>555</v>
      </c>
      <c r="AA70" s="47" t="s">
        <v>18</v>
      </c>
      <c r="AB70" s="47">
        <v>1</v>
      </c>
      <c r="AD70" s="47" t="s">
        <v>523</v>
      </c>
      <c r="AE70" s="47">
        <v>30</v>
      </c>
      <c r="BA70" s="47" t="s">
        <v>997</v>
      </c>
      <c r="BB70" s="46">
        <v>44579</v>
      </c>
      <c r="BC70" s="41" t="s">
        <v>559</v>
      </c>
      <c r="BD70" s="47" t="s">
        <v>487</v>
      </c>
      <c r="BE70" s="47" t="s">
        <v>960</v>
      </c>
      <c r="BF70" s="46" t="s">
        <v>949</v>
      </c>
      <c r="BG70" s="47" t="s">
        <v>458</v>
      </c>
      <c r="BH70" s="45" t="s">
        <v>460</v>
      </c>
      <c r="BI70" s="47" t="s">
        <v>116</v>
      </c>
      <c r="BJ70" s="47" t="s">
        <v>831</v>
      </c>
      <c r="BK70" s="47" t="s">
        <v>832</v>
      </c>
      <c r="BL70" s="47" t="s">
        <v>833</v>
      </c>
      <c r="BM70" s="47" t="s">
        <v>457</v>
      </c>
      <c r="BN70" s="47" t="s">
        <v>543</v>
      </c>
      <c r="BO70" s="47" t="s">
        <v>496</v>
      </c>
      <c r="BP70" s="47">
        <v>440</v>
      </c>
      <c r="BQ70" s="47" t="s">
        <v>558</v>
      </c>
      <c r="BR70" s="47">
        <v>1200</v>
      </c>
      <c r="BS70" s="47">
        <v>2</v>
      </c>
      <c r="BT70" s="49">
        <v>1042</v>
      </c>
      <c r="BU70" s="47">
        <v>30</v>
      </c>
      <c r="BV70" s="47">
        <v>24300</v>
      </c>
      <c r="BW70" s="47" t="s">
        <v>554</v>
      </c>
      <c r="BX70" s="47" t="s">
        <v>555</v>
      </c>
      <c r="CB70" s="47" t="s">
        <v>18</v>
      </c>
      <c r="CC70" s="47">
        <v>1</v>
      </c>
      <c r="CE70" s="47" t="s">
        <v>523</v>
      </c>
      <c r="CF70" s="47">
        <v>30</v>
      </c>
      <c r="CG70" s="47"/>
      <c r="CH70" s="47"/>
      <c r="CI70" s="47"/>
      <c r="CJ70" s="47"/>
    </row>
    <row r="71" spans="1:88" x14ac:dyDescent="0.3">
      <c r="A71" s="46">
        <v>44581</v>
      </c>
      <c r="B71" s="41" t="s">
        <v>559</v>
      </c>
      <c r="C71" s="47"/>
      <c r="D71" s="47" t="s">
        <v>435</v>
      </c>
      <c r="E71" s="46" t="s">
        <v>559</v>
      </c>
      <c r="F71" s="47" t="s">
        <v>458</v>
      </c>
      <c r="G71" s="45" t="s">
        <v>461</v>
      </c>
      <c r="H71" s="47" t="s">
        <v>98</v>
      </c>
      <c r="I71" s="47" t="s">
        <v>465</v>
      </c>
      <c r="J71" s="47" t="s">
        <v>464</v>
      </c>
      <c r="K71" s="47" t="s">
        <v>456</v>
      </c>
      <c r="L71" s="47" t="s">
        <v>457</v>
      </c>
      <c r="M71" s="47" t="s">
        <v>246</v>
      </c>
      <c r="N71" s="47" t="s">
        <v>493</v>
      </c>
      <c r="O71" s="47">
        <v>456</v>
      </c>
      <c r="P71" s="47" t="s">
        <v>558</v>
      </c>
      <c r="Q71" s="47">
        <v>1200</v>
      </c>
      <c r="R71" s="47">
        <v>1</v>
      </c>
      <c r="S71" s="49">
        <v>3342</v>
      </c>
      <c r="T71" s="47">
        <v>28</v>
      </c>
      <c r="U71" s="47">
        <v>12012</v>
      </c>
      <c r="V71" s="47" t="s">
        <v>554</v>
      </c>
      <c r="W71" s="47" t="s">
        <v>555</v>
      </c>
      <c r="AA71" s="47" t="s">
        <v>746</v>
      </c>
      <c r="AB71" s="47">
        <v>3</v>
      </c>
      <c r="AC71" s="47" t="s">
        <v>36</v>
      </c>
      <c r="AD71" s="47" t="s">
        <v>27</v>
      </c>
      <c r="AE71" s="47">
        <v>10</v>
      </c>
      <c r="AF71" s="47" t="s">
        <v>516</v>
      </c>
      <c r="AG71" s="47" t="str">
        <f>IFERROR(VLOOKUP(D71 &amp; M71,$BA:$CJ,34,FALSE),"")</f>
        <v/>
      </c>
      <c r="AH71" s="47" t="str">
        <f>IFERROR(VLOOKUP(D71 &amp; M71,$BA:$CJ,35,FALSE),"")</f>
        <v/>
      </c>
      <c r="AI71" s="47" t="str">
        <f>IFERROR(VLOOKUP(D71 &amp; M71,$BA:$CJ,36,FALSE),"")</f>
        <v/>
      </c>
      <c r="BA71" s="47" t="s">
        <v>894</v>
      </c>
      <c r="BB71" s="46">
        <v>44581</v>
      </c>
      <c r="BC71" s="41" t="s">
        <v>559</v>
      </c>
      <c r="BE71" s="47" t="s">
        <v>435</v>
      </c>
      <c r="BF71" s="46" t="s">
        <v>559</v>
      </c>
      <c r="BG71" s="47" t="s">
        <v>458</v>
      </c>
      <c r="BH71" s="45" t="s">
        <v>461</v>
      </c>
      <c r="BI71" s="47" t="s">
        <v>98</v>
      </c>
      <c r="BJ71" s="47" t="s">
        <v>465</v>
      </c>
      <c r="BK71" s="47" t="s">
        <v>464</v>
      </c>
      <c r="BL71" s="47" t="s">
        <v>456</v>
      </c>
      <c r="BM71" s="47" t="s">
        <v>457</v>
      </c>
      <c r="BN71" s="47" t="s">
        <v>246</v>
      </c>
      <c r="BO71" s="47" t="s">
        <v>493</v>
      </c>
      <c r="BP71" s="47">
        <v>456</v>
      </c>
      <c r="BQ71" s="47" t="s">
        <v>558</v>
      </c>
      <c r="BR71" s="47">
        <v>1200</v>
      </c>
      <c r="BS71" s="47">
        <v>1</v>
      </c>
      <c r="BT71" s="49">
        <v>3342</v>
      </c>
      <c r="BU71" s="47">
        <v>28</v>
      </c>
      <c r="BV71" s="47">
        <v>12012</v>
      </c>
      <c r="BW71" s="47" t="s">
        <v>554</v>
      </c>
      <c r="BX71" s="47" t="s">
        <v>555</v>
      </c>
      <c r="CB71" s="47" t="s">
        <v>746</v>
      </c>
      <c r="CC71" s="47">
        <v>3</v>
      </c>
      <c r="CD71" s="47" t="s">
        <v>36</v>
      </c>
      <c r="CE71" s="47" t="s">
        <v>27</v>
      </c>
      <c r="CF71" s="47">
        <v>10</v>
      </c>
      <c r="CG71" s="47" t="s">
        <v>516</v>
      </c>
      <c r="CH71" s="47" t="s">
        <v>559</v>
      </c>
      <c r="CI71" s="47" t="s">
        <v>559</v>
      </c>
      <c r="CJ71" s="47" t="s">
        <v>559</v>
      </c>
    </row>
    <row r="72" spans="1:88" x14ac:dyDescent="0.3">
      <c r="A72" s="46">
        <v>44581</v>
      </c>
      <c r="B72" s="41" t="s">
        <v>559</v>
      </c>
      <c r="C72" s="47"/>
      <c r="D72" s="47" t="s">
        <v>435</v>
      </c>
      <c r="E72" s="46" t="s">
        <v>559</v>
      </c>
      <c r="F72" s="47" t="s">
        <v>458</v>
      </c>
      <c r="G72" s="45" t="s">
        <v>461</v>
      </c>
      <c r="H72" s="47" t="s">
        <v>98</v>
      </c>
      <c r="I72" s="47" t="s">
        <v>465</v>
      </c>
      <c r="J72" s="47" t="s">
        <v>464</v>
      </c>
      <c r="K72" s="47" t="s">
        <v>456</v>
      </c>
      <c r="L72" s="47" t="s">
        <v>457</v>
      </c>
      <c r="M72" s="47" t="s">
        <v>247</v>
      </c>
      <c r="N72" s="47" t="s">
        <v>498</v>
      </c>
      <c r="O72" s="47">
        <v>456</v>
      </c>
      <c r="P72" s="47" t="s">
        <v>558</v>
      </c>
      <c r="Q72" s="47">
        <v>1200</v>
      </c>
      <c r="R72" s="47">
        <v>1</v>
      </c>
      <c r="S72" s="49">
        <v>3342</v>
      </c>
      <c r="T72" s="47">
        <v>31</v>
      </c>
      <c r="U72" s="47">
        <v>12090</v>
      </c>
      <c r="V72" s="47" t="s">
        <v>554</v>
      </c>
      <c r="W72" s="47" t="s">
        <v>555</v>
      </c>
      <c r="AA72" s="47" t="s">
        <v>759</v>
      </c>
      <c r="AB72" s="47">
        <v>3</v>
      </c>
      <c r="AC72" s="47" t="s">
        <v>36</v>
      </c>
      <c r="AD72" s="47" t="s">
        <v>27</v>
      </c>
      <c r="AE72" s="47">
        <v>11</v>
      </c>
      <c r="AF72" s="47" t="s">
        <v>516</v>
      </c>
      <c r="AG72" s="47" t="str">
        <f>IFERROR(VLOOKUP(D72 &amp; M72,$BA:$CJ,34,FALSE),"")</f>
        <v/>
      </c>
      <c r="AH72" s="47" t="str">
        <f>IFERROR(VLOOKUP(D72 &amp; M72,$BA:$CJ,35,FALSE),"")</f>
        <v/>
      </c>
      <c r="AI72" s="47" t="str">
        <f>IFERROR(VLOOKUP(D72 &amp; M72,$BA:$CJ,36,FALSE),"")</f>
        <v/>
      </c>
      <c r="BA72" s="47" t="s">
        <v>895</v>
      </c>
      <c r="BB72" s="46">
        <v>44581</v>
      </c>
      <c r="BC72" s="41" t="s">
        <v>559</v>
      </c>
      <c r="BE72" s="47" t="s">
        <v>435</v>
      </c>
      <c r="BF72" s="46" t="s">
        <v>559</v>
      </c>
      <c r="BG72" s="47" t="s">
        <v>458</v>
      </c>
      <c r="BH72" s="45" t="s">
        <v>461</v>
      </c>
      <c r="BI72" s="47" t="s">
        <v>98</v>
      </c>
      <c r="BJ72" s="47" t="s">
        <v>465</v>
      </c>
      <c r="BK72" s="47" t="s">
        <v>464</v>
      </c>
      <c r="BL72" s="47" t="s">
        <v>456</v>
      </c>
      <c r="BM72" s="47" t="s">
        <v>457</v>
      </c>
      <c r="BN72" s="47" t="s">
        <v>247</v>
      </c>
      <c r="BO72" s="47" t="s">
        <v>498</v>
      </c>
      <c r="BP72" s="47">
        <v>456</v>
      </c>
      <c r="BQ72" s="47" t="s">
        <v>558</v>
      </c>
      <c r="BR72" s="47">
        <v>1200</v>
      </c>
      <c r="BS72" s="47">
        <v>1</v>
      </c>
      <c r="BT72" s="49">
        <v>3342</v>
      </c>
      <c r="BU72" s="47">
        <v>31</v>
      </c>
      <c r="BV72" s="47">
        <v>12090</v>
      </c>
      <c r="BW72" s="47" t="s">
        <v>554</v>
      </c>
      <c r="BX72" s="47" t="s">
        <v>555</v>
      </c>
      <c r="CB72" s="47" t="s">
        <v>759</v>
      </c>
      <c r="CC72" s="47">
        <v>3</v>
      </c>
      <c r="CD72" s="47" t="s">
        <v>36</v>
      </c>
      <c r="CE72" s="47" t="s">
        <v>27</v>
      </c>
      <c r="CF72" s="47">
        <v>11</v>
      </c>
      <c r="CG72" s="47" t="s">
        <v>516</v>
      </c>
      <c r="CH72" s="47" t="s">
        <v>559</v>
      </c>
      <c r="CI72" s="47" t="s">
        <v>559</v>
      </c>
      <c r="CJ72" s="47" t="s">
        <v>559</v>
      </c>
    </row>
    <row r="73" spans="1:88" x14ac:dyDescent="0.3">
      <c r="A73" s="46">
        <v>44581</v>
      </c>
      <c r="B73" s="41" t="s">
        <v>559</v>
      </c>
      <c r="C73" s="47"/>
      <c r="D73" s="47" t="s">
        <v>609</v>
      </c>
      <c r="E73" s="46" t="s">
        <v>559</v>
      </c>
      <c r="F73" s="47" t="s">
        <v>458</v>
      </c>
      <c r="G73" s="45" t="s">
        <v>461</v>
      </c>
      <c r="H73" s="47" t="s">
        <v>178</v>
      </c>
      <c r="I73" s="47" t="s">
        <v>610</v>
      </c>
      <c r="J73" s="47" t="s">
        <v>611</v>
      </c>
      <c r="K73" s="47" t="s">
        <v>456</v>
      </c>
      <c r="L73" s="47" t="s">
        <v>457</v>
      </c>
      <c r="M73" s="47" t="s">
        <v>544</v>
      </c>
      <c r="N73" s="47" t="s">
        <v>492</v>
      </c>
      <c r="O73" s="47">
        <v>450</v>
      </c>
      <c r="P73" s="47" t="s">
        <v>558</v>
      </c>
      <c r="Q73" s="47">
        <v>1200</v>
      </c>
      <c r="R73" s="47">
        <v>1</v>
      </c>
      <c r="S73" s="49">
        <v>2742</v>
      </c>
      <c r="T73" s="47">
        <v>55</v>
      </c>
      <c r="U73" s="47">
        <v>23100</v>
      </c>
      <c r="V73" s="47" t="s">
        <v>554</v>
      </c>
      <c r="W73" s="47" t="s">
        <v>555</v>
      </c>
      <c r="AA73" s="47" t="s">
        <v>761</v>
      </c>
      <c r="AB73" s="47">
        <v>2</v>
      </c>
      <c r="AC73" s="47">
        <v>79140015</v>
      </c>
      <c r="AD73" s="47" t="s">
        <v>29</v>
      </c>
      <c r="AE73" s="47">
        <v>28</v>
      </c>
      <c r="AF73" s="47" t="s">
        <v>515</v>
      </c>
      <c r="AG73" s="47" t="str">
        <f>IFERROR(VLOOKUP(D73 &amp; M73,$BA:$CJ,34,FALSE),"")</f>
        <v/>
      </c>
      <c r="AH73" s="47" t="str">
        <f>IFERROR(VLOOKUP(D73 &amp; M73,$BA:$CJ,35,FALSE),"")</f>
        <v/>
      </c>
      <c r="AI73" s="47" t="str">
        <f>IFERROR(VLOOKUP(D73 &amp; M73,$BA:$CJ,36,FALSE),"")</f>
        <v/>
      </c>
      <c r="BA73" s="47" t="s">
        <v>896</v>
      </c>
      <c r="BB73" s="46">
        <v>44581</v>
      </c>
      <c r="BC73" s="41" t="s">
        <v>559</v>
      </c>
      <c r="BE73" s="47" t="s">
        <v>609</v>
      </c>
      <c r="BF73" s="46" t="s">
        <v>559</v>
      </c>
      <c r="BG73" s="47" t="s">
        <v>458</v>
      </c>
      <c r="BH73" s="45" t="s">
        <v>461</v>
      </c>
      <c r="BI73" s="47" t="s">
        <v>178</v>
      </c>
      <c r="BJ73" s="47" t="s">
        <v>610</v>
      </c>
      <c r="BK73" s="47" t="s">
        <v>611</v>
      </c>
      <c r="BL73" s="47" t="s">
        <v>456</v>
      </c>
      <c r="BM73" s="47" t="s">
        <v>457</v>
      </c>
      <c r="BN73" s="47" t="s">
        <v>544</v>
      </c>
      <c r="BO73" s="47" t="s">
        <v>492</v>
      </c>
      <c r="BP73" s="47">
        <v>450</v>
      </c>
      <c r="BQ73" s="47" t="s">
        <v>558</v>
      </c>
      <c r="BR73" s="47">
        <v>1200</v>
      </c>
      <c r="BS73" s="47">
        <v>1</v>
      </c>
      <c r="BT73" s="49">
        <v>2742</v>
      </c>
      <c r="BU73" s="47">
        <v>55</v>
      </c>
      <c r="BV73" s="47">
        <v>23100</v>
      </c>
      <c r="BW73" s="47" t="s">
        <v>554</v>
      </c>
      <c r="BX73" s="47" t="s">
        <v>555</v>
      </c>
      <c r="CB73" s="47" t="s">
        <v>761</v>
      </c>
      <c r="CC73" s="47">
        <v>2</v>
      </c>
      <c r="CD73" s="47">
        <v>79140015</v>
      </c>
      <c r="CE73" s="47" t="s">
        <v>29</v>
      </c>
      <c r="CF73" s="47">
        <v>28</v>
      </c>
      <c r="CG73" s="47" t="s">
        <v>515</v>
      </c>
      <c r="CH73" s="47" t="s">
        <v>559</v>
      </c>
      <c r="CI73" s="47" t="s">
        <v>559</v>
      </c>
      <c r="CJ73" s="47" t="s">
        <v>559</v>
      </c>
    </row>
    <row r="74" spans="1:88" x14ac:dyDescent="0.3">
      <c r="A74" s="46">
        <v>44581</v>
      </c>
      <c r="B74" s="41" t="s">
        <v>559</v>
      </c>
      <c r="C74" s="47"/>
      <c r="D74" s="47" t="s">
        <v>961</v>
      </c>
      <c r="E74" s="46" t="s">
        <v>559</v>
      </c>
      <c r="F74" s="47" t="s">
        <v>458</v>
      </c>
      <c r="G74" s="45" t="s">
        <v>461</v>
      </c>
      <c r="H74" s="47" t="s">
        <v>84</v>
      </c>
      <c r="I74" s="47" t="s">
        <v>469</v>
      </c>
      <c r="J74" s="47" t="s">
        <v>468</v>
      </c>
      <c r="K74" s="47" t="s">
        <v>456</v>
      </c>
      <c r="L74" s="47" t="s">
        <v>457</v>
      </c>
      <c r="M74" s="47" t="s">
        <v>252</v>
      </c>
      <c r="N74" s="47" t="s">
        <v>496</v>
      </c>
      <c r="O74" s="47">
        <v>460</v>
      </c>
      <c r="P74" s="47" t="s">
        <v>558</v>
      </c>
      <c r="Q74" s="47">
        <v>1200</v>
      </c>
      <c r="R74" s="47">
        <v>1</v>
      </c>
      <c r="S74" s="49">
        <v>2342</v>
      </c>
      <c r="T74" s="47">
        <v>56</v>
      </c>
      <c r="U74" s="47">
        <v>24056</v>
      </c>
      <c r="V74" s="47" t="s">
        <v>554</v>
      </c>
      <c r="W74" s="47" t="s">
        <v>555</v>
      </c>
      <c r="AA74" s="47" t="s">
        <v>18</v>
      </c>
      <c r="AB74" s="47">
        <v>2</v>
      </c>
      <c r="AC74" s="47" t="s">
        <v>36</v>
      </c>
      <c r="AD74" s="47" t="s">
        <v>27</v>
      </c>
      <c r="AE74" s="47">
        <v>28</v>
      </c>
      <c r="AF74" s="47" t="s">
        <v>516</v>
      </c>
      <c r="AG74" s="47" t="str">
        <f>IFERROR(VLOOKUP(D74 &amp; M74,$BA:$CJ,34,FALSE),"")</f>
        <v/>
      </c>
      <c r="AH74" s="47" t="str">
        <f>IFERROR(VLOOKUP(D74 &amp; M74,$BA:$CJ,35,FALSE),"")</f>
        <v/>
      </c>
      <c r="AI74" s="47" t="str">
        <f>IFERROR(VLOOKUP(D74 &amp; M74,$BA:$CJ,36,FALSE),"")</f>
        <v/>
      </c>
      <c r="BA74" s="47" t="s">
        <v>998</v>
      </c>
      <c r="BB74" s="46">
        <v>44581</v>
      </c>
      <c r="BC74" s="41" t="s">
        <v>559</v>
      </c>
      <c r="BE74" s="47" t="s">
        <v>961</v>
      </c>
      <c r="BF74" s="46" t="s">
        <v>559</v>
      </c>
      <c r="BG74" s="47" t="s">
        <v>458</v>
      </c>
      <c r="BH74" s="45" t="s">
        <v>461</v>
      </c>
      <c r="BI74" s="47" t="s">
        <v>84</v>
      </c>
      <c r="BJ74" s="47" t="s">
        <v>469</v>
      </c>
      <c r="BK74" s="47" t="s">
        <v>468</v>
      </c>
      <c r="BL74" s="47" t="s">
        <v>456</v>
      </c>
      <c r="BM74" s="47" t="s">
        <v>457</v>
      </c>
      <c r="BN74" s="47" t="s">
        <v>252</v>
      </c>
      <c r="BO74" s="47" t="s">
        <v>496</v>
      </c>
      <c r="BP74" s="47">
        <v>460</v>
      </c>
      <c r="BQ74" s="47" t="s">
        <v>558</v>
      </c>
      <c r="BR74" s="47">
        <v>1200</v>
      </c>
      <c r="BS74" s="47">
        <v>1</v>
      </c>
      <c r="BT74" s="49">
        <v>2342</v>
      </c>
      <c r="BU74" s="47">
        <v>56</v>
      </c>
      <c r="BV74" s="47">
        <v>24056</v>
      </c>
      <c r="BW74" s="47" t="s">
        <v>554</v>
      </c>
      <c r="BX74" s="47" t="s">
        <v>555</v>
      </c>
      <c r="CB74" s="47" t="s">
        <v>18</v>
      </c>
      <c r="CC74" s="47">
        <v>2</v>
      </c>
      <c r="CD74" s="47" t="s">
        <v>36</v>
      </c>
      <c r="CE74" s="47" t="s">
        <v>27</v>
      </c>
      <c r="CF74" s="47">
        <v>28</v>
      </c>
      <c r="CG74" s="47" t="s">
        <v>516</v>
      </c>
      <c r="CH74" s="47" t="s">
        <v>559</v>
      </c>
      <c r="CI74" s="47" t="s">
        <v>559</v>
      </c>
      <c r="CJ74" s="47" t="s">
        <v>559</v>
      </c>
    </row>
    <row r="75" spans="1:88" x14ac:dyDescent="0.3">
      <c r="A75" s="46">
        <v>44581</v>
      </c>
      <c r="B75" s="41" t="s">
        <v>559</v>
      </c>
      <c r="C75" s="47"/>
      <c r="D75" s="47" t="s">
        <v>962</v>
      </c>
      <c r="E75" s="46" t="s">
        <v>559</v>
      </c>
      <c r="F75" s="47" t="s">
        <v>458</v>
      </c>
      <c r="G75" s="45" t="s">
        <v>461</v>
      </c>
      <c r="H75" s="47" t="s">
        <v>84</v>
      </c>
      <c r="I75" s="47" t="s">
        <v>469</v>
      </c>
      <c r="J75" s="47" t="s">
        <v>468</v>
      </c>
      <c r="K75" s="47" t="s">
        <v>456</v>
      </c>
      <c r="L75" s="47" t="s">
        <v>457</v>
      </c>
      <c r="M75" s="47" t="s">
        <v>760</v>
      </c>
      <c r="N75" s="47" t="s">
        <v>496</v>
      </c>
      <c r="O75" s="47">
        <v>450</v>
      </c>
      <c r="P75" s="47" t="s">
        <v>558</v>
      </c>
      <c r="Q75" s="47">
        <v>1200</v>
      </c>
      <c r="R75" s="47">
        <v>1</v>
      </c>
      <c r="S75" s="49">
        <v>2342</v>
      </c>
      <c r="T75" s="47">
        <v>64</v>
      </c>
      <c r="U75" s="47">
        <v>24000</v>
      </c>
      <c r="V75" s="47" t="s">
        <v>554</v>
      </c>
      <c r="W75" s="47" t="s">
        <v>555</v>
      </c>
      <c r="AA75" s="47" t="s">
        <v>18</v>
      </c>
      <c r="AB75" s="47">
        <v>2</v>
      </c>
      <c r="AC75" s="47" t="s">
        <v>36</v>
      </c>
      <c r="AD75" s="47" t="s">
        <v>27</v>
      </c>
      <c r="AE75" s="47">
        <v>32</v>
      </c>
      <c r="AF75" s="47" t="s">
        <v>516</v>
      </c>
      <c r="AG75" s="47" t="str">
        <f>IFERROR(VLOOKUP(D75 &amp; M75,$BA:$CJ,34,FALSE),"")</f>
        <v/>
      </c>
      <c r="AH75" s="47" t="str">
        <f>IFERROR(VLOOKUP(D75 &amp; M75,$BA:$CJ,35,FALSE),"")</f>
        <v/>
      </c>
      <c r="AI75" s="47" t="str">
        <f>IFERROR(VLOOKUP(D75 &amp; M75,$BA:$CJ,36,FALSE),"")</f>
        <v/>
      </c>
      <c r="BA75" s="47" t="s">
        <v>999</v>
      </c>
      <c r="BB75" s="46">
        <v>44581</v>
      </c>
      <c r="BC75" s="41" t="s">
        <v>559</v>
      </c>
      <c r="BE75" s="47" t="s">
        <v>962</v>
      </c>
      <c r="BF75" s="46" t="s">
        <v>559</v>
      </c>
      <c r="BG75" s="47" t="s">
        <v>458</v>
      </c>
      <c r="BH75" s="45" t="s">
        <v>461</v>
      </c>
      <c r="BI75" s="47" t="s">
        <v>84</v>
      </c>
      <c r="BJ75" s="47" t="s">
        <v>469</v>
      </c>
      <c r="BK75" s="47" t="s">
        <v>468</v>
      </c>
      <c r="BL75" s="47" t="s">
        <v>456</v>
      </c>
      <c r="BM75" s="47" t="s">
        <v>457</v>
      </c>
      <c r="BN75" s="47" t="s">
        <v>760</v>
      </c>
      <c r="BO75" s="47" t="s">
        <v>496</v>
      </c>
      <c r="BP75" s="47">
        <v>450</v>
      </c>
      <c r="BQ75" s="47" t="s">
        <v>558</v>
      </c>
      <c r="BR75" s="47">
        <v>1200</v>
      </c>
      <c r="BS75" s="47">
        <v>1</v>
      </c>
      <c r="BT75" s="49">
        <v>2342</v>
      </c>
      <c r="BU75" s="47">
        <v>64</v>
      </c>
      <c r="BV75" s="47">
        <v>24000</v>
      </c>
      <c r="BW75" s="47" t="s">
        <v>554</v>
      </c>
      <c r="BX75" s="47" t="s">
        <v>555</v>
      </c>
      <c r="CB75" s="47" t="s">
        <v>18</v>
      </c>
      <c r="CC75" s="47">
        <v>2</v>
      </c>
      <c r="CD75" s="47" t="s">
        <v>36</v>
      </c>
      <c r="CE75" s="47" t="s">
        <v>27</v>
      </c>
      <c r="CF75" s="47">
        <v>32</v>
      </c>
      <c r="CG75" s="47" t="s">
        <v>516</v>
      </c>
      <c r="CH75" s="47" t="s">
        <v>559</v>
      </c>
      <c r="CI75" s="47" t="s">
        <v>559</v>
      </c>
      <c r="CJ75" s="47" t="s">
        <v>559</v>
      </c>
    </row>
    <row r="76" spans="1:88" x14ac:dyDescent="0.3">
      <c r="A76" s="46">
        <v>44581</v>
      </c>
      <c r="B76" s="41" t="s">
        <v>559</v>
      </c>
      <c r="C76" s="47"/>
      <c r="D76" s="47" t="s">
        <v>963</v>
      </c>
      <c r="E76" s="46" t="s">
        <v>559</v>
      </c>
      <c r="F76" s="47" t="s">
        <v>458</v>
      </c>
      <c r="G76" s="45" t="s">
        <v>461</v>
      </c>
      <c r="H76" s="47" t="s">
        <v>84</v>
      </c>
      <c r="I76" s="47" t="s">
        <v>469</v>
      </c>
      <c r="J76" s="47" t="s">
        <v>468</v>
      </c>
      <c r="K76" s="47" t="s">
        <v>456</v>
      </c>
      <c r="L76" s="47" t="s">
        <v>457</v>
      </c>
      <c r="M76" s="47" t="s">
        <v>760</v>
      </c>
      <c r="N76" s="47" t="s">
        <v>496</v>
      </c>
      <c r="O76" s="47">
        <v>450</v>
      </c>
      <c r="P76" s="47" t="s">
        <v>558</v>
      </c>
      <c r="Q76" s="47">
        <v>1200</v>
      </c>
      <c r="R76" s="47">
        <v>1</v>
      </c>
      <c r="S76" s="49">
        <v>2342</v>
      </c>
      <c r="T76" s="47">
        <v>64</v>
      </c>
      <c r="U76" s="47">
        <v>24000</v>
      </c>
      <c r="V76" s="47" t="s">
        <v>554</v>
      </c>
      <c r="W76" s="47" t="s">
        <v>555</v>
      </c>
      <c r="AA76" s="47" t="s">
        <v>18</v>
      </c>
      <c r="AB76" s="47">
        <v>2</v>
      </c>
      <c r="AC76" s="47" t="s">
        <v>36</v>
      </c>
      <c r="AD76" s="47" t="s">
        <v>27</v>
      </c>
      <c r="AE76" s="47">
        <v>32</v>
      </c>
      <c r="AF76" s="47" t="s">
        <v>516</v>
      </c>
      <c r="AG76" s="47" t="str">
        <f>IFERROR(VLOOKUP(D76 &amp; M76,$BA:$CJ,34,FALSE),"")</f>
        <v/>
      </c>
      <c r="AH76" s="47" t="str">
        <f>IFERROR(VLOOKUP(D76 &amp; M76,$BA:$CJ,35,FALSE),"")</f>
        <v/>
      </c>
      <c r="AI76" s="47" t="str">
        <f>IFERROR(VLOOKUP(D76 &amp; M76,$BA:$CJ,36,FALSE),"")</f>
        <v/>
      </c>
      <c r="BA76" s="47" t="s">
        <v>1000</v>
      </c>
      <c r="BB76" s="46">
        <v>44581</v>
      </c>
      <c r="BC76" s="41" t="s">
        <v>559</v>
      </c>
      <c r="BE76" s="47" t="s">
        <v>963</v>
      </c>
      <c r="BF76" s="46" t="s">
        <v>559</v>
      </c>
      <c r="BG76" s="47" t="s">
        <v>458</v>
      </c>
      <c r="BH76" s="45" t="s">
        <v>461</v>
      </c>
      <c r="BI76" s="47" t="s">
        <v>84</v>
      </c>
      <c r="BJ76" s="47" t="s">
        <v>469</v>
      </c>
      <c r="BK76" s="47" t="s">
        <v>468</v>
      </c>
      <c r="BL76" s="47" t="s">
        <v>456</v>
      </c>
      <c r="BM76" s="47" t="s">
        <v>457</v>
      </c>
      <c r="BN76" s="47" t="s">
        <v>760</v>
      </c>
      <c r="BO76" s="47" t="s">
        <v>496</v>
      </c>
      <c r="BP76" s="47">
        <v>450</v>
      </c>
      <c r="BQ76" s="47" t="s">
        <v>558</v>
      </c>
      <c r="BR76" s="47">
        <v>1200</v>
      </c>
      <c r="BS76" s="47">
        <v>1</v>
      </c>
      <c r="BT76" s="49">
        <v>2342</v>
      </c>
      <c r="BU76" s="47">
        <v>64</v>
      </c>
      <c r="BV76" s="47">
        <v>24000</v>
      </c>
      <c r="BW76" s="47" t="s">
        <v>554</v>
      </c>
      <c r="BX76" s="47" t="s">
        <v>555</v>
      </c>
      <c r="CB76" s="47" t="s">
        <v>18</v>
      </c>
      <c r="CC76" s="47">
        <v>2</v>
      </c>
      <c r="CD76" s="47" t="s">
        <v>36</v>
      </c>
      <c r="CE76" s="47" t="s">
        <v>27</v>
      </c>
      <c r="CF76" s="47">
        <v>32</v>
      </c>
      <c r="CG76" s="47" t="s">
        <v>516</v>
      </c>
      <c r="CH76" s="47" t="s">
        <v>559</v>
      </c>
      <c r="CI76" s="47" t="s">
        <v>559</v>
      </c>
      <c r="CJ76" s="47" t="s">
        <v>559</v>
      </c>
    </row>
    <row r="77" spans="1:88" x14ac:dyDescent="0.3">
      <c r="A77" s="46">
        <v>44581</v>
      </c>
      <c r="B77" s="41" t="s">
        <v>559</v>
      </c>
      <c r="C77" s="47"/>
      <c r="D77" s="47" t="s">
        <v>964</v>
      </c>
      <c r="E77" s="46" t="s">
        <v>559</v>
      </c>
      <c r="F77" s="47" t="s">
        <v>458</v>
      </c>
      <c r="G77" s="45" t="s">
        <v>461</v>
      </c>
      <c r="H77" s="47" t="s">
        <v>84</v>
      </c>
      <c r="I77" s="47" t="s">
        <v>469</v>
      </c>
      <c r="J77" s="47" t="s">
        <v>468</v>
      </c>
      <c r="K77" s="47" t="s">
        <v>456</v>
      </c>
      <c r="L77" s="47" t="s">
        <v>457</v>
      </c>
      <c r="M77" s="47" t="s">
        <v>760</v>
      </c>
      <c r="N77" s="47" t="s">
        <v>496</v>
      </c>
      <c r="O77" s="47">
        <v>450</v>
      </c>
      <c r="P77" s="47" t="s">
        <v>558</v>
      </c>
      <c r="Q77" s="47">
        <v>1200</v>
      </c>
      <c r="R77" s="47">
        <v>1</v>
      </c>
      <c r="S77" s="49">
        <v>2342</v>
      </c>
      <c r="T77" s="47">
        <v>65</v>
      </c>
      <c r="U77" s="47">
        <v>24375</v>
      </c>
      <c r="V77" s="47" t="s">
        <v>554</v>
      </c>
      <c r="W77" s="47" t="s">
        <v>555</v>
      </c>
      <c r="AA77" s="47" t="s">
        <v>18</v>
      </c>
      <c r="AB77" s="47">
        <v>2</v>
      </c>
      <c r="AC77" s="47" t="s">
        <v>36</v>
      </c>
      <c r="AD77" s="47" t="s">
        <v>27</v>
      </c>
      <c r="AE77" s="47">
        <v>33</v>
      </c>
      <c r="AF77" s="47" t="s">
        <v>516</v>
      </c>
      <c r="AG77" s="47" t="str">
        <f>IFERROR(VLOOKUP(D77 &amp; M77,$BA:$CJ,34,FALSE),"")</f>
        <v/>
      </c>
      <c r="AH77" s="47" t="str">
        <f>IFERROR(VLOOKUP(D77 &amp; M77,$BA:$CJ,35,FALSE),"")</f>
        <v/>
      </c>
      <c r="AI77" s="47" t="str">
        <f>IFERROR(VLOOKUP(D77 &amp; M77,$BA:$CJ,36,FALSE),"")</f>
        <v/>
      </c>
      <c r="BA77" s="47" t="s">
        <v>1001</v>
      </c>
      <c r="BB77" s="46">
        <v>44581</v>
      </c>
      <c r="BC77" s="41" t="s">
        <v>559</v>
      </c>
      <c r="BE77" s="47" t="s">
        <v>964</v>
      </c>
      <c r="BF77" s="46" t="s">
        <v>559</v>
      </c>
      <c r="BG77" s="47" t="s">
        <v>458</v>
      </c>
      <c r="BH77" s="45" t="s">
        <v>461</v>
      </c>
      <c r="BI77" s="47" t="s">
        <v>84</v>
      </c>
      <c r="BJ77" s="47" t="s">
        <v>469</v>
      </c>
      <c r="BK77" s="47" t="s">
        <v>468</v>
      </c>
      <c r="BL77" s="47" t="s">
        <v>456</v>
      </c>
      <c r="BM77" s="47" t="s">
        <v>457</v>
      </c>
      <c r="BN77" s="47" t="s">
        <v>760</v>
      </c>
      <c r="BO77" s="47" t="s">
        <v>496</v>
      </c>
      <c r="BP77" s="47">
        <v>450</v>
      </c>
      <c r="BQ77" s="47" t="s">
        <v>558</v>
      </c>
      <c r="BR77" s="47">
        <v>1200</v>
      </c>
      <c r="BS77" s="47">
        <v>1</v>
      </c>
      <c r="BT77" s="49">
        <v>2342</v>
      </c>
      <c r="BU77" s="47">
        <v>65</v>
      </c>
      <c r="BV77" s="47">
        <v>24375</v>
      </c>
      <c r="BW77" s="47" t="s">
        <v>554</v>
      </c>
      <c r="BX77" s="47" t="s">
        <v>555</v>
      </c>
      <c r="CB77" s="47" t="s">
        <v>18</v>
      </c>
      <c r="CC77" s="47">
        <v>2</v>
      </c>
      <c r="CD77" s="47" t="s">
        <v>36</v>
      </c>
      <c r="CE77" s="47" t="s">
        <v>27</v>
      </c>
      <c r="CF77" s="47">
        <v>33</v>
      </c>
      <c r="CG77" s="47" t="s">
        <v>516</v>
      </c>
      <c r="CH77" s="47" t="s">
        <v>559</v>
      </c>
      <c r="CI77" s="47" t="s">
        <v>559</v>
      </c>
      <c r="CJ77" s="47" t="s">
        <v>559</v>
      </c>
    </row>
    <row r="78" spans="1:88" x14ac:dyDescent="0.3">
      <c r="A78" s="46">
        <v>44581</v>
      </c>
      <c r="B78" s="41" t="s">
        <v>559</v>
      </c>
      <c r="C78" s="47" t="s">
        <v>487</v>
      </c>
      <c r="D78" s="47" t="s">
        <v>561</v>
      </c>
      <c r="E78" s="46" t="s">
        <v>568</v>
      </c>
      <c r="F78" s="47" t="s">
        <v>479</v>
      </c>
      <c r="G78" s="45" t="s">
        <v>461</v>
      </c>
      <c r="H78" s="47" t="s">
        <v>21</v>
      </c>
      <c r="I78" s="47" t="s">
        <v>562</v>
      </c>
      <c r="J78" s="47" t="s">
        <v>563</v>
      </c>
      <c r="K78" s="47" t="s">
        <v>456</v>
      </c>
      <c r="L78" s="47" t="s">
        <v>564</v>
      </c>
      <c r="M78" s="47" t="s">
        <v>93</v>
      </c>
      <c r="N78" s="47" t="s">
        <v>565</v>
      </c>
      <c r="O78" s="47">
        <v>1000</v>
      </c>
      <c r="P78" s="47" t="s">
        <v>557</v>
      </c>
      <c r="Q78" s="47">
        <v>1000</v>
      </c>
      <c r="R78" s="47">
        <v>1</v>
      </c>
      <c r="S78" s="49">
        <v>1042</v>
      </c>
      <c r="T78" s="47">
        <v>8</v>
      </c>
      <c r="U78" s="47">
        <v>5152</v>
      </c>
      <c r="V78" s="47" t="s">
        <v>554</v>
      </c>
      <c r="W78" s="47" t="s">
        <v>555</v>
      </c>
      <c r="AA78" s="47" t="s">
        <v>614</v>
      </c>
      <c r="AB78" s="47">
        <v>1</v>
      </c>
      <c r="AD78" s="47" t="s">
        <v>523</v>
      </c>
      <c r="AE78" s="47">
        <v>8</v>
      </c>
      <c r="BA78" s="47" t="s">
        <v>897</v>
      </c>
      <c r="BB78" s="46">
        <v>44581</v>
      </c>
      <c r="BC78" s="41" t="s">
        <v>559</v>
      </c>
      <c r="BD78" s="47" t="s">
        <v>487</v>
      </c>
      <c r="BE78" s="47" t="s">
        <v>561</v>
      </c>
      <c r="BF78" s="46" t="s">
        <v>568</v>
      </c>
      <c r="BG78" s="47" t="s">
        <v>479</v>
      </c>
      <c r="BH78" s="45" t="s">
        <v>461</v>
      </c>
      <c r="BI78" s="47" t="s">
        <v>21</v>
      </c>
      <c r="BJ78" s="47" t="s">
        <v>562</v>
      </c>
      <c r="BK78" s="47" t="s">
        <v>563</v>
      </c>
      <c r="BL78" s="47" t="s">
        <v>456</v>
      </c>
      <c r="BM78" s="47" t="s">
        <v>564</v>
      </c>
      <c r="BN78" s="47" t="s">
        <v>93</v>
      </c>
      <c r="BO78" s="47" t="s">
        <v>565</v>
      </c>
      <c r="BP78" s="47">
        <v>1000</v>
      </c>
      <c r="BQ78" s="47" t="s">
        <v>557</v>
      </c>
      <c r="BR78" s="47">
        <v>1000</v>
      </c>
      <c r="BS78" s="47">
        <v>1</v>
      </c>
      <c r="BT78" s="49">
        <v>1042</v>
      </c>
      <c r="BU78" s="47">
        <v>8</v>
      </c>
      <c r="BV78" s="47">
        <v>5152</v>
      </c>
      <c r="BW78" s="47" t="s">
        <v>554</v>
      </c>
      <c r="BX78" s="47" t="s">
        <v>555</v>
      </c>
      <c r="CB78" s="47" t="s">
        <v>614</v>
      </c>
      <c r="CC78" s="47">
        <v>1</v>
      </c>
      <c r="CE78" s="47" t="s">
        <v>523</v>
      </c>
      <c r="CF78" s="47">
        <v>8</v>
      </c>
      <c r="CG78" s="47"/>
      <c r="CH78" s="47"/>
      <c r="CI78" s="47"/>
      <c r="CJ78" s="47"/>
    </row>
    <row r="79" spans="1:88" x14ac:dyDescent="0.3">
      <c r="A79" s="46">
        <v>44585</v>
      </c>
      <c r="B79" s="41" t="s">
        <v>559</v>
      </c>
      <c r="C79" s="47"/>
      <c r="D79" s="47" t="s">
        <v>441</v>
      </c>
      <c r="E79" s="46" t="s">
        <v>559</v>
      </c>
      <c r="F79" s="47" t="s">
        <v>458</v>
      </c>
      <c r="G79" s="45" t="s">
        <v>461</v>
      </c>
      <c r="H79" s="47" t="s">
        <v>84</v>
      </c>
      <c r="I79" s="47" t="s">
        <v>469</v>
      </c>
      <c r="J79" s="47" t="s">
        <v>468</v>
      </c>
      <c r="K79" s="47" t="s">
        <v>456</v>
      </c>
      <c r="L79" s="47" t="s">
        <v>457</v>
      </c>
      <c r="M79" s="47" t="s">
        <v>258</v>
      </c>
      <c r="N79" s="47" t="s">
        <v>492</v>
      </c>
      <c r="O79" s="47">
        <v>450</v>
      </c>
      <c r="P79" s="47" t="s">
        <v>558</v>
      </c>
      <c r="Q79" s="47">
        <v>1200</v>
      </c>
      <c r="R79" s="47">
        <v>1</v>
      </c>
      <c r="S79" s="49">
        <v>2342</v>
      </c>
      <c r="T79" s="47">
        <v>58</v>
      </c>
      <c r="U79" s="47">
        <v>24360</v>
      </c>
      <c r="V79" s="47" t="s">
        <v>554</v>
      </c>
      <c r="W79" s="47" t="s">
        <v>555</v>
      </c>
      <c r="AA79" s="47" t="s">
        <v>18</v>
      </c>
      <c r="AB79" s="47">
        <v>2</v>
      </c>
      <c r="AC79" s="47" t="s">
        <v>36</v>
      </c>
      <c r="AD79" s="47" t="s">
        <v>27</v>
      </c>
      <c r="AE79" s="47">
        <v>29</v>
      </c>
      <c r="AF79" s="47" t="s">
        <v>516</v>
      </c>
      <c r="AG79" s="47" t="str">
        <f>IFERROR(VLOOKUP(D79 &amp; M79,$BA:$CJ,34,FALSE),"")</f>
        <v/>
      </c>
      <c r="AH79" s="47" t="str">
        <f>IFERROR(VLOOKUP(D79 &amp; M79,$BA:$CJ,35,FALSE),"")</f>
        <v/>
      </c>
      <c r="AI79" s="47" t="str">
        <f>IFERROR(VLOOKUP(D79 &amp; M79,$BA:$CJ,36,FALSE),"")</f>
        <v/>
      </c>
      <c r="BA79" s="47" t="s">
        <v>898</v>
      </c>
      <c r="BB79" s="46">
        <v>44585</v>
      </c>
      <c r="BC79" s="41" t="s">
        <v>559</v>
      </c>
      <c r="BE79" s="47" t="s">
        <v>441</v>
      </c>
      <c r="BF79" s="46" t="s">
        <v>559</v>
      </c>
      <c r="BG79" s="47" t="s">
        <v>458</v>
      </c>
      <c r="BH79" s="45" t="s">
        <v>461</v>
      </c>
      <c r="BI79" s="47" t="s">
        <v>84</v>
      </c>
      <c r="BJ79" s="47" t="s">
        <v>469</v>
      </c>
      <c r="BK79" s="47" t="s">
        <v>468</v>
      </c>
      <c r="BL79" s="47" t="s">
        <v>456</v>
      </c>
      <c r="BM79" s="47" t="s">
        <v>457</v>
      </c>
      <c r="BN79" s="47" t="s">
        <v>258</v>
      </c>
      <c r="BO79" s="47" t="s">
        <v>492</v>
      </c>
      <c r="BP79" s="47">
        <v>450</v>
      </c>
      <c r="BQ79" s="47" t="s">
        <v>558</v>
      </c>
      <c r="BR79" s="47">
        <v>1200</v>
      </c>
      <c r="BS79" s="47">
        <v>1</v>
      </c>
      <c r="BT79" s="49">
        <v>2342</v>
      </c>
      <c r="BU79" s="47">
        <v>58</v>
      </c>
      <c r="BV79" s="47">
        <v>24360</v>
      </c>
      <c r="BW79" s="47" t="s">
        <v>554</v>
      </c>
      <c r="BX79" s="47" t="s">
        <v>555</v>
      </c>
      <c r="CB79" s="47" t="s">
        <v>18</v>
      </c>
      <c r="CC79" s="47">
        <v>2</v>
      </c>
      <c r="CD79" s="47" t="s">
        <v>36</v>
      </c>
      <c r="CE79" s="47" t="s">
        <v>27</v>
      </c>
      <c r="CF79" s="47">
        <v>29</v>
      </c>
      <c r="CG79" s="47" t="s">
        <v>516</v>
      </c>
      <c r="CH79" s="47" t="s">
        <v>559</v>
      </c>
      <c r="CI79" s="47" t="s">
        <v>559</v>
      </c>
      <c r="CJ79" s="47" t="s">
        <v>559</v>
      </c>
    </row>
    <row r="80" spans="1:88" x14ac:dyDescent="0.3">
      <c r="A80" s="46">
        <v>44585</v>
      </c>
      <c r="B80" s="41" t="s">
        <v>559</v>
      </c>
      <c r="C80" s="47"/>
      <c r="D80" s="47" t="s">
        <v>729</v>
      </c>
      <c r="E80" s="46" t="s">
        <v>559</v>
      </c>
      <c r="F80" s="47" t="s">
        <v>458</v>
      </c>
      <c r="G80" s="45" t="s">
        <v>461</v>
      </c>
      <c r="H80" s="47" t="s">
        <v>110</v>
      </c>
      <c r="I80" s="47" t="s">
        <v>550</v>
      </c>
      <c r="J80" s="47" t="s">
        <v>551</v>
      </c>
      <c r="K80" s="47" t="s">
        <v>456</v>
      </c>
      <c r="L80" s="47" t="s">
        <v>457</v>
      </c>
      <c r="M80" s="47" t="s">
        <v>548</v>
      </c>
      <c r="N80" s="47" t="s">
        <v>498</v>
      </c>
      <c r="O80" s="47">
        <v>450</v>
      </c>
      <c r="P80" s="47" t="s">
        <v>558</v>
      </c>
      <c r="Q80" s="47">
        <v>1200</v>
      </c>
      <c r="R80" s="47">
        <v>1</v>
      </c>
      <c r="S80" s="49">
        <v>1042</v>
      </c>
      <c r="T80" s="47">
        <v>32</v>
      </c>
      <c r="U80" s="47">
        <v>12320</v>
      </c>
      <c r="V80" s="47" t="s">
        <v>554</v>
      </c>
      <c r="W80" s="47" t="s">
        <v>555</v>
      </c>
      <c r="AA80" s="47" t="s">
        <v>18</v>
      </c>
      <c r="AB80" s="47">
        <v>1</v>
      </c>
      <c r="AD80" s="47" t="s">
        <v>523</v>
      </c>
      <c r="AE80" s="47">
        <v>32</v>
      </c>
      <c r="BA80" s="47" t="s">
        <v>899</v>
      </c>
      <c r="BB80" s="46">
        <v>44585</v>
      </c>
      <c r="BC80" s="41" t="s">
        <v>559</v>
      </c>
      <c r="BE80" s="47" t="s">
        <v>729</v>
      </c>
      <c r="BF80" s="46" t="s">
        <v>559</v>
      </c>
      <c r="BG80" s="47" t="s">
        <v>458</v>
      </c>
      <c r="BH80" s="45" t="s">
        <v>461</v>
      </c>
      <c r="BI80" s="47" t="s">
        <v>110</v>
      </c>
      <c r="BJ80" s="47" t="s">
        <v>550</v>
      </c>
      <c r="BK80" s="47" t="s">
        <v>551</v>
      </c>
      <c r="BL80" s="47" t="s">
        <v>456</v>
      </c>
      <c r="BM80" s="47" t="s">
        <v>457</v>
      </c>
      <c r="BN80" s="47" t="s">
        <v>548</v>
      </c>
      <c r="BO80" s="47" t="s">
        <v>498</v>
      </c>
      <c r="BP80" s="47">
        <v>450</v>
      </c>
      <c r="BQ80" s="47" t="s">
        <v>558</v>
      </c>
      <c r="BR80" s="47">
        <v>1200</v>
      </c>
      <c r="BS80" s="47">
        <v>1</v>
      </c>
      <c r="BT80" s="49">
        <v>1042</v>
      </c>
      <c r="BU80" s="47">
        <v>32</v>
      </c>
      <c r="BV80" s="47">
        <v>12320</v>
      </c>
      <c r="BW80" s="47" t="s">
        <v>554</v>
      </c>
      <c r="BX80" s="47" t="s">
        <v>555</v>
      </c>
      <c r="CB80" s="47" t="s">
        <v>18</v>
      </c>
      <c r="CC80" s="47">
        <v>1</v>
      </c>
      <c r="CE80" s="47" t="s">
        <v>523</v>
      </c>
      <c r="CF80" s="47">
        <v>32</v>
      </c>
      <c r="CG80" s="47"/>
      <c r="CH80" s="47"/>
      <c r="CI80" s="47"/>
      <c r="CJ80" s="47"/>
    </row>
    <row r="81" spans="1:88" x14ac:dyDescent="0.3">
      <c r="A81" s="46">
        <v>44585</v>
      </c>
      <c r="B81" s="41" t="s">
        <v>559</v>
      </c>
      <c r="C81" s="47"/>
      <c r="D81" s="47" t="s">
        <v>729</v>
      </c>
      <c r="E81" s="46" t="s">
        <v>559</v>
      </c>
      <c r="F81" s="47" t="s">
        <v>458</v>
      </c>
      <c r="G81" s="45" t="s">
        <v>461</v>
      </c>
      <c r="H81" s="47" t="s">
        <v>110</v>
      </c>
      <c r="I81" s="47" t="s">
        <v>550</v>
      </c>
      <c r="J81" s="47" t="s">
        <v>551</v>
      </c>
      <c r="K81" s="47" t="s">
        <v>456</v>
      </c>
      <c r="L81" s="47" t="s">
        <v>457</v>
      </c>
      <c r="M81" s="47" t="s">
        <v>549</v>
      </c>
      <c r="N81" s="47" t="s">
        <v>503</v>
      </c>
      <c r="O81" s="47">
        <v>450</v>
      </c>
      <c r="P81" s="47" t="s">
        <v>558</v>
      </c>
      <c r="Q81" s="47">
        <v>1200</v>
      </c>
      <c r="R81" s="47">
        <v>1</v>
      </c>
      <c r="S81" s="49">
        <v>1042</v>
      </c>
      <c r="T81" s="47">
        <v>32</v>
      </c>
      <c r="U81" s="47">
        <v>12480</v>
      </c>
      <c r="V81" s="47" t="s">
        <v>554</v>
      </c>
      <c r="W81" s="47" t="s">
        <v>555</v>
      </c>
      <c r="AA81" s="47" t="s">
        <v>18</v>
      </c>
      <c r="AB81" s="47">
        <v>1</v>
      </c>
      <c r="AD81" s="47" t="s">
        <v>523</v>
      </c>
      <c r="AE81" s="47">
        <v>32</v>
      </c>
      <c r="BA81" s="47" t="s">
        <v>900</v>
      </c>
      <c r="BB81" s="46">
        <v>44585</v>
      </c>
      <c r="BC81" s="41" t="s">
        <v>559</v>
      </c>
      <c r="BE81" s="47" t="s">
        <v>729</v>
      </c>
      <c r="BF81" s="46" t="s">
        <v>559</v>
      </c>
      <c r="BG81" s="47" t="s">
        <v>458</v>
      </c>
      <c r="BH81" s="45" t="s">
        <v>461</v>
      </c>
      <c r="BI81" s="47" t="s">
        <v>110</v>
      </c>
      <c r="BJ81" s="47" t="s">
        <v>550</v>
      </c>
      <c r="BK81" s="47" t="s">
        <v>551</v>
      </c>
      <c r="BL81" s="47" t="s">
        <v>456</v>
      </c>
      <c r="BM81" s="47" t="s">
        <v>457</v>
      </c>
      <c r="BN81" s="47" t="s">
        <v>549</v>
      </c>
      <c r="BO81" s="47" t="s">
        <v>503</v>
      </c>
      <c r="BP81" s="47">
        <v>450</v>
      </c>
      <c r="BQ81" s="47" t="s">
        <v>558</v>
      </c>
      <c r="BR81" s="47">
        <v>1200</v>
      </c>
      <c r="BS81" s="47">
        <v>1</v>
      </c>
      <c r="BT81" s="49">
        <v>1042</v>
      </c>
      <c r="BU81" s="47">
        <v>32</v>
      </c>
      <c r="BV81" s="47">
        <v>12480</v>
      </c>
      <c r="BW81" s="47" t="s">
        <v>554</v>
      </c>
      <c r="BX81" s="47" t="s">
        <v>555</v>
      </c>
      <c r="CB81" s="47" t="s">
        <v>18</v>
      </c>
      <c r="CC81" s="47">
        <v>1</v>
      </c>
      <c r="CE81" s="47" t="s">
        <v>523</v>
      </c>
      <c r="CF81" s="47">
        <v>32</v>
      </c>
      <c r="CG81" s="47"/>
      <c r="CH81" s="47"/>
      <c r="CI81" s="47"/>
      <c r="CJ81" s="47"/>
    </row>
    <row r="82" spans="1:88" x14ac:dyDescent="0.3">
      <c r="A82" s="46">
        <v>44586</v>
      </c>
      <c r="B82" s="41" t="s">
        <v>559</v>
      </c>
      <c r="C82" s="47"/>
      <c r="D82" s="47" t="s">
        <v>612</v>
      </c>
      <c r="E82" s="46" t="s">
        <v>559</v>
      </c>
      <c r="F82" s="47" t="s">
        <v>458</v>
      </c>
      <c r="G82" s="45" t="s">
        <v>461</v>
      </c>
      <c r="H82" s="47" t="s">
        <v>110</v>
      </c>
      <c r="I82" s="47" t="s">
        <v>550</v>
      </c>
      <c r="J82" s="47" t="s">
        <v>551</v>
      </c>
      <c r="K82" s="47" t="s">
        <v>456</v>
      </c>
      <c r="L82" s="47" t="s">
        <v>457</v>
      </c>
      <c r="M82" s="47" t="s">
        <v>547</v>
      </c>
      <c r="N82" s="47" t="s">
        <v>496</v>
      </c>
      <c r="O82" s="47">
        <v>450</v>
      </c>
      <c r="P82" s="47" t="s">
        <v>558</v>
      </c>
      <c r="Q82" s="47">
        <v>1200</v>
      </c>
      <c r="R82" s="47">
        <v>2</v>
      </c>
      <c r="S82" s="49">
        <v>1042</v>
      </c>
      <c r="T82" s="47">
        <v>34</v>
      </c>
      <c r="U82" s="47">
        <v>25500</v>
      </c>
      <c r="V82" s="47" t="s">
        <v>554</v>
      </c>
      <c r="W82" s="47" t="s">
        <v>555</v>
      </c>
      <c r="AA82" s="47" t="s">
        <v>18</v>
      </c>
      <c r="AB82" s="47">
        <v>1</v>
      </c>
      <c r="AD82" s="47" t="s">
        <v>523</v>
      </c>
      <c r="AE82" s="47">
        <v>34</v>
      </c>
      <c r="BA82" s="47" t="s">
        <v>901</v>
      </c>
      <c r="BB82" s="46">
        <v>44586</v>
      </c>
      <c r="BC82" s="41" t="s">
        <v>559</v>
      </c>
      <c r="BE82" s="47" t="s">
        <v>612</v>
      </c>
      <c r="BF82" s="46" t="s">
        <v>559</v>
      </c>
      <c r="BG82" s="47" t="s">
        <v>458</v>
      </c>
      <c r="BH82" s="45" t="s">
        <v>461</v>
      </c>
      <c r="BI82" s="47" t="s">
        <v>110</v>
      </c>
      <c r="BJ82" s="47" t="s">
        <v>550</v>
      </c>
      <c r="BK82" s="47" t="s">
        <v>551</v>
      </c>
      <c r="BL82" s="47" t="s">
        <v>456</v>
      </c>
      <c r="BM82" s="47" t="s">
        <v>457</v>
      </c>
      <c r="BN82" s="47" t="s">
        <v>547</v>
      </c>
      <c r="BO82" s="47" t="s">
        <v>496</v>
      </c>
      <c r="BP82" s="47">
        <v>450</v>
      </c>
      <c r="BQ82" s="47" t="s">
        <v>558</v>
      </c>
      <c r="BR82" s="47">
        <v>1200</v>
      </c>
      <c r="BS82" s="47">
        <v>2</v>
      </c>
      <c r="BT82" s="49">
        <v>1042</v>
      </c>
      <c r="BU82" s="47">
        <v>34</v>
      </c>
      <c r="BV82" s="47">
        <v>25500</v>
      </c>
      <c r="BW82" s="47" t="s">
        <v>554</v>
      </c>
      <c r="BX82" s="47" t="s">
        <v>555</v>
      </c>
      <c r="CB82" s="47" t="s">
        <v>18</v>
      </c>
      <c r="CC82" s="47">
        <v>1</v>
      </c>
      <c r="CE82" s="47" t="s">
        <v>523</v>
      </c>
      <c r="CF82" s="47">
        <v>34</v>
      </c>
      <c r="CG82" s="47"/>
      <c r="CH82" s="47"/>
      <c r="CI82" s="47"/>
      <c r="CJ82" s="47"/>
    </row>
    <row r="83" spans="1:88" x14ac:dyDescent="0.3">
      <c r="A83" s="46">
        <v>44587</v>
      </c>
      <c r="B83" s="41" t="s">
        <v>559</v>
      </c>
      <c r="C83" s="47"/>
      <c r="D83" s="47" t="s">
        <v>572</v>
      </c>
      <c r="E83" s="46" t="s">
        <v>559</v>
      </c>
      <c r="F83" s="47" t="s">
        <v>458</v>
      </c>
      <c r="G83" s="45" t="s">
        <v>461</v>
      </c>
      <c r="H83" s="47" t="s">
        <v>172</v>
      </c>
      <c r="I83" s="47" t="s">
        <v>573</v>
      </c>
      <c r="J83" s="47" t="s">
        <v>574</v>
      </c>
      <c r="K83" s="47" t="s">
        <v>456</v>
      </c>
      <c r="L83" s="47" t="s">
        <v>457</v>
      </c>
      <c r="M83" s="47" t="s">
        <v>277</v>
      </c>
      <c r="N83" s="47" t="s">
        <v>494</v>
      </c>
      <c r="O83" s="47">
        <v>420</v>
      </c>
      <c r="P83" s="47" t="s">
        <v>558</v>
      </c>
      <c r="Q83" s="47">
        <v>1250</v>
      </c>
      <c r="R83" s="47">
        <v>1</v>
      </c>
      <c r="S83" s="49">
        <v>1042</v>
      </c>
      <c r="T83" s="47">
        <v>62</v>
      </c>
      <c r="U83" s="47">
        <v>25296</v>
      </c>
      <c r="V83" s="47" t="s">
        <v>554</v>
      </c>
      <c r="W83" s="47" t="s">
        <v>555</v>
      </c>
      <c r="AA83" s="47" t="s">
        <v>987</v>
      </c>
      <c r="AB83" s="47">
        <v>1</v>
      </c>
      <c r="AD83" s="47" t="s">
        <v>523</v>
      </c>
      <c r="AE83" s="47">
        <v>62</v>
      </c>
      <c r="BA83" s="47" t="s">
        <v>902</v>
      </c>
      <c r="BB83" s="46">
        <v>44587</v>
      </c>
      <c r="BC83" s="41" t="s">
        <v>559</v>
      </c>
      <c r="BE83" s="47" t="s">
        <v>572</v>
      </c>
      <c r="BF83" s="46" t="s">
        <v>559</v>
      </c>
      <c r="BG83" s="47" t="s">
        <v>458</v>
      </c>
      <c r="BH83" s="45" t="s">
        <v>461</v>
      </c>
      <c r="BI83" s="47" t="s">
        <v>172</v>
      </c>
      <c r="BJ83" s="47" t="s">
        <v>573</v>
      </c>
      <c r="BK83" s="47" t="s">
        <v>574</v>
      </c>
      <c r="BL83" s="47" t="s">
        <v>456</v>
      </c>
      <c r="BM83" s="47" t="s">
        <v>457</v>
      </c>
      <c r="BN83" s="47" t="s">
        <v>277</v>
      </c>
      <c r="BO83" s="47" t="s">
        <v>494</v>
      </c>
      <c r="BP83" s="47">
        <v>420</v>
      </c>
      <c r="BQ83" s="47" t="s">
        <v>558</v>
      </c>
      <c r="BR83" s="47">
        <v>1250</v>
      </c>
      <c r="BS83" s="47">
        <v>1</v>
      </c>
      <c r="BT83" s="49">
        <v>1042</v>
      </c>
      <c r="BU83" s="47">
        <v>62</v>
      </c>
      <c r="BV83" s="47">
        <v>25296</v>
      </c>
      <c r="BW83" s="47" t="s">
        <v>554</v>
      </c>
      <c r="BX83" s="47" t="s">
        <v>555</v>
      </c>
      <c r="CB83" s="47" t="s">
        <v>987</v>
      </c>
      <c r="CC83" s="47">
        <v>1</v>
      </c>
      <c r="CE83" s="47" t="s">
        <v>523</v>
      </c>
      <c r="CF83" s="47">
        <v>62</v>
      </c>
      <c r="CG83" s="47"/>
      <c r="CH83" s="47"/>
      <c r="CI83" s="47"/>
      <c r="CJ83" s="47"/>
    </row>
    <row r="84" spans="1:88" x14ac:dyDescent="0.3">
      <c r="A84" s="46">
        <v>44588</v>
      </c>
      <c r="B84" s="41" t="s">
        <v>559</v>
      </c>
      <c r="C84" s="47"/>
      <c r="D84" s="47" t="s">
        <v>434</v>
      </c>
      <c r="E84" s="46" t="s">
        <v>559</v>
      </c>
      <c r="F84" s="47" t="s">
        <v>458</v>
      </c>
      <c r="G84" s="45" t="s">
        <v>461</v>
      </c>
      <c r="H84" s="47" t="s">
        <v>120</v>
      </c>
      <c r="I84" s="47" t="s">
        <v>463</v>
      </c>
      <c r="J84" s="47" t="s">
        <v>462</v>
      </c>
      <c r="K84" s="47" t="s">
        <v>456</v>
      </c>
      <c r="L84" s="47" t="s">
        <v>457</v>
      </c>
      <c r="M84" s="47" t="s">
        <v>280</v>
      </c>
      <c r="N84" s="47" t="s">
        <v>496</v>
      </c>
      <c r="O84" s="47">
        <v>620</v>
      </c>
      <c r="P84" s="47" t="s">
        <v>557</v>
      </c>
      <c r="Q84" s="47">
        <v>1200</v>
      </c>
      <c r="R84" s="47">
        <v>1</v>
      </c>
      <c r="S84" s="49">
        <v>2342</v>
      </c>
      <c r="T84" s="47">
        <v>47</v>
      </c>
      <c r="U84" s="47">
        <v>24299</v>
      </c>
      <c r="V84" s="47" t="s">
        <v>554</v>
      </c>
      <c r="W84" s="47" t="s">
        <v>555</v>
      </c>
      <c r="AA84" s="47" t="s">
        <v>18</v>
      </c>
      <c r="AB84" s="47">
        <v>2</v>
      </c>
      <c r="AC84" s="47" t="s">
        <v>36</v>
      </c>
      <c r="AD84" s="47" t="s">
        <v>27</v>
      </c>
      <c r="AE84" s="47">
        <v>24</v>
      </c>
      <c r="AF84" s="47" t="s">
        <v>516</v>
      </c>
      <c r="AG84" s="47" t="str">
        <f>IFERROR(VLOOKUP(D84 &amp; M84,$BA:$CJ,34,FALSE),"")</f>
        <v/>
      </c>
      <c r="AH84" s="47" t="str">
        <f>IFERROR(VLOOKUP(D84 &amp; M84,$BA:$CJ,35,FALSE),"")</f>
        <v/>
      </c>
      <c r="AI84" s="47" t="str">
        <f>IFERROR(VLOOKUP(D84 &amp; M84,$BA:$CJ,36,FALSE),"")</f>
        <v/>
      </c>
      <c r="BA84" s="47" t="s">
        <v>903</v>
      </c>
      <c r="BB84" s="46">
        <v>44588</v>
      </c>
      <c r="BC84" s="41" t="s">
        <v>559</v>
      </c>
      <c r="BE84" s="47" t="s">
        <v>434</v>
      </c>
      <c r="BF84" s="46" t="s">
        <v>559</v>
      </c>
      <c r="BG84" s="47" t="s">
        <v>458</v>
      </c>
      <c r="BH84" s="45" t="s">
        <v>461</v>
      </c>
      <c r="BI84" s="47" t="s">
        <v>120</v>
      </c>
      <c r="BJ84" s="47" t="s">
        <v>463</v>
      </c>
      <c r="BK84" s="47" t="s">
        <v>462</v>
      </c>
      <c r="BL84" s="47" t="s">
        <v>456</v>
      </c>
      <c r="BM84" s="47" t="s">
        <v>457</v>
      </c>
      <c r="BN84" s="47" t="s">
        <v>280</v>
      </c>
      <c r="BO84" s="47" t="s">
        <v>496</v>
      </c>
      <c r="BP84" s="47">
        <v>620</v>
      </c>
      <c r="BQ84" s="47" t="s">
        <v>557</v>
      </c>
      <c r="BR84" s="47">
        <v>1200</v>
      </c>
      <c r="BS84" s="47">
        <v>1</v>
      </c>
      <c r="BT84" s="49">
        <v>2342</v>
      </c>
      <c r="BU84" s="47">
        <v>47</v>
      </c>
      <c r="BV84" s="47">
        <v>24299</v>
      </c>
      <c r="BW84" s="47" t="s">
        <v>554</v>
      </c>
      <c r="BX84" s="47" t="s">
        <v>555</v>
      </c>
      <c r="CB84" s="47" t="s">
        <v>18</v>
      </c>
      <c r="CC84" s="47">
        <v>2</v>
      </c>
      <c r="CD84" s="47" t="s">
        <v>36</v>
      </c>
      <c r="CE84" s="47" t="s">
        <v>27</v>
      </c>
      <c r="CF84" s="47">
        <v>24</v>
      </c>
      <c r="CG84" s="47" t="s">
        <v>516</v>
      </c>
      <c r="CH84" s="47" t="s">
        <v>559</v>
      </c>
      <c r="CI84" s="47" t="s">
        <v>559</v>
      </c>
      <c r="CJ84" s="47" t="s">
        <v>559</v>
      </c>
    </row>
    <row r="85" spans="1:88" x14ac:dyDescent="0.3">
      <c r="A85" s="46">
        <v>44588</v>
      </c>
      <c r="B85" s="41" t="s">
        <v>559</v>
      </c>
      <c r="C85" s="47"/>
      <c r="D85" s="47" t="s">
        <v>483</v>
      </c>
      <c r="E85" s="46" t="s">
        <v>559</v>
      </c>
      <c r="F85" s="47" t="s">
        <v>458</v>
      </c>
      <c r="G85" s="45" t="s">
        <v>461</v>
      </c>
      <c r="H85" s="47" t="s">
        <v>120</v>
      </c>
      <c r="I85" s="47" t="s">
        <v>463</v>
      </c>
      <c r="J85" s="47" t="s">
        <v>462</v>
      </c>
      <c r="K85" s="47" t="s">
        <v>456</v>
      </c>
      <c r="L85" s="47" t="s">
        <v>457</v>
      </c>
      <c r="M85" s="47" t="s">
        <v>279</v>
      </c>
      <c r="N85" s="47" t="s">
        <v>496</v>
      </c>
      <c r="O85" s="47">
        <v>590</v>
      </c>
      <c r="P85" s="47" t="s">
        <v>557</v>
      </c>
      <c r="Q85" s="47">
        <v>1200</v>
      </c>
      <c r="R85" s="47">
        <v>1</v>
      </c>
      <c r="S85" s="49">
        <v>2342</v>
      </c>
      <c r="T85" s="47">
        <v>49</v>
      </c>
      <c r="U85" s="47">
        <v>24108</v>
      </c>
      <c r="V85" s="47" t="s">
        <v>554</v>
      </c>
      <c r="W85" s="47" t="s">
        <v>555</v>
      </c>
      <c r="AA85" s="47" t="s">
        <v>112</v>
      </c>
      <c r="AB85" s="47">
        <v>2</v>
      </c>
      <c r="AC85" s="47" t="s">
        <v>36</v>
      </c>
      <c r="AD85" s="47" t="s">
        <v>27</v>
      </c>
      <c r="AE85" s="47">
        <v>25</v>
      </c>
      <c r="AF85" s="47" t="s">
        <v>516</v>
      </c>
      <c r="AG85" s="47" t="str">
        <f>IFERROR(VLOOKUP(D85 &amp; M85,$BA:$CJ,34,FALSE),"")</f>
        <v/>
      </c>
      <c r="AH85" s="47" t="str">
        <f>IFERROR(VLOOKUP(D85 &amp; M85,$BA:$CJ,35,FALSE),"")</f>
        <v/>
      </c>
      <c r="AI85" s="47" t="str">
        <f>IFERROR(VLOOKUP(D85 &amp; M85,$BA:$CJ,36,FALSE),"")</f>
        <v/>
      </c>
      <c r="BA85" s="47" t="s">
        <v>904</v>
      </c>
      <c r="BB85" s="46">
        <v>44588</v>
      </c>
      <c r="BC85" s="41" t="s">
        <v>559</v>
      </c>
      <c r="BE85" s="47" t="s">
        <v>483</v>
      </c>
      <c r="BF85" s="46" t="s">
        <v>559</v>
      </c>
      <c r="BG85" s="47" t="s">
        <v>458</v>
      </c>
      <c r="BH85" s="45" t="s">
        <v>461</v>
      </c>
      <c r="BI85" s="47" t="s">
        <v>120</v>
      </c>
      <c r="BJ85" s="47" t="s">
        <v>463</v>
      </c>
      <c r="BK85" s="47" t="s">
        <v>462</v>
      </c>
      <c r="BL85" s="47" t="s">
        <v>456</v>
      </c>
      <c r="BM85" s="47" t="s">
        <v>457</v>
      </c>
      <c r="BN85" s="47" t="s">
        <v>279</v>
      </c>
      <c r="BO85" s="47" t="s">
        <v>496</v>
      </c>
      <c r="BP85" s="47">
        <v>590</v>
      </c>
      <c r="BQ85" s="47" t="s">
        <v>557</v>
      </c>
      <c r="BR85" s="47">
        <v>1200</v>
      </c>
      <c r="BS85" s="47">
        <v>1</v>
      </c>
      <c r="BT85" s="49">
        <v>2342</v>
      </c>
      <c r="BU85" s="47">
        <v>49</v>
      </c>
      <c r="BV85" s="47">
        <v>24108</v>
      </c>
      <c r="BW85" s="47" t="s">
        <v>554</v>
      </c>
      <c r="BX85" s="47" t="s">
        <v>555</v>
      </c>
      <c r="CB85" s="47" t="s">
        <v>112</v>
      </c>
      <c r="CC85" s="47">
        <v>2</v>
      </c>
      <c r="CD85" s="47" t="s">
        <v>36</v>
      </c>
      <c r="CE85" s="47" t="s">
        <v>27</v>
      </c>
      <c r="CF85" s="47">
        <v>25</v>
      </c>
      <c r="CG85" s="47" t="s">
        <v>516</v>
      </c>
      <c r="CH85" s="47" t="s">
        <v>559</v>
      </c>
      <c r="CI85" s="47" t="s">
        <v>559</v>
      </c>
      <c r="CJ85" s="47" t="s">
        <v>559</v>
      </c>
    </row>
    <row r="86" spans="1:88" x14ac:dyDescent="0.3">
      <c r="A86" s="46">
        <v>44588</v>
      </c>
      <c r="B86" s="41" t="s">
        <v>559</v>
      </c>
      <c r="C86" s="47"/>
      <c r="D86" s="47" t="s">
        <v>440</v>
      </c>
      <c r="E86" s="46" t="s">
        <v>559</v>
      </c>
      <c r="F86" s="47" t="s">
        <v>458</v>
      </c>
      <c r="G86" s="45" t="s">
        <v>461</v>
      </c>
      <c r="H86" s="47" t="s">
        <v>98</v>
      </c>
      <c r="I86" s="47" t="s">
        <v>465</v>
      </c>
      <c r="J86" s="47" t="s">
        <v>464</v>
      </c>
      <c r="K86" s="47" t="s">
        <v>456</v>
      </c>
      <c r="L86" s="47" t="s">
        <v>457</v>
      </c>
      <c r="M86" s="47" t="s">
        <v>281</v>
      </c>
      <c r="N86" s="47" t="s">
        <v>493</v>
      </c>
      <c r="O86" s="47">
        <v>456</v>
      </c>
      <c r="P86" s="47" t="s">
        <v>558</v>
      </c>
      <c r="Q86" s="47">
        <v>1200</v>
      </c>
      <c r="R86" s="47">
        <v>1</v>
      </c>
      <c r="S86" s="49">
        <v>3342</v>
      </c>
      <c r="T86" s="47">
        <v>33</v>
      </c>
      <c r="U86" s="47">
        <v>14157</v>
      </c>
      <c r="V86" s="47" t="s">
        <v>554</v>
      </c>
      <c r="W86" s="47" t="s">
        <v>555</v>
      </c>
      <c r="AA86" s="47" t="s">
        <v>18</v>
      </c>
      <c r="AB86" s="47">
        <v>3</v>
      </c>
      <c r="AC86" s="47" t="s">
        <v>36</v>
      </c>
      <c r="AD86" s="47" t="s">
        <v>27</v>
      </c>
      <c r="AE86" s="47">
        <v>11</v>
      </c>
      <c r="AF86" s="47" t="s">
        <v>516</v>
      </c>
      <c r="AG86" s="47" t="str">
        <f>IFERROR(VLOOKUP(D86 &amp; M86,$BA:$CJ,34,FALSE),"")</f>
        <v/>
      </c>
      <c r="AH86" s="47" t="str">
        <f>IFERROR(VLOOKUP(D86 &amp; M86,$BA:$CJ,35,FALSE),"")</f>
        <v/>
      </c>
      <c r="AI86" s="47" t="str">
        <f>IFERROR(VLOOKUP(D86 &amp; M86,$BA:$CJ,36,FALSE),"")</f>
        <v/>
      </c>
      <c r="BA86" s="47" t="s">
        <v>905</v>
      </c>
      <c r="BB86" s="46">
        <v>44588</v>
      </c>
      <c r="BC86" s="41" t="s">
        <v>559</v>
      </c>
      <c r="BE86" s="47" t="s">
        <v>440</v>
      </c>
      <c r="BF86" s="46" t="s">
        <v>559</v>
      </c>
      <c r="BG86" s="47" t="s">
        <v>458</v>
      </c>
      <c r="BH86" s="45" t="s">
        <v>461</v>
      </c>
      <c r="BI86" s="47" t="s">
        <v>98</v>
      </c>
      <c r="BJ86" s="47" t="s">
        <v>465</v>
      </c>
      <c r="BK86" s="47" t="s">
        <v>464</v>
      </c>
      <c r="BL86" s="47" t="s">
        <v>456</v>
      </c>
      <c r="BM86" s="47" t="s">
        <v>457</v>
      </c>
      <c r="BN86" s="47" t="s">
        <v>281</v>
      </c>
      <c r="BO86" s="47" t="s">
        <v>493</v>
      </c>
      <c r="BP86" s="47">
        <v>456</v>
      </c>
      <c r="BQ86" s="47" t="s">
        <v>558</v>
      </c>
      <c r="BR86" s="47">
        <v>1200</v>
      </c>
      <c r="BS86" s="47">
        <v>1</v>
      </c>
      <c r="BT86" s="49">
        <v>3342</v>
      </c>
      <c r="BU86" s="47">
        <v>33</v>
      </c>
      <c r="BV86" s="47">
        <v>14157</v>
      </c>
      <c r="BW86" s="47" t="s">
        <v>554</v>
      </c>
      <c r="BX86" s="47" t="s">
        <v>555</v>
      </c>
      <c r="CB86" s="47" t="s">
        <v>18</v>
      </c>
      <c r="CC86" s="47">
        <v>3</v>
      </c>
      <c r="CD86" s="47" t="s">
        <v>36</v>
      </c>
      <c r="CE86" s="47" t="s">
        <v>27</v>
      </c>
      <c r="CF86" s="47">
        <v>11</v>
      </c>
      <c r="CG86" s="47" t="s">
        <v>516</v>
      </c>
      <c r="CH86" s="47" t="s">
        <v>559</v>
      </c>
      <c r="CI86" s="47" t="s">
        <v>559</v>
      </c>
      <c r="CJ86" s="47" t="s">
        <v>559</v>
      </c>
    </row>
    <row r="87" spans="1:88" x14ac:dyDescent="0.3">
      <c r="A87" s="46">
        <v>44588</v>
      </c>
      <c r="B87" s="41" t="s">
        <v>559</v>
      </c>
      <c r="C87" s="47"/>
      <c r="D87" s="47" t="s">
        <v>440</v>
      </c>
      <c r="E87" s="46" t="s">
        <v>559</v>
      </c>
      <c r="F87" s="47" t="s">
        <v>458</v>
      </c>
      <c r="G87" s="45" t="s">
        <v>461</v>
      </c>
      <c r="H87" s="47" t="s">
        <v>98</v>
      </c>
      <c r="I87" s="47" t="s">
        <v>465</v>
      </c>
      <c r="J87" s="47" t="s">
        <v>464</v>
      </c>
      <c r="K87" s="47" t="s">
        <v>456</v>
      </c>
      <c r="L87" s="47" t="s">
        <v>457</v>
      </c>
      <c r="M87" s="47" t="s">
        <v>282</v>
      </c>
      <c r="N87" s="47" t="s">
        <v>493</v>
      </c>
      <c r="O87" s="47">
        <v>400</v>
      </c>
      <c r="P87" s="47" t="s">
        <v>558</v>
      </c>
      <c r="Q87" s="47">
        <v>1200</v>
      </c>
      <c r="R87" s="47">
        <v>1</v>
      </c>
      <c r="S87" s="49">
        <v>3342</v>
      </c>
      <c r="T87" s="47">
        <v>30</v>
      </c>
      <c r="U87" s="47">
        <v>10050</v>
      </c>
      <c r="V87" s="47" t="s">
        <v>554</v>
      </c>
      <c r="W87" s="47" t="s">
        <v>555</v>
      </c>
      <c r="AA87" s="47" t="s">
        <v>18</v>
      </c>
      <c r="AB87" s="47">
        <v>3</v>
      </c>
      <c r="AC87" s="47" t="s">
        <v>36</v>
      </c>
      <c r="AD87" s="47" t="s">
        <v>27</v>
      </c>
      <c r="AE87" s="47">
        <v>10</v>
      </c>
      <c r="AF87" s="47" t="s">
        <v>516</v>
      </c>
      <c r="AG87" s="47" t="str">
        <f>IFERROR(VLOOKUP(D87 &amp; M87,$BA:$CJ,34,FALSE),"")</f>
        <v/>
      </c>
      <c r="AH87" s="47" t="str">
        <f>IFERROR(VLOOKUP(D87 &amp; M87,$BA:$CJ,35,FALSE),"")</f>
        <v/>
      </c>
      <c r="AI87" s="47" t="str">
        <f>IFERROR(VLOOKUP(D87 &amp; M87,$BA:$CJ,36,FALSE),"")</f>
        <v/>
      </c>
      <c r="BA87" s="47" t="s">
        <v>906</v>
      </c>
      <c r="BB87" s="46">
        <v>44588</v>
      </c>
      <c r="BC87" s="41" t="s">
        <v>559</v>
      </c>
      <c r="BE87" s="47" t="s">
        <v>440</v>
      </c>
      <c r="BF87" s="46" t="s">
        <v>559</v>
      </c>
      <c r="BG87" s="47" t="s">
        <v>458</v>
      </c>
      <c r="BH87" s="45" t="s">
        <v>461</v>
      </c>
      <c r="BI87" s="47" t="s">
        <v>98</v>
      </c>
      <c r="BJ87" s="47" t="s">
        <v>465</v>
      </c>
      <c r="BK87" s="47" t="s">
        <v>464</v>
      </c>
      <c r="BL87" s="47" t="s">
        <v>456</v>
      </c>
      <c r="BM87" s="47" t="s">
        <v>457</v>
      </c>
      <c r="BN87" s="47" t="s">
        <v>282</v>
      </c>
      <c r="BO87" s="47" t="s">
        <v>493</v>
      </c>
      <c r="BP87" s="47">
        <v>400</v>
      </c>
      <c r="BQ87" s="47" t="s">
        <v>558</v>
      </c>
      <c r="BR87" s="47">
        <v>1200</v>
      </c>
      <c r="BS87" s="47">
        <v>1</v>
      </c>
      <c r="BT87" s="49">
        <v>3342</v>
      </c>
      <c r="BU87" s="47">
        <v>30</v>
      </c>
      <c r="BV87" s="47">
        <v>10050</v>
      </c>
      <c r="BW87" s="47" t="s">
        <v>554</v>
      </c>
      <c r="BX87" s="47" t="s">
        <v>555</v>
      </c>
      <c r="CB87" s="47" t="s">
        <v>18</v>
      </c>
      <c r="CC87" s="47">
        <v>3</v>
      </c>
      <c r="CD87" s="47" t="s">
        <v>36</v>
      </c>
      <c r="CE87" s="47" t="s">
        <v>27</v>
      </c>
      <c r="CF87" s="47">
        <v>10</v>
      </c>
      <c r="CG87" s="47" t="s">
        <v>516</v>
      </c>
      <c r="CH87" s="47" t="s">
        <v>559</v>
      </c>
      <c r="CI87" s="47" t="s">
        <v>559</v>
      </c>
      <c r="CJ87" s="47" t="s">
        <v>559</v>
      </c>
    </row>
    <row r="88" spans="1:88" x14ac:dyDescent="0.3">
      <c r="A88" s="46">
        <v>44588</v>
      </c>
      <c r="B88" s="41" t="s">
        <v>559</v>
      </c>
      <c r="C88" s="47"/>
      <c r="D88" s="47" t="s">
        <v>576</v>
      </c>
      <c r="E88" s="46" t="s">
        <v>559</v>
      </c>
      <c r="F88" s="47" t="s">
        <v>458</v>
      </c>
      <c r="G88" s="45" t="s">
        <v>461</v>
      </c>
      <c r="H88" s="47" t="s">
        <v>284</v>
      </c>
      <c r="I88" s="47" t="s">
        <v>577</v>
      </c>
      <c r="J88" s="47" t="s">
        <v>578</v>
      </c>
      <c r="K88" s="47" t="s">
        <v>456</v>
      </c>
      <c r="L88" s="47" t="s">
        <v>457</v>
      </c>
      <c r="M88" s="47" t="s">
        <v>283</v>
      </c>
      <c r="N88" s="47" t="s">
        <v>493</v>
      </c>
      <c r="O88" s="47">
        <v>440</v>
      </c>
      <c r="P88" s="47" t="s">
        <v>558</v>
      </c>
      <c r="Q88" s="47">
        <v>1000</v>
      </c>
      <c r="R88" s="47">
        <v>1</v>
      </c>
      <c r="S88" s="49">
        <v>2142</v>
      </c>
      <c r="T88" s="47">
        <v>83</v>
      </c>
      <c r="U88" s="47">
        <v>23323</v>
      </c>
      <c r="V88" s="47" t="s">
        <v>554</v>
      </c>
      <c r="W88" s="47" t="s">
        <v>555</v>
      </c>
      <c r="AA88" s="47" t="s">
        <v>18</v>
      </c>
      <c r="AB88" s="47">
        <v>2</v>
      </c>
      <c r="AC88" s="47" t="s">
        <v>38</v>
      </c>
      <c r="AD88" s="47" t="s">
        <v>39</v>
      </c>
      <c r="AE88" s="47">
        <v>42</v>
      </c>
      <c r="AF88" s="47" t="s">
        <v>516</v>
      </c>
      <c r="AG88" s="47" t="str">
        <f>IFERROR(VLOOKUP(D88 &amp; M88,$BA:$CJ,34,FALSE),"")</f>
        <v/>
      </c>
      <c r="AH88" s="47" t="str">
        <f>IFERROR(VLOOKUP(D88 &amp; M88,$BA:$CJ,35,FALSE),"")</f>
        <v/>
      </c>
      <c r="AI88" s="47" t="str">
        <f>IFERROR(VLOOKUP(D88 &amp; M88,$BA:$CJ,36,FALSE),"")</f>
        <v/>
      </c>
      <c r="BA88" s="47" t="s">
        <v>907</v>
      </c>
      <c r="BB88" s="46">
        <v>44588</v>
      </c>
      <c r="BC88" s="41" t="s">
        <v>559</v>
      </c>
      <c r="BE88" s="47" t="s">
        <v>576</v>
      </c>
      <c r="BF88" s="46" t="s">
        <v>559</v>
      </c>
      <c r="BG88" s="47" t="s">
        <v>458</v>
      </c>
      <c r="BH88" s="45" t="s">
        <v>461</v>
      </c>
      <c r="BI88" s="47" t="s">
        <v>284</v>
      </c>
      <c r="BJ88" s="47" t="s">
        <v>577</v>
      </c>
      <c r="BK88" s="47" t="s">
        <v>578</v>
      </c>
      <c r="BL88" s="47" t="s">
        <v>456</v>
      </c>
      <c r="BM88" s="47" t="s">
        <v>457</v>
      </c>
      <c r="BN88" s="47" t="s">
        <v>283</v>
      </c>
      <c r="BO88" s="47" t="s">
        <v>493</v>
      </c>
      <c r="BP88" s="47">
        <v>440</v>
      </c>
      <c r="BQ88" s="47" t="s">
        <v>558</v>
      </c>
      <c r="BR88" s="47">
        <v>1000</v>
      </c>
      <c r="BS88" s="47">
        <v>1</v>
      </c>
      <c r="BT88" s="49">
        <v>2142</v>
      </c>
      <c r="BU88" s="47">
        <v>83</v>
      </c>
      <c r="BV88" s="47">
        <v>23323</v>
      </c>
      <c r="BW88" s="47" t="s">
        <v>554</v>
      </c>
      <c r="BX88" s="47" t="s">
        <v>555</v>
      </c>
      <c r="CB88" s="47" t="s">
        <v>18</v>
      </c>
      <c r="CC88" s="47">
        <v>2</v>
      </c>
      <c r="CD88" s="47" t="s">
        <v>38</v>
      </c>
      <c r="CE88" s="47" t="s">
        <v>39</v>
      </c>
      <c r="CF88" s="47">
        <v>42</v>
      </c>
      <c r="CG88" s="47" t="s">
        <v>516</v>
      </c>
      <c r="CH88" s="47" t="s">
        <v>559</v>
      </c>
      <c r="CI88" s="47" t="s">
        <v>559</v>
      </c>
      <c r="CJ88" s="47" t="s">
        <v>559</v>
      </c>
    </row>
    <row r="89" spans="1:88" x14ac:dyDescent="0.3">
      <c r="A89" s="46">
        <v>44589</v>
      </c>
      <c r="B89" s="41" t="s">
        <v>559</v>
      </c>
      <c r="C89" s="47"/>
      <c r="D89" s="47" t="s">
        <v>579</v>
      </c>
      <c r="E89" s="46" t="s">
        <v>559</v>
      </c>
      <c r="F89" s="47" t="s">
        <v>458</v>
      </c>
      <c r="G89" s="45" t="s">
        <v>461</v>
      </c>
      <c r="H89" s="47" t="s">
        <v>172</v>
      </c>
      <c r="I89" s="47" t="s">
        <v>573</v>
      </c>
      <c r="J89" s="47" t="s">
        <v>574</v>
      </c>
      <c r="K89" s="47" t="s">
        <v>456</v>
      </c>
      <c r="L89" s="47" t="s">
        <v>457</v>
      </c>
      <c r="M89" s="47" t="s">
        <v>297</v>
      </c>
      <c r="N89" s="47" t="s">
        <v>494</v>
      </c>
      <c r="O89" s="47">
        <v>420</v>
      </c>
      <c r="P89" s="47" t="s">
        <v>558</v>
      </c>
      <c r="Q89" s="47">
        <v>1250</v>
      </c>
      <c r="R89" s="47">
        <v>1</v>
      </c>
      <c r="S89" s="49">
        <v>1042</v>
      </c>
      <c r="T89" s="47">
        <v>62</v>
      </c>
      <c r="U89" s="47">
        <v>25296</v>
      </c>
      <c r="V89" s="47" t="s">
        <v>554</v>
      </c>
      <c r="W89" s="47" t="s">
        <v>555</v>
      </c>
      <c r="AA89" s="47" t="s">
        <v>617</v>
      </c>
      <c r="AB89" s="47">
        <v>1</v>
      </c>
      <c r="AD89" s="47" t="s">
        <v>523</v>
      </c>
      <c r="AE89" s="47">
        <v>62</v>
      </c>
      <c r="BA89" s="47" t="s">
        <v>908</v>
      </c>
      <c r="BB89" s="46">
        <v>44589</v>
      </c>
      <c r="BC89" s="41" t="s">
        <v>559</v>
      </c>
      <c r="BE89" s="47" t="s">
        <v>579</v>
      </c>
      <c r="BF89" s="46" t="s">
        <v>559</v>
      </c>
      <c r="BG89" s="47" t="s">
        <v>458</v>
      </c>
      <c r="BH89" s="45" t="s">
        <v>461</v>
      </c>
      <c r="BI89" s="47" t="s">
        <v>172</v>
      </c>
      <c r="BJ89" s="47" t="s">
        <v>573</v>
      </c>
      <c r="BK89" s="47" t="s">
        <v>574</v>
      </c>
      <c r="BL89" s="47" t="s">
        <v>456</v>
      </c>
      <c r="BM89" s="47" t="s">
        <v>457</v>
      </c>
      <c r="BN89" s="47" t="s">
        <v>297</v>
      </c>
      <c r="BO89" s="47" t="s">
        <v>494</v>
      </c>
      <c r="BP89" s="47">
        <v>420</v>
      </c>
      <c r="BQ89" s="47" t="s">
        <v>558</v>
      </c>
      <c r="BR89" s="47">
        <v>1250</v>
      </c>
      <c r="BS89" s="47">
        <v>1</v>
      </c>
      <c r="BT89" s="49">
        <v>1042</v>
      </c>
      <c r="BU89" s="47">
        <v>62</v>
      </c>
      <c r="BV89" s="47">
        <v>25296</v>
      </c>
      <c r="BW89" s="47" t="s">
        <v>554</v>
      </c>
      <c r="BX89" s="47" t="s">
        <v>555</v>
      </c>
      <c r="CB89" s="47" t="s">
        <v>617</v>
      </c>
      <c r="CC89" s="47">
        <v>1</v>
      </c>
      <c r="CE89" s="47" t="s">
        <v>523</v>
      </c>
      <c r="CF89" s="47">
        <v>62</v>
      </c>
      <c r="CG89" s="47"/>
      <c r="CH89" s="47"/>
      <c r="CI89" s="47"/>
      <c r="CJ89" s="47"/>
    </row>
    <row r="90" spans="1:88" x14ac:dyDescent="0.3">
      <c r="A90" s="46">
        <v>44593</v>
      </c>
      <c r="B90" s="41" t="s">
        <v>559</v>
      </c>
      <c r="C90" s="47"/>
      <c r="D90" s="47" t="s">
        <v>426</v>
      </c>
      <c r="E90" s="46" t="s">
        <v>559</v>
      </c>
      <c r="F90" s="47" t="s">
        <v>458</v>
      </c>
      <c r="G90" s="45" t="s">
        <v>461</v>
      </c>
      <c r="H90" s="47" t="s">
        <v>163</v>
      </c>
      <c r="I90" s="47" t="s">
        <v>485</v>
      </c>
      <c r="J90" s="47" t="s">
        <v>484</v>
      </c>
      <c r="K90" s="47" t="s">
        <v>456</v>
      </c>
      <c r="L90" s="47" t="s">
        <v>457</v>
      </c>
      <c r="M90" s="47" t="s">
        <v>302</v>
      </c>
      <c r="N90" s="47" t="s">
        <v>496</v>
      </c>
      <c r="O90" s="47">
        <v>520</v>
      </c>
      <c r="P90" s="47" t="s">
        <v>558</v>
      </c>
      <c r="Q90" s="47">
        <v>1200</v>
      </c>
      <c r="R90" s="47">
        <v>1</v>
      </c>
      <c r="S90" s="49">
        <v>1042</v>
      </c>
      <c r="T90" s="47">
        <v>11</v>
      </c>
      <c r="U90" s="47">
        <v>5196</v>
      </c>
      <c r="V90" s="47" t="s">
        <v>554</v>
      </c>
      <c r="W90" s="47" t="s">
        <v>555</v>
      </c>
      <c r="AA90" s="47" t="s">
        <v>106</v>
      </c>
      <c r="AB90" s="47">
        <v>1</v>
      </c>
      <c r="AD90" s="47" t="s">
        <v>523</v>
      </c>
      <c r="AE90" s="47">
        <v>11</v>
      </c>
      <c r="BA90" s="47" t="s">
        <v>909</v>
      </c>
      <c r="BB90" s="46">
        <v>44593</v>
      </c>
      <c r="BC90" s="41" t="s">
        <v>559</v>
      </c>
      <c r="BE90" s="47" t="s">
        <v>426</v>
      </c>
      <c r="BF90" s="46" t="s">
        <v>559</v>
      </c>
      <c r="BG90" s="47" t="s">
        <v>458</v>
      </c>
      <c r="BH90" s="45" t="s">
        <v>461</v>
      </c>
      <c r="BI90" s="47" t="s">
        <v>163</v>
      </c>
      <c r="BJ90" s="47" t="s">
        <v>485</v>
      </c>
      <c r="BK90" s="47" t="s">
        <v>484</v>
      </c>
      <c r="BL90" s="47" t="s">
        <v>456</v>
      </c>
      <c r="BM90" s="47" t="s">
        <v>457</v>
      </c>
      <c r="BN90" s="47" t="s">
        <v>302</v>
      </c>
      <c r="BO90" s="47" t="s">
        <v>496</v>
      </c>
      <c r="BP90" s="47">
        <v>520</v>
      </c>
      <c r="BQ90" s="47" t="s">
        <v>558</v>
      </c>
      <c r="BR90" s="47">
        <v>1200</v>
      </c>
      <c r="BS90" s="47">
        <v>1</v>
      </c>
      <c r="BT90" s="49">
        <v>1042</v>
      </c>
      <c r="BU90" s="47">
        <v>11</v>
      </c>
      <c r="BV90" s="47">
        <v>5196</v>
      </c>
      <c r="BW90" s="47" t="s">
        <v>554</v>
      </c>
      <c r="BX90" s="47" t="s">
        <v>555</v>
      </c>
      <c r="CB90" s="47" t="s">
        <v>106</v>
      </c>
      <c r="CC90" s="47">
        <v>1</v>
      </c>
      <c r="CE90" s="47" t="s">
        <v>523</v>
      </c>
      <c r="CF90" s="47">
        <v>11</v>
      </c>
      <c r="CG90" s="47"/>
      <c r="CH90" s="47"/>
      <c r="CI90" s="47"/>
      <c r="CJ90" s="47"/>
    </row>
    <row r="91" spans="1:88" x14ac:dyDescent="0.3">
      <c r="A91" s="46">
        <v>44593</v>
      </c>
      <c r="B91" s="41" t="s">
        <v>559</v>
      </c>
      <c r="C91" s="47"/>
      <c r="D91" s="47" t="s">
        <v>426</v>
      </c>
      <c r="E91" s="46" t="s">
        <v>559</v>
      </c>
      <c r="F91" s="47" t="s">
        <v>458</v>
      </c>
      <c r="G91" s="45" t="s">
        <v>461</v>
      </c>
      <c r="H91" s="47" t="s">
        <v>163</v>
      </c>
      <c r="I91" s="47" t="s">
        <v>485</v>
      </c>
      <c r="J91" s="47" t="s">
        <v>484</v>
      </c>
      <c r="K91" s="47" t="s">
        <v>456</v>
      </c>
      <c r="L91" s="47" t="s">
        <v>457</v>
      </c>
      <c r="M91" s="47" t="s">
        <v>303</v>
      </c>
      <c r="N91" s="47" t="s">
        <v>492</v>
      </c>
      <c r="O91" s="47">
        <v>450</v>
      </c>
      <c r="P91" s="47" t="s">
        <v>558</v>
      </c>
      <c r="Q91" s="47">
        <v>1200</v>
      </c>
      <c r="R91" s="47">
        <v>1</v>
      </c>
      <c r="S91" s="49">
        <v>1042</v>
      </c>
      <c r="T91" s="47">
        <v>8</v>
      </c>
      <c r="U91" s="47">
        <v>3360</v>
      </c>
      <c r="V91" s="47" t="s">
        <v>554</v>
      </c>
      <c r="W91" s="47" t="s">
        <v>555</v>
      </c>
      <c r="AA91" s="47" t="s">
        <v>18</v>
      </c>
      <c r="AB91" s="47">
        <v>1</v>
      </c>
      <c r="AD91" s="47" t="s">
        <v>523</v>
      </c>
      <c r="AE91" s="47">
        <v>8</v>
      </c>
      <c r="BA91" s="47" t="s">
        <v>910</v>
      </c>
      <c r="BB91" s="46">
        <v>44593</v>
      </c>
      <c r="BC91" s="41" t="s">
        <v>559</v>
      </c>
      <c r="BE91" s="47" t="s">
        <v>426</v>
      </c>
      <c r="BF91" s="46" t="s">
        <v>559</v>
      </c>
      <c r="BG91" s="47" t="s">
        <v>458</v>
      </c>
      <c r="BH91" s="45" t="s">
        <v>461</v>
      </c>
      <c r="BI91" s="47" t="s">
        <v>163</v>
      </c>
      <c r="BJ91" s="47" t="s">
        <v>485</v>
      </c>
      <c r="BK91" s="47" t="s">
        <v>484</v>
      </c>
      <c r="BL91" s="47" t="s">
        <v>456</v>
      </c>
      <c r="BM91" s="47" t="s">
        <v>457</v>
      </c>
      <c r="BN91" s="47" t="s">
        <v>303</v>
      </c>
      <c r="BO91" s="47" t="s">
        <v>492</v>
      </c>
      <c r="BP91" s="47">
        <v>450</v>
      </c>
      <c r="BQ91" s="47" t="s">
        <v>558</v>
      </c>
      <c r="BR91" s="47">
        <v>1200</v>
      </c>
      <c r="BS91" s="47">
        <v>1</v>
      </c>
      <c r="BT91" s="49">
        <v>1042</v>
      </c>
      <c r="BU91" s="47">
        <v>8</v>
      </c>
      <c r="BV91" s="47">
        <v>3360</v>
      </c>
      <c r="BW91" s="47" t="s">
        <v>554</v>
      </c>
      <c r="BX91" s="47" t="s">
        <v>555</v>
      </c>
      <c r="CB91" s="47" t="s">
        <v>18</v>
      </c>
      <c r="CC91" s="47">
        <v>1</v>
      </c>
      <c r="CE91" s="47" t="s">
        <v>523</v>
      </c>
      <c r="CF91" s="47">
        <v>8</v>
      </c>
      <c r="CG91" s="47"/>
      <c r="CH91" s="47"/>
      <c r="CI91" s="47"/>
      <c r="CJ91" s="47"/>
    </row>
    <row r="92" spans="1:88" x14ac:dyDescent="0.3">
      <c r="A92" s="46">
        <v>44593</v>
      </c>
      <c r="B92" s="41" t="s">
        <v>559</v>
      </c>
      <c r="C92" s="47"/>
      <c r="D92" s="47" t="s">
        <v>426</v>
      </c>
      <c r="E92" s="46" t="s">
        <v>559</v>
      </c>
      <c r="F92" s="47" t="s">
        <v>458</v>
      </c>
      <c r="G92" s="45" t="s">
        <v>461</v>
      </c>
      <c r="H92" s="47" t="s">
        <v>163</v>
      </c>
      <c r="I92" s="47" t="s">
        <v>485</v>
      </c>
      <c r="J92" s="47" t="s">
        <v>484</v>
      </c>
      <c r="K92" s="47" t="s">
        <v>456</v>
      </c>
      <c r="L92" s="47" t="s">
        <v>457</v>
      </c>
      <c r="M92" s="47" t="s">
        <v>304</v>
      </c>
      <c r="N92" s="47" t="s">
        <v>492</v>
      </c>
      <c r="O92" s="47">
        <v>520</v>
      </c>
      <c r="P92" s="47" t="s">
        <v>558</v>
      </c>
      <c r="Q92" s="47">
        <v>1200</v>
      </c>
      <c r="R92" s="47">
        <v>1</v>
      </c>
      <c r="S92" s="49">
        <v>1042</v>
      </c>
      <c r="T92" s="47">
        <v>11</v>
      </c>
      <c r="U92" s="47">
        <v>5335</v>
      </c>
      <c r="V92" s="47" t="s">
        <v>554</v>
      </c>
      <c r="W92" s="47" t="s">
        <v>555</v>
      </c>
      <c r="AA92" s="47" t="s">
        <v>18</v>
      </c>
      <c r="AB92" s="47">
        <v>1</v>
      </c>
      <c r="AD92" s="47" t="s">
        <v>523</v>
      </c>
      <c r="AE92" s="47">
        <v>11</v>
      </c>
      <c r="BA92" s="47" t="s">
        <v>911</v>
      </c>
      <c r="BB92" s="46">
        <v>44593</v>
      </c>
      <c r="BC92" s="41" t="s">
        <v>559</v>
      </c>
      <c r="BE92" s="47" t="s">
        <v>426</v>
      </c>
      <c r="BF92" s="46" t="s">
        <v>559</v>
      </c>
      <c r="BG92" s="47" t="s">
        <v>458</v>
      </c>
      <c r="BH92" s="45" t="s">
        <v>461</v>
      </c>
      <c r="BI92" s="47" t="s">
        <v>163</v>
      </c>
      <c r="BJ92" s="47" t="s">
        <v>485</v>
      </c>
      <c r="BK92" s="47" t="s">
        <v>484</v>
      </c>
      <c r="BL92" s="47" t="s">
        <v>456</v>
      </c>
      <c r="BM92" s="47" t="s">
        <v>457</v>
      </c>
      <c r="BN92" s="47" t="s">
        <v>304</v>
      </c>
      <c r="BO92" s="47" t="s">
        <v>492</v>
      </c>
      <c r="BP92" s="47">
        <v>520</v>
      </c>
      <c r="BQ92" s="47" t="s">
        <v>558</v>
      </c>
      <c r="BR92" s="47">
        <v>1200</v>
      </c>
      <c r="BS92" s="47">
        <v>1</v>
      </c>
      <c r="BT92" s="49">
        <v>1042</v>
      </c>
      <c r="BU92" s="47">
        <v>11</v>
      </c>
      <c r="BV92" s="47">
        <v>5335</v>
      </c>
      <c r="BW92" s="47" t="s">
        <v>554</v>
      </c>
      <c r="BX92" s="47" t="s">
        <v>555</v>
      </c>
      <c r="CB92" s="47" t="s">
        <v>18</v>
      </c>
      <c r="CC92" s="47">
        <v>1</v>
      </c>
      <c r="CE92" s="47" t="s">
        <v>523</v>
      </c>
      <c r="CF92" s="47">
        <v>11</v>
      </c>
      <c r="CG92" s="47"/>
      <c r="CH92" s="47"/>
      <c r="CI92" s="47"/>
      <c r="CJ92" s="47"/>
    </row>
    <row r="93" spans="1:88" x14ac:dyDescent="0.3">
      <c r="A93" s="46">
        <v>44593</v>
      </c>
      <c r="B93" s="41" t="s">
        <v>559</v>
      </c>
      <c r="C93" s="47"/>
      <c r="D93" s="47" t="s">
        <v>426</v>
      </c>
      <c r="E93" s="46" t="s">
        <v>559</v>
      </c>
      <c r="F93" s="47" t="s">
        <v>458</v>
      </c>
      <c r="G93" s="45" t="s">
        <v>461</v>
      </c>
      <c r="H93" s="47" t="s">
        <v>163</v>
      </c>
      <c r="I93" s="47" t="s">
        <v>485</v>
      </c>
      <c r="J93" s="47" t="s">
        <v>484</v>
      </c>
      <c r="K93" s="47" t="s">
        <v>456</v>
      </c>
      <c r="L93" s="47" t="s">
        <v>457</v>
      </c>
      <c r="M93" s="47" t="s">
        <v>305</v>
      </c>
      <c r="N93" s="47" t="s">
        <v>496</v>
      </c>
      <c r="O93" s="47">
        <v>450</v>
      </c>
      <c r="P93" s="47" t="s">
        <v>558</v>
      </c>
      <c r="Q93" s="47">
        <v>1200</v>
      </c>
      <c r="R93" s="47">
        <v>2</v>
      </c>
      <c r="S93" s="49">
        <v>1042</v>
      </c>
      <c r="T93" s="47">
        <v>16</v>
      </c>
      <c r="U93" s="47">
        <v>12000</v>
      </c>
      <c r="V93" s="47" t="s">
        <v>554</v>
      </c>
      <c r="W93" s="47" t="s">
        <v>555</v>
      </c>
      <c r="AA93" s="47" t="s">
        <v>18</v>
      </c>
      <c r="AB93" s="47">
        <v>1</v>
      </c>
      <c r="AD93" s="47" t="s">
        <v>523</v>
      </c>
      <c r="AE93" s="47">
        <v>16</v>
      </c>
      <c r="BA93" s="47" t="s">
        <v>912</v>
      </c>
      <c r="BB93" s="46">
        <v>44593</v>
      </c>
      <c r="BC93" s="41" t="s">
        <v>559</v>
      </c>
      <c r="BE93" s="47" t="s">
        <v>426</v>
      </c>
      <c r="BF93" s="46" t="s">
        <v>559</v>
      </c>
      <c r="BG93" s="47" t="s">
        <v>458</v>
      </c>
      <c r="BH93" s="45" t="s">
        <v>461</v>
      </c>
      <c r="BI93" s="47" t="s">
        <v>163</v>
      </c>
      <c r="BJ93" s="47" t="s">
        <v>485</v>
      </c>
      <c r="BK93" s="47" t="s">
        <v>484</v>
      </c>
      <c r="BL93" s="47" t="s">
        <v>456</v>
      </c>
      <c r="BM93" s="47" t="s">
        <v>457</v>
      </c>
      <c r="BN93" s="47" t="s">
        <v>305</v>
      </c>
      <c r="BO93" s="47" t="s">
        <v>496</v>
      </c>
      <c r="BP93" s="47">
        <v>450</v>
      </c>
      <c r="BQ93" s="47" t="s">
        <v>558</v>
      </c>
      <c r="BR93" s="47">
        <v>1200</v>
      </c>
      <c r="BS93" s="47">
        <v>2</v>
      </c>
      <c r="BT93" s="49">
        <v>1042</v>
      </c>
      <c r="BU93" s="47">
        <v>16</v>
      </c>
      <c r="BV93" s="47">
        <v>12000</v>
      </c>
      <c r="BW93" s="47" t="s">
        <v>554</v>
      </c>
      <c r="BX93" s="47" t="s">
        <v>555</v>
      </c>
      <c r="CB93" s="47" t="s">
        <v>18</v>
      </c>
      <c r="CC93" s="47">
        <v>1</v>
      </c>
      <c r="CE93" s="47" t="s">
        <v>523</v>
      </c>
      <c r="CF93" s="47">
        <v>16</v>
      </c>
      <c r="CG93" s="47"/>
      <c r="CH93" s="47"/>
      <c r="CI93" s="47"/>
      <c r="CJ93" s="47"/>
    </row>
    <row r="94" spans="1:88" x14ac:dyDescent="0.3">
      <c r="A94" s="46">
        <v>44600</v>
      </c>
      <c r="B94" s="41" t="s">
        <v>559</v>
      </c>
      <c r="C94" s="47"/>
      <c r="D94" s="47" t="s">
        <v>588</v>
      </c>
      <c r="E94" s="46" t="s">
        <v>559</v>
      </c>
      <c r="F94" s="47" t="s">
        <v>458</v>
      </c>
      <c r="G94" s="45" t="s">
        <v>461</v>
      </c>
      <c r="H94" s="47" t="s">
        <v>589</v>
      </c>
      <c r="I94" s="47" t="s">
        <v>590</v>
      </c>
      <c r="J94" s="47" t="s">
        <v>591</v>
      </c>
      <c r="K94" s="47" t="s">
        <v>456</v>
      </c>
      <c r="L94" s="47" t="s">
        <v>457</v>
      </c>
      <c r="M94" s="47" t="s">
        <v>592</v>
      </c>
      <c r="N94" s="47" t="s">
        <v>492</v>
      </c>
      <c r="O94" s="47">
        <v>420</v>
      </c>
      <c r="P94" s="47" t="s">
        <v>558</v>
      </c>
      <c r="Q94" s="47">
        <v>1200</v>
      </c>
      <c r="R94" s="47">
        <v>1</v>
      </c>
      <c r="S94" s="49">
        <v>2342</v>
      </c>
      <c r="T94" s="47">
        <v>59</v>
      </c>
      <c r="U94" s="47">
        <v>23128</v>
      </c>
      <c r="V94" s="47" t="s">
        <v>554</v>
      </c>
      <c r="W94" s="47" t="s">
        <v>555</v>
      </c>
      <c r="AA94" s="47" t="s">
        <v>18</v>
      </c>
      <c r="AB94" s="47">
        <v>2</v>
      </c>
      <c r="AC94" s="47" t="s">
        <v>36</v>
      </c>
      <c r="AD94" s="47" t="s">
        <v>27</v>
      </c>
      <c r="AE94" s="47">
        <v>30</v>
      </c>
      <c r="AF94" s="47" t="s">
        <v>516</v>
      </c>
      <c r="AG94" s="47" t="str">
        <f>IFERROR(VLOOKUP(D94 &amp; M94,$BA:$CJ,34,FALSE),"")</f>
        <v/>
      </c>
      <c r="AH94" s="47" t="str">
        <f>IFERROR(VLOOKUP(D94 &amp; M94,$BA:$CJ,35,FALSE),"")</f>
        <v/>
      </c>
      <c r="AI94" s="47" t="str">
        <f>IFERROR(VLOOKUP(D94 &amp; M94,$BA:$CJ,36,FALSE),"")</f>
        <v/>
      </c>
      <c r="BA94" s="47" t="s">
        <v>913</v>
      </c>
      <c r="BB94" s="46">
        <v>44600</v>
      </c>
      <c r="BC94" s="41" t="s">
        <v>559</v>
      </c>
      <c r="BE94" s="47" t="s">
        <v>588</v>
      </c>
      <c r="BF94" s="46" t="s">
        <v>559</v>
      </c>
      <c r="BG94" s="47" t="s">
        <v>458</v>
      </c>
      <c r="BH94" s="45" t="s">
        <v>461</v>
      </c>
      <c r="BI94" s="47" t="s">
        <v>589</v>
      </c>
      <c r="BJ94" s="47" t="s">
        <v>590</v>
      </c>
      <c r="BK94" s="47" t="s">
        <v>591</v>
      </c>
      <c r="BL94" s="47" t="s">
        <v>456</v>
      </c>
      <c r="BM94" s="47" t="s">
        <v>457</v>
      </c>
      <c r="BN94" s="47" t="s">
        <v>592</v>
      </c>
      <c r="BO94" s="47" t="s">
        <v>492</v>
      </c>
      <c r="BP94" s="47">
        <v>420</v>
      </c>
      <c r="BQ94" s="47" t="s">
        <v>558</v>
      </c>
      <c r="BR94" s="47">
        <v>1200</v>
      </c>
      <c r="BS94" s="47">
        <v>1</v>
      </c>
      <c r="BT94" s="49">
        <v>2342</v>
      </c>
      <c r="BU94" s="47">
        <v>59</v>
      </c>
      <c r="BV94" s="47">
        <v>23128</v>
      </c>
      <c r="BW94" s="47" t="s">
        <v>554</v>
      </c>
      <c r="BX94" s="47" t="s">
        <v>555</v>
      </c>
      <c r="CB94" s="47" t="s">
        <v>18</v>
      </c>
      <c r="CC94" s="47">
        <v>2</v>
      </c>
      <c r="CD94" s="47" t="s">
        <v>36</v>
      </c>
      <c r="CE94" s="47" t="s">
        <v>27</v>
      </c>
      <c r="CF94" s="47">
        <v>30</v>
      </c>
      <c r="CG94" s="47" t="s">
        <v>516</v>
      </c>
      <c r="CH94" s="47" t="s">
        <v>559</v>
      </c>
      <c r="CI94" s="47" t="s">
        <v>559</v>
      </c>
      <c r="CJ94" s="47" t="s">
        <v>559</v>
      </c>
    </row>
    <row r="95" spans="1:88" x14ac:dyDescent="0.3">
      <c r="A95" s="46">
        <v>44600</v>
      </c>
      <c r="B95" s="41" t="s">
        <v>559</v>
      </c>
      <c r="C95" s="47"/>
      <c r="D95" s="47" t="s">
        <v>593</v>
      </c>
      <c r="E95" s="46" t="s">
        <v>559</v>
      </c>
      <c r="F95" s="47" t="s">
        <v>458</v>
      </c>
      <c r="G95" s="45" t="s">
        <v>461</v>
      </c>
      <c r="H95" s="47" t="s">
        <v>594</v>
      </c>
      <c r="I95" s="47" t="s">
        <v>595</v>
      </c>
      <c r="J95" s="47" t="s">
        <v>596</v>
      </c>
      <c r="K95" s="47" t="s">
        <v>456</v>
      </c>
      <c r="L95" s="47" t="s">
        <v>457</v>
      </c>
      <c r="M95" s="47" t="s">
        <v>597</v>
      </c>
      <c r="N95" s="47" t="s">
        <v>492</v>
      </c>
      <c r="O95" s="47">
        <v>420</v>
      </c>
      <c r="P95" s="47" t="s">
        <v>558</v>
      </c>
      <c r="Q95" s="47">
        <v>1200</v>
      </c>
      <c r="R95" s="47">
        <v>1</v>
      </c>
      <c r="S95" s="49">
        <v>2342</v>
      </c>
      <c r="T95" s="47">
        <v>59</v>
      </c>
      <c r="U95" s="47">
        <v>23128</v>
      </c>
      <c r="V95" s="47" t="s">
        <v>554</v>
      </c>
      <c r="W95" s="47" t="s">
        <v>555</v>
      </c>
      <c r="AA95" s="47" t="s">
        <v>18</v>
      </c>
      <c r="AB95" s="47">
        <v>2</v>
      </c>
      <c r="AC95" s="47" t="s">
        <v>36</v>
      </c>
      <c r="AD95" s="47" t="s">
        <v>27</v>
      </c>
      <c r="AE95" s="47">
        <v>30</v>
      </c>
      <c r="AF95" s="47" t="s">
        <v>516</v>
      </c>
      <c r="AG95" s="47" t="str">
        <f>IFERROR(VLOOKUP(D95 &amp; M95,$BA:$CJ,34,FALSE),"")</f>
        <v/>
      </c>
      <c r="AH95" s="47" t="str">
        <f>IFERROR(VLOOKUP(D95 &amp; M95,$BA:$CJ,35,FALSE),"")</f>
        <v/>
      </c>
      <c r="AI95" s="47" t="str">
        <f>IFERROR(VLOOKUP(D95 &amp; M95,$BA:$CJ,36,FALSE),"")</f>
        <v/>
      </c>
      <c r="BA95" s="47" t="s">
        <v>914</v>
      </c>
      <c r="BB95" s="46">
        <v>44600</v>
      </c>
      <c r="BC95" s="41" t="s">
        <v>559</v>
      </c>
      <c r="BE95" s="47" t="s">
        <v>593</v>
      </c>
      <c r="BF95" s="46" t="s">
        <v>559</v>
      </c>
      <c r="BG95" s="47" t="s">
        <v>458</v>
      </c>
      <c r="BH95" s="45" t="s">
        <v>461</v>
      </c>
      <c r="BI95" s="47" t="s">
        <v>594</v>
      </c>
      <c r="BJ95" s="47" t="s">
        <v>595</v>
      </c>
      <c r="BK95" s="47" t="s">
        <v>596</v>
      </c>
      <c r="BL95" s="47" t="s">
        <v>456</v>
      </c>
      <c r="BM95" s="47" t="s">
        <v>457</v>
      </c>
      <c r="BN95" s="47" t="s">
        <v>597</v>
      </c>
      <c r="BO95" s="47" t="s">
        <v>492</v>
      </c>
      <c r="BP95" s="47">
        <v>420</v>
      </c>
      <c r="BQ95" s="47" t="s">
        <v>558</v>
      </c>
      <c r="BR95" s="47">
        <v>1200</v>
      </c>
      <c r="BS95" s="47">
        <v>1</v>
      </c>
      <c r="BT95" s="49">
        <v>2342</v>
      </c>
      <c r="BU95" s="47">
        <v>59</v>
      </c>
      <c r="BV95" s="47">
        <v>23128</v>
      </c>
      <c r="BW95" s="47" t="s">
        <v>554</v>
      </c>
      <c r="BX95" s="47" t="s">
        <v>555</v>
      </c>
      <c r="CB95" s="47" t="s">
        <v>18</v>
      </c>
      <c r="CC95" s="47">
        <v>2</v>
      </c>
      <c r="CD95" s="47" t="s">
        <v>36</v>
      </c>
      <c r="CE95" s="47" t="s">
        <v>27</v>
      </c>
      <c r="CF95" s="47">
        <v>30</v>
      </c>
      <c r="CG95" s="47" t="s">
        <v>516</v>
      </c>
      <c r="CH95" s="47" t="s">
        <v>559</v>
      </c>
      <c r="CI95" s="47" t="s">
        <v>559</v>
      </c>
      <c r="CJ95" s="47" t="s">
        <v>559</v>
      </c>
    </row>
    <row r="96" spans="1:88" x14ac:dyDescent="0.3">
      <c r="A96" s="46">
        <v>44606</v>
      </c>
      <c r="B96" s="41" t="s">
        <v>559</v>
      </c>
      <c r="C96" s="47"/>
      <c r="D96" s="47" t="s">
        <v>730</v>
      </c>
      <c r="E96" s="46" t="s">
        <v>559</v>
      </c>
      <c r="F96" s="47" t="s">
        <v>458</v>
      </c>
      <c r="G96" s="45" t="s">
        <v>480</v>
      </c>
      <c r="H96" s="47" t="s">
        <v>90</v>
      </c>
      <c r="I96" s="47" t="s">
        <v>476</v>
      </c>
      <c r="J96" s="47" t="s">
        <v>475</v>
      </c>
      <c r="K96" s="47" t="s">
        <v>456</v>
      </c>
      <c r="L96" s="47" t="s">
        <v>457</v>
      </c>
      <c r="M96" s="47" t="s">
        <v>635</v>
      </c>
      <c r="N96" s="47" t="s">
        <v>504</v>
      </c>
      <c r="O96" s="47">
        <v>440</v>
      </c>
      <c r="P96" s="47" t="s">
        <v>558</v>
      </c>
      <c r="Q96" s="47">
        <v>1200</v>
      </c>
      <c r="R96" s="47">
        <v>1</v>
      </c>
      <c r="S96" s="49">
        <v>1042</v>
      </c>
      <c r="T96" s="47">
        <v>11</v>
      </c>
      <c r="U96" s="47">
        <v>4191</v>
      </c>
      <c r="V96" s="47" t="s">
        <v>554</v>
      </c>
      <c r="W96" s="47" t="s">
        <v>555</v>
      </c>
      <c r="AA96" s="47" t="s">
        <v>18</v>
      </c>
      <c r="AB96" s="47">
        <v>1</v>
      </c>
      <c r="AD96" s="47" t="s">
        <v>523</v>
      </c>
      <c r="AE96" s="47">
        <v>11</v>
      </c>
      <c r="BA96" s="47" t="s">
        <v>915</v>
      </c>
      <c r="BB96" s="46">
        <v>44606</v>
      </c>
      <c r="BC96" s="41" t="s">
        <v>559</v>
      </c>
      <c r="BE96" s="47" t="s">
        <v>730</v>
      </c>
      <c r="BF96" s="46" t="s">
        <v>559</v>
      </c>
      <c r="BG96" s="47" t="s">
        <v>458</v>
      </c>
      <c r="BH96" s="45" t="s">
        <v>480</v>
      </c>
      <c r="BI96" s="47" t="s">
        <v>90</v>
      </c>
      <c r="BJ96" s="47" t="s">
        <v>476</v>
      </c>
      <c r="BK96" s="47" t="s">
        <v>475</v>
      </c>
      <c r="BL96" s="47" t="s">
        <v>456</v>
      </c>
      <c r="BM96" s="47" t="s">
        <v>457</v>
      </c>
      <c r="BN96" s="47" t="s">
        <v>635</v>
      </c>
      <c r="BO96" s="47" t="s">
        <v>504</v>
      </c>
      <c r="BP96" s="47">
        <v>440</v>
      </c>
      <c r="BQ96" s="47" t="s">
        <v>558</v>
      </c>
      <c r="BR96" s="47">
        <v>1200</v>
      </c>
      <c r="BS96" s="47">
        <v>1</v>
      </c>
      <c r="BT96" s="49">
        <v>1042</v>
      </c>
      <c r="BU96" s="47">
        <v>11</v>
      </c>
      <c r="BV96" s="47">
        <v>4191</v>
      </c>
      <c r="BW96" s="47" t="s">
        <v>554</v>
      </c>
      <c r="BX96" s="47" t="s">
        <v>555</v>
      </c>
      <c r="CB96" s="47" t="s">
        <v>18</v>
      </c>
      <c r="CC96" s="47">
        <v>1</v>
      </c>
      <c r="CE96" s="47" t="s">
        <v>523</v>
      </c>
      <c r="CF96" s="47">
        <v>11</v>
      </c>
      <c r="CG96" s="47"/>
      <c r="CH96" s="47"/>
      <c r="CI96" s="47"/>
      <c r="CJ96" s="47"/>
    </row>
    <row r="97" spans="1:88" ht="16.5" customHeight="1" x14ac:dyDescent="0.3">
      <c r="A97" s="46">
        <v>44606</v>
      </c>
      <c r="B97" s="41" t="s">
        <v>559</v>
      </c>
      <c r="C97" s="47"/>
      <c r="D97" s="47" t="s">
        <v>730</v>
      </c>
      <c r="E97" s="46" t="s">
        <v>559</v>
      </c>
      <c r="F97" s="47" t="s">
        <v>458</v>
      </c>
      <c r="G97" s="45" t="s">
        <v>480</v>
      </c>
      <c r="H97" s="47" t="s">
        <v>90</v>
      </c>
      <c r="I97" s="47" t="s">
        <v>476</v>
      </c>
      <c r="J97" s="47" t="s">
        <v>475</v>
      </c>
      <c r="K97" s="47" t="s">
        <v>456</v>
      </c>
      <c r="L97" s="47" t="s">
        <v>457</v>
      </c>
      <c r="M97" s="47" t="s">
        <v>636</v>
      </c>
      <c r="N97" s="47" t="s">
        <v>731</v>
      </c>
      <c r="O97" s="47">
        <v>440</v>
      </c>
      <c r="P97" s="47" t="s">
        <v>558</v>
      </c>
      <c r="Q97" s="47">
        <v>1200</v>
      </c>
      <c r="R97" s="47">
        <v>1</v>
      </c>
      <c r="S97" s="49">
        <v>1042</v>
      </c>
      <c r="T97" s="47">
        <v>11</v>
      </c>
      <c r="U97" s="47">
        <v>4191</v>
      </c>
      <c r="V97" s="47" t="s">
        <v>554</v>
      </c>
      <c r="W97" s="47" t="s">
        <v>555</v>
      </c>
      <c r="AA97" s="47" t="s">
        <v>18</v>
      </c>
      <c r="AB97" s="47">
        <v>1</v>
      </c>
      <c r="AD97" s="47" t="s">
        <v>523</v>
      </c>
      <c r="AE97" s="47">
        <v>11</v>
      </c>
      <c r="BA97" s="47" t="s">
        <v>916</v>
      </c>
      <c r="BB97" s="46">
        <v>44606</v>
      </c>
      <c r="BC97" s="41" t="s">
        <v>559</v>
      </c>
      <c r="BE97" s="47" t="s">
        <v>730</v>
      </c>
      <c r="BF97" s="46" t="s">
        <v>559</v>
      </c>
      <c r="BG97" s="47" t="s">
        <v>458</v>
      </c>
      <c r="BH97" s="45" t="s">
        <v>480</v>
      </c>
      <c r="BI97" s="47" t="s">
        <v>90</v>
      </c>
      <c r="BJ97" s="47" t="s">
        <v>476</v>
      </c>
      <c r="BK97" s="47" t="s">
        <v>475</v>
      </c>
      <c r="BL97" s="47" t="s">
        <v>456</v>
      </c>
      <c r="BM97" s="47" t="s">
        <v>457</v>
      </c>
      <c r="BN97" s="47" t="s">
        <v>636</v>
      </c>
      <c r="BO97" s="47" t="s">
        <v>731</v>
      </c>
      <c r="BP97" s="47">
        <v>440</v>
      </c>
      <c r="BQ97" s="47" t="s">
        <v>558</v>
      </c>
      <c r="BR97" s="47">
        <v>1200</v>
      </c>
      <c r="BS97" s="47">
        <v>1</v>
      </c>
      <c r="BT97" s="49">
        <v>1042</v>
      </c>
      <c r="BU97" s="47">
        <v>11</v>
      </c>
      <c r="BV97" s="47">
        <v>4191</v>
      </c>
      <c r="BW97" s="47" t="s">
        <v>554</v>
      </c>
      <c r="BX97" s="47" t="s">
        <v>555</v>
      </c>
      <c r="CB97" s="47" t="s">
        <v>18</v>
      </c>
      <c r="CC97" s="47">
        <v>1</v>
      </c>
      <c r="CE97" s="47" t="s">
        <v>523</v>
      </c>
      <c r="CF97" s="47">
        <v>11</v>
      </c>
      <c r="CG97" s="47"/>
      <c r="CH97" s="47"/>
      <c r="CI97" s="47"/>
      <c r="CJ97" s="47"/>
    </row>
    <row r="98" spans="1:88" ht="19.5" customHeight="1" x14ac:dyDescent="0.3">
      <c r="A98" s="46">
        <v>44606</v>
      </c>
      <c r="B98" s="41" t="s">
        <v>559</v>
      </c>
      <c r="C98" s="47"/>
      <c r="D98" s="47" t="s">
        <v>730</v>
      </c>
      <c r="E98" s="46" t="s">
        <v>559</v>
      </c>
      <c r="F98" s="47" t="s">
        <v>458</v>
      </c>
      <c r="G98" s="45" t="s">
        <v>480</v>
      </c>
      <c r="H98" s="47" t="s">
        <v>90</v>
      </c>
      <c r="I98" s="47" t="s">
        <v>476</v>
      </c>
      <c r="J98" s="47" t="s">
        <v>475</v>
      </c>
      <c r="K98" s="47" t="s">
        <v>456</v>
      </c>
      <c r="L98" s="47" t="s">
        <v>457</v>
      </c>
      <c r="M98" s="47" t="s">
        <v>639</v>
      </c>
      <c r="N98" s="47" t="s">
        <v>494</v>
      </c>
      <c r="O98" s="47">
        <v>440</v>
      </c>
      <c r="P98" s="47" t="s">
        <v>558</v>
      </c>
      <c r="Q98" s="47">
        <v>1200</v>
      </c>
      <c r="R98" s="47">
        <v>1</v>
      </c>
      <c r="S98" s="49">
        <v>1042</v>
      </c>
      <c r="T98" s="47">
        <v>13</v>
      </c>
      <c r="U98" s="47">
        <v>5109</v>
      </c>
      <c r="V98" s="47" t="s">
        <v>554</v>
      </c>
      <c r="W98" s="47" t="s">
        <v>555</v>
      </c>
      <c r="AA98" s="47" t="s">
        <v>780</v>
      </c>
      <c r="AB98" s="47">
        <v>1</v>
      </c>
      <c r="AD98" s="47" t="s">
        <v>523</v>
      </c>
      <c r="AE98" s="47">
        <v>13</v>
      </c>
      <c r="BA98" s="47" t="s">
        <v>917</v>
      </c>
      <c r="BB98" s="46">
        <v>44606</v>
      </c>
      <c r="BC98" s="41" t="s">
        <v>559</v>
      </c>
      <c r="BE98" s="47" t="s">
        <v>730</v>
      </c>
      <c r="BF98" s="46" t="s">
        <v>559</v>
      </c>
      <c r="BG98" s="47" t="s">
        <v>458</v>
      </c>
      <c r="BH98" s="45" t="s">
        <v>480</v>
      </c>
      <c r="BI98" s="47" t="s">
        <v>90</v>
      </c>
      <c r="BJ98" s="47" t="s">
        <v>476</v>
      </c>
      <c r="BK98" s="47" t="s">
        <v>475</v>
      </c>
      <c r="BL98" s="47" t="s">
        <v>456</v>
      </c>
      <c r="BM98" s="47" t="s">
        <v>457</v>
      </c>
      <c r="BN98" s="47" t="s">
        <v>639</v>
      </c>
      <c r="BO98" s="47" t="s">
        <v>494</v>
      </c>
      <c r="BP98" s="47">
        <v>440</v>
      </c>
      <c r="BQ98" s="47" t="s">
        <v>558</v>
      </c>
      <c r="BR98" s="47">
        <v>1200</v>
      </c>
      <c r="BS98" s="47">
        <v>1</v>
      </c>
      <c r="BT98" s="49">
        <v>1042</v>
      </c>
      <c r="BU98" s="47">
        <v>13</v>
      </c>
      <c r="BV98" s="47">
        <v>5109</v>
      </c>
      <c r="BW98" s="47" t="s">
        <v>554</v>
      </c>
      <c r="BX98" s="47" t="s">
        <v>555</v>
      </c>
      <c r="CB98" s="47" t="s">
        <v>780</v>
      </c>
      <c r="CC98" s="47">
        <v>1</v>
      </c>
      <c r="CE98" s="47" t="s">
        <v>523</v>
      </c>
      <c r="CF98" s="47">
        <v>13</v>
      </c>
      <c r="CG98" s="47"/>
      <c r="CH98" s="47"/>
      <c r="CI98" s="47"/>
      <c r="CJ98" s="47"/>
    </row>
    <row r="99" spans="1:88" x14ac:dyDescent="0.3">
      <c r="A99" s="46">
        <v>44606</v>
      </c>
      <c r="B99" s="41" t="s">
        <v>559</v>
      </c>
      <c r="C99" s="47"/>
      <c r="D99" s="47" t="s">
        <v>730</v>
      </c>
      <c r="E99" s="46" t="s">
        <v>559</v>
      </c>
      <c r="F99" s="47" t="s">
        <v>458</v>
      </c>
      <c r="G99" s="45" t="s">
        <v>480</v>
      </c>
      <c r="H99" s="47" t="s">
        <v>90</v>
      </c>
      <c r="I99" s="47" t="s">
        <v>476</v>
      </c>
      <c r="J99" s="47" t="s">
        <v>475</v>
      </c>
      <c r="K99" s="47" t="s">
        <v>456</v>
      </c>
      <c r="L99" s="47" t="s">
        <v>457</v>
      </c>
      <c r="M99" s="47" t="s">
        <v>640</v>
      </c>
      <c r="N99" s="47" t="s">
        <v>494</v>
      </c>
      <c r="O99" s="47">
        <v>430</v>
      </c>
      <c r="P99" s="47" t="s">
        <v>558</v>
      </c>
      <c r="Q99" s="47">
        <v>1200</v>
      </c>
      <c r="R99" s="47">
        <v>1</v>
      </c>
      <c r="S99" s="49">
        <v>1042</v>
      </c>
      <c r="T99" s="47">
        <v>15</v>
      </c>
      <c r="U99" s="47">
        <v>6030</v>
      </c>
      <c r="V99" s="47" t="s">
        <v>554</v>
      </c>
      <c r="W99" s="47" t="s">
        <v>555</v>
      </c>
      <c r="AA99" s="47" t="s">
        <v>18</v>
      </c>
      <c r="AB99" s="47">
        <v>1</v>
      </c>
      <c r="AD99" s="47" t="s">
        <v>523</v>
      </c>
      <c r="AE99" s="47">
        <v>15</v>
      </c>
      <c r="BA99" s="47" t="s">
        <v>918</v>
      </c>
      <c r="BB99" s="46">
        <v>44606</v>
      </c>
      <c r="BC99" s="41" t="s">
        <v>559</v>
      </c>
      <c r="BE99" s="47" t="s">
        <v>730</v>
      </c>
      <c r="BF99" s="46" t="s">
        <v>559</v>
      </c>
      <c r="BG99" s="47" t="s">
        <v>458</v>
      </c>
      <c r="BH99" s="45" t="s">
        <v>480</v>
      </c>
      <c r="BI99" s="47" t="s">
        <v>90</v>
      </c>
      <c r="BJ99" s="47" t="s">
        <v>476</v>
      </c>
      <c r="BK99" s="47" t="s">
        <v>475</v>
      </c>
      <c r="BL99" s="47" t="s">
        <v>456</v>
      </c>
      <c r="BM99" s="47" t="s">
        <v>457</v>
      </c>
      <c r="BN99" s="47" t="s">
        <v>640</v>
      </c>
      <c r="BO99" s="47" t="s">
        <v>494</v>
      </c>
      <c r="BP99" s="47">
        <v>430</v>
      </c>
      <c r="BQ99" s="47" t="s">
        <v>558</v>
      </c>
      <c r="BR99" s="47">
        <v>1200</v>
      </c>
      <c r="BS99" s="47">
        <v>1</v>
      </c>
      <c r="BT99" s="49">
        <v>1042</v>
      </c>
      <c r="BU99" s="47">
        <v>15</v>
      </c>
      <c r="BV99" s="47">
        <v>6030</v>
      </c>
      <c r="BW99" s="47" t="s">
        <v>554</v>
      </c>
      <c r="BX99" s="47" t="s">
        <v>555</v>
      </c>
      <c r="CB99" s="47" t="s">
        <v>18</v>
      </c>
      <c r="CC99" s="47">
        <v>1</v>
      </c>
      <c r="CE99" s="47" t="s">
        <v>523</v>
      </c>
      <c r="CF99" s="47">
        <v>15</v>
      </c>
      <c r="CG99" s="47"/>
      <c r="CH99" s="47"/>
      <c r="CI99" s="47"/>
      <c r="CJ99" s="47"/>
    </row>
    <row r="100" spans="1:88" x14ac:dyDescent="0.3">
      <c r="A100" s="46">
        <v>44606</v>
      </c>
      <c r="B100" s="41" t="s">
        <v>559</v>
      </c>
      <c r="C100" s="47"/>
      <c r="D100" s="47" t="s">
        <v>730</v>
      </c>
      <c r="E100" s="46" t="s">
        <v>559</v>
      </c>
      <c r="F100" s="47" t="s">
        <v>458</v>
      </c>
      <c r="G100" s="45" t="s">
        <v>480</v>
      </c>
      <c r="H100" s="47" t="s">
        <v>90</v>
      </c>
      <c r="I100" s="47" t="s">
        <v>476</v>
      </c>
      <c r="J100" s="47" t="s">
        <v>475</v>
      </c>
      <c r="K100" s="47" t="s">
        <v>456</v>
      </c>
      <c r="L100" s="47" t="s">
        <v>457</v>
      </c>
      <c r="M100" s="47" t="s">
        <v>641</v>
      </c>
      <c r="N100" s="47" t="s">
        <v>493</v>
      </c>
      <c r="O100" s="47">
        <v>430</v>
      </c>
      <c r="P100" s="47" t="s">
        <v>558</v>
      </c>
      <c r="Q100" s="47">
        <v>1200</v>
      </c>
      <c r="R100" s="47">
        <v>1</v>
      </c>
      <c r="S100" s="49">
        <v>1042</v>
      </c>
      <c r="T100" s="47">
        <v>14</v>
      </c>
      <c r="U100" s="47">
        <v>5040</v>
      </c>
      <c r="V100" s="47" t="s">
        <v>554</v>
      </c>
      <c r="W100" s="47" t="s">
        <v>555</v>
      </c>
      <c r="AA100" s="47" t="s">
        <v>18</v>
      </c>
      <c r="AB100" s="47">
        <v>1</v>
      </c>
      <c r="AD100" s="47" t="s">
        <v>523</v>
      </c>
      <c r="AE100" s="47">
        <v>14</v>
      </c>
      <c r="BA100" s="47" t="s">
        <v>919</v>
      </c>
      <c r="BB100" s="46">
        <v>44606</v>
      </c>
      <c r="BC100" s="41" t="s">
        <v>559</v>
      </c>
      <c r="BE100" s="47" t="s">
        <v>730</v>
      </c>
      <c r="BF100" s="46" t="s">
        <v>559</v>
      </c>
      <c r="BG100" s="47" t="s">
        <v>458</v>
      </c>
      <c r="BH100" s="45" t="s">
        <v>480</v>
      </c>
      <c r="BI100" s="47" t="s">
        <v>90</v>
      </c>
      <c r="BJ100" s="47" t="s">
        <v>476</v>
      </c>
      <c r="BK100" s="47" t="s">
        <v>475</v>
      </c>
      <c r="BL100" s="47" t="s">
        <v>456</v>
      </c>
      <c r="BM100" s="47" t="s">
        <v>457</v>
      </c>
      <c r="BN100" s="47" t="s">
        <v>641</v>
      </c>
      <c r="BO100" s="47" t="s">
        <v>493</v>
      </c>
      <c r="BP100" s="47">
        <v>430</v>
      </c>
      <c r="BQ100" s="47" t="s">
        <v>558</v>
      </c>
      <c r="BR100" s="47">
        <v>1200</v>
      </c>
      <c r="BS100" s="47">
        <v>1</v>
      </c>
      <c r="BT100" s="49">
        <v>1042</v>
      </c>
      <c r="BU100" s="47">
        <v>14</v>
      </c>
      <c r="BV100" s="47">
        <v>5040</v>
      </c>
      <c r="BW100" s="47" t="s">
        <v>554</v>
      </c>
      <c r="BX100" s="47" t="s">
        <v>555</v>
      </c>
      <c r="CB100" s="47" t="s">
        <v>18</v>
      </c>
      <c r="CC100" s="47">
        <v>1</v>
      </c>
      <c r="CE100" s="47" t="s">
        <v>523</v>
      </c>
      <c r="CF100" s="47">
        <v>14</v>
      </c>
      <c r="CG100" s="47"/>
      <c r="CH100" s="47"/>
      <c r="CI100" s="47"/>
      <c r="CJ100" s="47"/>
    </row>
    <row r="101" spans="1:88" x14ac:dyDescent="0.3">
      <c r="A101" s="46">
        <v>44607</v>
      </c>
      <c r="B101" s="41" t="s">
        <v>559</v>
      </c>
      <c r="C101" s="47"/>
      <c r="D101" s="47" t="s">
        <v>437</v>
      </c>
      <c r="E101" s="46" t="s">
        <v>559</v>
      </c>
      <c r="F101" s="47" t="s">
        <v>458</v>
      </c>
      <c r="G101" s="45" t="s">
        <v>461</v>
      </c>
      <c r="H101" s="47" t="s">
        <v>98</v>
      </c>
      <c r="I101" s="47" t="s">
        <v>465</v>
      </c>
      <c r="J101" s="47" t="s">
        <v>464</v>
      </c>
      <c r="K101" s="47" t="s">
        <v>456</v>
      </c>
      <c r="L101" s="47" t="s">
        <v>457</v>
      </c>
      <c r="M101" s="47" t="s">
        <v>330</v>
      </c>
      <c r="N101" s="47" t="s">
        <v>493</v>
      </c>
      <c r="O101" s="47">
        <v>456</v>
      </c>
      <c r="P101" s="47" t="s">
        <v>558</v>
      </c>
      <c r="Q101" s="47">
        <v>1200</v>
      </c>
      <c r="R101" s="47">
        <v>1</v>
      </c>
      <c r="S101" s="49">
        <v>3342</v>
      </c>
      <c r="T101" s="47">
        <v>56</v>
      </c>
      <c r="U101" s="47">
        <v>24024</v>
      </c>
      <c r="V101" s="47" t="s">
        <v>554</v>
      </c>
      <c r="W101" s="47" t="s">
        <v>555</v>
      </c>
      <c r="AA101" s="47" t="s">
        <v>18</v>
      </c>
      <c r="AB101" s="47">
        <v>3</v>
      </c>
      <c r="AC101" s="47" t="s">
        <v>36</v>
      </c>
      <c r="AD101" s="47" t="s">
        <v>27</v>
      </c>
      <c r="AE101" s="47">
        <v>19</v>
      </c>
      <c r="AF101" s="47" t="s">
        <v>516</v>
      </c>
      <c r="AG101" s="47" t="str">
        <f>IFERROR(VLOOKUP(D101 &amp; M101,$BA:$CJ,34,FALSE),"")</f>
        <v/>
      </c>
      <c r="AH101" s="47" t="str">
        <f>IFERROR(VLOOKUP(D101 &amp; M101,$BA:$CJ,35,FALSE),"")</f>
        <v/>
      </c>
      <c r="AI101" s="47" t="str">
        <f>IFERROR(VLOOKUP(D101 &amp; M101,$BA:$CJ,36,FALSE),"")</f>
        <v/>
      </c>
      <c r="BA101" s="47" t="s">
        <v>920</v>
      </c>
      <c r="BB101" s="46">
        <v>44607</v>
      </c>
      <c r="BC101" s="41" t="s">
        <v>559</v>
      </c>
      <c r="BE101" s="47" t="s">
        <v>437</v>
      </c>
      <c r="BF101" s="46" t="s">
        <v>559</v>
      </c>
      <c r="BG101" s="47" t="s">
        <v>458</v>
      </c>
      <c r="BH101" s="45" t="s">
        <v>461</v>
      </c>
      <c r="BI101" s="47" t="s">
        <v>98</v>
      </c>
      <c r="BJ101" s="47" t="s">
        <v>465</v>
      </c>
      <c r="BK101" s="47" t="s">
        <v>464</v>
      </c>
      <c r="BL101" s="47" t="s">
        <v>456</v>
      </c>
      <c r="BM101" s="47" t="s">
        <v>457</v>
      </c>
      <c r="BN101" s="47" t="s">
        <v>330</v>
      </c>
      <c r="BO101" s="47" t="s">
        <v>493</v>
      </c>
      <c r="BP101" s="47">
        <v>456</v>
      </c>
      <c r="BQ101" s="47" t="s">
        <v>558</v>
      </c>
      <c r="BR101" s="47">
        <v>1200</v>
      </c>
      <c r="BS101" s="47">
        <v>1</v>
      </c>
      <c r="BT101" s="49">
        <v>3342</v>
      </c>
      <c r="BU101" s="47">
        <v>56</v>
      </c>
      <c r="BV101" s="47">
        <v>24024</v>
      </c>
      <c r="BW101" s="47" t="s">
        <v>554</v>
      </c>
      <c r="BX101" s="47" t="s">
        <v>555</v>
      </c>
      <c r="CB101" s="47" t="s">
        <v>18</v>
      </c>
      <c r="CC101" s="47">
        <v>3</v>
      </c>
      <c r="CD101" s="47" t="s">
        <v>36</v>
      </c>
      <c r="CE101" s="47" t="s">
        <v>27</v>
      </c>
      <c r="CF101" s="47">
        <v>19</v>
      </c>
      <c r="CG101" s="47" t="s">
        <v>516</v>
      </c>
      <c r="CH101" s="47" t="s">
        <v>559</v>
      </c>
      <c r="CI101" s="47" t="s">
        <v>559</v>
      </c>
      <c r="CJ101" s="47" t="s">
        <v>559</v>
      </c>
    </row>
    <row r="102" spans="1:88" x14ac:dyDescent="0.3">
      <c r="A102" s="46">
        <v>44607</v>
      </c>
      <c r="B102" s="41" t="s">
        <v>559</v>
      </c>
      <c r="C102" s="47"/>
      <c r="D102" s="47" t="s">
        <v>598</v>
      </c>
      <c r="E102" s="46" t="s">
        <v>559</v>
      </c>
      <c r="F102" s="47" t="s">
        <v>458</v>
      </c>
      <c r="G102" s="45" t="s">
        <v>461</v>
      </c>
      <c r="H102" s="47" t="s">
        <v>589</v>
      </c>
      <c r="I102" s="47" t="s">
        <v>590</v>
      </c>
      <c r="J102" s="47" t="s">
        <v>591</v>
      </c>
      <c r="K102" s="47" t="s">
        <v>456</v>
      </c>
      <c r="L102" s="47" t="s">
        <v>457</v>
      </c>
      <c r="M102" s="47" t="s">
        <v>599</v>
      </c>
      <c r="N102" s="47" t="s">
        <v>492</v>
      </c>
      <c r="O102" s="47">
        <v>420</v>
      </c>
      <c r="P102" s="47" t="s">
        <v>558</v>
      </c>
      <c r="Q102" s="47">
        <v>1200</v>
      </c>
      <c r="R102" s="47">
        <v>1</v>
      </c>
      <c r="S102" s="49">
        <v>2342</v>
      </c>
      <c r="T102" s="47">
        <v>59</v>
      </c>
      <c r="U102" s="47">
        <v>23128</v>
      </c>
      <c r="V102" s="47" t="s">
        <v>554</v>
      </c>
      <c r="W102" s="47" t="s">
        <v>555</v>
      </c>
      <c r="AA102" s="47" t="s">
        <v>18</v>
      </c>
      <c r="AB102" s="47">
        <v>2</v>
      </c>
      <c r="AC102" s="47" t="s">
        <v>36</v>
      </c>
      <c r="AD102" s="47" t="s">
        <v>27</v>
      </c>
      <c r="AE102" s="47">
        <v>30</v>
      </c>
      <c r="AF102" s="47" t="s">
        <v>516</v>
      </c>
      <c r="AG102" s="47" t="str">
        <f>IFERROR(VLOOKUP(D102 &amp; M102,$BA:$CJ,34,FALSE),"")</f>
        <v/>
      </c>
      <c r="AH102" s="47" t="str">
        <f>IFERROR(VLOOKUP(D102 &amp; M102,$BA:$CJ,35,FALSE),"")</f>
        <v/>
      </c>
      <c r="AI102" s="47" t="str">
        <f>IFERROR(VLOOKUP(D102 &amp; M102,$BA:$CJ,36,FALSE),"")</f>
        <v/>
      </c>
      <c r="BA102" s="47" t="s">
        <v>921</v>
      </c>
      <c r="BB102" s="46">
        <v>44607</v>
      </c>
      <c r="BC102" s="41" t="s">
        <v>559</v>
      </c>
      <c r="BE102" s="47" t="s">
        <v>598</v>
      </c>
      <c r="BF102" s="46" t="s">
        <v>559</v>
      </c>
      <c r="BG102" s="47" t="s">
        <v>458</v>
      </c>
      <c r="BH102" s="45" t="s">
        <v>461</v>
      </c>
      <c r="BI102" s="47" t="s">
        <v>589</v>
      </c>
      <c r="BJ102" s="47" t="s">
        <v>590</v>
      </c>
      <c r="BK102" s="47" t="s">
        <v>591</v>
      </c>
      <c r="BL102" s="47" t="s">
        <v>456</v>
      </c>
      <c r="BM102" s="47" t="s">
        <v>457</v>
      </c>
      <c r="BN102" s="47" t="s">
        <v>599</v>
      </c>
      <c r="BO102" s="47" t="s">
        <v>492</v>
      </c>
      <c r="BP102" s="47">
        <v>420</v>
      </c>
      <c r="BQ102" s="47" t="s">
        <v>558</v>
      </c>
      <c r="BR102" s="47">
        <v>1200</v>
      </c>
      <c r="BS102" s="47">
        <v>1</v>
      </c>
      <c r="BT102" s="49">
        <v>2342</v>
      </c>
      <c r="BU102" s="47">
        <v>59</v>
      </c>
      <c r="BV102" s="47">
        <v>23128</v>
      </c>
      <c r="BW102" s="47" t="s">
        <v>554</v>
      </c>
      <c r="BX102" s="47" t="s">
        <v>555</v>
      </c>
      <c r="CB102" s="47" t="s">
        <v>18</v>
      </c>
      <c r="CC102" s="47">
        <v>2</v>
      </c>
      <c r="CD102" s="47" t="s">
        <v>36</v>
      </c>
      <c r="CE102" s="47" t="s">
        <v>27</v>
      </c>
      <c r="CF102" s="47">
        <v>30</v>
      </c>
      <c r="CG102" s="47" t="s">
        <v>516</v>
      </c>
      <c r="CH102" s="47" t="s">
        <v>559</v>
      </c>
      <c r="CI102" s="47" t="s">
        <v>559</v>
      </c>
      <c r="CJ102" s="47" t="s">
        <v>559</v>
      </c>
    </row>
    <row r="103" spans="1:88" x14ac:dyDescent="0.3">
      <c r="A103" s="46">
        <v>44608</v>
      </c>
      <c r="B103" s="41" t="s">
        <v>559</v>
      </c>
      <c r="C103" s="47"/>
      <c r="D103" s="47" t="s">
        <v>600</v>
      </c>
      <c r="E103" s="46" t="s">
        <v>559</v>
      </c>
      <c r="F103" s="47" t="s">
        <v>458</v>
      </c>
      <c r="G103" s="45" t="s">
        <v>461</v>
      </c>
      <c r="H103" s="47" t="s">
        <v>594</v>
      </c>
      <c r="I103" s="47" t="s">
        <v>595</v>
      </c>
      <c r="J103" s="47" t="s">
        <v>596</v>
      </c>
      <c r="K103" s="47" t="s">
        <v>456</v>
      </c>
      <c r="L103" s="47" t="s">
        <v>457</v>
      </c>
      <c r="M103" s="47" t="s">
        <v>601</v>
      </c>
      <c r="N103" s="47" t="s">
        <v>492</v>
      </c>
      <c r="O103" s="47">
        <v>420</v>
      </c>
      <c r="P103" s="47" t="s">
        <v>558</v>
      </c>
      <c r="Q103" s="47">
        <v>1200</v>
      </c>
      <c r="R103" s="47">
        <v>1</v>
      </c>
      <c r="S103" s="49">
        <v>2342</v>
      </c>
      <c r="T103" s="47">
        <v>62</v>
      </c>
      <c r="U103" s="47">
        <v>24304</v>
      </c>
      <c r="V103" s="47" t="s">
        <v>554</v>
      </c>
      <c r="W103" s="47" t="s">
        <v>555</v>
      </c>
      <c r="AA103" s="47" t="s">
        <v>18</v>
      </c>
      <c r="AB103" s="47">
        <v>2</v>
      </c>
      <c r="AC103" s="47" t="s">
        <v>36</v>
      </c>
      <c r="AD103" s="47" t="s">
        <v>27</v>
      </c>
      <c r="AE103" s="47">
        <v>31</v>
      </c>
      <c r="AF103" s="47" t="s">
        <v>516</v>
      </c>
      <c r="AG103" s="47" t="str">
        <f>IFERROR(VLOOKUP(D103 &amp; M103,$BA:$CJ,34,FALSE),"")</f>
        <v/>
      </c>
      <c r="AH103" s="47" t="str">
        <f>IFERROR(VLOOKUP(D103 &amp; M103,$BA:$CJ,35,FALSE),"")</f>
        <v/>
      </c>
      <c r="AI103" s="47" t="str">
        <f>IFERROR(VLOOKUP(D103 &amp; M103,$BA:$CJ,36,FALSE),"")</f>
        <v/>
      </c>
      <c r="BA103" s="47" t="s">
        <v>922</v>
      </c>
      <c r="BB103" s="46">
        <v>44608</v>
      </c>
      <c r="BC103" s="41" t="s">
        <v>559</v>
      </c>
      <c r="BE103" s="47" t="s">
        <v>600</v>
      </c>
      <c r="BF103" s="46" t="s">
        <v>559</v>
      </c>
      <c r="BG103" s="47" t="s">
        <v>458</v>
      </c>
      <c r="BH103" s="45" t="s">
        <v>461</v>
      </c>
      <c r="BI103" s="47" t="s">
        <v>594</v>
      </c>
      <c r="BJ103" s="47" t="s">
        <v>595</v>
      </c>
      <c r="BK103" s="47" t="s">
        <v>596</v>
      </c>
      <c r="BL103" s="47" t="s">
        <v>456</v>
      </c>
      <c r="BM103" s="47" t="s">
        <v>457</v>
      </c>
      <c r="BN103" s="47" t="s">
        <v>601</v>
      </c>
      <c r="BO103" s="47" t="s">
        <v>492</v>
      </c>
      <c r="BP103" s="47">
        <v>420</v>
      </c>
      <c r="BQ103" s="47" t="s">
        <v>558</v>
      </c>
      <c r="BR103" s="47">
        <v>1200</v>
      </c>
      <c r="BS103" s="47">
        <v>1</v>
      </c>
      <c r="BT103" s="49">
        <v>2342</v>
      </c>
      <c r="BU103" s="47">
        <v>62</v>
      </c>
      <c r="BV103" s="47">
        <v>24304</v>
      </c>
      <c r="BW103" s="47" t="s">
        <v>554</v>
      </c>
      <c r="BX103" s="47" t="s">
        <v>555</v>
      </c>
      <c r="CB103" s="47" t="s">
        <v>18</v>
      </c>
      <c r="CC103" s="47">
        <v>2</v>
      </c>
      <c r="CD103" s="47" t="s">
        <v>36</v>
      </c>
      <c r="CE103" s="47" t="s">
        <v>27</v>
      </c>
      <c r="CF103" s="47">
        <v>31</v>
      </c>
      <c r="CG103" s="47" t="s">
        <v>516</v>
      </c>
      <c r="CH103" s="47" t="s">
        <v>559</v>
      </c>
      <c r="CI103" s="47" t="s">
        <v>559</v>
      </c>
      <c r="CJ103" s="47" t="s">
        <v>559</v>
      </c>
    </row>
    <row r="104" spans="1:88" x14ac:dyDescent="0.3">
      <c r="A104" s="46">
        <v>44609</v>
      </c>
      <c r="B104" s="41" t="s">
        <v>559</v>
      </c>
      <c r="C104" s="47"/>
      <c r="D104" s="47" t="s">
        <v>442</v>
      </c>
      <c r="E104" s="46" t="s">
        <v>559</v>
      </c>
      <c r="F104" s="47" t="s">
        <v>458</v>
      </c>
      <c r="G104" s="45" t="s">
        <v>461</v>
      </c>
      <c r="H104" s="47" t="s">
        <v>98</v>
      </c>
      <c r="I104" s="47" t="s">
        <v>465</v>
      </c>
      <c r="J104" s="47" t="s">
        <v>464</v>
      </c>
      <c r="K104" s="47" t="s">
        <v>456</v>
      </c>
      <c r="L104" s="47" t="s">
        <v>457</v>
      </c>
      <c r="M104" s="47" t="s">
        <v>336</v>
      </c>
      <c r="N104" s="47" t="s">
        <v>498</v>
      </c>
      <c r="O104" s="47">
        <v>456</v>
      </c>
      <c r="P104" s="47" t="s">
        <v>558</v>
      </c>
      <c r="Q104" s="47">
        <v>1200</v>
      </c>
      <c r="R104" s="47">
        <v>1</v>
      </c>
      <c r="S104" s="49">
        <v>3342</v>
      </c>
      <c r="T104" s="47">
        <v>62</v>
      </c>
      <c r="U104" s="47">
        <v>24180</v>
      </c>
      <c r="V104" s="47" t="s">
        <v>554</v>
      </c>
      <c r="W104" s="47" t="s">
        <v>555</v>
      </c>
      <c r="AA104" s="47" t="s">
        <v>18</v>
      </c>
      <c r="AB104" s="47">
        <v>3</v>
      </c>
      <c r="AC104" s="47" t="s">
        <v>36</v>
      </c>
      <c r="AD104" s="47" t="s">
        <v>27</v>
      </c>
      <c r="AE104" s="47">
        <v>21</v>
      </c>
      <c r="AF104" s="47" t="s">
        <v>516</v>
      </c>
      <c r="AG104" s="47" t="str">
        <f>IFERROR(VLOOKUP(D104 &amp; M104,$BA:$CJ,34,FALSE),"")</f>
        <v/>
      </c>
      <c r="AH104" s="47" t="str">
        <f>IFERROR(VLOOKUP(D104 &amp; M104,$BA:$CJ,35,FALSE),"")</f>
        <v/>
      </c>
      <c r="AI104" s="47" t="str">
        <f>IFERROR(VLOOKUP(D104 &amp; M104,$BA:$CJ,36,FALSE),"")</f>
        <v/>
      </c>
      <c r="BA104" s="47" t="s">
        <v>923</v>
      </c>
      <c r="BB104" s="46">
        <v>44609</v>
      </c>
      <c r="BC104" s="41" t="s">
        <v>559</v>
      </c>
      <c r="BE104" s="47" t="s">
        <v>442</v>
      </c>
      <c r="BF104" s="46" t="s">
        <v>559</v>
      </c>
      <c r="BG104" s="47" t="s">
        <v>458</v>
      </c>
      <c r="BH104" s="45" t="s">
        <v>461</v>
      </c>
      <c r="BI104" s="47" t="s">
        <v>98</v>
      </c>
      <c r="BJ104" s="47" t="s">
        <v>465</v>
      </c>
      <c r="BK104" s="47" t="s">
        <v>464</v>
      </c>
      <c r="BL104" s="47" t="s">
        <v>456</v>
      </c>
      <c r="BM104" s="47" t="s">
        <v>457</v>
      </c>
      <c r="BN104" s="47" t="s">
        <v>336</v>
      </c>
      <c r="BO104" s="47" t="s">
        <v>498</v>
      </c>
      <c r="BP104" s="47">
        <v>456</v>
      </c>
      <c r="BQ104" s="47" t="s">
        <v>558</v>
      </c>
      <c r="BR104" s="47">
        <v>1200</v>
      </c>
      <c r="BS104" s="47">
        <v>1</v>
      </c>
      <c r="BT104" s="49">
        <v>3342</v>
      </c>
      <c r="BU104" s="47">
        <v>62</v>
      </c>
      <c r="BV104" s="47">
        <v>24180</v>
      </c>
      <c r="BW104" s="47" t="s">
        <v>554</v>
      </c>
      <c r="BX104" s="47" t="s">
        <v>555</v>
      </c>
      <c r="CB104" s="47" t="s">
        <v>18</v>
      </c>
      <c r="CC104" s="47">
        <v>3</v>
      </c>
      <c r="CD104" s="47" t="s">
        <v>36</v>
      </c>
      <c r="CE104" s="47" t="s">
        <v>27</v>
      </c>
      <c r="CF104" s="47">
        <v>21</v>
      </c>
      <c r="CG104" s="47" t="s">
        <v>516</v>
      </c>
      <c r="CH104" s="47" t="s">
        <v>559</v>
      </c>
      <c r="CI104" s="47" t="s">
        <v>559</v>
      </c>
      <c r="CJ104" s="47" t="s">
        <v>559</v>
      </c>
    </row>
    <row r="105" spans="1:88" x14ac:dyDescent="0.3">
      <c r="A105" s="46">
        <v>44613</v>
      </c>
      <c r="B105" s="41" t="s">
        <v>559</v>
      </c>
      <c r="C105" s="47"/>
      <c r="D105" s="47" t="s">
        <v>439</v>
      </c>
      <c r="E105" s="46" t="s">
        <v>559</v>
      </c>
      <c r="F105" s="47" t="s">
        <v>458</v>
      </c>
      <c r="G105" s="45" t="s">
        <v>461</v>
      </c>
      <c r="H105" s="47" t="s">
        <v>98</v>
      </c>
      <c r="I105" s="47" t="s">
        <v>465</v>
      </c>
      <c r="J105" s="47" t="s">
        <v>464</v>
      </c>
      <c r="K105" s="47" t="s">
        <v>456</v>
      </c>
      <c r="L105" s="47" t="s">
        <v>457</v>
      </c>
      <c r="M105" s="47" t="s">
        <v>343</v>
      </c>
      <c r="N105" s="47" t="s">
        <v>493</v>
      </c>
      <c r="O105" s="47">
        <v>456</v>
      </c>
      <c r="P105" s="47" t="s">
        <v>558</v>
      </c>
      <c r="Q105" s="47">
        <v>1200</v>
      </c>
      <c r="R105" s="47">
        <v>1</v>
      </c>
      <c r="S105" s="49">
        <v>3342</v>
      </c>
      <c r="T105" s="47">
        <v>57</v>
      </c>
      <c r="U105" s="47">
        <v>24453</v>
      </c>
      <c r="V105" s="47" t="s">
        <v>554</v>
      </c>
      <c r="W105" s="47" t="s">
        <v>555</v>
      </c>
      <c r="AA105" s="47" t="s">
        <v>18</v>
      </c>
      <c r="AB105" s="47">
        <v>3</v>
      </c>
      <c r="AC105" s="47" t="s">
        <v>36</v>
      </c>
      <c r="AD105" s="47" t="s">
        <v>27</v>
      </c>
      <c r="AE105" s="47">
        <v>19</v>
      </c>
      <c r="AF105" s="47" t="s">
        <v>516</v>
      </c>
      <c r="AG105" s="47" t="str">
        <f>IFERROR(VLOOKUP(D105 &amp; M105,$BA:$CJ,34,FALSE),"")</f>
        <v/>
      </c>
      <c r="AH105" s="47" t="str">
        <f>IFERROR(VLOOKUP(D105 &amp; M105,$BA:$CJ,35,FALSE),"")</f>
        <v/>
      </c>
      <c r="AI105" s="47" t="str">
        <f>IFERROR(VLOOKUP(D105 &amp; M105,$BA:$CJ,36,FALSE),"")</f>
        <v/>
      </c>
      <c r="BA105" s="47" t="s">
        <v>924</v>
      </c>
      <c r="BB105" s="46">
        <v>44613</v>
      </c>
      <c r="BC105" s="41" t="s">
        <v>559</v>
      </c>
      <c r="BE105" s="47" t="s">
        <v>439</v>
      </c>
      <c r="BF105" s="46" t="s">
        <v>559</v>
      </c>
      <c r="BG105" s="47" t="s">
        <v>458</v>
      </c>
      <c r="BH105" s="45" t="s">
        <v>461</v>
      </c>
      <c r="BI105" s="47" t="s">
        <v>98</v>
      </c>
      <c r="BJ105" s="47" t="s">
        <v>465</v>
      </c>
      <c r="BK105" s="47" t="s">
        <v>464</v>
      </c>
      <c r="BL105" s="47" t="s">
        <v>456</v>
      </c>
      <c r="BM105" s="47" t="s">
        <v>457</v>
      </c>
      <c r="BN105" s="47" t="s">
        <v>343</v>
      </c>
      <c r="BO105" s="47" t="s">
        <v>493</v>
      </c>
      <c r="BP105" s="47">
        <v>456</v>
      </c>
      <c r="BQ105" s="47" t="s">
        <v>558</v>
      </c>
      <c r="BR105" s="47">
        <v>1200</v>
      </c>
      <c r="BS105" s="47">
        <v>1</v>
      </c>
      <c r="BT105" s="49">
        <v>3342</v>
      </c>
      <c r="BU105" s="47">
        <v>57</v>
      </c>
      <c r="BV105" s="47">
        <v>24453</v>
      </c>
      <c r="BW105" s="47" t="s">
        <v>554</v>
      </c>
      <c r="BX105" s="47" t="s">
        <v>555</v>
      </c>
      <c r="CB105" s="47" t="s">
        <v>18</v>
      </c>
      <c r="CC105" s="47">
        <v>3</v>
      </c>
      <c r="CD105" s="47" t="s">
        <v>36</v>
      </c>
      <c r="CE105" s="47" t="s">
        <v>27</v>
      </c>
      <c r="CF105" s="47">
        <v>19</v>
      </c>
      <c r="CG105" s="47" t="s">
        <v>516</v>
      </c>
      <c r="CH105" s="47" t="s">
        <v>559</v>
      </c>
      <c r="CI105" s="47" t="s">
        <v>559</v>
      </c>
      <c r="CJ105" s="47" t="s">
        <v>559</v>
      </c>
    </row>
    <row r="106" spans="1:88" x14ac:dyDescent="0.3">
      <c r="A106" s="46">
        <v>44613</v>
      </c>
      <c r="B106" s="41" t="s">
        <v>559</v>
      </c>
      <c r="C106" s="47"/>
      <c r="D106" s="47" t="s">
        <v>602</v>
      </c>
      <c r="E106" s="46" t="s">
        <v>559</v>
      </c>
      <c r="F106" s="47" t="s">
        <v>458</v>
      </c>
      <c r="G106" s="45" t="s">
        <v>461</v>
      </c>
      <c r="H106" s="47" t="s">
        <v>594</v>
      </c>
      <c r="I106" s="47" t="s">
        <v>595</v>
      </c>
      <c r="J106" s="47" t="s">
        <v>596</v>
      </c>
      <c r="K106" s="47" t="s">
        <v>456</v>
      </c>
      <c r="L106" s="47" t="s">
        <v>457</v>
      </c>
      <c r="M106" s="47" t="s">
        <v>603</v>
      </c>
      <c r="N106" s="47" t="s">
        <v>492</v>
      </c>
      <c r="O106" s="47">
        <v>420</v>
      </c>
      <c r="P106" s="47" t="s">
        <v>558</v>
      </c>
      <c r="Q106" s="47">
        <v>1200</v>
      </c>
      <c r="R106" s="47">
        <v>1</v>
      </c>
      <c r="S106" s="49">
        <v>2342</v>
      </c>
      <c r="T106" s="47">
        <v>62</v>
      </c>
      <c r="U106" s="47">
        <v>24304</v>
      </c>
      <c r="V106" s="47" t="s">
        <v>554</v>
      </c>
      <c r="W106" s="47" t="s">
        <v>555</v>
      </c>
      <c r="AA106" s="47" t="s">
        <v>18</v>
      </c>
      <c r="AB106" s="47">
        <v>2</v>
      </c>
      <c r="AC106" s="47" t="s">
        <v>36</v>
      </c>
      <c r="AD106" s="47" t="s">
        <v>27</v>
      </c>
      <c r="AE106" s="47">
        <v>31</v>
      </c>
      <c r="AF106" s="47" t="s">
        <v>516</v>
      </c>
      <c r="AG106" s="47" t="str">
        <f>IFERROR(VLOOKUP(D106 &amp; M106,$BA:$CJ,34,FALSE),"")</f>
        <v/>
      </c>
      <c r="AH106" s="47" t="str">
        <f>IFERROR(VLOOKUP(D106 &amp; M106,$BA:$CJ,35,FALSE),"")</f>
        <v/>
      </c>
      <c r="AI106" s="47" t="str">
        <f>IFERROR(VLOOKUP(D106 &amp; M106,$BA:$CJ,36,FALSE),"")</f>
        <v/>
      </c>
      <c r="BA106" s="47" t="s">
        <v>925</v>
      </c>
      <c r="BB106" s="46">
        <v>44613</v>
      </c>
      <c r="BC106" s="41" t="s">
        <v>559</v>
      </c>
      <c r="BE106" s="47" t="s">
        <v>602</v>
      </c>
      <c r="BF106" s="46" t="s">
        <v>559</v>
      </c>
      <c r="BG106" s="47" t="s">
        <v>458</v>
      </c>
      <c r="BH106" s="45" t="s">
        <v>461</v>
      </c>
      <c r="BI106" s="47" t="s">
        <v>594</v>
      </c>
      <c r="BJ106" s="47" t="s">
        <v>595</v>
      </c>
      <c r="BK106" s="47" t="s">
        <v>596</v>
      </c>
      <c r="BL106" s="47" t="s">
        <v>456</v>
      </c>
      <c r="BM106" s="47" t="s">
        <v>457</v>
      </c>
      <c r="BN106" s="47" t="s">
        <v>603</v>
      </c>
      <c r="BO106" s="47" t="s">
        <v>492</v>
      </c>
      <c r="BP106" s="47">
        <v>420</v>
      </c>
      <c r="BQ106" s="47" t="s">
        <v>558</v>
      </c>
      <c r="BR106" s="47">
        <v>1200</v>
      </c>
      <c r="BS106" s="47">
        <v>1</v>
      </c>
      <c r="BT106" s="49">
        <v>2342</v>
      </c>
      <c r="BU106" s="47">
        <v>62</v>
      </c>
      <c r="BV106" s="47">
        <v>24304</v>
      </c>
      <c r="BW106" s="47" t="s">
        <v>554</v>
      </c>
      <c r="BX106" s="47" t="s">
        <v>555</v>
      </c>
      <c r="CB106" s="47" t="s">
        <v>18</v>
      </c>
      <c r="CC106" s="47">
        <v>2</v>
      </c>
      <c r="CD106" s="47" t="s">
        <v>36</v>
      </c>
      <c r="CE106" s="47" t="s">
        <v>27</v>
      </c>
      <c r="CF106" s="47">
        <v>31</v>
      </c>
      <c r="CG106" s="47" t="s">
        <v>516</v>
      </c>
      <c r="CH106" s="47" t="s">
        <v>559</v>
      </c>
      <c r="CI106" s="47" t="s">
        <v>559</v>
      </c>
      <c r="CJ106" s="47" t="s">
        <v>559</v>
      </c>
    </row>
    <row r="107" spans="1:88" x14ac:dyDescent="0.3">
      <c r="A107" s="46">
        <v>44614</v>
      </c>
      <c r="B107" s="41" t="s">
        <v>559</v>
      </c>
      <c r="C107" s="47"/>
      <c r="D107" s="47" t="s">
        <v>604</v>
      </c>
      <c r="E107" s="46" t="s">
        <v>559</v>
      </c>
      <c r="F107" s="47" t="s">
        <v>458</v>
      </c>
      <c r="G107" s="45" t="s">
        <v>461</v>
      </c>
      <c r="H107" s="47" t="s">
        <v>594</v>
      </c>
      <c r="I107" s="47" t="s">
        <v>595</v>
      </c>
      <c r="J107" s="47" t="s">
        <v>596</v>
      </c>
      <c r="K107" s="47" t="s">
        <v>456</v>
      </c>
      <c r="L107" s="47" t="s">
        <v>457</v>
      </c>
      <c r="M107" s="47" t="s">
        <v>605</v>
      </c>
      <c r="N107" s="47" t="s">
        <v>492</v>
      </c>
      <c r="O107" s="47">
        <v>420</v>
      </c>
      <c r="P107" s="47" t="s">
        <v>558</v>
      </c>
      <c r="Q107" s="47">
        <v>1200</v>
      </c>
      <c r="R107" s="47">
        <v>1</v>
      </c>
      <c r="S107" s="49">
        <v>2342</v>
      </c>
      <c r="T107" s="47">
        <v>62</v>
      </c>
      <c r="U107" s="47">
        <v>24304</v>
      </c>
      <c r="V107" s="47" t="s">
        <v>554</v>
      </c>
      <c r="W107" s="47" t="s">
        <v>555</v>
      </c>
      <c r="AA107" s="47" t="s">
        <v>18</v>
      </c>
      <c r="AB107" s="47">
        <v>2</v>
      </c>
      <c r="AC107" s="47" t="s">
        <v>36</v>
      </c>
      <c r="AD107" s="47" t="s">
        <v>27</v>
      </c>
      <c r="AE107" s="47">
        <v>31</v>
      </c>
      <c r="AF107" s="47" t="s">
        <v>516</v>
      </c>
      <c r="AG107" s="47" t="str">
        <f>IFERROR(VLOOKUP(D107 &amp; M107,$BA:$CJ,34,FALSE),"")</f>
        <v/>
      </c>
      <c r="AH107" s="47" t="str">
        <f>IFERROR(VLOOKUP(D107 &amp; M107,$BA:$CJ,35,FALSE),"")</f>
        <v/>
      </c>
      <c r="AI107" s="47" t="str">
        <f>IFERROR(VLOOKUP(D107 &amp; M107,$BA:$CJ,36,FALSE),"")</f>
        <v/>
      </c>
      <c r="BA107" s="47" t="s">
        <v>926</v>
      </c>
      <c r="BB107" s="46">
        <v>44614</v>
      </c>
      <c r="BC107" s="41" t="s">
        <v>559</v>
      </c>
      <c r="BE107" s="47" t="s">
        <v>604</v>
      </c>
      <c r="BF107" s="46" t="s">
        <v>559</v>
      </c>
      <c r="BG107" s="47" t="s">
        <v>458</v>
      </c>
      <c r="BH107" s="45" t="s">
        <v>461</v>
      </c>
      <c r="BI107" s="47" t="s">
        <v>594</v>
      </c>
      <c r="BJ107" s="47" t="s">
        <v>595</v>
      </c>
      <c r="BK107" s="47" t="s">
        <v>596</v>
      </c>
      <c r="BL107" s="47" t="s">
        <v>456</v>
      </c>
      <c r="BM107" s="47" t="s">
        <v>457</v>
      </c>
      <c r="BN107" s="47" t="s">
        <v>605</v>
      </c>
      <c r="BO107" s="47" t="s">
        <v>492</v>
      </c>
      <c r="BP107" s="47">
        <v>420</v>
      </c>
      <c r="BQ107" s="47" t="s">
        <v>558</v>
      </c>
      <c r="BR107" s="47">
        <v>1200</v>
      </c>
      <c r="BS107" s="47">
        <v>1</v>
      </c>
      <c r="BT107" s="49">
        <v>2342</v>
      </c>
      <c r="BU107" s="47">
        <v>62</v>
      </c>
      <c r="BV107" s="47">
        <v>24304</v>
      </c>
      <c r="BW107" s="47" t="s">
        <v>554</v>
      </c>
      <c r="BX107" s="47" t="s">
        <v>555</v>
      </c>
      <c r="CB107" s="47" t="s">
        <v>18</v>
      </c>
      <c r="CC107" s="47">
        <v>2</v>
      </c>
      <c r="CD107" s="47" t="s">
        <v>36</v>
      </c>
      <c r="CE107" s="47" t="s">
        <v>27</v>
      </c>
      <c r="CF107" s="47">
        <v>31</v>
      </c>
      <c r="CG107" s="47" t="s">
        <v>516</v>
      </c>
      <c r="CH107" s="47" t="s">
        <v>559</v>
      </c>
      <c r="CI107" s="47" t="s">
        <v>559</v>
      </c>
      <c r="CJ107" s="47" t="s">
        <v>559</v>
      </c>
    </row>
    <row r="108" spans="1:88" x14ac:dyDescent="0.3">
      <c r="A108" s="46">
        <v>44614</v>
      </c>
      <c r="B108" s="41" t="s">
        <v>559</v>
      </c>
      <c r="C108" s="47"/>
      <c r="D108" s="47" t="s">
        <v>606</v>
      </c>
      <c r="E108" s="46" t="s">
        <v>559</v>
      </c>
      <c r="F108" s="47" t="s">
        <v>458</v>
      </c>
      <c r="G108" s="45" t="s">
        <v>461</v>
      </c>
      <c r="H108" s="47" t="s">
        <v>589</v>
      </c>
      <c r="I108" s="47" t="s">
        <v>590</v>
      </c>
      <c r="J108" s="47" t="s">
        <v>591</v>
      </c>
      <c r="K108" s="47" t="s">
        <v>456</v>
      </c>
      <c r="L108" s="47" t="s">
        <v>457</v>
      </c>
      <c r="M108" s="47" t="s">
        <v>607</v>
      </c>
      <c r="N108" s="47" t="s">
        <v>492</v>
      </c>
      <c r="O108" s="47">
        <v>420</v>
      </c>
      <c r="P108" s="47" t="s">
        <v>558</v>
      </c>
      <c r="Q108" s="47">
        <v>1200</v>
      </c>
      <c r="R108" s="47">
        <v>1</v>
      </c>
      <c r="S108" s="49">
        <v>2342</v>
      </c>
      <c r="T108" s="47">
        <v>59</v>
      </c>
      <c r="U108" s="47">
        <v>23128</v>
      </c>
      <c r="V108" s="47" t="s">
        <v>554</v>
      </c>
      <c r="W108" s="47" t="s">
        <v>555</v>
      </c>
      <c r="AA108" s="47" t="s">
        <v>18</v>
      </c>
      <c r="AB108" s="47">
        <v>2</v>
      </c>
      <c r="AC108" s="47" t="s">
        <v>36</v>
      </c>
      <c r="AD108" s="47" t="s">
        <v>27</v>
      </c>
      <c r="AE108" s="47">
        <v>30</v>
      </c>
      <c r="AF108" s="47" t="s">
        <v>516</v>
      </c>
      <c r="AG108" s="47" t="str">
        <f>IFERROR(VLOOKUP(D108 &amp; M108,$BA:$CJ,34,FALSE),"")</f>
        <v/>
      </c>
      <c r="AH108" s="47" t="str">
        <f>IFERROR(VLOOKUP(D108 &amp; M108,$BA:$CJ,35,FALSE),"")</f>
        <v/>
      </c>
      <c r="AI108" s="47" t="str">
        <f>IFERROR(VLOOKUP(D108 &amp; M108,$BA:$CJ,36,FALSE),"")</f>
        <v/>
      </c>
      <c r="BA108" s="47" t="s">
        <v>927</v>
      </c>
      <c r="BB108" s="46">
        <v>44614</v>
      </c>
      <c r="BC108" s="41" t="s">
        <v>559</v>
      </c>
      <c r="BE108" s="47" t="s">
        <v>606</v>
      </c>
      <c r="BF108" s="46" t="s">
        <v>559</v>
      </c>
      <c r="BG108" s="47" t="s">
        <v>458</v>
      </c>
      <c r="BH108" s="45" t="s">
        <v>461</v>
      </c>
      <c r="BI108" s="47" t="s">
        <v>589</v>
      </c>
      <c r="BJ108" s="47" t="s">
        <v>590</v>
      </c>
      <c r="BK108" s="47" t="s">
        <v>591</v>
      </c>
      <c r="BL108" s="47" t="s">
        <v>456</v>
      </c>
      <c r="BM108" s="47" t="s">
        <v>457</v>
      </c>
      <c r="BN108" s="47" t="s">
        <v>607</v>
      </c>
      <c r="BO108" s="47" t="s">
        <v>492</v>
      </c>
      <c r="BP108" s="47">
        <v>420</v>
      </c>
      <c r="BQ108" s="47" t="s">
        <v>558</v>
      </c>
      <c r="BR108" s="47">
        <v>1200</v>
      </c>
      <c r="BS108" s="47">
        <v>1</v>
      </c>
      <c r="BT108" s="49">
        <v>2342</v>
      </c>
      <c r="BU108" s="47">
        <v>59</v>
      </c>
      <c r="BV108" s="47">
        <v>23128</v>
      </c>
      <c r="BW108" s="47" t="s">
        <v>554</v>
      </c>
      <c r="BX108" s="47" t="s">
        <v>555</v>
      </c>
      <c r="CB108" s="47" t="s">
        <v>18</v>
      </c>
      <c r="CC108" s="47">
        <v>2</v>
      </c>
      <c r="CD108" s="47" t="s">
        <v>36</v>
      </c>
      <c r="CE108" s="47" t="s">
        <v>27</v>
      </c>
      <c r="CF108" s="47">
        <v>30</v>
      </c>
      <c r="CG108" s="47" t="s">
        <v>516</v>
      </c>
      <c r="CH108" s="47" t="s">
        <v>559</v>
      </c>
      <c r="CI108" s="47" t="s">
        <v>559</v>
      </c>
      <c r="CJ108" s="47" t="s">
        <v>559</v>
      </c>
    </row>
    <row r="109" spans="1:88" x14ac:dyDescent="0.3">
      <c r="A109" s="46">
        <v>44614</v>
      </c>
      <c r="B109" s="41" t="s">
        <v>559</v>
      </c>
      <c r="C109" s="47"/>
      <c r="D109" s="47" t="s">
        <v>732</v>
      </c>
      <c r="E109" s="46" t="s">
        <v>559</v>
      </c>
      <c r="F109" s="47" t="s">
        <v>458</v>
      </c>
      <c r="G109" s="45" t="s">
        <v>461</v>
      </c>
      <c r="H109" s="47" t="s">
        <v>110</v>
      </c>
      <c r="I109" s="47" t="s">
        <v>550</v>
      </c>
      <c r="J109" s="47" t="s">
        <v>551</v>
      </c>
      <c r="K109" s="47" t="s">
        <v>456</v>
      </c>
      <c r="L109" s="47" t="s">
        <v>457</v>
      </c>
      <c r="M109" s="47" t="s">
        <v>733</v>
      </c>
      <c r="N109" s="47" t="s">
        <v>496</v>
      </c>
      <c r="O109" s="47">
        <v>420</v>
      </c>
      <c r="P109" s="47" t="s">
        <v>558</v>
      </c>
      <c r="Q109" s="47">
        <v>1230</v>
      </c>
      <c r="R109" s="47">
        <v>1</v>
      </c>
      <c r="S109" s="49">
        <v>1042</v>
      </c>
      <c r="T109" s="47">
        <v>73</v>
      </c>
      <c r="U109" s="47">
        <v>29565</v>
      </c>
      <c r="V109" s="47" t="s">
        <v>554</v>
      </c>
      <c r="W109" s="47" t="s">
        <v>555</v>
      </c>
      <c r="AA109" s="47" t="s">
        <v>114</v>
      </c>
      <c r="AB109" s="47">
        <v>1</v>
      </c>
      <c r="AD109" s="47" t="s">
        <v>523</v>
      </c>
      <c r="AE109" s="47">
        <v>73</v>
      </c>
      <c r="BA109" s="47" t="s">
        <v>928</v>
      </c>
      <c r="BB109" s="46">
        <v>44614</v>
      </c>
      <c r="BC109" s="41" t="s">
        <v>559</v>
      </c>
      <c r="BE109" s="47" t="s">
        <v>732</v>
      </c>
      <c r="BF109" s="46" t="s">
        <v>559</v>
      </c>
      <c r="BG109" s="47" t="s">
        <v>458</v>
      </c>
      <c r="BH109" s="45" t="s">
        <v>461</v>
      </c>
      <c r="BI109" s="47" t="s">
        <v>110</v>
      </c>
      <c r="BJ109" s="47" t="s">
        <v>550</v>
      </c>
      <c r="BK109" s="47" t="s">
        <v>551</v>
      </c>
      <c r="BL109" s="47" t="s">
        <v>456</v>
      </c>
      <c r="BM109" s="47" t="s">
        <v>457</v>
      </c>
      <c r="BN109" s="47" t="s">
        <v>733</v>
      </c>
      <c r="BO109" s="47" t="s">
        <v>496</v>
      </c>
      <c r="BP109" s="47">
        <v>420</v>
      </c>
      <c r="BQ109" s="47" t="s">
        <v>558</v>
      </c>
      <c r="BR109" s="47">
        <v>1230</v>
      </c>
      <c r="BS109" s="47">
        <v>1</v>
      </c>
      <c r="BT109" s="49">
        <v>1042</v>
      </c>
      <c r="BU109" s="47">
        <v>73</v>
      </c>
      <c r="BV109" s="47">
        <v>29565</v>
      </c>
      <c r="BW109" s="47" t="s">
        <v>554</v>
      </c>
      <c r="BX109" s="47" t="s">
        <v>555</v>
      </c>
      <c r="CB109" s="47" t="s">
        <v>114</v>
      </c>
      <c r="CC109" s="47">
        <v>1</v>
      </c>
      <c r="CE109" s="47" t="s">
        <v>523</v>
      </c>
      <c r="CF109" s="47">
        <v>73</v>
      </c>
      <c r="CG109" s="47"/>
      <c r="CH109" s="47"/>
      <c r="CI109" s="47"/>
      <c r="CJ109" s="47"/>
    </row>
    <row r="110" spans="1:88" x14ac:dyDescent="0.3">
      <c r="A110" s="46">
        <v>44616</v>
      </c>
      <c r="B110" s="41" t="s">
        <v>559</v>
      </c>
      <c r="C110" s="47"/>
      <c r="D110" s="47" t="s">
        <v>965</v>
      </c>
      <c r="E110" s="46" t="s">
        <v>559</v>
      </c>
      <c r="F110" s="47" t="s">
        <v>458</v>
      </c>
      <c r="G110" s="45" t="s">
        <v>461</v>
      </c>
      <c r="H110" s="47" t="s">
        <v>966</v>
      </c>
      <c r="I110" s="47" t="s">
        <v>967</v>
      </c>
      <c r="J110" s="47" t="s">
        <v>968</v>
      </c>
      <c r="K110" s="47" t="s">
        <v>456</v>
      </c>
      <c r="L110" s="47" t="s">
        <v>457</v>
      </c>
      <c r="M110" s="47" t="s">
        <v>969</v>
      </c>
      <c r="N110" s="47" t="s">
        <v>493</v>
      </c>
      <c r="O110" s="47">
        <v>880</v>
      </c>
      <c r="P110" s="47" t="s">
        <v>557</v>
      </c>
      <c r="Q110" s="47">
        <v>1200</v>
      </c>
      <c r="R110" s="47">
        <v>1</v>
      </c>
      <c r="S110" s="49">
        <v>1042</v>
      </c>
      <c r="T110" s="47">
        <v>32</v>
      </c>
      <c r="U110" s="47">
        <v>26000</v>
      </c>
      <c r="V110" s="47" t="s">
        <v>554</v>
      </c>
      <c r="W110" s="47" t="s">
        <v>555</v>
      </c>
      <c r="AA110" s="47" t="s">
        <v>18</v>
      </c>
      <c r="AB110" s="47">
        <v>1</v>
      </c>
      <c r="AD110" s="47" t="s">
        <v>523</v>
      </c>
      <c r="AE110" s="47">
        <v>32</v>
      </c>
      <c r="BA110" s="47" t="s">
        <v>1002</v>
      </c>
      <c r="BB110" s="46">
        <v>44616</v>
      </c>
      <c r="BC110" s="41" t="s">
        <v>559</v>
      </c>
      <c r="BE110" s="47" t="s">
        <v>965</v>
      </c>
      <c r="BF110" s="46" t="s">
        <v>559</v>
      </c>
      <c r="BG110" s="47" t="s">
        <v>458</v>
      </c>
      <c r="BH110" s="45" t="s">
        <v>461</v>
      </c>
      <c r="BI110" s="47" t="s">
        <v>966</v>
      </c>
      <c r="BJ110" s="47" t="s">
        <v>967</v>
      </c>
      <c r="BK110" s="47" t="s">
        <v>968</v>
      </c>
      <c r="BL110" s="47" t="s">
        <v>456</v>
      </c>
      <c r="BM110" s="47" t="s">
        <v>457</v>
      </c>
      <c r="BN110" s="47" t="s">
        <v>969</v>
      </c>
      <c r="BO110" s="47" t="s">
        <v>493</v>
      </c>
      <c r="BP110" s="47">
        <v>880</v>
      </c>
      <c r="BQ110" s="47" t="s">
        <v>557</v>
      </c>
      <c r="BR110" s="47">
        <v>1200</v>
      </c>
      <c r="BS110" s="47">
        <v>1</v>
      </c>
      <c r="BT110" s="49">
        <v>1042</v>
      </c>
      <c r="BU110" s="47">
        <v>32</v>
      </c>
      <c r="BV110" s="47">
        <v>26000</v>
      </c>
      <c r="BW110" s="47" t="s">
        <v>554</v>
      </c>
      <c r="BX110" s="47" t="s">
        <v>555</v>
      </c>
      <c r="CB110" s="47" t="s">
        <v>18</v>
      </c>
      <c r="CC110" s="47">
        <v>1</v>
      </c>
      <c r="CE110" s="47" t="s">
        <v>523</v>
      </c>
      <c r="CF110" s="47">
        <v>32</v>
      </c>
      <c r="CG110" s="47"/>
      <c r="CH110" s="47"/>
      <c r="CI110" s="47"/>
      <c r="CJ110" s="47"/>
    </row>
    <row r="111" spans="1:88" x14ac:dyDescent="0.3">
      <c r="A111" s="46">
        <v>44616</v>
      </c>
      <c r="B111" s="41" t="s">
        <v>559</v>
      </c>
      <c r="C111" s="47"/>
      <c r="D111" s="47" t="s">
        <v>970</v>
      </c>
      <c r="E111" s="46" t="s">
        <v>559</v>
      </c>
      <c r="F111" s="47" t="s">
        <v>458</v>
      </c>
      <c r="G111" s="45" t="s">
        <v>461</v>
      </c>
      <c r="H111" s="47" t="s">
        <v>966</v>
      </c>
      <c r="I111" s="47" t="s">
        <v>967</v>
      </c>
      <c r="J111" s="47" t="s">
        <v>968</v>
      </c>
      <c r="K111" s="47" t="s">
        <v>456</v>
      </c>
      <c r="L111" s="47" t="s">
        <v>457</v>
      </c>
      <c r="M111" s="47" t="s">
        <v>969</v>
      </c>
      <c r="N111" s="47" t="s">
        <v>493</v>
      </c>
      <c r="O111" s="47">
        <v>880</v>
      </c>
      <c r="P111" s="47" t="s">
        <v>557</v>
      </c>
      <c r="Q111" s="47">
        <v>1200</v>
      </c>
      <c r="R111" s="47">
        <v>1</v>
      </c>
      <c r="S111" s="49">
        <v>1042</v>
      </c>
      <c r="T111" s="47">
        <v>32</v>
      </c>
      <c r="U111" s="47">
        <v>25952</v>
      </c>
      <c r="V111" s="47" t="s">
        <v>554</v>
      </c>
      <c r="W111" s="47" t="s">
        <v>555</v>
      </c>
      <c r="AA111" s="47" t="s">
        <v>18</v>
      </c>
      <c r="AB111" s="47">
        <v>1</v>
      </c>
      <c r="AD111" s="47" t="s">
        <v>523</v>
      </c>
      <c r="AE111" s="47">
        <v>32</v>
      </c>
      <c r="BA111" s="47" t="s">
        <v>1003</v>
      </c>
      <c r="BB111" s="46">
        <v>44616</v>
      </c>
      <c r="BC111" s="41" t="s">
        <v>559</v>
      </c>
      <c r="BE111" s="47" t="s">
        <v>970</v>
      </c>
      <c r="BF111" s="46" t="s">
        <v>559</v>
      </c>
      <c r="BG111" s="47" t="s">
        <v>458</v>
      </c>
      <c r="BH111" s="45" t="s">
        <v>461</v>
      </c>
      <c r="BI111" s="47" t="s">
        <v>966</v>
      </c>
      <c r="BJ111" s="47" t="s">
        <v>967</v>
      </c>
      <c r="BK111" s="47" t="s">
        <v>968</v>
      </c>
      <c r="BL111" s="47" t="s">
        <v>456</v>
      </c>
      <c r="BM111" s="47" t="s">
        <v>457</v>
      </c>
      <c r="BN111" s="47" t="s">
        <v>969</v>
      </c>
      <c r="BO111" s="47" t="s">
        <v>493</v>
      </c>
      <c r="BP111" s="47">
        <v>880</v>
      </c>
      <c r="BQ111" s="47" t="s">
        <v>557</v>
      </c>
      <c r="BR111" s="47">
        <v>1200</v>
      </c>
      <c r="BS111" s="47">
        <v>1</v>
      </c>
      <c r="BT111" s="49">
        <v>1042</v>
      </c>
      <c r="BU111" s="47">
        <v>32</v>
      </c>
      <c r="BV111" s="47">
        <v>25952</v>
      </c>
      <c r="BW111" s="47" t="s">
        <v>554</v>
      </c>
      <c r="BX111" s="47" t="s">
        <v>555</v>
      </c>
      <c r="CB111" s="47" t="s">
        <v>18</v>
      </c>
      <c r="CC111" s="47">
        <v>1</v>
      </c>
      <c r="CE111" s="47" t="s">
        <v>523</v>
      </c>
      <c r="CF111" s="47">
        <v>32</v>
      </c>
      <c r="CG111" s="47"/>
      <c r="CH111" s="47"/>
      <c r="CI111" s="47"/>
      <c r="CJ111" s="47"/>
    </row>
    <row r="112" spans="1:88" x14ac:dyDescent="0.3">
      <c r="A112" s="46">
        <v>44616</v>
      </c>
      <c r="B112" s="41" t="s">
        <v>559</v>
      </c>
      <c r="C112" s="47"/>
      <c r="D112" s="47" t="s">
        <v>971</v>
      </c>
      <c r="E112" s="46" t="s">
        <v>559</v>
      </c>
      <c r="F112" s="47" t="s">
        <v>458</v>
      </c>
      <c r="G112" s="45" t="s">
        <v>461</v>
      </c>
      <c r="H112" s="47" t="s">
        <v>966</v>
      </c>
      <c r="I112" s="47" t="s">
        <v>967</v>
      </c>
      <c r="J112" s="47" t="s">
        <v>968</v>
      </c>
      <c r="K112" s="47" t="s">
        <v>456</v>
      </c>
      <c r="L112" s="47" t="s">
        <v>457</v>
      </c>
      <c r="M112" s="47" t="s">
        <v>969</v>
      </c>
      <c r="N112" s="47" t="s">
        <v>493</v>
      </c>
      <c r="O112" s="47">
        <v>880</v>
      </c>
      <c r="P112" s="47" t="s">
        <v>557</v>
      </c>
      <c r="Q112" s="47">
        <v>1200</v>
      </c>
      <c r="R112" s="47">
        <v>1</v>
      </c>
      <c r="S112" s="49">
        <v>1042</v>
      </c>
      <c r="T112" s="47">
        <v>32</v>
      </c>
      <c r="U112" s="47">
        <v>25952</v>
      </c>
      <c r="V112" s="47" t="s">
        <v>554</v>
      </c>
      <c r="W112" s="47" t="s">
        <v>555</v>
      </c>
      <c r="AA112" s="47" t="s">
        <v>18</v>
      </c>
      <c r="AB112" s="47">
        <v>1</v>
      </c>
      <c r="AD112" s="47" t="s">
        <v>523</v>
      </c>
      <c r="AE112" s="47">
        <v>32</v>
      </c>
      <c r="BA112" s="47" t="s">
        <v>1004</v>
      </c>
      <c r="BB112" s="46">
        <v>44616</v>
      </c>
      <c r="BC112" s="41" t="s">
        <v>559</v>
      </c>
      <c r="BE112" s="47" t="s">
        <v>971</v>
      </c>
      <c r="BF112" s="46" t="s">
        <v>559</v>
      </c>
      <c r="BG112" s="47" t="s">
        <v>458</v>
      </c>
      <c r="BH112" s="45" t="s">
        <v>461</v>
      </c>
      <c r="BI112" s="47" t="s">
        <v>966</v>
      </c>
      <c r="BJ112" s="47" t="s">
        <v>967</v>
      </c>
      <c r="BK112" s="47" t="s">
        <v>968</v>
      </c>
      <c r="BL112" s="47" t="s">
        <v>456</v>
      </c>
      <c r="BM112" s="47" t="s">
        <v>457</v>
      </c>
      <c r="BN112" s="47" t="s">
        <v>969</v>
      </c>
      <c r="BO112" s="47" t="s">
        <v>493</v>
      </c>
      <c r="BP112" s="47">
        <v>880</v>
      </c>
      <c r="BQ112" s="47" t="s">
        <v>557</v>
      </c>
      <c r="BR112" s="47">
        <v>1200</v>
      </c>
      <c r="BS112" s="47">
        <v>1</v>
      </c>
      <c r="BT112" s="49">
        <v>1042</v>
      </c>
      <c r="BU112" s="47">
        <v>32</v>
      </c>
      <c r="BV112" s="47">
        <v>25952</v>
      </c>
      <c r="BW112" s="47" t="s">
        <v>554</v>
      </c>
      <c r="BX112" s="47" t="s">
        <v>555</v>
      </c>
      <c r="CB112" s="47" t="s">
        <v>18</v>
      </c>
      <c r="CC112" s="47">
        <v>1</v>
      </c>
      <c r="CE112" s="47" t="s">
        <v>523</v>
      </c>
      <c r="CF112" s="47">
        <v>32</v>
      </c>
      <c r="CG112" s="47"/>
      <c r="CH112" s="47"/>
      <c r="CI112" s="47"/>
      <c r="CJ112" s="47"/>
    </row>
    <row r="113" spans="1:88" x14ac:dyDescent="0.3">
      <c r="A113" s="46">
        <v>44621</v>
      </c>
      <c r="B113" s="41" t="s">
        <v>559</v>
      </c>
      <c r="C113" s="47"/>
      <c r="D113" s="47" t="s">
        <v>734</v>
      </c>
      <c r="E113" s="46" t="s">
        <v>559</v>
      </c>
      <c r="F113" s="47" t="s">
        <v>458</v>
      </c>
      <c r="G113" s="45" t="s">
        <v>461</v>
      </c>
      <c r="H113" s="47" t="s">
        <v>111</v>
      </c>
      <c r="I113" s="47" t="s">
        <v>455</v>
      </c>
      <c r="J113" s="47" t="s">
        <v>454</v>
      </c>
      <c r="K113" s="47" t="s">
        <v>456</v>
      </c>
      <c r="L113" s="47" t="s">
        <v>457</v>
      </c>
      <c r="M113" s="47" t="s">
        <v>654</v>
      </c>
      <c r="N113" s="47" t="s">
        <v>493</v>
      </c>
      <c r="O113" s="47">
        <v>440</v>
      </c>
      <c r="P113" s="47" t="s">
        <v>558</v>
      </c>
      <c r="Q113" s="47">
        <v>1200</v>
      </c>
      <c r="R113" s="47">
        <v>2</v>
      </c>
      <c r="S113" s="49">
        <v>1342</v>
      </c>
      <c r="T113" s="47">
        <v>13</v>
      </c>
      <c r="U113" s="47">
        <v>10530</v>
      </c>
      <c r="V113" s="47" t="s">
        <v>554</v>
      </c>
      <c r="W113" s="47" t="s">
        <v>555</v>
      </c>
      <c r="AA113" s="47" t="s">
        <v>18</v>
      </c>
      <c r="AB113" s="47">
        <v>1</v>
      </c>
      <c r="AC113" s="47" t="s">
        <v>36</v>
      </c>
      <c r="AD113" s="47" t="s">
        <v>27</v>
      </c>
      <c r="AE113" s="47">
        <v>13</v>
      </c>
      <c r="AF113" s="47" t="s">
        <v>516</v>
      </c>
      <c r="AG113" s="47" t="str">
        <f>IFERROR(VLOOKUP(D113 &amp; M113,$BA:$CJ,34,FALSE),"")</f>
        <v/>
      </c>
      <c r="AH113" s="47" t="str">
        <f>IFERROR(VLOOKUP(D113 &amp; M113,$BA:$CJ,35,FALSE),"")</f>
        <v/>
      </c>
      <c r="AI113" s="47" t="str">
        <f>IFERROR(VLOOKUP(D113 &amp; M113,$BA:$CJ,36,FALSE),"")</f>
        <v/>
      </c>
      <c r="BA113" s="47" t="s">
        <v>929</v>
      </c>
      <c r="BB113" s="46">
        <v>44621</v>
      </c>
      <c r="BC113" s="41" t="s">
        <v>559</v>
      </c>
      <c r="BE113" s="47" t="s">
        <v>734</v>
      </c>
      <c r="BF113" s="46" t="s">
        <v>559</v>
      </c>
      <c r="BG113" s="47" t="s">
        <v>458</v>
      </c>
      <c r="BH113" s="45" t="s">
        <v>461</v>
      </c>
      <c r="BI113" s="47" t="s">
        <v>111</v>
      </c>
      <c r="BJ113" s="47" t="s">
        <v>455</v>
      </c>
      <c r="BK113" s="47" t="s">
        <v>454</v>
      </c>
      <c r="BL113" s="47" t="s">
        <v>456</v>
      </c>
      <c r="BM113" s="47" t="s">
        <v>457</v>
      </c>
      <c r="BN113" s="47" t="s">
        <v>654</v>
      </c>
      <c r="BO113" s="47" t="s">
        <v>493</v>
      </c>
      <c r="BP113" s="47">
        <v>440</v>
      </c>
      <c r="BQ113" s="47" t="s">
        <v>558</v>
      </c>
      <c r="BR113" s="47">
        <v>1200</v>
      </c>
      <c r="BS113" s="47">
        <v>2</v>
      </c>
      <c r="BT113" s="49">
        <v>1342</v>
      </c>
      <c r="BU113" s="47">
        <v>13</v>
      </c>
      <c r="BV113" s="47">
        <v>10530</v>
      </c>
      <c r="BW113" s="47" t="s">
        <v>554</v>
      </c>
      <c r="BX113" s="47" t="s">
        <v>555</v>
      </c>
      <c r="CB113" s="47" t="s">
        <v>18</v>
      </c>
      <c r="CC113" s="47">
        <v>1</v>
      </c>
      <c r="CD113" s="47" t="s">
        <v>36</v>
      </c>
      <c r="CE113" s="47" t="s">
        <v>27</v>
      </c>
      <c r="CF113" s="47">
        <v>13</v>
      </c>
      <c r="CG113" s="47" t="s">
        <v>516</v>
      </c>
      <c r="CH113" s="47" t="s">
        <v>559</v>
      </c>
      <c r="CI113" s="47" t="s">
        <v>559</v>
      </c>
      <c r="CJ113" s="47" t="s">
        <v>559</v>
      </c>
    </row>
    <row r="114" spans="1:88" x14ac:dyDescent="0.3">
      <c r="A114" s="46">
        <v>44622</v>
      </c>
      <c r="B114" s="41" t="s">
        <v>559</v>
      </c>
      <c r="C114" s="47"/>
      <c r="D114" s="47" t="s">
        <v>424</v>
      </c>
      <c r="E114" s="46" t="s">
        <v>559</v>
      </c>
      <c r="F114" s="47" t="s">
        <v>458</v>
      </c>
      <c r="G114" s="45" t="s">
        <v>461</v>
      </c>
      <c r="H114" s="47" t="s">
        <v>163</v>
      </c>
      <c r="I114" s="47" t="s">
        <v>485</v>
      </c>
      <c r="J114" s="47" t="s">
        <v>484</v>
      </c>
      <c r="K114" s="47" t="s">
        <v>456</v>
      </c>
      <c r="L114" s="47" t="s">
        <v>457</v>
      </c>
      <c r="M114" s="47" t="s">
        <v>362</v>
      </c>
      <c r="N114" s="47" t="s">
        <v>496</v>
      </c>
      <c r="O114" s="47">
        <v>520</v>
      </c>
      <c r="P114" s="47" t="s">
        <v>558</v>
      </c>
      <c r="Q114" s="47">
        <v>1200</v>
      </c>
      <c r="R114" s="47">
        <v>1</v>
      </c>
      <c r="S114" s="49">
        <v>1042</v>
      </c>
      <c r="T114" s="47">
        <v>16</v>
      </c>
      <c r="U114" s="47">
        <v>6928</v>
      </c>
      <c r="V114" s="47" t="s">
        <v>554</v>
      </c>
      <c r="W114" s="47" t="s">
        <v>555</v>
      </c>
      <c r="AA114" s="47" t="s">
        <v>18</v>
      </c>
      <c r="AB114" s="47">
        <v>1</v>
      </c>
      <c r="AD114" s="47" t="s">
        <v>523</v>
      </c>
      <c r="AE114" s="47">
        <v>16</v>
      </c>
      <c r="BA114" s="47" t="s">
        <v>930</v>
      </c>
      <c r="BB114" s="46">
        <v>44622</v>
      </c>
      <c r="BC114" s="41" t="s">
        <v>559</v>
      </c>
      <c r="BE114" s="47" t="s">
        <v>424</v>
      </c>
      <c r="BF114" s="46" t="s">
        <v>559</v>
      </c>
      <c r="BG114" s="47" t="s">
        <v>458</v>
      </c>
      <c r="BH114" s="45" t="s">
        <v>461</v>
      </c>
      <c r="BI114" s="47" t="s">
        <v>163</v>
      </c>
      <c r="BJ114" s="47" t="s">
        <v>485</v>
      </c>
      <c r="BK114" s="47" t="s">
        <v>484</v>
      </c>
      <c r="BL114" s="47" t="s">
        <v>456</v>
      </c>
      <c r="BM114" s="47" t="s">
        <v>457</v>
      </c>
      <c r="BN114" s="47" t="s">
        <v>362</v>
      </c>
      <c r="BO114" s="47" t="s">
        <v>496</v>
      </c>
      <c r="BP114" s="47">
        <v>520</v>
      </c>
      <c r="BQ114" s="47" t="s">
        <v>558</v>
      </c>
      <c r="BR114" s="47">
        <v>1200</v>
      </c>
      <c r="BS114" s="47">
        <v>1</v>
      </c>
      <c r="BT114" s="49">
        <v>1042</v>
      </c>
      <c r="BU114" s="47">
        <v>16</v>
      </c>
      <c r="BV114" s="47">
        <v>6928</v>
      </c>
      <c r="BW114" s="47" t="s">
        <v>554</v>
      </c>
      <c r="BX114" s="47" t="s">
        <v>555</v>
      </c>
      <c r="CB114" s="47" t="s">
        <v>18</v>
      </c>
      <c r="CC114" s="47">
        <v>1</v>
      </c>
      <c r="CE114" s="47" t="s">
        <v>523</v>
      </c>
      <c r="CF114" s="47">
        <v>16</v>
      </c>
      <c r="CG114" s="47"/>
      <c r="CH114" s="47"/>
      <c r="CI114" s="47"/>
      <c r="CJ114" s="47"/>
    </row>
    <row r="115" spans="1:88" x14ac:dyDescent="0.3">
      <c r="A115" s="46">
        <v>44622</v>
      </c>
      <c r="B115" s="41" t="s">
        <v>559</v>
      </c>
      <c r="C115" s="47"/>
      <c r="D115" s="47" t="s">
        <v>424</v>
      </c>
      <c r="E115" s="46" t="s">
        <v>559</v>
      </c>
      <c r="F115" s="47" t="s">
        <v>458</v>
      </c>
      <c r="G115" s="45" t="s">
        <v>461</v>
      </c>
      <c r="H115" s="47" t="s">
        <v>163</v>
      </c>
      <c r="I115" s="47" t="s">
        <v>485</v>
      </c>
      <c r="J115" s="47" t="s">
        <v>484</v>
      </c>
      <c r="K115" s="47" t="s">
        <v>456</v>
      </c>
      <c r="L115" s="47" t="s">
        <v>457</v>
      </c>
      <c r="M115" s="47" t="s">
        <v>363</v>
      </c>
      <c r="N115" s="47" t="s">
        <v>492</v>
      </c>
      <c r="O115" s="47">
        <v>450</v>
      </c>
      <c r="P115" s="47" t="s">
        <v>558</v>
      </c>
      <c r="Q115" s="47">
        <v>1200</v>
      </c>
      <c r="R115" s="47">
        <v>1</v>
      </c>
      <c r="S115" s="49">
        <v>1042</v>
      </c>
      <c r="T115" s="47">
        <v>19</v>
      </c>
      <c r="U115" s="47">
        <v>7980</v>
      </c>
      <c r="V115" s="47" t="s">
        <v>554</v>
      </c>
      <c r="W115" s="47" t="s">
        <v>555</v>
      </c>
      <c r="AA115" s="47" t="s">
        <v>18</v>
      </c>
      <c r="AB115" s="47">
        <v>1</v>
      </c>
      <c r="AD115" s="47" t="s">
        <v>523</v>
      </c>
      <c r="AE115" s="47">
        <v>19</v>
      </c>
      <c r="BA115" s="47" t="s">
        <v>931</v>
      </c>
      <c r="BB115" s="46">
        <v>44622</v>
      </c>
      <c r="BC115" s="41" t="s">
        <v>559</v>
      </c>
      <c r="BE115" s="47" t="s">
        <v>424</v>
      </c>
      <c r="BF115" s="46" t="s">
        <v>559</v>
      </c>
      <c r="BG115" s="47" t="s">
        <v>458</v>
      </c>
      <c r="BH115" s="45" t="s">
        <v>461</v>
      </c>
      <c r="BI115" s="47" t="s">
        <v>163</v>
      </c>
      <c r="BJ115" s="47" t="s">
        <v>485</v>
      </c>
      <c r="BK115" s="47" t="s">
        <v>484</v>
      </c>
      <c r="BL115" s="47" t="s">
        <v>456</v>
      </c>
      <c r="BM115" s="47" t="s">
        <v>457</v>
      </c>
      <c r="BN115" s="47" t="s">
        <v>363</v>
      </c>
      <c r="BO115" s="47" t="s">
        <v>492</v>
      </c>
      <c r="BP115" s="47">
        <v>450</v>
      </c>
      <c r="BQ115" s="47" t="s">
        <v>558</v>
      </c>
      <c r="BR115" s="47">
        <v>1200</v>
      </c>
      <c r="BS115" s="47">
        <v>1</v>
      </c>
      <c r="BT115" s="49">
        <v>1042</v>
      </c>
      <c r="BU115" s="47">
        <v>19</v>
      </c>
      <c r="BV115" s="47">
        <v>7980</v>
      </c>
      <c r="BW115" s="47" t="s">
        <v>554</v>
      </c>
      <c r="BX115" s="47" t="s">
        <v>555</v>
      </c>
      <c r="CB115" s="47" t="s">
        <v>18</v>
      </c>
      <c r="CC115" s="47">
        <v>1</v>
      </c>
      <c r="CE115" s="47" t="s">
        <v>523</v>
      </c>
      <c r="CF115" s="47">
        <v>19</v>
      </c>
      <c r="CG115" s="47"/>
      <c r="CH115" s="47"/>
      <c r="CI115" s="47"/>
      <c r="CJ115" s="47"/>
    </row>
    <row r="116" spans="1:88" x14ac:dyDescent="0.3">
      <c r="A116" s="46">
        <v>44622</v>
      </c>
      <c r="B116" s="41" t="s">
        <v>559</v>
      </c>
      <c r="C116" s="47"/>
      <c r="D116" s="47" t="s">
        <v>424</v>
      </c>
      <c r="E116" s="46" t="s">
        <v>559</v>
      </c>
      <c r="F116" s="47" t="s">
        <v>458</v>
      </c>
      <c r="G116" s="45" t="s">
        <v>461</v>
      </c>
      <c r="H116" s="47" t="s">
        <v>163</v>
      </c>
      <c r="I116" s="47" t="s">
        <v>485</v>
      </c>
      <c r="J116" s="47" t="s">
        <v>484</v>
      </c>
      <c r="K116" s="47" t="s">
        <v>456</v>
      </c>
      <c r="L116" s="47" t="s">
        <v>457</v>
      </c>
      <c r="M116" s="47" t="s">
        <v>364</v>
      </c>
      <c r="N116" s="47" t="s">
        <v>496</v>
      </c>
      <c r="O116" s="47">
        <v>450</v>
      </c>
      <c r="P116" s="47" t="s">
        <v>558</v>
      </c>
      <c r="Q116" s="47">
        <v>1200</v>
      </c>
      <c r="R116" s="47">
        <v>2</v>
      </c>
      <c r="S116" s="49">
        <v>1042</v>
      </c>
      <c r="T116" s="47">
        <v>14</v>
      </c>
      <c r="U116" s="47">
        <v>10500</v>
      </c>
      <c r="V116" s="47" t="s">
        <v>554</v>
      </c>
      <c r="W116" s="47" t="s">
        <v>555</v>
      </c>
      <c r="AA116" s="47" t="s">
        <v>18</v>
      </c>
      <c r="AB116" s="47">
        <v>1</v>
      </c>
      <c r="AD116" s="47" t="s">
        <v>523</v>
      </c>
      <c r="AE116" s="47">
        <v>14</v>
      </c>
      <c r="BA116" s="47" t="s">
        <v>932</v>
      </c>
      <c r="BB116" s="46">
        <v>44622</v>
      </c>
      <c r="BC116" s="41" t="s">
        <v>559</v>
      </c>
      <c r="BE116" s="47" t="s">
        <v>424</v>
      </c>
      <c r="BF116" s="46" t="s">
        <v>559</v>
      </c>
      <c r="BG116" s="47" t="s">
        <v>458</v>
      </c>
      <c r="BH116" s="45" t="s">
        <v>461</v>
      </c>
      <c r="BI116" s="47" t="s">
        <v>163</v>
      </c>
      <c r="BJ116" s="47" t="s">
        <v>485</v>
      </c>
      <c r="BK116" s="47" t="s">
        <v>484</v>
      </c>
      <c r="BL116" s="47" t="s">
        <v>456</v>
      </c>
      <c r="BM116" s="47" t="s">
        <v>457</v>
      </c>
      <c r="BN116" s="47" t="s">
        <v>364</v>
      </c>
      <c r="BO116" s="47" t="s">
        <v>496</v>
      </c>
      <c r="BP116" s="47">
        <v>450</v>
      </c>
      <c r="BQ116" s="47" t="s">
        <v>558</v>
      </c>
      <c r="BR116" s="47">
        <v>1200</v>
      </c>
      <c r="BS116" s="47">
        <v>2</v>
      </c>
      <c r="BT116" s="49">
        <v>1042</v>
      </c>
      <c r="BU116" s="47">
        <v>14</v>
      </c>
      <c r="BV116" s="47">
        <v>10500</v>
      </c>
      <c r="BW116" s="47" t="s">
        <v>554</v>
      </c>
      <c r="BX116" s="47" t="s">
        <v>555</v>
      </c>
      <c r="CB116" s="47" t="s">
        <v>18</v>
      </c>
      <c r="CC116" s="47">
        <v>1</v>
      </c>
      <c r="CE116" s="47" t="s">
        <v>523</v>
      </c>
      <c r="CF116" s="47">
        <v>14</v>
      </c>
      <c r="CG116" s="47"/>
      <c r="CH116" s="47"/>
      <c r="CI116" s="47"/>
      <c r="CJ116" s="47"/>
    </row>
    <row r="117" spans="1:88" x14ac:dyDescent="0.3">
      <c r="A117" s="46">
        <v>44628</v>
      </c>
      <c r="B117" s="41" t="s">
        <v>559</v>
      </c>
      <c r="C117" s="47"/>
      <c r="D117" s="47" t="s">
        <v>735</v>
      </c>
      <c r="E117" s="46" t="s">
        <v>559</v>
      </c>
      <c r="F117" s="47" t="s">
        <v>458</v>
      </c>
      <c r="G117" s="45" t="s">
        <v>453</v>
      </c>
      <c r="H117" s="47" t="s">
        <v>663</v>
      </c>
      <c r="I117" s="47" t="s">
        <v>736</v>
      </c>
      <c r="J117" s="47" t="s">
        <v>737</v>
      </c>
      <c r="K117" s="47" t="s">
        <v>456</v>
      </c>
      <c r="L117" s="47" t="s">
        <v>457</v>
      </c>
      <c r="M117" s="47" t="s">
        <v>662</v>
      </c>
      <c r="N117" s="47" t="s">
        <v>492</v>
      </c>
      <c r="O117" s="47">
        <v>450</v>
      </c>
      <c r="P117" s="47" t="s">
        <v>557</v>
      </c>
      <c r="Q117" s="47">
        <v>1200</v>
      </c>
      <c r="R117" s="47">
        <v>1</v>
      </c>
      <c r="S117" s="49">
        <v>1042</v>
      </c>
      <c r="T117" s="47">
        <v>63</v>
      </c>
      <c r="U117" s="47">
        <v>26397</v>
      </c>
      <c r="V117" s="47" t="s">
        <v>554</v>
      </c>
      <c r="W117" s="47" t="s">
        <v>555</v>
      </c>
      <c r="AA117" s="47" t="s">
        <v>18</v>
      </c>
      <c r="AB117" s="47">
        <v>1</v>
      </c>
      <c r="AD117" s="47" t="s">
        <v>523</v>
      </c>
      <c r="AE117" s="47">
        <v>63</v>
      </c>
      <c r="BA117" s="47" t="s">
        <v>933</v>
      </c>
      <c r="BB117" s="46">
        <v>44628</v>
      </c>
      <c r="BC117" s="41" t="s">
        <v>559</v>
      </c>
      <c r="BE117" s="47" t="s">
        <v>735</v>
      </c>
      <c r="BF117" s="46" t="s">
        <v>559</v>
      </c>
      <c r="BG117" s="47" t="s">
        <v>458</v>
      </c>
      <c r="BH117" s="45" t="s">
        <v>453</v>
      </c>
      <c r="BI117" s="47" t="s">
        <v>663</v>
      </c>
      <c r="BJ117" s="47" t="s">
        <v>736</v>
      </c>
      <c r="BK117" s="47" t="s">
        <v>737</v>
      </c>
      <c r="BL117" s="47" t="s">
        <v>456</v>
      </c>
      <c r="BM117" s="47" t="s">
        <v>457</v>
      </c>
      <c r="BN117" s="47" t="s">
        <v>662</v>
      </c>
      <c r="BO117" s="47" t="s">
        <v>492</v>
      </c>
      <c r="BP117" s="47">
        <v>450</v>
      </c>
      <c r="BQ117" s="47" t="s">
        <v>557</v>
      </c>
      <c r="BR117" s="47">
        <v>1200</v>
      </c>
      <c r="BS117" s="47">
        <v>1</v>
      </c>
      <c r="BT117" s="49">
        <v>1042</v>
      </c>
      <c r="BU117" s="47">
        <v>63</v>
      </c>
      <c r="BV117" s="47">
        <v>26397</v>
      </c>
      <c r="BW117" s="47" t="s">
        <v>554</v>
      </c>
      <c r="BX117" s="47" t="s">
        <v>555</v>
      </c>
      <c r="CB117" s="47" t="s">
        <v>18</v>
      </c>
      <c r="CC117" s="47">
        <v>1</v>
      </c>
      <c r="CE117" s="47" t="s">
        <v>523</v>
      </c>
      <c r="CF117" s="47">
        <v>63</v>
      </c>
      <c r="CG117" s="47"/>
      <c r="CH117" s="47"/>
      <c r="CI117" s="47"/>
      <c r="CJ117" s="47"/>
    </row>
    <row r="118" spans="1:88" x14ac:dyDescent="0.3">
      <c r="A118" s="46">
        <v>44628</v>
      </c>
      <c r="B118" s="41" t="s">
        <v>559</v>
      </c>
      <c r="C118" s="47"/>
      <c r="D118" s="47" t="s">
        <v>827</v>
      </c>
      <c r="E118" s="46" t="s">
        <v>559</v>
      </c>
      <c r="F118" s="47" t="s">
        <v>458</v>
      </c>
      <c r="G118" s="45" t="s">
        <v>461</v>
      </c>
      <c r="H118" s="47" t="s">
        <v>172</v>
      </c>
      <c r="I118" s="47" t="s">
        <v>573</v>
      </c>
      <c r="J118" s="47" t="s">
        <v>574</v>
      </c>
      <c r="K118" s="47" t="s">
        <v>456</v>
      </c>
      <c r="L118" s="47" t="s">
        <v>457</v>
      </c>
      <c r="M118" s="47" t="s">
        <v>807</v>
      </c>
      <c r="N118" s="47" t="s">
        <v>492</v>
      </c>
      <c r="O118" s="47">
        <v>450</v>
      </c>
      <c r="P118" s="47" t="s">
        <v>558</v>
      </c>
      <c r="Q118" s="47">
        <v>1200</v>
      </c>
      <c r="R118" s="47">
        <v>1</v>
      </c>
      <c r="S118" s="49">
        <v>1042</v>
      </c>
      <c r="T118" s="47">
        <v>34</v>
      </c>
      <c r="U118" s="47">
        <v>14280</v>
      </c>
      <c r="V118" s="47" t="s">
        <v>554</v>
      </c>
      <c r="W118" s="47" t="s">
        <v>555</v>
      </c>
      <c r="AA118" s="47" t="s">
        <v>18</v>
      </c>
      <c r="AB118" s="47">
        <v>1</v>
      </c>
      <c r="AD118" s="47" t="s">
        <v>523</v>
      </c>
      <c r="AE118" s="47">
        <v>34</v>
      </c>
      <c r="BA118" s="47" t="s">
        <v>934</v>
      </c>
      <c r="BB118" s="46">
        <v>44628</v>
      </c>
      <c r="BC118" s="41" t="s">
        <v>559</v>
      </c>
      <c r="BE118" s="47" t="s">
        <v>827</v>
      </c>
      <c r="BF118" s="46" t="s">
        <v>559</v>
      </c>
      <c r="BG118" s="47" t="s">
        <v>458</v>
      </c>
      <c r="BH118" s="45" t="s">
        <v>461</v>
      </c>
      <c r="BI118" s="47" t="s">
        <v>172</v>
      </c>
      <c r="BJ118" s="47" t="s">
        <v>573</v>
      </c>
      <c r="BK118" s="47" t="s">
        <v>574</v>
      </c>
      <c r="BL118" s="47" t="s">
        <v>456</v>
      </c>
      <c r="BM118" s="47" t="s">
        <v>457</v>
      </c>
      <c r="BN118" s="47" t="s">
        <v>807</v>
      </c>
      <c r="BO118" s="47" t="s">
        <v>492</v>
      </c>
      <c r="BP118" s="47">
        <v>450</v>
      </c>
      <c r="BQ118" s="47" t="s">
        <v>558</v>
      </c>
      <c r="BR118" s="47">
        <v>1200</v>
      </c>
      <c r="BS118" s="47">
        <v>1</v>
      </c>
      <c r="BT118" s="49">
        <v>1042</v>
      </c>
      <c r="BU118" s="47">
        <v>34</v>
      </c>
      <c r="BV118" s="47">
        <v>14280</v>
      </c>
      <c r="BW118" s="47" t="s">
        <v>554</v>
      </c>
      <c r="BX118" s="47" t="s">
        <v>555</v>
      </c>
      <c r="CB118" s="47" t="s">
        <v>18</v>
      </c>
      <c r="CC118" s="47">
        <v>1</v>
      </c>
      <c r="CE118" s="47" t="s">
        <v>523</v>
      </c>
      <c r="CF118" s="47">
        <v>34</v>
      </c>
      <c r="CG118" s="47"/>
      <c r="CH118" s="47"/>
      <c r="CI118" s="47"/>
      <c r="CJ118" s="47"/>
    </row>
    <row r="119" spans="1:88" x14ac:dyDescent="0.3">
      <c r="A119" s="46">
        <v>44628</v>
      </c>
      <c r="B119" s="41" t="s">
        <v>559</v>
      </c>
      <c r="C119" s="47"/>
      <c r="D119" s="47" t="s">
        <v>827</v>
      </c>
      <c r="E119" s="46" t="s">
        <v>559</v>
      </c>
      <c r="F119" s="47" t="s">
        <v>458</v>
      </c>
      <c r="G119" s="45" t="s">
        <v>461</v>
      </c>
      <c r="H119" s="47" t="s">
        <v>172</v>
      </c>
      <c r="I119" s="47" t="s">
        <v>573</v>
      </c>
      <c r="J119" s="47" t="s">
        <v>574</v>
      </c>
      <c r="K119" s="47" t="s">
        <v>456</v>
      </c>
      <c r="L119" s="47" t="s">
        <v>457</v>
      </c>
      <c r="M119" s="47" t="s">
        <v>808</v>
      </c>
      <c r="N119" s="47" t="s">
        <v>492</v>
      </c>
      <c r="O119" s="47">
        <v>365</v>
      </c>
      <c r="P119" s="47" t="s">
        <v>558</v>
      </c>
      <c r="Q119" s="47">
        <v>1200</v>
      </c>
      <c r="R119" s="47">
        <v>1</v>
      </c>
      <c r="S119" s="49">
        <v>1042</v>
      </c>
      <c r="T119" s="47">
        <v>30</v>
      </c>
      <c r="U119" s="47">
        <v>10230</v>
      </c>
      <c r="V119" s="47" t="s">
        <v>554</v>
      </c>
      <c r="W119" s="47" t="s">
        <v>555</v>
      </c>
      <c r="AA119" s="47" t="s">
        <v>18</v>
      </c>
      <c r="AB119" s="47">
        <v>1</v>
      </c>
      <c r="AD119" s="47" t="s">
        <v>523</v>
      </c>
      <c r="AE119" s="47">
        <v>30</v>
      </c>
      <c r="BA119" s="47" t="s">
        <v>935</v>
      </c>
      <c r="BB119" s="46">
        <v>44628</v>
      </c>
      <c r="BC119" s="41" t="s">
        <v>559</v>
      </c>
      <c r="BE119" s="47" t="s">
        <v>827</v>
      </c>
      <c r="BF119" s="46" t="s">
        <v>559</v>
      </c>
      <c r="BG119" s="47" t="s">
        <v>458</v>
      </c>
      <c r="BH119" s="45" t="s">
        <v>461</v>
      </c>
      <c r="BI119" s="47" t="s">
        <v>172</v>
      </c>
      <c r="BJ119" s="47" t="s">
        <v>573</v>
      </c>
      <c r="BK119" s="47" t="s">
        <v>574</v>
      </c>
      <c r="BL119" s="47" t="s">
        <v>456</v>
      </c>
      <c r="BM119" s="47" t="s">
        <v>457</v>
      </c>
      <c r="BN119" s="47" t="s">
        <v>808</v>
      </c>
      <c r="BO119" s="47" t="s">
        <v>492</v>
      </c>
      <c r="BP119" s="47">
        <v>365</v>
      </c>
      <c r="BQ119" s="47" t="s">
        <v>558</v>
      </c>
      <c r="BR119" s="47">
        <v>1200</v>
      </c>
      <c r="BS119" s="47">
        <v>1</v>
      </c>
      <c r="BT119" s="49">
        <v>1042</v>
      </c>
      <c r="BU119" s="47">
        <v>30</v>
      </c>
      <c r="BV119" s="47">
        <v>10230</v>
      </c>
      <c r="BW119" s="47" t="s">
        <v>554</v>
      </c>
      <c r="BX119" s="47" t="s">
        <v>555</v>
      </c>
      <c r="CB119" s="47" t="s">
        <v>18</v>
      </c>
      <c r="CC119" s="47">
        <v>1</v>
      </c>
      <c r="CE119" s="47" t="s">
        <v>523</v>
      </c>
      <c r="CF119" s="47">
        <v>30</v>
      </c>
      <c r="CG119" s="47"/>
      <c r="CH119" s="47"/>
      <c r="CI119" s="47"/>
      <c r="CJ119" s="47"/>
    </row>
    <row r="120" spans="1:88" x14ac:dyDescent="0.3">
      <c r="A120" s="46">
        <v>44635</v>
      </c>
      <c r="B120" s="41" t="s">
        <v>559</v>
      </c>
      <c r="C120" s="47"/>
      <c r="D120" s="47" t="s">
        <v>738</v>
      </c>
      <c r="E120" s="46" t="s">
        <v>559</v>
      </c>
      <c r="F120" s="47" t="s">
        <v>458</v>
      </c>
      <c r="G120" s="45" t="s">
        <v>453</v>
      </c>
      <c r="H120" s="47" t="s">
        <v>663</v>
      </c>
      <c r="I120" s="47" t="s">
        <v>736</v>
      </c>
      <c r="J120" s="47" t="s">
        <v>737</v>
      </c>
      <c r="K120" s="47" t="s">
        <v>456</v>
      </c>
      <c r="L120" s="47" t="s">
        <v>457</v>
      </c>
      <c r="M120" s="47" t="s">
        <v>666</v>
      </c>
      <c r="N120" s="47" t="s">
        <v>496</v>
      </c>
      <c r="O120" s="47">
        <v>450</v>
      </c>
      <c r="P120" s="47" t="s">
        <v>557</v>
      </c>
      <c r="Q120" s="47">
        <v>1200</v>
      </c>
      <c r="R120" s="47">
        <v>1</v>
      </c>
      <c r="S120" s="49">
        <v>1042</v>
      </c>
      <c r="T120" s="47">
        <v>59</v>
      </c>
      <c r="U120" s="47">
        <v>24308</v>
      </c>
      <c r="V120" s="47" t="s">
        <v>554</v>
      </c>
      <c r="W120" s="47" t="s">
        <v>555</v>
      </c>
      <c r="AA120" s="47" t="s">
        <v>18</v>
      </c>
      <c r="AB120" s="47">
        <v>1</v>
      </c>
      <c r="AD120" s="47" t="s">
        <v>523</v>
      </c>
      <c r="AE120" s="47">
        <v>59</v>
      </c>
      <c r="BA120" s="47" t="s">
        <v>936</v>
      </c>
      <c r="BB120" s="46">
        <v>44635</v>
      </c>
      <c r="BC120" s="41" t="s">
        <v>559</v>
      </c>
      <c r="BE120" s="47" t="s">
        <v>738</v>
      </c>
      <c r="BF120" s="46" t="s">
        <v>559</v>
      </c>
      <c r="BG120" s="47" t="s">
        <v>458</v>
      </c>
      <c r="BH120" s="45" t="s">
        <v>453</v>
      </c>
      <c r="BI120" s="47" t="s">
        <v>663</v>
      </c>
      <c r="BJ120" s="47" t="s">
        <v>736</v>
      </c>
      <c r="BK120" s="47" t="s">
        <v>737</v>
      </c>
      <c r="BL120" s="47" t="s">
        <v>456</v>
      </c>
      <c r="BM120" s="47" t="s">
        <v>457</v>
      </c>
      <c r="BN120" s="47" t="s">
        <v>666</v>
      </c>
      <c r="BO120" s="47" t="s">
        <v>496</v>
      </c>
      <c r="BP120" s="47">
        <v>450</v>
      </c>
      <c r="BQ120" s="47" t="s">
        <v>557</v>
      </c>
      <c r="BR120" s="47">
        <v>1200</v>
      </c>
      <c r="BS120" s="47">
        <v>1</v>
      </c>
      <c r="BT120" s="49">
        <v>1042</v>
      </c>
      <c r="BU120" s="47">
        <v>59</v>
      </c>
      <c r="BV120" s="47">
        <v>24308</v>
      </c>
      <c r="BW120" s="47" t="s">
        <v>554</v>
      </c>
      <c r="BX120" s="47" t="s">
        <v>555</v>
      </c>
      <c r="CB120" s="47" t="s">
        <v>18</v>
      </c>
      <c r="CC120" s="47">
        <v>1</v>
      </c>
      <c r="CE120" s="47" t="s">
        <v>523</v>
      </c>
      <c r="CF120" s="47">
        <v>59</v>
      </c>
      <c r="CG120" s="47"/>
      <c r="CH120" s="47"/>
      <c r="CI120" s="47"/>
      <c r="CJ120" s="47"/>
    </row>
    <row r="121" spans="1:88" x14ac:dyDescent="0.3">
      <c r="A121" s="46">
        <v>44635</v>
      </c>
      <c r="B121" s="41" t="s">
        <v>559</v>
      </c>
      <c r="C121" s="47"/>
      <c r="D121" s="47" t="s">
        <v>828</v>
      </c>
      <c r="E121" s="46" t="s">
        <v>559</v>
      </c>
      <c r="F121" s="47" t="s">
        <v>458</v>
      </c>
      <c r="G121" s="45" t="s">
        <v>461</v>
      </c>
      <c r="H121" s="47" t="s">
        <v>172</v>
      </c>
      <c r="I121" s="47" t="s">
        <v>573</v>
      </c>
      <c r="J121" s="47" t="s">
        <v>574</v>
      </c>
      <c r="K121" s="47" t="s">
        <v>456</v>
      </c>
      <c r="L121" s="47" t="s">
        <v>457</v>
      </c>
      <c r="M121" s="47" t="s">
        <v>813</v>
      </c>
      <c r="N121" s="47" t="s">
        <v>492</v>
      </c>
      <c r="O121" s="47">
        <v>450</v>
      </c>
      <c r="P121" s="47" t="s">
        <v>557</v>
      </c>
      <c r="Q121" s="47">
        <v>1200</v>
      </c>
      <c r="R121" s="47">
        <v>1</v>
      </c>
      <c r="S121" s="49">
        <v>1042</v>
      </c>
      <c r="T121" s="47">
        <v>58</v>
      </c>
      <c r="U121" s="47">
        <v>24302</v>
      </c>
      <c r="V121" s="47" t="s">
        <v>554</v>
      </c>
      <c r="W121" s="47" t="s">
        <v>555</v>
      </c>
      <c r="AA121" s="47" t="s">
        <v>18</v>
      </c>
      <c r="AB121" s="47">
        <v>1</v>
      </c>
      <c r="AD121" s="47" t="s">
        <v>523</v>
      </c>
      <c r="AE121" s="47">
        <v>58</v>
      </c>
      <c r="BA121" s="47" t="s">
        <v>937</v>
      </c>
      <c r="BB121" s="46">
        <v>44635</v>
      </c>
      <c r="BC121" s="41" t="s">
        <v>559</v>
      </c>
      <c r="BE121" s="47" t="s">
        <v>828</v>
      </c>
      <c r="BF121" s="46" t="s">
        <v>559</v>
      </c>
      <c r="BG121" s="47" t="s">
        <v>458</v>
      </c>
      <c r="BH121" s="45" t="s">
        <v>461</v>
      </c>
      <c r="BI121" s="47" t="s">
        <v>172</v>
      </c>
      <c r="BJ121" s="47" t="s">
        <v>573</v>
      </c>
      <c r="BK121" s="47" t="s">
        <v>574</v>
      </c>
      <c r="BL121" s="47" t="s">
        <v>456</v>
      </c>
      <c r="BM121" s="47" t="s">
        <v>457</v>
      </c>
      <c r="BN121" s="47" t="s">
        <v>813</v>
      </c>
      <c r="BO121" s="47" t="s">
        <v>492</v>
      </c>
      <c r="BP121" s="47">
        <v>450</v>
      </c>
      <c r="BQ121" s="47" t="s">
        <v>557</v>
      </c>
      <c r="BR121" s="47">
        <v>1200</v>
      </c>
      <c r="BS121" s="47">
        <v>1</v>
      </c>
      <c r="BT121" s="49">
        <v>1042</v>
      </c>
      <c r="BU121" s="47">
        <v>58</v>
      </c>
      <c r="BV121" s="47">
        <v>24302</v>
      </c>
      <c r="BW121" s="47" t="s">
        <v>554</v>
      </c>
      <c r="BX121" s="47" t="s">
        <v>555</v>
      </c>
      <c r="CB121" s="47" t="s">
        <v>18</v>
      </c>
      <c r="CC121" s="47">
        <v>1</v>
      </c>
      <c r="CE121" s="47" t="s">
        <v>523</v>
      </c>
      <c r="CF121" s="47">
        <v>58</v>
      </c>
      <c r="CG121" s="47"/>
      <c r="CH121" s="47"/>
      <c r="CI121" s="47"/>
      <c r="CJ121" s="47"/>
    </row>
    <row r="122" spans="1:88" x14ac:dyDescent="0.3">
      <c r="A122" s="46">
        <v>44637</v>
      </c>
      <c r="B122" s="41" t="s">
        <v>559</v>
      </c>
      <c r="C122" s="47"/>
      <c r="D122" s="47" t="s">
        <v>433</v>
      </c>
      <c r="E122" s="46" t="s">
        <v>559</v>
      </c>
      <c r="F122" s="47" t="s">
        <v>458</v>
      </c>
      <c r="G122" s="45" t="s">
        <v>461</v>
      </c>
      <c r="H122" s="47" t="s">
        <v>98</v>
      </c>
      <c r="I122" s="47" t="s">
        <v>465</v>
      </c>
      <c r="J122" s="47" t="s">
        <v>464</v>
      </c>
      <c r="K122" s="47" t="s">
        <v>456</v>
      </c>
      <c r="L122" s="47" t="s">
        <v>457</v>
      </c>
      <c r="M122" s="47" t="s">
        <v>379</v>
      </c>
      <c r="N122" s="47" t="s">
        <v>493</v>
      </c>
      <c r="O122" s="47">
        <v>330</v>
      </c>
      <c r="P122" s="47" t="s">
        <v>558</v>
      </c>
      <c r="Q122" s="47">
        <v>1200</v>
      </c>
      <c r="R122" s="47">
        <v>2</v>
      </c>
      <c r="S122" s="49">
        <v>2342</v>
      </c>
      <c r="T122" s="47">
        <v>20</v>
      </c>
      <c r="U122" s="47">
        <v>12160</v>
      </c>
      <c r="V122" s="47" t="s">
        <v>554</v>
      </c>
      <c r="W122" s="47" t="s">
        <v>555</v>
      </c>
      <c r="AA122" s="47" t="s">
        <v>18</v>
      </c>
      <c r="AB122" s="47">
        <v>2</v>
      </c>
      <c r="AC122" s="47" t="s">
        <v>36</v>
      </c>
      <c r="AD122" s="47" t="s">
        <v>27</v>
      </c>
      <c r="AE122" s="47">
        <v>10</v>
      </c>
      <c r="AF122" s="47" t="s">
        <v>516</v>
      </c>
      <c r="AG122" s="47" t="str">
        <f>IFERROR(VLOOKUP(D122 &amp; M122,$BA:$CJ,34,FALSE),"")</f>
        <v/>
      </c>
      <c r="AH122" s="47" t="str">
        <f>IFERROR(VLOOKUP(D122 &amp; M122,$BA:$CJ,35,FALSE),"")</f>
        <v/>
      </c>
      <c r="AI122" s="47" t="str">
        <f>IFERROR(VLOOKUP(D122 &amp; M122,$BA:$CJ,36,FALSE),"")</f>
        <v/>
      </c>
      <c r="BA122" s="47" t="s">
        <v>938</v>
      </c>
      <c r="BB122" s="46">
        <v>44637</v>
      </c>
      <c r="BC122" s="41" t="s">
        <v>559</v>
      </c>
      <c r="BE122" s="47" t="s">
        <v>433</v>
      </c>
      <c r="BF122" s="46" t="s">
        <v>559</v>
      </c>
      <c r="BG122" s="47" t="s">
        <v>458</v>
      </c>
      <c r="BH122" s="45" t="s">
        <v>461</v>
      </c>
      <c r="BI122" s="47" t="s">
        <v>98</v>
      </c>
      <c r="BJ122" s="47" t="s">
        <v>465</v>
      </c>
      <c r="BK122" s="47" t="s">
        <v>464</v>
      </c>
      <c r="BL122" s="47" t="s">
        <v>456</v>
      </c>
      <c r="BM122" s="47" t="s">
        <v>457</v>
      </c>
      <c r="BN122" s="47" t="s">
        <v>379</v>
      </c>
      <c r="BO122" s="47" t="s">
        <v>493</v>
      </c>
      <c r="BP122" s="47">
        <v>330</v>
      </c>
      <c r="BQ122" s="47" t="s">
        <v>558</v>
      </c>
      <c r="BR122" s="47">
        <v>1200</v>
      </c>
      <c r="BS122" s="47">
        <v>2</v>
      </c>
      <c r="BT122" s="49">
        <v>2342</v>
      </c>
      <c r="BU122" s="47">
        <v>20</v>
      </c>
      <c r="BV122" s="47">
        <v>12160</v>
      </c>
      <c r="BW122" s="47" t="s">
        <v>554</v>
      </c>
      <c r="BX122" s="47" t="s">
        <v>555</v>
      </c>
      <c r="CB122" s="47" t="s">
        <v>18</v>
      </c>
      <c r="CC122" s="47">
        <v>2</v>
      </c>
      <c r="CD122" s="47" t="s">
        <v>36</v>
      </c>
      <c r="CE122" s="47" t="s">
        <v>27</v>
      </c>
      <c r="CF122" s="47">
        <v>10</v>
      </c>
      <c r="CG122" s="47" t="s">
        <v>516</v>
      </c>
      <c r="CH122" s="47" t="s">
        <v>559</v>
      </c>
      <c r="CI122" s="47" t="s">
        <v>559</v>
      </c>
      <c r="CJ122" s="47" t="s">
        <v>559</v>
      </c>
    </row>
    <row r="123" spans="1:88" x14ac:dyDescent="0.3">
      <c r="A123" s="46">
        <v>44637</v>
      </c>
      <c r="B123" s="41" t="s">
        <v>559</v>
      </c>
      <c r="C123" s="47"/>
      <c r="D123" s="47" t="s">
        <v>433</v>
      </c>
      <c r="E123" s="46" t="s">
        <v>559</v>
      </c>
      <c r="F123" s="47" t="s">
        <v>458</v>
      </c>
      <c r="G123" s="45" t="s">
        <v>461</v>
      </c>
      <c r="H123" s="47" t="s">
        <v>98</v>
      </c>
      <c r="I123" s="47" t="s">
        <v>465</v>
      </c>
      <c r="J123" s="47" t="s">
        <v>464</v>
      </c>
      <c r="K123" s="47" t="s">
        <v>456</v>
      </c>
      <c r="L123" s="47" t="s">
        <v>457</v>
      </c>
      <c r="M123" s="47" t="s">
        <v>380</v>
      </c>
      <c r="N123" s="47" t="s">
        <v>493</v>
      </c>
      <c r="O123" s="47">
        <v>400</v>
      </c>
      <c r="P123" s="47" t="s">
        <v>558</v>
      </c>
      <c r="Q123" s="47">
        <v>1200</v>
      </c>
      <c r="R123" s="47">
        <v>1</v>
      </c>
      <c r="S123" s="49">
        <v>3342</v>
      </c>
      <c r="T123" s="47">
        <v>18</v>
      </c>
      <c r="U123" s="47">
        <v>6030</v>
      </c>
      <c r="V123" s="47" t="s">
        <v>554</v>
      </c>
      <c r="W123" s="47" t="s">
        <v>555</v>
      </c>
      <c r="AA123" s="47" t="s">
        <v>18</v>
      </c>
      <c r="AB123" s="47">
        <v>3</v>
      </c>
      <c r="AC123" s="47" t="s">
        <v>36</v>
      </c>
      <c r="AD123" s="47" t="s">
        <v>27</v>
      </c>
      <c r="AE123" s="47">
        <v>6</v>
      </c>
      <c r="AF123" s="47" t="s">
        <v>516</v>
      </c>
      <c r="AG123" s="47" t="str">
        <f>IFERROR(VLOOKUP(D123 &amp; M123,$BA:$CJ,34,FALSE),"")</f>
        <v/>
      </c>
      <c r="AH123" s="47" t="str">
        <f>IFERROR(VLOOKUP(D123 &amp; M123,$BA:$CJ,35,FALSE),"")</f>
        <v/>
      </c>
      <c r="AI123" s="47" t="str">
        <f>IFERROR(VLOOKUP(D123 &amp; M123,$BA:$CJ,36,FALSE),"")</f>
        <v/>
      </c>
      <c r="BA123" s="47" t="s">
        <v>939</v>
      </c>
      <c r="BB123" s="46">
        <v>44637</v>
      </c>
      <c r="BC123" s="41" t="s">
        <v>559</v>
      </c>
      <c r="BE123" s="47" t="s">
        <v>433</v>
      </c>
      <c r="BF123" s="46" t="s">
        <v>559</v>
      </c>
      <c r="BG123" s="47" t="s">
        <v>458</v>
      </c>
      <c r="BH123" s="45" t="s">
        <v>461</v>
      </c>
      <c r="BI123" s="47" t="s">
        <v>98</v>
      </c>
      <c r="BJ123" s="47" t="s">
        <v>465</v>
      </c>
      <c r="BK123" s="47" t="s">
        <v>464</v>
      </c>
      <c r="BL123" s="47" t="s">
        <v>456</v>
      </c>
      <c r="BM123" s="47" t="s">
        <v>457</v>
      </c>
      <c r="BN123" s="47" t="s">
        <v>380</v>
      </c>
      <c r="BO123" s="47" t="s">
        <v>493</v>
      </c>
      <c r="BP123" s="47">
        <v>400</v>
      </c>
      <c r="BQ123" s="47" t="s">
        <v>558</v>
      </c>
      <c r="BR123" s="47">
        <v>1200</v>
      </c>
      <c r="BS123" s="47">
        <v>1</v>
      </c>
      <c r="BT123" s="49">
        <v>3342</v>
      </c>
      <c r="BU123" s="47">
        <v>18</v>
      </c>
      <c r="BV123" s="47">
        <v>6030</v>
      </c>
      <c r="BW123" s="47" t="s">
        <v>554</v>
      </c>
      <c r="BX123" s="47" t="s">
        <v>555</v>
      </c>
      <c r="CB123" s="47" t="s">
        <v>18</v>
      </c>
      <c r="CC123" s="47">
        <v>3</v>
      </c>
      <c r="CD123" s="47" t="s">
        <v>36</v>
      </c>
      <c r="CE123" s="47" t="s">
        <v>27</v>
      </c>
      <c r="CF123" s="47">
        <v>6</v>
      </c>
      <c r="CG123" s="47" t="s">
        <v>516</v>
      </c>
      <c r="CH123" s="47" t="s">
        <v>559</v>
      </c>
      <c r="CI123" s="47" t="s">
        <v>559</v>
      </c>
      <c r="CJ123" s="47" t="s">
        <v>559</v>
      </c>
    </row>
    <row r="124" spans="1:88" x14ac:dyDescent="0.3">
      <c r="A124" s="46">
        <v>44637</v>
      </c>
      <c r="B124" s="41" t="s">
        <v>559</v>
      </c>
      <c r="C124" s="47"/>
      <c r="D124" s="47" t="s">
        <v>433</v>
      </c>
      <c r="E124" s="46" t="s">
        <v>559</v>
      </c>
      <c r="F124" s="47" t="s">
        <v>458</v>
      </c>
      <c r="G124" s="45" t="s">
        <v>461</v>
      </c>
      <c r="H124" s="47" t="s">
        <v>98</v>
      </c>
      <c r="I124" s="47" t="s">
        <v>465</v>
      </c>
      <c r="J124" s="47" t="s">
        <v>464</v>
      </c>
      <c r="K124" s="47" t="s">
        <v>456</v>
      </c>
      <c r="L124" s="47" t="s">
        <v>457</v>
      </c>
      <c r="M124" s="47" t="s">
        <v>381</v>
      </c>
      <c r="N124" s="47" t="s">
        <v>493</v>
      </c>
      <c r="O124" s="47">
        <v>480</v>
      </c>
      <c r="P124" s="47" t="s">
        <v>558</v>
      </c>
      <c r="Q124" s="47">
        <v>1200</v>
      </c>
      <c r="R124" s="47">
        <v>1</v>
      </c>
      <c r="S124" s="49">
        <v>3342</v>
      </c>
      <c r="T124" s="47">
        <v>14</v>
      </c>
      <c r="U124" s="47">
        <v>6188</v>
      </c>
      <c r="V124" s="47" t="s">
        <v>554</v>
      </c>
      <c r="W124" s="47" t="s">
        <v>555</v>
      </c>
      <c r="AA124" s="47" t="s">
        <v>18</v>
      </c>
      <c r="AB124" s="47">
        <v>3</v>
      </c>
      <c r="AC124" s="47" t="s">
        <v>36</v>
      </c>
      <c r="AD124" s="47" t="s">
        <v>27</v>
      </c>
      <c r="AE124" s="47">
        <v>5</v>
      </c>
      <c r="AF124" s="47" t="s">
        <v>516</v>
      </c>
      <c r="AG124" s="47" t="str">
        <f>IFERROR(VLOOKUP(D124 &amp; M124,$BA:$CJ,34,FALSE),"")</f>
        <v/>
      </c>
      <c r="AH124" s="47" t="str">
        <f>IFERROR(VLOOKUP(D124 &amp; M124,$BA:$CJ,35,FALSE),"")</f>
        <v/>
      </c>
      <c r="AI124" s="47" t="str">
        <f>IFERROR(VLOOKUP(D124 &amp; M124,$BA:$CJ,36,FALSE),"")</f>
        <v/>
      </c>
      <c r="BA124" s="47" t="s">
        <v>940</v>
      </c>
      <c r="BB124" s="46">
        <v>44637</v>
      </c>
      <c r="BC124" s="41" t="s">
        <v>559</v>
      </c>
      <c r="BE124" s="47" t="s">
        <v>433</v>
      </c>
      <c r="BF124" s="46" t="s">
        <v>559</v>
      </c>
      <c r="BG124" s="47" t="s">
        <v>458</v>
      </c>
      <c r="BH124" s="45" t="s">
        <v>461</v>
      </c>
      <c r="BI124" s="47" t="s">
        <v>98</v>
      </c>
      <c r="BJ124" s="47" t="s">
        <v>465</v>
      </c>
      <c r="BK124" s="47" t="s">
        <v>464</v>
      </c>
      <c r="BL124" s="47" t="s">
        <v>456</v>
      </c>
      <c r="BM124" s="47" t="s">
        <v>457</v>
      </c>
      <c r="BN124" s="47" t="s">
        <v>381</v>
      </c>
      <c r="BO124" s="47" t="s">
        <v>493</v>
      </c>
      <c r="BP124" s="47">
        <v>480</v>
      </c>
      <c r="BQ124" s="47" t="s">
        <v>558</v>
      </c>
      <c r="BR124" s="47">
        <v>1200</v>
      </c>
      <c r="BS124" s="47">
        <v>1</v>
      </c>
      <c r="BT124" s="49">
        <v>3342</v>
      </c>
      <c r="BU124" s="47">
        <v>14</v>
      </c>
      <c r="BV124" s="47">
        <v>6188</v>
      </c>
      <c r="BW124" s="47" t="s">
        <v>554</v>
      </c>
      <c r="BX124" s="47" t="s">
        <v>555</v>
      </c>
      <c r="CB124" s="47" t="s">
        <v>18</v>
      </c>
      <c r="CC124" s="47">
        <v>3</v>
      </c>
      <c r="CD124" s="47" t="s">
        <v>36</v>
      </c>
      <c r="CE124" s="47" t="s">
        <v>27</v>
      </c>
      <c r="CF124" s="47">
        <v>5</v>
      </c>
      <c r="CG124" s="47" t="s">
        <v>516</v>
      </c>
      <c r="CH124" s="47" t="s">
        <v>559</v>
      </c>
      <c r="CI124" s="47" t="s">
        <v>559</v>
      </c>
      <c r="CJ124" s="47" t="s">
        <v>559</v>
      </c>
    </row>
    <row r="125" spans="1:88" x14ac:dyDescent="0.3">
      <c r="A125" s="46">
        <v>44641</v>
      </c>
      <c r="B125" s="41" t="s">
        <v>559</v>
      </c>
      <c r="C125" s="47"/>
      <c r="D125" s="47" t="s">
        <v>436</v>
      </c>
      <c r="E125" s="46" t="s">
        <v>559</v>
      </c>
      <c r="F125" s="47" t="s">
        <v>458</v>
      </c>
      <c r="G125" s="45" t="s">
        <v>461</v>
      </c>
      <c r="H125" s="47" t="s">
        <v>98</v>
      </c>
      <c r="I125" s="47" t="s">
        <v>465</v>
      </c>
      <c r="J125" s="47" t="s">
        <v>464</v>
      </c>
      <c r="K125" s="47" t="s">
        <v>456</v>
      </c>
      <c r="L125" s="47" t="s">
        <v>457</v>
      </c>
      <c r="M125" s="47" t="s">
        <v>386</v>
      </c>
      <c r="N125" s="47" t="s">
        <v>493</v>
      </c>
      <c r="O125" s="47">
        <v>456</v>
      </c>
      <c r="P125" s="47" t="s">
        <v>558</v>
      </c>
      <c r="Q125" s="47">
        <v>1200</v>
      </c>
      <c r="R125" s="47">
        <v>1</v>
      </c>
      <c r="S125" s="49">
        <v>3342</v>
      </c>
      <c r="T125" s="47">
        <v>57</v>
      </c>
      <c r="U125" s="47">
        <v>24453</v>
      </c>
      <c r="V125" s="47" t="s">
        <v>554</v>
      </c>
      <c r="W125" s="47" t="s">
        <v>555</v>
      </c>
      <c r="AA125" s="47" t="s">
        <v>18</v>
      </c>
      <c r="AB125" s="47">
        <v>3</v>
      </c>
      <c r="AC125" s="47" t="s">
        <v>36</v>
      </c>
      <c r="AD125" s="47" t="s">
        <v>27</v>
      </c>
      <c r="AE125" s="47">
        <v>19</v>
      </c>
      <c r="AF125" s="47" t="s">
        <v>516</v>
      </c>
      <c r="AG125" s="47" t="str">
        <f>IFERROR(VLOOKUP(D125 &amp; M125,$BA:$CJ,34,FALSE),"")</f>
        <v/>
      </c>
      <c r="AH125" s="47" t="str">
        <f>IFERROR(VLOOKUP(D125 &amp; M125,$BA:$CJ,35,FALSE),"")</f>
        <v/>
      </c>
      <c r="AI125" s="47" t="str">
        <f>IFERROR(VLOOKUP(D125 &amp; M125,$BA:$CJ,36,FALSE),"")</f>
        <v/>
      </c>
      <c r="BA125" s="47" t="s">
        <v>942</v>
      </c>
      <c r="BB125" s="46">
        <v>44641</v>
      </c>
      <c r="BC125" s="41" t="s">
        <v>559</v>
      </c>
      <c r="BE125" s="47" t="s">
        <v>436</v>
      </c>
      <c r="BF125" s="46" t="s">
        <v>559</v>
      </c>
      <c r="BG125" s="47" t="s">
        <v>458</v>
      </c>
      <c r="BH125" s="45" t="s">
        <v>461</v>
      </c>
      <c r="BI125" s="47" t="s">
        <v>98</v>
      </c>
      <c r="BJ125" s="47" t="s">
        <v>465</v>
      </c>
      <c r="BK125" s="47" t="s">
        <v>464</v>
      </c>
      <c r="BL125" s="47" t="s">
        <v>456</v>
      </c>
      <c r="BM125" s="47" t="s">
        <v>457</v>
      </c>
      <c r="BN125" s="47" t="s">
        <v>386</v>
      </c>
      <c r="BO125" s="47" t="s">
        <v>493</v>
      </c>
      <c r="BP125" s="47">
        <v>456</v>
      </c>
      <c r="BQ125" s="47" t="s">
        <v>558</v>
      </c>
      <c r="BR125" s="47">
        <v>1200</v>
      </c>
      <c r="BS125" s="47">
        <v>1</v>
      </c>
      <c r="BT125" s="49">
        <v>3342</v>
      </c>
      <c r="BU125" s="47">
        <v>57</v>
      </c>
      <c r="BV125" s="47">
        <v>24453</v>
      </c>
      <c r="BW125" s="47" t="s">
        <v>554</v>
      </c>
      <c r="BX125" s="47" t="s">
        <v>555</v>
      </c>
      <c r="CB125" s="47" t="s">
        <v>18</v>
      </c>
      <c r="CC125" s="47">
        <v>3</v>
      </c>
      <c r="CD125" s="47" t="s">
        <v>36</v>
      </c>
      <c r="CE125" s="47" t="s">
        <v>27</v>
      </c>
      <c r="CF125" s="47">
        <v>19</v>
      </c>
      <c r="CG125" s="47" t="s">
        <v>516</v>
      </c>
      <c r="CH125" s="47" t="s">
        <v>559</v>
      </c>
      <c r="CI125" s="47" t="s">
        <v>559</v>
      </c>
      <c r="CJ125" s="47" t="s">
        <v>559</v>
      </c>
    </row>
    <row r="126" spans="1:88" x14ac:dyDescent="0.3">
      <c r="A126" s="55">
        <v>44643</v>
      </c>
      <c r="B126" s="56" t="s">
        <v>559</v>
      </c>
      <c r="D126" s="57" t="s">
        <v>429</v>
      </c>
      <c r="E126" s="55" t="s">
        <v>559</v>
      </c>
      <c r="F126" s="57" t="s">
        <v>458</v>
      </c>
      <c r="G126" s="58" t="s">
        <v>461</v>
      </c>
      <c r="H126" s="57" t="s">
        <v>98</v>
      </c>
      <c r="I126" s="57" t="s">
        <v>465</v>
      </c>
      <c r="J126" s="57" t="s">
        <v>464</v>
      </c>
      <c r="K126" s="57" t="s">
        <v>456</v>
      </c>
      <c r="L126" s="57" t="s">
        <v>457</v>
      </c>
      <c r="M126" s="57" t="s">
        <v>389</v>
      </c>
      <c r="N126" s="57" t="s">
        <v>493</v>
      </c>
      <c r="O126" s="57">
        <v>456</v>
      </c>
      <c r="P126" s="57" t="s">
        <v>558</v>
      </c>
      <c r="Q126" s="57">
        <v>1200</v>
      </c>
      <c r="R126" s="57">
        <v>1</v>
      </c>
      <c r="S126" s="59">
        <v>3342</v>
      </c>
      <c r="T126" s="57">
        <v>29</v>
      </c>
      <c r="U126" s="57">
        <v>12441</v>
      </c>
      <c r="V126" s="57" t="s">
        <v>554</v>
      </c>
      <c r="W126" s="57" t="s">
        <v>555</v>
      </c>
      <c r="AA126" s="47" t="s">
        <v>18</v>
      </c>
      <c r="AB126" s="47">
        <v>3</v>
      </c>
      <c r="AC126" s="47" t="s">
        <v>36</v>
      </c>
      <c r="AD126" s="47" t="s">
        <v>27</v>
      </c>
      <c r="AE126" s="47">
        <v>10</v>
      </c>
      <c r="AF126" s="47" t="s">
        <v>516</v>
      </c>
      <c r="AG126" s="47" t="str">
        <f>IFERROR(VLOOKUP(D126 &amp; M126,$BA:$CJ,34,FALSE),"")</f>
        <v/>
      </c>
      <c r="AH126" s="47" t="str">
        <f>IFERROR(VLOOKUP(D126 &amp; M126,$BA:$CJ,35,FALSE),"")</f>
        <v/>
      </c>
      <c r="AI126" s="47" t="str">
        <f>IFERROR(VLOOKUP(D126 &amp; M126,$BA:$CJ,36,FALSE),"")</f>
        <v/>
      </c>
      <c r="BA126" s="47" t="s">
        <v>943</v>
      </c>
      <c r="BB126" s="55">
        <v>44643</v>
      </c>
      <c r="BC126" s="56" t="s">
        <v>559</v>
      </c>
      <c r="BD126" s="57"/>
      <c r="BE126" s="57" t="s">
        <v>429</v>
      </c>
      <c r="BF126" s="55" t="s">
        <v>559</v>
      </c>
      <c r="BG126" s="57" t="s">
        <v>458</v>
      </c>
      <c r="BH126" s="58" t="s">
        <v>461</v>
      </c>
      <c r="BI126" s="57" t="s">
        <v>98</v>
      </c>
      <c r="BJ126" s="57" t="s">
        <v>465</v>
      </c>
      <c r="BK126" s="57" t="s">
        <v>464</v>
      </c>
      <c r="BL126" s="57" t="s">
        <v>456</v>
      </c>
      <c r="BM126" s="57" t="s">
        <v>457</v>
      </c>
      <c r="BN126" s="57" t="s">
        <v>389</v>
      </c>
      <c r="BO126" s="57" t="s">
        <v>493</v>
      </c>
      <c r="BP126" s="57">
        <v>456</v>
      </c>
      <c r="BQ126" s="57" t="s">
        <v>558</v>
      </c>
      <c r="BR126" s="57">
        <v>1200</v>
      </c>
      <c r="BS126" s="57">
        <v>1</v>
      </c>
      <c r="BT126" s="59">
        <v>3342</v>
      </c>
      <c r="BU126" s="57">
        <v>29</v>
      </c>
      <c r="BV126" s="57">
        <v>12441</v>
      </c>
      <c r="BW126" s="57" t="s">
        <v>554</v>
      </c>
      <c r="BX126" s="57" t="s">
        <v>555</v>
      </c>
      <c r="CB126" s="47" t="s">
        <v>18</v>
      </c>
      <c r="CC126" s="47">
        <v>3</v>
      </c>
      <c r="CD126" s="47" t="s">
        <v>36</v>
      </c>
      <c r="CE126" s="47" t="s">
        <v>27</v>
      </c>
      <c r="CF126" s="47">
        <v>10</v>
      </c>
      <c r="CG126" s="47" t="s">
        <v>516</v>
      </c>
      <c r="CH126" s="47" t="s">
        <v>559</v>
      </c>
      <c r="CI126" s="47" t="s">
        <v>559</v>
      </c>
      <c r="CJ126" s="47" t="s">
        <v>559</v>
      </c>
    </row>
    <row r="127" spans="1:88" x14ac:dyDescent="0.3">
      <c r="A127" s="55">
        <v>44643</v>
      </c>
      <c r="B127" s="56" t="s">
        <v>559</v>
      </c>
      <c r="D127" s="57" t="s">
        <v>429</v>
      </c>
      <c r="E127" s="55" t="s">
        <v>559</v>
      </c>
      <c r="F127" s="57" t="s">
        <v>458</v>
      </c>
      <c r="G127" s="58" t="s">
        <v>461</v>
      </c>
      <c r="H127" s="57" t="s">
        <v>98</v>
      </c>
      <c r="I127" s="57" t="s">
        <v>465</v>
      </c>
      <c r="J127" s="57" t="s">
        <v>464</v>
      </c>
      <c r="K127" s="57" t="s">
        <v>456</v>
      </c>
      <c r="L127" s="57" t="s">
        <v>457</v>
      </c>
      <c r="M127" s="57" t="s">
        <v>390</v>
      </c>
      <c r="N127" s="57" t="s">
        <v>498</v>
      </c>
      <c r="O127" s="57">
        <v>456</v>
      </c>
      <c r="P127" s="57" t="s">
        <v>558</v>
      </c>
      <c r="Q127" s="57">
        <v>1200</v>
      </c>
      <c r="R127" s="57">
        <v>1</v>
      </c>
      <c r="S127" s="59">
        <v>3342</v>
      </c>
      <c r="T127" s="57">
        <v>31</v>
      </c>
      <c r="U127" s="57">
        <v>12090</v>
      </c>
      <c r="V127" s="57" t="s">
        <v>554</v>
      </c>
      <c r="W127" s="57" t="s">
        <v>555</v>
      </c>
      <c r="AA127" s="47" t="s">
        <v>746</v>
      </c>
      <c r="AB127" s="47">
        <v>3</v>
      </c>
      <c r="AC127" s="47" t="s">
        <v>36</v>
      </c>
      <c r="AD127" s="47" t="s">
        <v>27</v>
      </c>
      <c r="AE127" s="47">
        <v>11</v>
      </c>
      <c r="AF127" s="47" t="s">
        <v>516</v>
      </c>
      <c r="AG127" s="47" t="str">
        <f>IFERROR(VLOOKUP(D127 &amp; M127,$BA:$CJ,34,FALSE),"")</f>
        <v/>
      </c>
      <c r="AH127" s="47" t="str">
        <f>IFERROR(VLOOKUP(D127 &amp; M127,$BA:$CJ,35,FALSE),"")</f>
        <v/>
      </c>
      <c r="AI127" s="47" t="str">
        <f>IFERROR(VLOOKUP(D127 &amp; M127,$BA:$CJ,36,FALSE),"")</f>
        <v/>
      </c>
      <c r="BA127" s="47" t="s">
        <v>944</v>
      </c>
      <c r="BB127" s="55">
        <v>44643</v>
      </c>
      <c r="BC127" s="56" t="s">
        <v>559</v>
      </c>
      <c r="BD127" s="57"/>
      <c r="BE127" s="57" t="s">
        <v>429</v>
      </c>
      <c r="BF127" s="55" t="s">
        <v>559</v>
      </c>
      <c r="BG127" s="57" t="s">
        <v>458</v>
      </c>
      <c r="BH127" s="58" t="s">
        <v>461</v>
      </c>
      <c r="BI127" s="57" t="s">
        <v>98</v>
      </c>
      <c r="BJ127" s="57" t="s">
        <v>465</v>
      </c>
      <c r="BK127" s="57" t="s">
        <v>464</v>
      </c>
      <c r="BL127" s="57" t="s">
        <v>456</v>
      </c>
      <c r="BM127" s="57" t="s">
        <v>457</v>
      </c>
      <c r="BN127" s="57" t="s">
        <v>390</v>
      </c>
      <c r="BO127" s="57" t="s">
        <v>498</v>
      </c>
      <c r="BP127" s="57">
        <v>456</v>
      </c>
      <c r="BQ127" s="57" t="s">
        <v>558</v>
      </c>
      <c r="BR127" s="57">
        <v>1200</v>
      </c>
      <c r="BS127" s="57">
        <v>1</v>
      </c>
      <c r="BT127" s="59">
        <v>3342</v>
      </c>
      <c r="BU127" s="57">
        <v>31</v>
      </c>
      <c r="BV127" s="57">
        <v>12090</v>
      </c>
      <c r="BW127" s="57" t="s">
        <v>554</v>
      </c>
      <c r="BX127" s="57" t="s">
        <v>555</v>
      </c>
      <c r="CB127" s="47" t="s">
        <v>746</v>
      </c>
      <c r="CC127" s="47">
        <v>3</v>
      </c>
      <c r="CD127" s="47" t="s">
        <v>36</v>
      </c>
      <c r="CE127" s="47" t="s">
        <v>27</v>
      </c>
      <c r="CF127" s="47">
        <v>11</v>
      </c>
      <c r="CG127" s="47" t="s">
        <v>516</v>
      </c>
      <c r="CH127" s="47" t="s">
        <v>559</v>
      </c>
      <c r="CI127" s="47" t="s">
        <v>559</v>
      </c>
      <c r="CJ127" s="47" t="s">
        <v>559</v>
      </c>
    </row>
    <row r="128" spans="1:88" x14ac:dyDescent="0.3">
      <c r="A128" s="60"/>
      <c r="B128" s="61"/>
      <c r="C128" s="62"/>
      <c r="D128" s="62"/>
      <c r="E128" s="60"/>
      <c r="F128" s="62"/>
      <c r="G128" s="63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4"/>
      <c r="T128" s="62"/>
      <c r="U128" s="62"/>
      <c r="V128" s="62"/>
      <c r="W128" s="62"/>
      <c r="AA128" s="47" t="s">
        <v>746</v>
      </c>
      <c r="AB128" s="47">
        <v>3</v>
      </c>
      <c r="AC128" s="47" t="s">
        <v>36</v>
      </c>
      <c r="AD128" s="47" t="s">
        <v>27</v>
      </c>
      <c r="AE128" s="47">
        <v>11</v>
      </c>
      <c r="AF128" s="47" t="s">
        <v>516</v>
      </c>
      <c r="BB128" s="55"/>
      <c r="BC128" s="56"/>
      <c r="BD128" s="57"/>
      <c r="BE128" s="57"/>
      <c r="BF128" s="55"/>
      <c r="BG128" s="57"/>
      <c r="BH128" s="58"/>
      <c r="BI128" s="57"/>
      <c r="BJ128" s="57"/>
      <c r="BK128" s="57"/>
      <c r="BL128" s="57"/>
      <c r="BM128" s="57"/>
      <c r="BN128" s="57"/>
      <c r="BO128" s="57"/>
      <c r="BP128" s="57"/>
      <c r="BQ128" s="57"/>
      <c r="BR128" s="57"/>
      <c r="BS128" s="57"/>
      <c r="BT128" s="59"/>
      <c r="BU128" s="57"/>
      <c r="BV128" s="57"/>
      <c r="BW128" s="57"/>
      <c r="BX128" s="57"/>
      <c r="CB128" s="47" t="s">
        <v>746</v>
      </c>
      <c r="CC128" s="47">
        <v>3</v>
      </c>
      <c r="CD128" s="47" t="s">
        <v>36</v>
      </c>
      <c r="CE128" s="47" t="s">
        <v>27</v>
      </c>
      <c r="CF128" s="47">
        <v>11</v>
      </c>
      <c r="CG128" s="47" t="s">
        <v>516</v>
      </c>
      <c r="CH128" s="47"/>
      <c r="CI128" s="47"/>
      <c r="CJ128" s="47"/>
    </row>
    <row r="129" spans="1:88" x14ac:dyDescent="0.3">
      <c r="A129" s="60"/>
      <c r="B129" s="61"/>
      <c r="C129" s="62"/>
      <c r="D129" s="62"/>
      <c r="E129" s="60"/>
      <c r="F129" s="62"/>
      <c r="G129" s="63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4"/>
      <c r="T129" s="62"/>
      <c r="U129" s="62"/>
      <c r="V129" s="62"/>
      <c r="W129" s="62"/>
      <c r="BB129" s="46"/>
      <c r="BC129" s="41"/>
      <c r="BF129" s="46"/>
      <c r="BH129" s="45"/>
      <c r="BT129" s="49"/>
      <c r="CG129" s="47"/>
      <c r="CH129" s="47"/>
      <c r="CI129" s="47"/>
      <c r="CJ129" s="47"/>
    </row>
    <row r="130" spans="1:88" x14ac:dyDescent="0.3">
      <c r="A130" s="60"/>
      <c r="B130" s="61"/>
      <c r="C130" s="62"/>
      <c r="D130" s="62"/>
      <c r="E130" s="60"/>
      <c r="F130" s="62"/>
      <c r="G130" s="63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4"/>
      <c r="T130" s="62"/>
      <c r="U130" s="62"/>
      <c r="V130" s="62"/>
      <c r="W130" s="62"/>
      <c r="BB130" s="46"/>
      <c r="BC130" s="41"/>
      <c r="BF130" s="46"/>
      <c r="BH130" s="45"/>
      <c r="BT130" s="49"/>
      <c r="CG130" s="47"/>
      <c r="CH130" s="47"/>
      <c r="CI130" s="47"/>
      <c r="CJ130" s="47"/>
    </row>
    <row r="131" spans="1:88" x14ac:dyDescent="0.3">
      <c r="A131" s="60"/>
      <c r="B131" s="61"/>
      <c r="C131" s="62"/>
      <c r="D131" s="62"/>
      <c r="E131" s="60"/>
      <c r="F131" s="62"/>
      <c r="G131" s="63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4"/>
      <c r="T131" s="62"/>
      <c r="U131" s="62"/>
      <c r="V131" s="62"/>
      <c r="W131" s="62"/>
      <c r="BB131" s="46"/>
      <c r="BC131" s="41"/>
      <c r="BF131" s="46"/>
      <c r="BH131" s="45"/>
      <c r="BT131" s="49"/>
      <c r="CG131" s="47"/>
      <c r="CH131" s="47"/>
      <c r="CI131" s="47"/>
      <c r="CJ131" s="47"/>
    </row>
    <row r="132" spans="1:88" x14ac:dyDescent="0.3">
      <c r="A132" s="60"/>
      <c r="B132" s="61"/>
      <c r="C132" s="62"/>
      <c r="D132" s="62"/>
      <c r="E132" s="60"/>
      <c r="F132" s="62"/>
      <c r="G132" s="63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4"/>
      <c r="T132" s="62"/>
      <c r="U132" s="62"/>
      <c r="V132" s="62"/>
      <c r="W132" s="62"/>
      <c r="BB132" s="46"/>
      <c r="BC132" s="41"/>
      <c r="BF132" s="46"/>
      <c r="BH132" s="45"/>
      <c r="BT132" s="49"/>
      <c r="CG132" s="47"/>
      <c r="CH132" s="47"/>
      <c r="CI132" s="47"/>
      <c r="CJ132" s="47"/>
    </row>
    <row r="133" spans="1:88" x14ac:dyDescent="0.3">
      <c r="A133" s="60"/>
      <c r="B133" s="61"/>
      <c r="C133" s="62"/>
      <c r="D133" s="62"/>
      <c r="E133" s="60"/>
      <c r="F133" s="62"/>
      <c r="G133" s="63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4"/>
      <c r="T133" s="62"/>
      <c r="U133" s="62"/>
      <c r="V133" s="62"/>
      <c r="W133" s="62"/>
      <c r="BB133" s="46"/>
      <c r="BC133" s="41"/>
      <c r="BF133" s="46"/>
      <c r="BH133" s="45"/>
      <c r="BT133" s="49"/>
      <c r="CG133" s="47"/>
      <c r="CH133" s="47"/>
      <c r="CI133" s="47"/>
      <c r="CJ133" s="47"/>
    </row>
    <row r="134" spans="1:88" x14ac:dyDescent="0.3">
      <c r="A134" s="60"/>
      <c r="B134" s="61"/>
      <c r="C134" s="62"/>
      <c r="D134" s="62"/>
      <c r="E134" s="60"/>
      <c r="F134" s="62"/>
      <c r="G134" s="63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4"/>
      <c r="T134" s="62"/>
      <c r="U134" s="62"/>
      <c r="V134" s="62"/>
      <c r="W134" s="62"/>
      <c r="BB134" s="46"/>
      <c r="BC134" s="41"/>
      <c r="BF134" s="46"/>
      <c r="BH134" s="45"/>
      <c r="BT134" s="49"/>
      <c r="CG134" s="47"/>
      <c r="CH134" s="47"/>
      <c r="CI134" s="47"/>
      <c r="CJ134" s="47"/>
    </row>
    <row r="135" spans="1:88" x14ac:dyDescent="0.3">
      <c r="A135" s="60"/>
      <c r="B135" s="61"/>
      <c r="C135" s="62"/>
      <c r="D135" s="62"/>
      <c r="E135" s="60"/>
      <c r="F135" s="62"/>
      <c r="G135" s="63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4"/>
      <c r="T135" s="62"/>
      <c r="U135" s="62"/>
      <c r="V135" s="62"/>
      <c r="W135" s="62"/>
      <c r="BB135" s="46"/>
      <c r="BC135" s="41"/>
      <c r="BF135" s="46"/>
      <c r="BH135" s="45"/>
      <c r="BT135" s="49"/>
      <c r="CG135" s="47"/>
      <c r="CH135" s="47"/>
      <c r="CI135" s="47"/>
      <c r="CJ135" s="47"/>
    </row>
    <row r="136" spans="1:88" x14ac:dyDescent="0.3">
      <c r="A136" s="60"/>
      <c r="B136" s="61"/>
      <c r="C136" s="62"/>
      <c r="D136" s="62"/>
      <c r="E136" s="60"/>
      <c r="F136" s="62"/>
      <c r="G136" s="63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4"/>
      <c r="T136" s="62"/>
      <c r="U136" s="62"/>
      <c r="V136" s="62"/>
      <c r="W136" s="62"/>
      <c r="BB136" s="46"/>
      <c r="BC136" s="41"/>
      <c r="BF136" s="46"/>
      <c r="BH136" s="45"/>
      <c r="BT136" s="49"/>
      <c r="CG136" s="47"/>
      <c r="CH136" s="47"/>
      <c r="CI136" s="47"/>
      <c r="CJ136" s="47"/>
    </row>
    <row r="137" spans="1:88" x14ac:dyDescent="0.3">
      <c r="A137" s="60"/>
      <c r="B137" s="61"/>
      <c r="C137" s="62"/>
      <c r="D137" s="62"/>
      <c r="E137" s="60"/>
      <c r="F137" s="62"/>
      <c r="G137" s="63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4"/>
      <c r="T137" s="62"/>
      <c r="U137" s="62"/>
      <c r="V137" s="62"/>
      <c r="W137" s="62"/>
      <c r="BB137" s="46"/>
      <c r="BC137" s="41"/>
      <c r="BF137" s="46"/>
      <c r="BH137" s="45"/>
      <c r="BT137" s="49"/>
      <c r="CG137" s="47"/>
      <c r="CH137" s="47"/>
      <c r="CI137" s="47"/>
      <c r="CJ137" s="47"/>
    </row>
    <row r="138" spans="1:88" x14ac:dyDescent="0.3">
      <c r="A138" s="60"/>
      <c r="B138" s="61"/>
      <c r="C138" s="62"/>
      <c r="D138" s="62"/>
      <c r="E138" s="60"/>
      <c r="F138" s="62"/>
      <c r="G138" s="63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4"/>
      <c r="T138" s="62"/>
      <c r="U138" s="62"/>
      <c r="V138" s="62"/>
      <c r="W138" s="62"/>
      <c r="BB138" s="46"/>
      <c r="BC138" s="41"/>
      <c r="BF138" s="46"/>
      <c r="BH138" s="45"/>
      <c r="BT138" s="49"/>
      <c r="CG138" s="47"/>
      <c r="CH138" s="47"/>
      <c r="CI138" s="47"/>
      <c r="CJ138" s="47"/>
    </row>
    <row r="139" spans="1:88" x14ac:dyDescent="0.3">
      <c r="A139" s="60"/>
      <c r="B139" s="61"/>
      <c r="C139" s="62"/>
      <c r="D139" s="62"/>
      <c r="E139" s="60"/>
      <c r="F139" s="62"/>
      <c r="G139" s="63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4"/>
      <c r="T139" s="62"/>
      <c r="U139" s="62"/>
      <c r="V139" s="62"/>
      <c r="W139" s="62"/>
      <c r="BB139" s="46"/>
      <c r="BC139" s="41"/>
      <c r="BF139" s="46"/>
      <c r="BH139" s="45"/>
      <c r="BT139" s="49"/>
      <c r="CG139" s="47"/>
      <c r="CH139" s="47"/>
      <c r="CI139" s="47"/>
      <c r="CJ139" s="47"/>
    </row>
    <row r="140" spans="1:88" x14ac:dyDescent="0.3">
      <c r="A140" s="60"/>
      <c r="B140" s="61"/>
      <c r="C140" s="62"/>
      <c r="D140" s="62"/>
      <c r="E140" s="60"/>
      <c r="F140" s="62"/>
      <c r="G140" s="63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4"/>
      <c r="T140" s="62"/>
      <c r="U140" s="62"/>
      <c r="V140" s="62"/>
      <c r="W140" s="62"/>
      <c r="BB140" s="46"/>
      <c r="BC140" s="41"/>
      <c r="BF140" s="46"/>
      <c r="BH140" s="45"/>
      <c r="BT140" s="49"/>
      <c r="CG140" s="47"/>
      <c r="CH140" s="47"/>
      <c r="CI140" s="47"/>
      <c r="CJ140" s="47"/>
    </row>
    <row r="141" spans="1:88" x14ac:dyDescent="0.3">
      <c r="A141" s="60"/>
      <c r="B141" s="61"/>
      <c r="C141" s="62"/>
      <c r="D141" s="62"/>
      <c r="E141" s="60"/>
      <c r="F141" s="62"/>
      <c r="G141" s="63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4"/>
      <c r="T141" s="62"/>
      <c r="U141" s="62"/>
      <c r="V141" s="62"/>
      <c r="W141" s="62"/>
      <c r="BB141" s="46"/>
      <c r="BC141" s="41"/>
      <c r="BF141" s="46"/>
      <c r="BH141" s="45"/>
      <c r="BT141" s="49"/>
      <c r="CG141" s="47"/>
      <c r="CH141" s="47"/>
      <c r="CI141" s="47"/>
      <c r="CJ141" s="47"/>
    </row>
    <row r="142" spans="1:88" x14ac:dyDescent="0.3">
      <c r="A142" s="60"/>
      <c r="B142" s="61"/>
      <c r="C142" s="62"/>
      <c r="D142" s="62"/>
      <c r="E142" s="60"/>
      <c r="F142" s="62"/>
      <c r="G142" s="63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4"/>
      <c r="T142" s="62"/>
      <c r="U142" s="62"/>
      <c r="V142" s="62"/>
      <c r="W142" s="62"/>
      <c r="BB142" s="46"/>
      <c r="BC142" s="41"/>
      <c r="BF142" s="46"/>
      <c r="BH142" s="45"/>
      <c r="BT142" s="49"/>
      <c r="CG142" s="47"/>
      <c r="CH142" s="47"/>
      <c r="CI142" s="47"/>
      <c r="CJ142" s="47"/>
    </row>
    <row r="143" spans="1:88" x14ac:dyDescent="0.3">
      <c r="A143" s="60"/>
      <c r="B143" s="61"/>
      <c r="C143" s="62"/>
      <c r="D143" s="62"/>
      <c r="E143" s="60"/>
      <c r="F143" s="62"/>
      <c r="G143" s="63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4"/>
      <c r="T143" s="62"/>
      <c r="U143" s="62"/>
      <c r="V143" s="62"/>
      <c r="W143" s="62"/>
      <c r="BB143" s="46"/>
      <c r="BC143" s="41"/>
      <c r="BF143" s="46"/>
      <c r="BH143" s="45"/>
      <c r="BT143" s="49"/>
      <c r="CG143" s="47"/>
      <c r="CH143" s="47"/>
      <c r="CI143" s="47"/>
      <c r="CJ143" s="47"/>
    </row>
    <row r="144" spans="1:88" x14ac:dyDescent="0.3">
      <c r="A144" s="60"/>
      <c r="B144" s="61"/>
      <c r="C144" s="62"/>
      <c r="D144" s="62"/>
      <c r="E144" s="60"/>
      <c r="F144" s="62"/>
      <c r="G144" s="63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4"/>
      <c r="T144" s="62"/>
      <c r="U144" s="62"/>
      <c r="V144" s="62"/>
      <c r="W144" s="62"/>
      <c r="BB144" s="46"/>
      <c r="BC144" s="41"/>
      <c r="BF144" s="46"/>
      <c r="BH144" s="45"/>
      <c r="BT144" s="49"/>
      <c r="CG144" s="47"/>
      <c r="CH144" s="47"/>
      <c r="CI144" s="47"/>
      <c r="CJ144" s="47"/>
    </row>
    <row r="145" spans="1:88" x14ac:dyDescent="0.3">
      <c r="A145" s="60"/>
      <c r="B145" s="61"/>
      <c r="C145" s="62"/>
      <c r="D145" s="62"/>
      <c r="E145" s="60"/>
      <c r="F145" s="62"/>
      <c r="G145" s="63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4"/>
      <c r="T145" s="62"/>
      <c r="U145" s="62"/>
      <c r="V145" s="62"/>
      <c r="W145" s="62"/>
      <c r="BB145" s="46"/>
      <c r="BC145" s="41"/>
      <c r="BF145" s="46"/>
      <c r="BH145" s="45"/>
      <c r="BT145" s="49"/>
      <c r="CG145" s="47"/>
      <c r="CH145" s="47"/>
      <c r="CI145" s="47"/>
      <c r="CJ145" s="47"/>
    </row>
    <row r="146" spans="1:88" x14ac:dyDescent="0.3">
      <c r="A146" s="60"/>
      <c r="B146" s="61"/>
      <c r="C146" s="62"/>
      <c r="D146" s="62"/>
      <c r="E146" s="60"/>
      <c r="F146" s="62"/>
      <c r="G146" s="63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4"/>
      <c r="T146" s="62"/>
      <c r="U146" s="62"/>
      <c r="V146" s="62"/>
      <c r="W146" s="62"/>
      <c r="BB146" s="46"/>
      <c r="BC146" s="41"/>
      <c r="BF146" s="46"/>
      <c r="BH146" s="45"/>
      <c r="BT146" s="49"/>
      <c r="CG146" s="47"/>
      <c r="CH146" s="47"/>
      <c r="CI146" s="47"/>
      <c r="CJ146" s="47"/>
    </row>
    <row r="147" spans="1:88" x14ac:dyDescent="0.3">
      <c r="A147" s="60"/>
      <c r="B147" s="61"/>
      <c r="C147" s="62"/>
      <c r="D147" s="62"/>
      <c r="E147" s="60"/>
      <c r="F147" s="62"/>
      <c r="G147" s="63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4"/>
      <c r="T147" s="62"/>
      <c r="U147" s="62"/>
      <c r="V147" s="62"/>
      <c r="W147" s="62"/>
      <c r="BB147" s="46"/>
      <c r="BC147" s="41"/>
      <c r="BF147" s="46"/>
      <c r="BH147" s="45"/>
      <c r="BT147" s="49"/>
      <c r="CG147" s="47"/>
      <c r="CH147" s="47"/>
      <c r="CI147" s="47"/>
      <c r="CJ147" s="47"/>
    </row>
    <row r="148" spans="1:88" x14ac:dyDescent="0.3">
      <c r="A148" s="60"/>
      <c r="B148" s="61"/>
      <c r="C148" s="62"/>
      <c r="D148" s="62"/>
      <c r="E148" s="60"/>
      <c r="F148" s="62"/>
      <c r="G148" s="63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4"/>
      <c r="T148" s="62"/>
      <c r="U148" s="62"/>
      <c r="V148" s="62"/>
      <c r="W148" s="62"/>
      <c r="BB148" s="46"/>
      <c r="BC148" s="41"/>
      <c r="BF148" s="46"/>
      <c r="BH148" s="45"/>
      <c r="BT148" s="49"/>
      <c r="CG148" s="47"/>
      <c r="CH148" s="47"/>
      <c r="CI148" s="47"/>
      <c r="CJ148" s="47"/>
    </row>
    <row r="149" spans="1:88" x14ac:dyDescent="0.3">
      <c r="A149" s="60"/>
      <c r="B149" s="61"/>
      <c r="C149" s="62"/>
      <c r="D149" s="62"/>
      <c r="E149" s="60"/>
      <c r="F149" s="62"/>
      <c r="G149" s="63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4"/>
      <c r="T149" s="62"/>
      <c r="U149" s="62"/>
      <c r="V149" s="62"/>
      <c r="W149" s="62"/>
      <c r="BB149" s="46"/>
      <c r="BC149" s="41"/>
      <c r="BF149" s="46"/>
      <c r="BH149" s="45"/>
      <c r="BT149" s="49"/>
      <c r="CG149" s="47"/>
      <c r="CH149" s="47"/>
      <c r="CI149" s="47"/>
      <c r="CJ149" s="47"/>
    </row>
    <row r="150" spans="1:88" x14ac:dyDescent="0.3">
      <c r="A150" s="60"/>
      <c r="B150" s="61"/>
      <c r="C150" s="62"/>
      <c r="D150" s="62"/>
      <c r="E150" s="60"/>
      <c r="F150" s="62"/>
      <c r="G150" s="63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4"/>
      <c r="T150" s="62"/>
      <c r="U150" s="62"/>
      <c r="V150" s="62"/>
      <c r="W150" s="62"/>
      <c r="BB150" s="46"/>
      <c r="BC150" s="41"/>
      <c r="BF150" s="46"/>
      <c r="BH150" s="45"/>
      <c r="BT150" s="49"/>
      <c r="CG150" s="47"/>
      <c r="CH150" s="47"/>
      <c r="CI150" s="47"/>
      <c r="CJ150" s="47"/>
    </row>
    <row r="151" spans="1:88" x14ac:dyDescent="0.3">
      <c r="A151" s="60"/>
      <c r="B151" s="61"/>
      <c r="C151" s="62"/>
      <c r="D151" s="62"/>
      <c r="E151" s="60"/>
      <c r="F151" s="62"/>
      <c r="G151" s="63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4"/>
      <c r="T151" s="62"/>
      <c r="U151" s="62"/>
      <c r="V151" s="62"/>
      <c r="W151" s="62"/>
      <c r="BB151" s="46"/>
      <c r="BC151" s="41"/>
      <c r="BF151" s="46"/>
      <c r="BH151" s="45"/>
      <c r="BT151" s="49"/>
      <c r="CG151" s="47"/>
      <c r="CH151" s="47"/>
      <c r="CI151" s="47"/>
      <c r="CJ151" s="47"/>
    </row>
    <row r="152" spans="1:88" x14ac:dyDescent="0.3">
      <c r="A152" s="60"/>
      <c r="B152" s="61"/>
      <c r="C152" s="62"/>
      <c r="D152" s="62"/>
      <c r="E152" s="60"/>
      <c r="F152" s="62"/>
      <c r="G152" s="63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4"/>
      <c r="T152" s="62"/>
      <c r="U152" s="62"/>
      <c r="V152" s="62"/>
      <c r="W152" s="62"/>
      <c r="BB152" s="46"/>
      <c r="BC152" s="41"/>
      <c r="BF152" s="46"/>
      <c r="BH152" s="45"/>
      <c r="BT152" s="49"/>
      <c r="CG152" s="47"/>
      <c r="CH152" s="47"/>
      <c r="CI152" s="47"/>
      <c r="CJ152" s="47"/>
    </row>
    <row r="153" spans="1:88" x14ac:dyDescent="0.3">
      <c r="A153" s="60"/>
      <c r="B153" s="61"/>
      <c r="C153" s="62"/>
      <c r="D153" s="62"/>
      <c r="E153" s="60"/>
      <c r="F153" s="62"/>
      <c r="G153" s="63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4"/>
      <c r="T153" s="62"/>
      <c r="U153" s="62"/>
      <c r="V153" s="62"/>
      <c r="W153" s="62"/>
      <c r="BB153" s="46"/>
      <c r="BC153" s="41"/>
      <c r="BF153" s="46"/>
      <c r="BH153" s="45"/>
      <c r="BT153" s="49"/>
      <c r="CG153" s="47"/>
      <c r="CH153" s="47"/>
      <c r="CI153" s="47"/>
      <c r="CJ153" s="47"/>
    </row>
    <row r="154" spans="1:88" x14ac:dyDescent="0.3">
      <c r="A154" s="60"/>
      <c r="B154" s="61"/>
      <c r="C154" s="62"/>
      <c r="D154" s="62"/>
      <c r="E154" s="60"/>
      <c r="F154" s="62"/>
      <c r="G154" s="63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4"/>
      <c r="T154" s="62"/>
      <c r="U154" s="62"/>
      <c r="V154" s="62"/>
      <c r="W154" s="62"/>
      <c r="BB154" s="46"/>
      <c r="BC154" s="41"/>
      <c r="BF154" s="46"/>
      <c r="BH154" s="45"/>
      <c r="BT154" s="49"/>
      <c r="CG154" s="47"/>
      <c r="CH154" s="47"/>
      <c r="CI154" s="47"/>
      <c r="CJ154" s="47"/>
    </row>
    <row r="155" spans="1:88" x14ac:dyDescent="0.3">
      <c r="A155" s="60"/>
      <c r="B155" s="61"/>
      <c r="C155" s="62"/>
      <c r="D155" s="62"/>
      <c r="E155" s="60"/>
      <c r="F155" s="62"/>
      <c r="G155" s="63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4"/>
      <c r="T155" s="62"/>
      <c r="U155" s="62"/>
      <c r="V155" s="62"/>
      <c r="W155" s="62"/>
      <c r="BB155" s="46"/>
      <c r="BC155" s="41"/>
      <c r="BF155" s="46"/>
      <c r="BH155" s="45"/>
      <c r="BT155" s="49"/>
      <c r="CG155" s="47"/>
      <c r="CH155" s="47"/>
      <c r="CI155" s="47"/>
      <c r="CJ155" s="47"/>
    </row>
    <row r="156" spans="1:88" x14ac:dyDescent="0.3">
      <c r="A156" s="60"/>
      <c r="B156" s="61"/>
      <c r="C156" s="62"/>
      <c r="D156" s="62"/>
      <c r="E156" s="60"/>
      <c r="F156" s="62"/>
      <c r="G156" s="63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4"/>
      <c r="T156" s="62"/>
      <c r="U156" s="62"/>
      <c r="V156" s="62"/>
      <c r="W156" s="62"/>
      <c r="BB156" s="46"/>
      <c r="BC156" s="41"/>
      <c r="BF156" s="46"/>
      <c r="BH156" s="45"/>
      <c r="BT156" s="49"/>
      <c r="CG156" s="47"/>
      <c r="CH156" s="47"/>
      <c r="CI156" s="47"/>
      <c r="CJ156" s="47"/>
    </row>
    <row r="157" spans="1:88" x14ac:dyDescent="0.3">
      <c r="A157" s="60"/>
      <c r="B157" s="61"/>
      <c r="C157" s="62"/>
      <c r="D157" s="62"/>
      <c r="E157" s="60"/>
      <c r="F157" s="62"/>
      <c r="G157" s="63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4"/>
      <c r="T157" s="62"/>
      <c r="U157" s="62"/>
      <c r="V157" s="62"/>
      <c r="W157" s="62"/>
      <c r="BB157" s="46"/>
      <c r="BC157" s="41"/>
      <c r="BF157" s="46"/>
      <c r="BH157" s="45"/>
      <c r="BT157" s="49"/>
      <c r="CG157" s="47"/>
      <c r="CH157" s="47"/>
      <c r="CI157" s="47"/>
      <c r="CJ157" s="47"/>
    </row>
    <row r="158" spans="1:88" x14ac:dyDescent="0.3">
      <c r="A158" s="60"/>
      <c r="B158" s="61"/>
      <c r="C158" s="62"/>
      <c r="D158" s="62"/>
      <c r="E158" s="60"/>
      <c r="F158" s="62"/>
      <c r="G158" s="63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4"/>
      <c r="T158" s="62"/>
      <c r="U158" s="62"/>
      <c r="V158" s="62"/>
      <c r="W158" s="62"/>
      <c r="BB158" s="46"/>
      <c r="BC158" s="41"/>
      <c r="BF158" s="46"/>
      <c r="BH158" s="45"/>
      <c r="BT158" s="49"/>
      <c r="CG158" s="47"/>
      <c r="CH158" s="47"/>
      <c r="CI158" s="47"/>
      <c r="CJ158" s="47"/>
    </row>
    <row r="159" spans="1:88" x14ac:dyDescent="0.3">
      <c r="A159" s="60"/>
      <c r="B159" s="61"/>
      <c r="C159" s="62"/>
      <c r="D159" s="62"/>
      <c r="E159" s="60"/>
      <c r="F159" s="62"/>
      <c r="G159" s="63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4"/>
      <c r="T159" s="62"/>
      <c r="U159" s="62"/>
      <c r="V159" s="62"/>
      <c r="W159" s="62"/>
      <c r="BB159" s="46"/>
      <c r="BC159" s="41"/>
      <c r="BF159" s="46"/>
      <c r="BH159" s="45"/>
      <c r="BT159" s="49"/>
      <c r="CG159" s="47"/>
      <c r="CH159" s="47"/>
      <c r="CI159" s="47"/>
      <c r="CJ159" s="47"/>
    </row>
    <row r="160" spans="1:88" x14ac:dyDescent="0.3">
      <c r="A160" s="60"/>
      <c r="B160" s="61"/>
      <c r="C160" s="62"/>
      <c r="D160" s="62"/>
      <c r="E160" s="60"/>
      <c r="F160" s="62"/>
      <c r="G160" s="63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4"/>
      <c r="T160" s="62"/>
      <c r="U160" s="62"/>
      <c r="V160" s="62"/>
      <c r="W160" s="62"/>
      <c r="BB160" s="46"/>
      <c r="BC160" s="41"/>
      <c r="BF160" s="46"/>
      <c r="BH160" s="45"/>
      <c r="BT160" s="49"/>
      <c r="CG160" s="47"/>
      <c r="CH160" s="47"/>
      <c r="CI160" s="47"/>
      <c r="CJ160" s="47"/>
    </row>
    <row r="161" spans="1:88" x14ac:dyDescent="0.3">
      <c r="A161" s="60"/>
      <c r="B161" s="61"/>
      <c r="C161" s="62"/>
      <c r="D161" s="62"/>
      <c r="E161" s="60"/>
      <c r="F161" s="62"/>
      <c r="G161" s="63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4"/>
      <c r="T161" s="62"/>
      <c r="U161" s="62"/>
      <c r="V161" s="62"/>
      <c r="W161" s="62"/>
      <c r="BB161" s="46"/>
      <c r="BC161" s="41"/>
      <c r="BF161" s="46"/>
      <c r="BH161" s="45"/>
      <c r="BT161" s="49"/>
      <c r="CG161" s="47"/>
      <c r="CH161" s="47"/>
      <c r="CI161" s="47"/>
      <c r="CJ161" s="47"/>
    </row>
    <row r="162" spans="1:88" x14ac:dyDescent="0.3">
      <c r="A162" s="60"/>
      <c r="B162" s="61"/>
      <c r="C162" s="62"/>
      <c r="D162" s="62"/>
      <c r="E162" s="60"/>
      <c r="F162" s="62"/>
      <c r="G162" s="63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4"/>
      <c r="T162" s="62"/>
      <c r="U162" s="62"/>
      <c r="V162" s="62"/>
      <c r="W162" s="62"/>
      <c r="BB162" s="46"/>
      <c r="BC162" s="41"/>
      <c r="BF162" s="46"/>
      <c r="BH162" s="45"/>
      <c r="BT162" s="49"/>
      <c r="CG162" s="47"/>
      <c r="CH162" s="47"/>
      <c r="CI162" s="47"/>
      <c r="CJ162" s="47"/>
    </row>
    <row r="163" spans="1:88" x14ac:dyDescent="0.3">
      <c r="A163" s="60"/>
      <c r="B163" s="61"/>
      <c r="C163" s="62"/>
      <c r="D163" s="62"/>
      <c r="E163" s="60"/>
      <c r="F163" s="62"/>
      <c r="G163" s="63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4"/>
      <c r="T163" s="62"/>
      <c r="U163" s="62"/>
      <c r="V163" s="62"/>
      <c r="W163" s="62"/>
      <c r="BB163" s="46"/>
      <c r="BC163" s="41"/>
      <c r="BF163" s="46"/>
      <c r="BH163" s="45"/>
      <c r="BT163" s="49"/>
      <c r="CG163" s="47"/>
      <c r="CH163" s="47"/>
      <c r="CI163" s="47"/>
      <c r="CJ163" s="47"/>
    </row>
    <row r="164" spans="1:88" x14ac:dyDescent="0.3">
      <c r="A164" s="60"/>
      <c r="B164" s="61"/>
      <c r="C164" s="62"/>
      <c r="D164" s="62"/>
      <c r="E164" s="60"/>
      <c r="F164" s="62"/>
      <c r="G164" s="63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4"/>
      <c r="T164" s="62"/>
      <c r="U164" s="62"/>
      <c r="V164" s="62"/>
      <c r="W164" s="62"/>
      <c r="BB164" s="46"/>
      <c r="BC164" s="41"/>
      <c r="BF164" s="46"/>
      <c r="BH164" s="45"/>
      <c r="BT164" s="49"/>
      <c r="CG164" s="47"/>
      <c r="CH164" s="47"/>
      <c r="CI164" s="47"/>
      <c r="CJ164" s="47"/>
    </row>
    <row r="165" spans="1:88" x14ac:dyDescent="0.3">
      <c r="A165" s="60"/>
      <c r="B165" s="61"/>
      <c r="C165" s="62"/>
      <c r="D165" s="62"/>
      <c r="E165" s="60"/>
      <c r="F165" s="62"/>
      <c r="G165" s="63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4"/>
      <c r="T165" s="62"/>
      <c r="U165" s="62"/>
      <c r="V165" s="62"/>
      <c r="W165" s="62"/>
      <c r="BB165" s="46"/>
      <c r="BC165" s="41"/>
      <c r="BF165" s="46"/>
      <c r="BH165" s="45"/>
      <c r="BT165" s="49"/>
      <c r="CG165" s="47"/>
      <c r="CH165" s="47"/>
      <c r="CI165" s="47"/>
      <c r="CJ165" s="47"/>
    </row>
    <row r="166" spans="1:88" x14ac:dyDescent="0.3">
      <c r="A166" s="60"/>
      <c r="B166" s="61"/>
      <c r="C166" s="62"/>
      <c r="D166" s="62"/>
      <c r="E166" s="60"/>
      <c r="F166" s="62"/>
      <c r="G166" s="63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4"/>
      <c r="T166" s="62"/>
      <c r="U166" s="62"/>
      <c r="V166" s="62"/>
      <c r="W166" s="62"/>
      <c r="BB166" s="46"/>
      <c r="BC166" s="41"/>
      <c r="BF166" s="46"/>
      <c r="BH166" s="45"/>
      <c r="BT166" s="49"/>
      <c r="CG166" s="47"/>
      <c r="CH166" s="47"/>
      <c r="CI166" s="47"/>
      <c r="CJ166" s="47"/>
    </row>
    <row r="167" spans="1:88" x14ac:dyDescent="0.3">
      <c r="A167" s="60"/>
      <c r="B167" s="61"/>
      <c r="C167" s="62"/>
      <c r="D167" s="62"/>
      <c r="E167" s="60"/>
      <c r="F167" s="62"/>
      <c r="G167" s="63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4"/>
      <c r="T167" s="62"/>
      <c r="U167" s="62"/>
      <c r="V167" s="62"/>
      <c r="W167" s="62"/>
      <c r="BB167" s="46"/>
      <c r="BC167" s="41"/>
      <c r="BF167" s="46"/>
      <c r="BH167" s="45"/>
      <c r="BT167" s="49"/>
      <c r="CG167" s="47"/>
      <c r="CH167" s="47"/>
      <c r="CI167" s="47"/>
      <c r="CJ167" s="47"/>
    </row>
    <row r="168" spans="1:88" x14ac:dyDescent="0.3">
      <c r="A168" s="60"/>
      <c r="B168" s="61"/>
      <c r="C168" s="62"/>
      <c r="D168" s="62"/>
      <c r="E168" s="60"/>
      <c r="F168" s="62"/>
      <c r="G168" s="63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4"/>
      <c r="T168" s="62"/>
      <c r="U168" s="62"/>
      <c r="V168" s="62"/>
      <c r="W168" s="62"/>
      <c r="BB168" s="46"/>
      <c r="BC168" s="41"/>
      <c r="BF168" s="46"/>
      <c r="BH168" s="45"/>
      <c r="BT168" s="49"/>
      <c r="CG168" s="47"/>
      <c r="CH168" s="47"/>
      <c r="CI168" s="47"/>
      <c r="CJ168" s="47"/>
    </row>
    <row r="169" spans="1:88" x14ac:dyDescent="0.3">
      <c r="A169" s="60"/>
      <c r="B169" s="61"/>
      <c r="C169" s="62"/>
      <c r="D169" s="62"/>
      <c r="E169" s="60"/>
      <c r="F169" s="62"/>
      <c r="G169" s="63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4"/>
      <c r="T169" s="62"/>
      <c r="U169" s="62"/>
      <c r="V169" s="62"/>
      <c r="W169" s="62"/>
      <c r="BB169" s="46"/>
      <c r="BC169" s="41"/>
      <c r="BF169" s="46"/>
      <c r="BH169" s="45"/>
      <c r="BT169" s="49"/>
      <c r="CG169" s="47"/>
      <c r="CH169" s="47"/>
      <c r="CI169" s="47"/>
      <c r="CJ169" s="47"/>
    </row>
    <row r="170" spans="1:88" x14ac:dyDescent="0.3">
      <c r="A170" s="60"/>
      <c r="B170" s="61"/>
      <c r="C170" s="62"/>
      <c r="D170" s="62"/>
      <c r="E170" s="60"/>
      <c r="F170" s="62"/>
      <c r="G170" s="63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4"/>
      <c r="T170" s="62"/>
      <c r="U170" s="62"/>
      <c r="V170" s="62"/>
      <c r="W170" s="62"/>
      <c r="BB170" s="46"/>
      <c r="BC170" s="41"/>
      <c r="BF170" s="46"/>
      <c r="BH170" s="45"/>
      <c r="BT170" s="49"/>
      <c r="CG170" s="47"/>
      <c r="CH170" s="47"/>
      <c r="CI170" s="47"/>
      <c r="CJ170" s="47"/>
    </row>
    <row r="171" spans="1:88" x14ac:dyDescent="0.3">
      <c r="A171" s="60"/>
      <c r="B171" s="61"/>
      <c r="C171" s="62"/>
      <c r="D171" s="62"/>
      <c r="E171" s="60"/>
      <c r="F171" s="62"/>
      <c r="G171" s="63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4"/>
      <c r="T171" s="62"/>
      <c r="U171" s="62"/>
      <c r="V171" s="62"/>
      <c r="W171" s="62"/>
      <c r="BB171" s="46"/>
      <c r="BC171" s="41"/>
      <c r="BF171" s="46"/>
      <c r="BH171" s="45"/>
      <c r="BT171" s="49"/>
      <c r="CG171" s="47"/>
      <c r="CH171" s="47"/>
      <c r="CI171" s="47"/>
      <c r="CJ171" s="47"/>
    </row>
    <row r="172" spans="1:88" x14ac:dyDescent="0.3">
      <c r="A172" s="60"/>
      <c r="B172" s="61"/>
      <c r="C172" s="62"/>
      <c r="D172" s="62"/>
      <c r="E172" s="60"/>
      <c r="F172" s="62"/>
      <c r="G172" s="63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4"/>
      <c r="T172" s="62"/>
      <c r="U172" s="62"/>
      <c r="V172" s="62"/>
      <c r="W172" s="62"/>
      <c r="BB172" s="46"/>
      <c r="BC172" s="41"/>
      <c r="BF172" s="46"/>
      <c r="BH172" s="45"/>
      <c r="BT172" s="49"/>
      <c r="CG172" s="47"/>
      <c r="CH172" s="47"/>
      <c r="CI172" s="47"/>
      <c r="CJ172" s="47"/>
    </row>
    <row r="173" spans="1:88" x14ac:dyDescent="0.3">
      <c r="A173" s="60"/>
      <c r="B173" s="61"/>
      <c r="C173" s="62"/>
      <c r="D173" s="62"/>
      <c r="E173" s="60"/>
      <c r="F173" s="62"/>
      <c r="G173" s="63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4"/>
      <c r="T173" s="62"/>
      <c r="U173" s="62"/>
      <c r="V173" s="62"/>
      <c r="W173" s="62"/>
      <c r="BB173" s="46"/>
      <c r="BC173" s="41"/>
      <c r="BF173" s="46"/>
      <c r="BH173" s="45"/>
      <c r="BT173" s="49"/>
      <c r="CG173" s="47"/>
      <c r="CH173" s="47"/>
      <c r="CI173" s="47"/>
      <c r="CJ173" s="47"/>
    </row>
    <row r="174" spans="1:88" x14ac:dyDescent="0.3">
      <c r="A174" s="60"/>
      <c r="B174" s="61"/>
      <c r="C174" s="62"/>
      <c r="D174" s="62"/>
      <c r="E174" s="60"/>
      <c r="F174" s="62"/>
      <c r="G174" s="63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4"/>
      <c r="T174" s="62"/>
      <c r="U174" s="62"/>
      <c r="V174" s="62"/>
      <c r="W174" s="62"/>
      <c r="BB174" s="46"/>
      <c r="BC174" s="41"/>
      <c r="BF174" s="46"/>
      <c r="BH174" s="45"/>
      <c r="BT174" s="49"/>
      <c r="CG174" s="47"/>
      <c r="CH174" s="47"/>
      <c r="CI174" s="47"/>
      <c r="CJ174" s="47"/>
    </row>
    <row r="175" spans="1:88" x14ac:dyDescent="0.3">
      <c r="A175" s="60"/>
      <c r="B175" s="61"/>
      <c r="C175" s="62"/>
      <c r="D175" s="62"/>
      <c r="E175" s="60"/>
      <c r="F175" s="62"/>
      <c r="G175" s="63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4"/>
      <c r="T175" s="62"/>
      <c r="U175" s="62"/>
      <c r="V175" s="62"/>
      <c r="W175" s="62"/>
      <c r="BB175" s="46"/>
      <c r="BC175" s="41"/>
      <c r="BF175" s="46"/>
      <c r="BH175" s="45"/>
      <c r="BT175" s="49"/>
      <c r="CG175" s="47"/>
      <c r="CH175" s="47"/>
      <c r="CI175" s="47"/>
      <c r="CJ175" s="47"/>
    </row>
    <row r="176" spans="1:88" x14ac:dyDescent="0.3">
      <c r="A176" s="60"/>
      <c r="B176" s="61"/>
      <c r="C176" s="62"/>
      <c r="D176" s="62"/>
      <c r="E176" s="60"/>
      <c r="F176" s="62"/>
      <c r="G176" s="63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4"/>
      <c r="T176" s="62"/>
      <c r="U176" s="62"/>
      <c r="V176" s="62"/>
      <c r="W176" s="62"/>
      <c r="BB176" s="46"/>
      <c r="BC176" s="41"/>
      <c r="BF176" s="46"/>
      <c r="BH176" s="45"/>
      <c r="BT176" s="49"/>
      <c r="CG176" s="47"/>
      <c r="CH176" s="47"/>
      <c r="CI176" s="47"/>
      <c r="CJ176" s="47"/>
    </row>
    <row r="177" spans="1:88" x14ac:dyDescent="0.3">
      <c r="A177" s="60"/>
      <c r="B177" s="61"/>
      <c r="C177" s="62"/>
      <c r="D177" s="62"/>
      <c r="E177" s="60"/>
      <c r="F177" s="62"/>
      <c r="G177" s="63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4"/>
      <c r="T177" s="62"/>
      <c r="U177" s="62"/>
      <c r="V177" s="62"/>
      <c r="W177" s="62"/>
      <c r="BB177" s="46"/>
      <c r="BC177" s="41"/>
      <c r="BF177" s="46"/>
      <c r="BH177" s="45"/>
      <c r="BT177" s="49"/>
      <c r="CG177" s="47"/>
      <c r="CH177" s="47"/>
      <c r="CI177" s="47"/>
      <c r="CJ177" s="47"/>
    </row>
    <row r="178" spans="1:88" x14ac:dyDescent="0.3">
      <c r="A178" s="60"/>
      <c r="B178" s="61"/>
      <c r="C178" s="62"/>
      <c r="D178" s="62"/>
      <c r="E178" s="60"/>
      <c r="F178" s="62"/>
      <c r="G178" s="63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4"/>
      <c r="T178" s="62"/>
      <c r="U178" s="62"/>
      <c r="V178" s="62"/>
      <c r="W178" s="62"/>
      <c r="BB178" s="46"/>
      <c r="BC178" s="41"/>
      <c r="BF178" s="46"/>
      <c r="BH178" s="45"/>
      <c r="BT178" s="49"/>
      <c r="CG178" s="47"/>
      <c r="CH178" s="47"/>
      <c r="CI178" s="47"/>
      <c r="CJ178" s="47"/>
    </row>
    <row r="179" spans="1:88" x14ac:dyDescent="0.3">
      <c r="A179" s="60"/>
      <c r="B179" s="61"/>
      <c r="C179" s="62"/>
      <c r="D179" s="62"/>
      <c r="E179" s="60"/>
      <c r="F179" s="62"/>
      <c r="G179" s="63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4"/>
      <c r="T179" s="62"/>
      <c r="U179" s="62"/>
      <c r="V179" s="62"/>
      <c r="W179" s="62"/>
      <c r="BB179" s="46"/>
      <c r="BC179" s="41"/>
      <c r="BF179" s="46"/>
      <c r="BH179" s="45"/>
      <c r="BT179" s="49"/>
      <c r="CG179" s="47"/>
      <c r="CH179" s="47"/>
      <c r="CI179" s="47"/>
      <c r="CJ179" s="47"/>
    </row>
    <row r="180" spans="1:88" x14ac:dyDescent="0.3">
      <c r="A180" s="60"/>
      <c r="B180" s="61"/>
      <c r="C180" s="62"/>
      <c r="D180" s="62"/>
      <c r="E180" s="60"/>
      <c r="F180" s="62"/>
      <c r="G180" s="63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4"/>
      <c r="T180" s="62"/>
      <c r="U180" s="62"/>
      <c r="V180" s="62"/>
      <c r="W180" s="62"/>
      <c r="BB180" s="46"/>
      <c r="BC180" s="41"/>
      <c r="BF180" s="46"/>
      <c r="BH180" s="45"/>
      <c r="BT180" s="49"/>
      <c r="CG180" s="47"/>
      <c r="CH180" s="47"/>
      <c r="CI180" s="47"/>
      <c r="CJ180" s="47"/>
    </row>
    <row r="181" spans="1:88" x14ac:dyDescent="0.3">
      <c r="A181" s="60"/>
      <c r="B181" s="61"/>
      <c r="C181" s="62"/>
      <c r="D181" s="62"/>
      <c r="E181" s="60"/>
      <c r="F181" s="62"/>
      <c r="G181" s="63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4"/>
      <c r="T181" s="62"/>
      <c r="U181" s="62"/>
      <c r="V181" s="62"/>
      <c r="W181" s="62"/>
      <c r="BB181" s="46"/>
      <c r="BC181" s="41"/>
      <c r="BF181" s="46"/>
      <c r="BH181" s="45"/>
      <c r="BT181" s="49"/>
      <c r="CG181" s="47"/>
      <c r="CH181" s="47"/>
      <c r="CI181" s="47"/>
      <c r="CJ181" s="47"/>
    </row>
    <row r="182" spans="1:88" x14ac:dyDescent="0.3">
      <c r="A182" s="60"/>
      <c r="B182" s="61"/>
      <c r="C182" s="62"/>
      <c r="D182" s="62"/>
      <c r="E182" s="60"/>
      <c r="F182" s="62"/>
      <c r="G182" s="63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4"/>
      <c r="T182" s="62"/>
      <c r="U182" s="62"/>
      <c r="V182" s="62"/>
      <c r="W182" s="62"/>
      <c r="BB182" s="46"/>
      <c r="BC182" s="41"/>
      <c r="BF182" s="46"/>
      <c r="BH182" s="45"/>
      <c r="BT182" s="49"/>
      <c r="CG182" s="47"/>
      <c r="CH182" s="47"/>
      <c r="CI182" s="47"/>
      <c r="CJ182" s="47"/>
    </row>
    <row r="183" spans="1:88" x14ac:dyDescent="0.3">
      <c r="A183" s="60"/>
      <c r="B183" s="61"/>
      <c r="C183" s="62"/>
      <c r="D183" s="62"/>
      <c r="E183" s="60"/>
      <c r="F183" s="62"/>
      <c r="G183" s="63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4"/>
      <c r="T183" s="62"/>
      <c r="U183" s="62"/>
      <c r="V183" s="62"/>
      <c r="W183" s="62"/>
      <c r="BB183" s="46"/>
      <c r="BC183" s="41"/>
      <c r="BF183" s="46"/>
      <c r="BH183" s="45"/>
      <c r="BT183" s="49"/>
      <c r="CG183" s="47"/>
      <c r="CH183" s="47"/>
      <c r="CI183" s="47"/>
      <c r="CJ183" s="47"/>
    </row>
    <row r="184" spans="1:88" x14ac:dyDescent="0.3">
      <c r="A184" s="60"/>
      <c r="B184" s="61"/>
      <c r="C184" s="62"/>
      <c r="D184" s="62"/>
      <c r="E184" s="60"/>
      <c r="F184" s="62"/>
      <c r="G184" s="63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4"/>
      <c r="T184" s="62"/>
      <c r="U184" s="62"/>
      <c r="V184" s="62"/>
      <c r="W184" s="62"/>
      <c r="BB184" s="46"/>
      <c r="BC184" s="41"/>
      <c r="BF184" s="46"/>
      <c r="BH184" s="45"/>
      <c r="BT184" s="49"/>
      <c r="CG184" s="47"/>
      <c r="CH184" s="47"/>
      <c r="CI184" s="47"/>
      <c r="CJ184" s="47"/>
    </row>
    <row r="185" spans="1:88" x14ac:dyDescent="0.3">
      <c r="A185" s="60"/>
      <c r="B185" s="61"/>
      <c r="C185" s="62"/>
      <c r="D185" s="62"/>
      <c r="E185" s="60"/>
      <c r="F185" s="62"/>
      <c r="G185" s="63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4"/>
      <c r="T185" s="62"/>
      <c r="U185" s="62"/>
      <c r="V185" s="62"/>
      <c r="W185" s="62"/>
      <c r="BB185" s="46"/>
      <c r="BC185" s="41"/>
      <c r="BF185" s="46"/>
      <c r="BH185" s="45"/>
      <c r="BT185" s="49"/>
      <c r="CG185" s="47"/>
      <c r="CH185" s="47"/>
      <c r="CI185" s="47"/>
      <c r="CJ185" s="47"/>
    </row>
    <row r="186" spans="1:88" x14ac:dyDescent="0.3">
      <c r="A186" s="60"/>
      <c r="B186" s="61"/>
      <c r="C186" s="62"/>
      <c r="D186" s="62"/>
      <c r="E186" s="60"/>
      <c r="F186" s="62"/>
      <c r="G186" s="63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4"/>
      <c r="T186" s="62"/>
      <c r="U186" s="62"/>
      <c r="V186" s="62"/>
      <c r="W186" s="62"/>
      <c r="BB186" s="46"/>
      <c r="BC186" s="41"/>
      <c r="BF186" s="46"/>
      <c r="BH186" s="45"/>
      <c r="BT186" s="49"/>
      <c r="CG186" s="47"/>
      <c r="CH186" s="47"/>
      <c r="CI186" s="47"/>
      <c r="CJ186" s="47"/>
    </row>
    <row r="187" spans="1:88" x14ac:dyDescent="0.3">
      <c r="A187" s="60"/>
      <c r="B187" s="61"/>
      <c r="C187" s="62"/>
      <c r="D187" s="62"/>
      <c r="E187" s="60"/>
      <c r="F187" s="62"/>
      <c r="G187" s="63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4"/>
      <c r="T187" s="62"/>
      <c r="U187" s="62"/>
      <c r="V187" s="62"/>
      <c r="W187" s="62"/>
      <c r="BB187" s="46"/>
      <c r="BC187" s="41"/>
      <c r="BF187" s="46"/>
      <c r="BH187" s="45"/>
      <c r="BT187" s="49"/>
      <c r="CG187" s="47"/>
      <c r="CH187" s="47"/>
      <c r="CI187" s="47"/>
      <c r="CJ187" s="47"/>
    </row>
    <row r="188" spans="1:88" x14ac:dyDescent="0.3">
      <c r="A188" s="60"/>
      <c r="B188" s="61"/>
      <c r="C188" s="62"/>
      <c r="D188" s="62"/>
      <c r="E188" s="60"/>
      <c r="F188" s="62"/>
      <c r="G188" s="63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4"/>
      <c r="T188" s="62"/>
      <c r="U188" s="62"/>
      <c r="V188" s="62"/>
      <c r="W188" s="62"/>
      <c r="BB188" s="46"/>
      <c r="BC188" s="41"/>
      <c r="BF188" s="46"/>
      <c r="BH188" s="45"/>
      <c r="BT188" s="49"/>
      <c r="CG188" s="47"/>
      <c r="CH188" s="47"/>
      <c r="CI188" s="47"/>
      <c r="CJ188" s="47"/>
    </row>
    <row r="189" spans="1:88" x14ac:dyDescent="0.3">
      <c r="A189" s="60"/>
      <c r="B189" s="61"/>
      <c r="C189" s="62"/>
      <c r="D189" s="62"/>
      <c r="E189" s="60"/>
      <c r="F189" s="62"/>
      <c r="G189" s="63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4"/>
      <c r="T189" s="62"/>
      <c r="U189" s="62"/>
      <c r="V189" s="62"/>
      <c r="W189" s="62"/>
      <c r="BB189" s="46"/>
      <c r="BC189" s="41"/>
      <c r="BF189" s="46"/>
      <c r="BH189" s="45"/>
      <c r="BT189" s="49"/>
      <c r="CG189" s="47"/>
      <c r="CH189" s="47"/>
      <c r="CI189" s="47"/>
      <c r="CJ189" s="47"/>
    </row>
    <row r="190" spans="1:88" x14ac:dyDescent="0.3">
      <c r="A190" s="60"/>
      <c r="B190" s="61"/>
      <c r="C190" s="62"/>
      <c r="D190" s="62"/>
      <c r="E190" s="60"/>
      <c r="F190" s="62"/>
      <c r="G190" s="63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4"/>
      <c r="T190" s="62"/>
      <c r="U190" s="62"/>
      <c r="V190" s="62"/>
      <c r="W190" s="62"/>
      <c r="BB190" s="46"/>
      <c r="BC190" s="41"/>
      <c r="BF190" s="46"/>
      <c r="BH190" s="45"/>
      <c r="BT190" s="49"/>
      <c r="CG190" s="47"/>
      <c r="CH190" s="47"/>
      <c r="CI190" s="47"/>
      <c r="CJ190" s="47"/>
    </row>
    <row r="191" spans="1:88" x14ac:dyDescent="0.3">
      <c r="A191" s="60"/>
      <c r="B191" s="61"/>
      <c r="C191" s="62"/>
      <c r="D191" s="62"/>
      <c r="E191" s="60"/>
      <c r="F191" s="62"/>
      <c r="G191" s="63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4"/>
      <c r="T191" s="62"/>
      <c r="U191" s="62"/>
      <c r="V191" s="62"/>
      <c r="W191" s="62"/>
      <c r="BB191" s="46"/>
      <c r="BC191" s="41"/>
      <c r="BF191" s="46"/>
      <c r="BH191" s="45"/>
      <c r="BT191" s="49"/>
      <c r="CG191" s="47"/>
      <c r="CH191" s="47"/>
      <c r="CI191" s="47"/>
      <c r="CJ191" s="47"/>
    </row>
    <row r="192" spans="1:88" x14ac:dyDescent="0.3">
      <c r="A192" s="60"/>
      <c r="B192" s="61"/>
      <c r="C192" s="62"/>
      <c r="D192" s="62"/>
      <c r="E192" s="60"/>
      <c r="F192" s="62"/>
      <c r="G192" s="63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4"/>
      <c r="T192" s="62"/>
      <c r="U192" s="62"/>
      <c r="V192" s="62"/>
      <c r="W192" s="62"/>
      <c r="BB192" s="46"/>
      <c r="BC192" s="41"/>
      <c r="BF192" s="46"/>
      <c r="BH192" s="45"/>
      <c r="BT192" s="49"/>
      <c r="CG192" s="47"/>
      <c r="CH192" s="47"/>
      <c r="CI192" s="47"/>
      <c r="CJ192" s="47"/>
    </row>
    <row r="193" spans="1:88" x14ac:dyDescent="0.3">
      <c r="A193" s="60"/>
      <c r="B193" s="61"/>
      <c r="C193" s="62"/>
      <c r="D193" s="62"/>
      <c r="E193" s="60"/>
      <c r="F193" s="62"/>
      <c r="G193" s="63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4"/>
      <c r="T193" s="62"/>
      <c r="U193" s="62"/>
      <c r="V193" s="62"/>
      <c r="W193" s="62"/>
      <c r="BB193" s="46"/>
      <c r="BC193" s="41"/>
      <c r="BF193" s="46"/>
      <c r="BH193" s="45"/>
      <c r="BT193" s="49"/>
      <c r="CG193" s="47"/>
      <c r="CH193" s="47"/>
      <c r="CI193" s="47"/>
      <c r="CJ193" s="47"/>
    </row>
    <row r="194" spans="1:88" x14ac:dyDescent="0.3">
      <c r="A194" s="60"/>
      <c r="B194" s="61"/>
      <c r="C194" s="62"/>
      <c r="D194" s="62"/>
      <c r="E194" s="60"/>
      <c r="F194" s="62"/>
      <c r="G194" s="63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4"/>
      <c r="T194" s="62"/>
      <c r="U194" s="62"/>
      <c r="V194" s="62"/>
      <c r="W194" s="62"/>
      <c r="BB194" s="46"/>
      <c r="BC194" s="41"/>
      <c r="BF194" s="46"/>
      <c r="BH194" s="45"/>
      <c r="BT194" s="49"/>
      <c r="CG194" s="47"/>
      <c r="CH194" s="47"/>
      <c r="CI194" s="47"/>
      <c r="CJ194" s="47"/>
    </row>
    <row r="195" spans="1:88" x14ac:dyDescent="0.3">
      <c r="A195" s="60"/>
      <c r="B195" s="61"/>
      <c r="C195" s="62"/>
      <c r="D195" s="62"/>
      <c r="E195" s="60"/>
      <c r="F195" s="62"/>
      <c r="G195" s="63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4"/>
      <c r="T195" s="62"/>
      <c r="U195" s="62"/>
      <c r="V195" s="62"/>
      <c r="W195" s="62"/>
      <c r="BB195" s="46"/>
      <c r="BC195" s="41"/>
      <c r="BF195" s="46"/>
      <c r="BH195" s="45"/>
      <c r="BT195" s="49"/>
      <c r="CG195" s="47"/>
      <c r="CH195" s="47"/>
      <c r="CI195" s="47"/>
      <c r="CJ195" s="47"/>
    </row>
    <row r="196" spans="1:88" x14ac:dyDescent="0.3">
      <c r="A196" s="60"/>
      <c r="B196" s="61"/>
      <c r="C196" s="62"/>
      <c r="D196" s="62"/>
      <c r="E196" s="60"/>
      <c r="F196" s="62"/>
      <c r="G196" s="63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4"/>
      <c r="T196" s="62"/>
      <c r="U196" s="62"/>
      <c r="V196" s="62"/>
      <c r="W196" s="62"/>
      <c r="BB196" s="46"/>
      <c r="BC196" s="41"/>
      <c r="BF196" s="46"/>
      <c r="BH196" s="45"/>
      <c r="BT196" s="49"/>
      <c r="CG196" s="47"/>
      <c r="CH196" s="47"/>
      <c r="CI196" s="47"/>
      <c r="CJ196" s="47"/>
    </row>
    <row r="197" spans="1:88" x14ac:dyDescent="0.3">
      <c r="A197" s="60"/>
      <c r="B197" s="61"/>
      <c r="C197" s="62"/>
      <c r="D197" s="62"/>
      <c r="E197" s="60"/>
      <c r="F197" s="62"/>
      <c r="G197" s="63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4"/>
      <c r="T197" s="62"/>
      <c r="U197" s="62"/>
      <c r="V197" s="62"/>
      <c r="W197" s="62"/>
      <c r="BB197" s="46"/>
      <c r="BC197" s="41"/>
      <c r="BF197" s="46"/>
      <c r="BH197" s="45"/>
      <c r="BT197" s="49"/>
      <c r="CG197" s="47"/>
      <c r="CH197" s="47"/>
      <c r="CI197" s="47"/>
      <c r="CJ197" s="47"/>
    </row>
    <row r="198" spans="1:88" x14ac:dyDescent="0.3">
      <c r="A198" s="60"/>
      <c r="B198" s="61"/>
      <c r="C198" s="62"/>
      <c r="D198" s="62"/>
      <c r="E198" s="60"/>
      <c r="F198" s="62"/>
      <c r="G198" s="63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4"/>
      <c r="T198" s="62"/>
      <c r="U198" s="62"/>
      <c r="V198" s="62"/>
      <c r="W198" s="62"/>
      <c r="BB198" s="46"/>
      <c r="BC198" s="41"/>
      <c r="BF198" s="46"/>
      <c r="BH198" s="45"/>
      <c r="BT198" s="49"/>
      <c r="CG198" s="47"/>
      <c r="CH198" s="47"/>
      <c r="CI198" s="47"/>
      <c r="CJ198" s="47"/>
    </row>
    <row r="199" spans="1:88" x14ac:dyDescent="0.3">
      <c r="A199" s="60"/>
      <c r="B199" s="61"/>
      <c r="C199" s="62"/>
      <c r="D199" s="62"/>
      <c r="E199" s="60"/>
      <c r="F199" s="62"/>
      <c r="G199" s="63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4"/>
      <c r="T199" s="62"/>
      <c r="U199" s="62"/>
      <c r="V199" s="62"/>
      <c r="W199" s="62"/>
      <c r="BB199" s="46"/>
      <c r="BC199" s="41"/>
      <c r="BF199" s="46"/>
      <c r="BH199" s="45"/>
      <c r="BT199" s="49"/>
      <c r="CG199" s="47"/>
      <c r="CH199" s="47"/>
      <c r="CI199" s="47"/>
      <c r="CJ199" s="47"/>
    </row>
    <row r="200" spans="1:88" x14ac:dyDescent="0.3">
      <c r="A200" s="60"/>
      <c r="B200" s="61"/>
      <c r="C200" s="62"/>
      <c r="D200" s="62"/>
      <c r="E200" s="60"/>
      <c r="F200" s="62"/>
      <c r="G200" s="63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4"/>
      <c r="T200" s="62"/>
      <c r="U200" s="62"/>
      <c r="V200" s="62"/>
      <c r="W200" s="62"/>
      <c r="BB200" s="46"/>
      <c r="BC200" s="41"/>
      <c r="BF200" s="46"/>
      <c r="BH200" s="45"/>
      <c r="BT200" s="49"/>
      <c r="CG200" s="47"/>
      <c r="CH200" s="47"/>
      <c r="CI200" s="47"/>
      <c r="CJ200" s="47"/>
    </row>
    <row r="201" spans="1:88" x14ac:dyDescent="0.3">
      <c r="A201" s="60"/>
      <c r="B201" s="61"/>
      <c r="C201" s="62"/>
      <c r="D201" s="62"/>
      <c r="E201" s="60"/>
      <c r="F201" s="62"/>
      <c r="G201" s="63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4"/>
      <c r="T201" s="62"/>
      <c r="U201" s="62"/>
      <c r="V201" s="62"/>
      <c r="W201" s="62"/>
      <c r="BB201" s="46"/>
      <c r="BC201" s="41"/>
      <c r="BF201" s="46"/>
      <c r="BH201" s="45"/>
      <c r="BT201" s="49"/>
      <c r="CG201" s="47"/>
      <c r="CH201" s="47"/>
      <c r="CI201" s="47"/>
      <c r="CJ201" s="47"/>
    </row>
    <row r="202" spans="1:88" x14ac:dyDescent="0.3">
      <c r="A202" s="60"/>
      <c r="B202" s="61"/>
      <c r="C202" s="62"/>
      <c r="D202" s="62"/>
      <c r="E202" s="60"/>
      <c r="F202" s="62"/>
      <c r="G202" s="63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4"/>
      <c r="T202" s="62"/>
      <c r="U202" s="62"/>
      <c r="V202" s="62"/>
      <c r="W202" s="62"/>
      <c r="BB202" s="46"/>
      <c r="BC202" s="41"/>
      <c r="BF202" s="46"/>
      <c r="BH202" s="45"/>
      <c r="BT202" s="49"/>
      <c r="CG202" s="47"/>
      <c r="CH202" s="47"/>
      <c r="CI202" s="47"/>
      <c r="CJ202" s="47"/>
    </row>
    <row r="203" spans="1:88" x14ac:dyDescent="0.3">
      <c r="A203" s="60"/>
      <c r="B203" s="61"/>
      <c r="C203" s="62"/>
      <c r="D203" s="62"/>
      <c r="E203" s="60"/>
      <c r="F203" s="62"/>
      <c r="G203" s="63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4"/>
      <c r="T203" s="62"/>
      <c r="U203" s="62"/>
      <c r="V203" s="62"/>
      <c r="W203" s="62"/>
      <c r="BB203" s="46"/>
      <c r="BC203" s="41"/>
      <c r="BF203" s="46"/>
      <c r="BH203" s="45"/>
      <c r="BT203" s="49"/>
      <c r="CG203" s="47"/>
      <c r="CH203" s="47"/>
      <c r="CI203" s="47"/>
      <c r="CJ203" s="47"/>
    </row>
    <row r="204" spans="1:88" x14ac:dyDescent="0.3">
      <c r="A204" s="60"/>
      <c r="B204" s="61"/>
      <c r="C204" s="62"/>
      <c r="D204" s="62"/>
      <c r="E204" s="60"/>
      <c r="F204" s="62"/>
      <c r="G204" s="63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4"/>
      <c r="T204" s="62"/>
      <c r="U204" s="62"/>
      <c r="V204" s="62"/>
      <c r="W204" s="62"/>
      <c r="BB204" s="46"/>
      <c r="BC204" s="41"/>
      <c r="BF204" s="46"/>
      <c r="BH204" s="45"/>
      <c r="BT204" s="49"/>
      <c r="CG204" s="47"/>
      <c r="CH204" s="47"/>
      <c r="CI204" s="47"/>
      <c r="CJ204" s="47"/>
    </row>
    <row r="205" spans="1:88" x14ac:dyDescent="0.3">
      <c r="A205" s="60"/>
      <c r="B205" s="61"/>
      <c r="C205" s="62"/>
      <c r="D205" s="62"/>
      <c r="E205" s="60"/>
      <c r="F205" s="62"/>
      <c r="G205" s="63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4"/>
      <c r="T205" s="62"/>
      <c r="U205" s="62"/>
      <c r="V205" s="62"/>
      <c r="W205" s="62"/>
      <c r="BB205" s="46"/>
      <c r="BC205" s="41"/>
      <c r="BF205" s="46"/>
      <c r="BH205" s="45"/>
      <c r="BT205" s="49"/>
      <c r="CG205" s="47"/>
      <c r="CH205" s="47"/>
      <c r="CI205" s="47"/>
      <c r="CJ205" s="47"/>
    </row>
    <row r="206" spans="1:88" x14ac:dyDescent="0.3">
      <c r="A206" s="60"/>
      <c r="B206" s="61"/>
      <c r="C206" s="62"/>
      <c r="D206" s="62"/>
      <c r="E206" s="60"/>
      <c r="F206" s="62"/>
      <c r="G206" s="63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4"/>
      <c r="T206" s="62"/>
      <c r="U206" s="62"/>
      <c r="V206" s="62"/>
      <c r="W206" s="62"/>
      <c r="BB206" s="46"/>
      <c r="BC206" s="41"/>
      <c r="BF206" s="46"/>
      <c r="BH206" s="45"/>
      <c r="BT206" s="49"/>
      <c r="CG206" s="47"/>
      <c r="CH206" s="47"/>
      <c r="CI206" s="47"/>
      <c r="CJ206" s="47"/>
    </row>
    <row r="207" spans="1:88" x14ac:dyDescent="0.3">
      <c r="A207" s="60"/>
      <c r="B207" s="61"/>
      <c r="C207" s="62"/>
      <c r="D207" s="62"/>
      <c r="E207" s="60"/>
      <c r="F207" s="62"/>
      <c r="G207" s="63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4"/>
      <c r="T207" s="62"/>
      <c r="U207" s="62"/>
      <c r="V207" s="62"/>
      <c r="W207" s="62"/>
      <c r="BB207" s="46"/>
      <c r="BC207" s="41"/>
      <c r="BF207" s="46"/>
      <c r="BH207" s="45"/>
      <c r="BT207" s="49"/>
      <c r="CG207" s="47"/>
      <c r="CH207" s="47"/>
      <c r="CI207" s="47"/>
      <c r="CJ207" s="47"/>
    </row>
    <row r="208" spans="1:88" x14ac:dyDescent="0.3">
      <c r="A208" s="60"/>
      <c r="B208" s="61"/>
      <c r="C208" s="62"/>
      <c r="D208" s="62"/>
      <c r="E208" s="60"/>
      <c r="F208" s="62"/>
      <c r="G208" s="63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4"/>
      <c r="T208" s="62"/>
      <c r="U208" s="62"/>
      <c r="V208" s="62"/>
      <c r="W208" s="62"/>
      <c r="BB208" s="46"/>
      <c r="BC208" s="41"/>
      <c r="BF208" s="46"/>
      <c r="BH208" s="45"/>
      <c r="BT208" s="49"/>
      <c r="CG208" s="47"/>
      <c r="CH208" s="47"/>
      <c r="CI208" s="47"/>
      <c r="CJ208" s="47"/>
    </row>
    <row r="209" spans="1:88" x14ac:dyDescent="0.3">
      <c r="A209" s="60"/>
      <c r="B209" s="61"/>
      <c r="C209" s="62"/>
      <c r="D209" s="62"/>
      <c r="E209" s="60"/>
      <c r="F209" s="62"/>
      <c r="G209" s="63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4"/>
      <c r="T209" s="62"/>
      <c r="U209" s="62"/>
      <c r="V209" s="62"/>
      <c r="W209" s="62"/>
      <c r="BB209" s="46"/>
      <c r="BC209" s="41"/>
      <c r="BF209" s="46"/>
      <c r="BH209" s="45"/>
      <c r="BT209" s="49"/>
      <c r="CG209" s="47"/>
      <c r="CH209" s="47"/>
      <c r="CI209" s="47"/>
      <c r="CJ209" s="47"/>
    </row>
    <row r="210" spans="1:88" x14ac:dyDescent="0.3">
      <c r="A210" s="60"/>
      <c r="B210" s="61"/>
      <c r="C210" s="62"/>
      <c r="D210" s="62"/>
      <c r="E210" s="60"/>
      <c r="F210" s="62"/>
      <c r="G210" s="63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4"/>
      <c r="T210" s="62"/>
      <c r="U210" s="62"/>
      <c r="V210" s="62"/>
      <c r="W210" s="62"/>
      <c r="BB210" s="46"/>
      <c r="BC210" s="41"/>
      <c r="BF210" s="46"/>
      <c r="BH210" s="45"/>
      <c r="BT210" s="49"/>
      <c r="CG210" s="47"/>
      <c r="CH210" s="47"/>
      <c r="CI210" s="47"/>
      <c r="CJ210" s="47"/>
    </row>
    <row r="211" spans="1:88" x14ac:dyDescent="0.3">
      <c r="A211" s="60"/>
      <c r="B211" s="61"/>
      <c r="C211" s="62"/>
      <c r="D211" s="62"/>
      <c r="E211" s="60"/>
      <c r="F211" s="62"/>
      <c r="G211" s="63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4"/>
      <c r="T211" s="62"/>
      <c r="U211" s="62"/>
      <c r="V211" s="62"/>
      <c r="W211" s="62"/>
      <c r="BB211" s="46"/>
      <c r="BC211" s="41"/>
      <c r="BF211" s="46"/>
      <c r="BH211" s="45"/>
      <c r="BT211" s="49"/>
      <c r="CG211" s="47"/>
      <c r="CH211" s="47"/>
      <c r="CI211" s="47"/>
      <c r="CJ211" s="47"/>
    </row>
    <row r="212" spans="1:88" x14ac:dyDescent="0.3">
      <c r="A212" s="60"/>
      <c r="B212" s="61"/>
      <c r="C212" s="62"/>
      <c r="D212" s="62"/>
      <c r="E212" s="60"/>
      <c r="F212" s="62"/>
      <c r="G212" s="63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4"/>
      <c r="T212" s="62"/>
      <c r="U212" s="62"/>
      <c r="V212" s="62"/>
      <c r="W212" s="62"/>
      <c r="BB212" s="46"/>
      <c r="BC212" s="41"/>
      <c r="BF212" s="46"/>
      <c r="BH212" s="45"/>
      <c r="BT212" s="49"/>
      <c r="CG212" s="47"/>
      <c r="CH212" s="47"/>
      <c r="CI212" s="47"/>
      <c r="CJ212" s="47"/>
    </row>
    <row r="213" spans="1:88" x14ac:dyDescent="0.3">
      <c r="A213" s="60"/>
      <c r="B213" s="61"/>
      <c r="C213" s="62"/>
      <c r="D213" s="62"/>
      <c r="E213" s="60"/>
      <c r="F213" s="62"/>
      <c r="G213" s="63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4"/>
      <c r="T213" s="62"/>
      <c r="U213" s="62"/>
      <c r="V213" s="62"/>
      <c r="W213" s="62"/>
      <c r="BB213" s="46"/>
      <c r="BC213" s="41"/>
      <c r="BF213" s="46"/>
      <c r="BH213" s="45"/>
      <c r="BT213" s="49"/>
      <c r="CG213" s="47"/>
      <c r="CH213" s="47"/>
      <c r="CI213" s="47"/>
      <c r="CJ213" s="47"/>
    </row>
    <row r="214" spans="1:88" x14ac:dyDescent="0.3">
      <c r="A214" s="60"/>
      <c r="B214" s="61"/>
      <c r="C214" s="62"/>
      <c r="D214" s="62"/>
      <c r="E214" s="60"/>
      <c r="F214" s="62"/>
      <c r="G214" s="63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4"/>
      <c r="T214" s="62"/>
      <c r="U214" s="62"/>
      <c r="V214" s="62"/>
      <c r="W214" s="62"/>
      <c r="BB214" s="46"/>
      <c r="BC214" s="41"/>
      <c r="BF214" s="46"/>
      <c r="BH214" s="45"/>
      <c r="BT214" s="49"/>
      <c r="CG214" s="47"/>
      <c r="CH214" s="47"/>
      <c r="CI214" s="47"/>
      <c r="CJ214" s="47"/>
    </row>
    <row r="215" spans="1:88" x14ac:dyDescent="0.3">
      <c r="A215" s="60"/>
      <c r="B215" s="61"/>
      <c r="C215" s="62"/>
      <c r="D215" s="62"/>
      <c r="E215" s="60"/>
      <c r="F215" s="62"/>
      <c r="G215" s="63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4"/>
      <c r="T215" s="62"/>
      <c r="U215" s="62"/>
      <c r="V215" s="62"/>
      <c r="W215" s="62"/>
      <c r="BB215" s="46"/>
      <c r="BC215" s="41"/>
      <c r="BF215" s="46"/>
      <c r="BH215" s="45"/>
      <c r="BT215" s="49"/>
      <c r="CG215" s="47"/>
      <c r="CH215" s="47"/>
      <c r="CI215" s="47"/>
      <c r="CJ215" s="47"/>
    </row>
    <row r="216" spans="1:88" x14ac:dyDescent="0.3">
      <c r="A216" s="60"/>
      <c r="B216" s="61"/>
      <c r="C216" s="62"/>
      <c r="D216" s="62"/>
      <c r="E216" s="60"/>
      <c r="F216" s="62"/>
      <c r="G216" s="63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4"/>
      <c r="T216" s="62"/>
      <c r="U216" s="62"/>
      <c r="V216" s="62"/>
      <c r="W216" s="62"/>
      <c r="BB216" s="46"/>
      <c r="BC216" s="41"/>
      <c r="BF216" s="46"/>
      <c r="BH216" s="45"/>
      <c r="BT216" s="49"/>
      <c r="CG216" s="47"/>
      <c r="CH216" s="47"/>
      <c r="CI216" s="47"/>
      <c r="CJ216" s="47"/>
    </row>
    <row r="217" spans="1:88" x14ac:dyDescent="0.3">
      <c r="A217" s="60"/>
      <c r="B217" s="61"/>
      <c r="C217" s="62"/>
      <c r="D217" s="62"/>
      <c r="E217" s="60"/>
      <c r="F217" s="62"/>
      <c r="G217" s="63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4"/>
      <c r="T217" s="62"/>
      <c r="U217" s="62"/>
      <c r="V217" s="62"/>
      <c r="W217" s="62"/>
      <c r="BB217" s="46"/>
      <c r="BC217" s="41"/>
      <c r="BF217" s="46"/>
      <c r="BH217" s="45"/>
      <c r="BT217" s="49"/>
      <c r="CG217" s="47"/>
      <c r="CH217" s="47"/>
      <c r="CI217" s="47"/>
      <c r="CJ217" s="47"/>
    </row>
    <row r="218" spans="1:88" x14ac:dyDescent="0.3">
      <c r="A218" s="60"/>
      <c r="B218" s="61"/>
      <c r="C218" s="62"/>
      <c r="D218" s="62"/>
      <c r="E218" s="60"/>
      <c r="F218" s="62"/>
      <c r="G218" s="63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4"/>
      <c r="T218" s="62"/>
      <c r="U218" s="62"/>
      <c r="V218" s="62"/>
      <c r="W218" s="62"/>
      <c r="BB218" s="46"/>
      <c r="BC218" s="41"/>
      <c r="BF218" s="46"/>
      <c r="BH218" s="45"/>
      <c r="BT218" s="49"/>
      <c r="CG218" s="47"/>
      <c r="CH218" s="47"/>
      <c r="CI218" s="47"/>
      <c r="CJ218" s="47"/>
    </row>
    <row r="219" spans="1:88" x14ac:dyDescent="0.3">
      <c r="A219" s="60"/>
      <c r="B219" s="61"/>
      <c r="C219" s="62"/>
      <c r="D219" s="62"/>
      <c r="E219" s="60"/>
      <c r="F219" s="62"/>
      <c r="G219" s="63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4"/>
      <c r="T219" s="62"/>
      <c r="U219" s="62"/>
      <c r="V219" s="62"/>
      <c r="W219" s="62"/>
      <c r="BB219" s="46"/>
      <c r="BC219" s="41"/>
      <c r="BF219" s="46"/>
      <c r="BH219" s="45"/>
      <c r="BT219" s="49"/>
      <c r="CG219" s="47"/>
      <c r="CH219" s="47"/>
      <c r="CI219" s="47"/>
      <c r="CJ219" s="47"/>
    </row>
    <row r="220" spans="1:88" x14ac:dyDescent="0.3">
      <c r="A220" s="60"/>
      <c r="B220" s="61"/>
      <c r="C220" s="62"/>
      <c r="D220" s="62"/>
      <c r="E220" s="60"/>
      <c r="F220" s="62"/>
      <c r="G220" s="63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4"/>
      <c r="T220" s="62"/>
      <c r="U220" s="62"/>
      <c r="V220" s="62"/>
      <c r="W220" s="62"/>
      <c r="BB220" s="46"/>
      <c r="BC220" s="41"/>
      <c r="BF220" s="46"/>
      <c r="BH220" s="45"/>
      <c r="BT220" s="49"/>
      <c r="CG220" s="47"/>
      <c r="CH220" s="47"/>
      <c r="CI220" s="47"/>
      <c r="CJ220" s="47"/>
    </row>
    <row r="221" spans="1:88" x14ac:dyDescent="0.3">
      <c r="A221" s="60"/>
      <c r="B221" s="61"/>
      <c r="C221" s="62"/>
      <c r="D221" s="62"/>
      <c r="E221" s="60"/>
      <c r="F221" s="62"/>
      <c r="G221" s="63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4"/>
      <c r="T221" s="62"/>
      <c r="U221" s="62"/>
      <c r="V221" s="62"/>
      <c r="W221" s="62"/>
      <c r="BB221" s="46"/>
      <c r="BC221" s="41"/>
      <c r="BF221" s="46"/>
      <c r="BH221" s="45"/>
      <c r="BT221" s="49"/>
      <c r="CG221" s="47"/>
      <c r="CH221" s="47"/>
      <c r="CI221" s="47"/>
      <c r="CJ221" s="47"/>
    </row>
    <row r="222" spans="1:88" x14ac:dyDescent="0.3">
      <c r="A222" s="60"/>
      <c r="B222" s="61"/>
      <c r="C222" s="62"/>
      <c r="D222" s="62"/>
      <c r="E222" s="60"/>
      <c r="F222" s="62"/>
      <c r="G222" s="63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4"/>
      <c r="T222" s="62"/>
      <c r="U222" s="62"/>
      <c r="V222" s="62"/>
      <c r="W222" s="62"/>
      <c r="BB222" s="46"/>
      <c r="BC222" s="41"/>
      <c r="BF222" s="46"/>
      <c r="BH222" s="45"/>
      <c r="BT222" s="49"/>
      <c r="CG222" s="47"/>
      <c r="CH222" s="47"/>
      <c r="CI222" s="47"/>
      <c r="CJ222" s="47"/>
    </row>
    <row r="223" spans="1:88" x14ac:dyDescent="0.3">
      <c r="A223" s="60"/>
      <c r="B223" s="61"/>
      <c r="C223" s="62"/>
      <c r="D223" s="62"/>
      <c r="E223" s="60"/>
      <c r="F223" s="62"/>
      <c r="G223" s="63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4"/>
      <c r="T223" s="62"/>
      <c r="U223" s="62"/>
      <c r="V223" s="62"/>
      <c r="W223" s="62"/>
      <c r="BB223" s="46"/>
      <c r="BC223" s="41"/>
      <c r="BF223" s="46"/>
      <c r="BH223" s="45"/>
      <c r="BT223" s="49"/>
      <c r="CG223" s="47"/>
      <c r="CH223" s="47"/>
      <c r="CI223" s="47"/>
      <c r="CJ223" s="47"/>
    </row>
    <row r="224" spans="1:88" x14ac:dyDescent="0.3">
      <c r="A224" s="60"/>
      <c r="B224" s="61"/>
      <c r="C224" s="62"/>
      <c r="D224" s="62"/>
      <c r="E224" s="60"/>
      <c r="F224" s="62"/>
      <c r="G224" s="63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4"/>
      <c r="T224" s="62"/>
      <c r="U224" s="62"/>
      <c r="V224" s="62"/>
      <c r="W224" s="62"/>
      <c r="BB224" s="46"/>
      <c r="BC224" s="41"/>
      <c r="BF224" s="46"/>
      <c r="BH224" s="45"/>
      <c r="BT224" s="49"/>
      <c r="CG224" s="47"/>
      <c r="CH224" s="47"/>
      <c r="CI224" s="47"/>
      <c r="CJ224" s="47"/>
    </row>
    <row r="225" spans="1:88" x14ac:dyDescent="0.3">
      <c r="A225" s="60"/>
      <c r="B225" s="61"/>
      <c r="C225" s="62"/>
      <c r="D225" s="62"/>
      <c r="E225" s="60"/>
      <c r="F225" s="62"/>
      <c r="G225" s="63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4"/>
      <c r="T225" s="62"/>
      <c r="U225" s="62"/>
      <c r="V225" s="62"/>
      <c r="W225" s="62"/>
      <c r="BB225" s="46"/>
      <c r="BC225" s="41"/>
      <c r="BF225" s="46"/>
      <c r="BH225" s="45"/>
      <c r="BT225" s="49"/>
      <c r="CG225" s="47"/>
      <c r="CH225" s="47"/>
      <c r="CI225" s="47"/>
      <c r="CJ225" s="47"/>
    </row>
    <row r="226" spans="1:88" x14ac:dyDescent="0.3">
      <c r="A226" s="60"/>
      <c r="B226" s="61"/>
      <c r="C226" s="62"/>
      <c r="D226" s="62"/>
      <c r="E226" s="60"/>
      <c r="F226" s="62"/>
      <c r="G226" s="63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4"/>
      <c r="T226" s="62"/>
      <c r="U226" s="62"/>
      <c r="V226" s="62"/>
      <c r="W226" s="62"/>
      <c r="BB226" s="46"/>
      <c r="BC226" s="41"/>
      <c r="BF226" s="46"/>
      <c r="BH226" s="45"/>
      <c r="BT226" s="49"/>
      <c r="CG226" s="47"/>
      <c r="CH226" s="47"/>
      <c r="CI226" s="47"/>
      <c r="CJ226" s="47"/>
    </row>
    <row r="227" spans="1:88" x14ac:dyDescent="0.3">
      <c r="A227" s="60"/>
      <c r="B227" s="61"/>
      <c r="C227" s="62"/>
      <c r="D227" s="62"/>
      <c r="E227" s="60"/>
      <c r="F227" s="62"/>
      <c r="G227" s="63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4"/>
      <c r="T227" s="62"/>
      <c r="U227" s="62"/>
      <c r="V227" s="62"/>
      <c r="W227" s="62"/>
      <c r="BB227" s="46"/>
      <c r="BC227" s="41"/>
      <c r="BF227" s="46"/>
      <c r="BH227" s="45"/>
      <c r="BT227" s="49"/>
      <c r="CG227" s="47"/>
      <c r="CH227" s="47"/>
      <c r="CI227" s="47"/>
      <c r="CJ227" s="47"/>
    </row>
    <row r="228" spans="1:88" x14ac:dyDescent="0.3">
      <c r="A228" s="60"/>
      <c r="B228" s="61"/>
      <c r="C228" s="62"/>
      <c r="D228" s="62"/>
      <c r="E228" s="60"/>
      <c r="F228" s="62"/>
      <c r="G228" s="63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4"/>
      <c r="T228" s="62"/>
      <c r="U228" s="62"/>
      <c r="V228" s="62"/>
      <c r="W228" s="62"/>
      <c r="BB228" s="46"/>
      <c r="BC228" s="41"/>
      <c r="BF228" s="46"/>
      <c r="BH228" s="45"/>
      <c r="BT228" s="49"/>
      <c r="CG228" s="47"/>
      <c r="CH228" s="47"/>
      <c r="CI228" s="47"/>
      <c r="CJ228" s="47"/>
    </row>
    <row r="229" spans="1:88" x14ac:dyDescent="0.3">
      <c r="A229" s="60"/>
      <c r="B229" s="61"/>
      <c r="C229" s="62"/>
      <c r="D229" s="62"/>
      <c r="E229" s="60"/>
      <c r="F229" s="62"/>
      <c r="G229" s="63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4"/>
      <c r="T229" s="62"/>
      <c r="U229" s="62"/>
      <c r="V229" s="62"/>
      <c r="W229" s="62"/>
      <c r="BB229" s="46"/>
      <c r="BC229" s="41"/>
      <c r="BF229" s="46"/>
      <c r="BH229" s="45"/>
      <c r="BT229" s="49"/>
      <c r="CG229" s="47"/>
      <c r="CH229" s="47"/>
      <c r="CI229" s="47"/>
      <c r="CJ229" s="47"/>
    </row>
    <row r="230" spans="1:88" x14ac:dyDescent="0.3">
      <c r="A230" s="60"/>
      <c r="B230" s="61"/>
      <c r="C230" s="62"/>
      <c r="D230" s="62"/>
      <c r="E230" s="60"/>
      <c r="F230" s="62"/>
      <c r="G230" s="63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4"/>
      <c r="T230" s="62"/>
      <c r="U230" s="62"/>
      <c r="V230" s="62"/>
      <c r="W230" s="62"/>
      <c r="BB230" s="46"/>
      <c r="BC230" s="41"/>
      <c r="BF230" s="46"/>
      <c r="BH230" s="45"/>
      <c r="BT230" s="49"/>
      <c r="CG230" s="47"/>
      <c r="CH230" s="47"/>
      <c r="CI230" s="47"/>
      <c r="CJ230" s="47"/>
    </row>
    <row r="231" spans="1:88" x14ac:dyDescent="0.3">
      <c r="A231" s="60"/>
      <c r="B231" s="61"/>
      <c r="C231" s="62"/>
      <c r="D231" s="62"/>
      <c r="E231" s="60"/>
      <c r="F231" s="62"/>
      <c r="G231" s="63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4"/>
      <c r="T231" s="62"/>
      <c r="U231" s="62"/>
      <c r="V231" s="62"/>
      <c r="W231" s="62"/>
      <c r="BB231" s="46"/>
      <c r="BC231" s="41"/>
      <c r="BF231" s="46"/>
      <c r="BH231" s="45"/>
      <c r="BT231" s="49"/>
      <c r="CG231" s="47"/>
      <c r="CH231" s="47"/>
      <c r="CI231" s="47"/>
      <c r="CJ231" s="47"/>
    </row>
    <row r="232" spans="1:88" x14ac:dyDescent="0.3">
      <c r="A232" s="60"/>
      <c r="B232" s="61"/>
      <c r="C232" s="62"/>
      <c r="D232" s="62"/>
      <c r="E232" s="60"/>
      <c r="F232" s="62"/>
      <c r="G232" s="63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4"/>
      <c r="T232" s="62"/>
      <c r="U232" s="62"/>
      <c r="V232" s="62"/>
      <c r="W232" s="62"/>
      <c r="BB232" s="46"/>
      <c r="BC232" s="41"/>
      <c r="BF232" s="46"/>
      <c r="BH232" s="45"/>
      <c r="BT232" s="49"/>
      <c r="CG232" s="47"/>
      <c r="CH232" s="47"/>
      <c r="CI232" s="47"/>
      <c r="CJ232" s="47"/>
    </row>
    <row r="233" spans="1:88" x14ac:dyDescent="0.3">
      <c r="A233" s="60"/>
      <c r="B233" s="61"/>
      <c r="C233" s="62"/>
      <c r="D233" s="62"/>
      <c r="E233" s="60"/>
      <c r="F233" s="62"/>
      <c r="G233" s="63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4"/>
      <c r="T233" s="62"/>
      <c r="U233" s="62"/>
      <c r="V233" s="62"/>
      <c r="W233" s="62"/>
      <c r="BB233" s="46"/>
      <c r="BC233" s="41"/>
      <c r="BF233" s="46"/>
      <c r="BH233" s="45"/>
      <c r="BT233" s="49"/>
      <c r="CG233" s="47"/>
      <c r="CH233" s="47"/>
      <c r="CI233" s="47"/>
      <c r="CJ233" s="47"/>
    </row>
    <row r="234" spans="1:88" x14ac:dyDescent="0.3">
      <c r="A234" s="60"/>
      <c r="B234" s="61"/>
      <c r="C234" s="62"/>
      <c r="D234" s="62"/>
      <c r="E234" s="60"/>
      <c r="F234" s="62"/>
      <c r="G234" s="63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4"/>
      <c r="T234" s="62"/>
      <c r="U234" s="62"/>
      <c r="V234" s="62"/>
      <c r="W234" s="62"/>
      <c r="BB234" s="46"/>
      <c r="BC234" s="41"/>
      <c r="BF234" s="46"/>
      <c r="BH234" s="45"/>
      <c r="BT234" s="49"/>
      <c r="CG234" s="47"/>
      <c r="CH234" s="47"/>
      <c r="CI234" s="47"/>
      <c r="CJ234" s="47"/>
    </row>
    <row r="235" spans="1:88" x14ac:dyDescent="0.3">
      <c r="A235" s="60"/>
      <c r="B235" s="61"/>
      <c r="C235" s="62"/>
      <c r="D235" s="62"/>
      <c r="E235" s="60"/>
      <c r="F235" s="62"/>
      <c r="G235" s="63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4"/>
      <c r="T235" s="62"/>
      <c r="U235" s="62"/>
      <c r="V235" s="62"/>
      <c r="W235" s="62"/>
      <c r="BB235" s="46"/>
      <c r="BC235" s="41"/>
      <c r="BF235" s="46"/>
      <c r="BH235" s="45"/>
      <c r="BT235" s="49"/>
      <c r="CG235" s="47"/>
      <c r="CH235" s="47"/>
      <c r="CI235" s="47"/>
      <c r="CJ235" s="47"/>
    </row>
    <row r="236" spans="1:88" x14ac:dyDescent="0.3">
      <c r="A236" s="60"/>
      <c r="B236" s="61"/>
      <c r="C236" s="62"/>
      <c r="D236" s="62"/>
      <c r="E236" s="60"/>
      <c r="F236" s="62"/>
      <c r="G236" s="63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4"/>
      <c r="T236" s="62"/>
      <c r="U236" s="62"/>
      <c r="V236" s="62"/>
      <c r="W236" s="62"/>
      <c r="BB236" s="46"/>
      <c r="BC236" s="41"/>
      <c r="BF236" s="46"/>
      <c r="BH236" s="45"/>
      <c r="BT236" s="49"/>
      <c r="CG236" s="47"/>
      <c r="CH236" s="47"/>
      <c r="CI236" s="47"/>
      <c r="CJ236" s="47"/>
    </row>
    <row r="237" spans="1:88" x14ac:dyDescent="0.3">
      <c r="A237" s="60"/>
      <c r="B237" s="61"/>
      <c r="C237" s="62"/>
      <c r="D237" s="62"/>
      <c r="E237" s="60"/>
      <c r="F237" s="62"/>
      <c r="G237" s="63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4"/>
      <c r="T237" s="62"/>
      <c r="U237" s="62"/>
      <c r="V237" s="62"/>
      <c r="W237" s="62"/>
      <c r="BB237" s="46"/>
      <c r="BC237" s="41"/>
      <c r="BF237" s="46"/>
      <c r="BH237" s="45"/>
      <c r="BT237" s="49"/>
      <c r="CG237" s="47"/>
      <c r="CH237" s="47"/>
      <c r="CI237" s="47"/>
      <c r="CJ237" s="47"/>
    </row>
    <row r="238" spans="1:88" x14ac:dyDescent="0.3">
      <c r="A238" s="60"/>
      <c r="B238" s="61"/>
      <c r="C238" s="62"/>
      <c r="D238" s="62"/>
      <c r="E238" s="60"/>
      <c r="F238" s="62"/>
      <c r="G238" s="63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4"/>
      <c r="T238" s="62"/>
      <c r="U238" s="62"/>
      <c r="V238" s="62"/>
      <c r="W238" s="62"/>
      <c r="BB238" s="46"/>
      <c r="BC238" s="41"/>
      <c r="BF238" s="46"/>
      <c r="BH238" s="45"/>
      <c r="BT238" s="49"/>
      <c r="CG238" s="47"/>
      <c r="CH238" s="47"/>
      <c r="CI238" s="47"/>
      <c r="CJ238" s="47"/>
    </row>
    <row r="239" spans="1:88" x14ac:dyDescent="0.3">
      <c r="A239" s="60"/>
      <c r="B239" s="61"/>
      <c r="C239" s="62"/>
      <c r="D239" s="62"/>
      <c r="E239" s="60"/>
      <c r="F239" s="62"/>
      <c r="G239" s="63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4"/>
      <c r="T239" s="62"/>
      <c r="U239" s="62"/>
      <c r="V239" s="62"/>
      <c r="W239" s="62"/>
      <c r="BB239" s="46"/>
      <c r="BC239" s="41"/>
      <c r="BF239" s="46"/>
      <c r="BH239" s="45"/>
      <c r="BT239" s="49"/>
      <c r="CG239" s="47"/>
      <c r="CH239" s="47"/>
      <c r="CI239" s="47"/>
      <c r="CJ239" s="47"/>
    </row>
    <row r="240" spans="1:88" x14ac:dyDescent="0.3">
      <c r="A240" s="60"/>
      <c r="B240" s="61"/>
      <c r="C240" s="62"/>
      <c r="D240" s="62"/>
      <c r="E240" s="60"/>
      <c r="F240" s="62"/>
      <c r="G240" s="63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4"/>
      <c r="T240" s="62"/>
      <c r="U240" s="62"/>
      <c r="V240" s="62"/>
      <c r="W240" s="62"/>
      <c r="BB240" s="46"/>
      <c r="BC240" s="41"/>
      <c r="BF240" s="46"/>
      <c r="BH240" s="45"/>
      <c r="BT240" s="49"/>
      <c r="CG240" s="47"/>
      <c r="CH240" s="47"/>
      <c r="CI240" s="47"/>
      <c r="CJ240" s="47"/>
    </row>
    <row r="241" spans="1:88" x14ac:dyDescent="0.3">
      <c r="A241" s="60"/>
      <c r="B241" s="61"/>
      <c r="C241" s="62"/>
      <c r="D241" s="62"/>
      <c r="E241" s="60"/>
      <c r="F241" s="62"/>
      <c r="G241" s="63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4"/>
      <c r="T241" s="62"/>
      <c r="U241" s="62"/>
      <c r="V241" s="62"/>
      <c r="W241" s="62"/>
      <c r="BB241" s="46"/>
      <c r="BC241" s="41"/>
      <c r="BF241" s="46"/>
      <c r="BH241" s="45"/>
      <c r="BT241" s="49"/>
      <c r="CG241" s="47"/>
      <c r="CH241" s="47"/>
      <c r="CI241" s="47"/>
      <c r="CJ241" s="47"/>
    </row>
    <row r="242" spans="1:88" x14ac:dyDescent="0.3">
      <c r="A242" s="60"/>
      <c r="B242" s="61"/>
      <c r="C242" s="62"/>
      <c r="D242" s="62"/>
      <c r="E242" s="60"/>
      <c r="F242" s="62"/>
      <c r="G242" s="63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4"/>
      <c r="T242" s="62"/>
      <c r="U242" s="62"/>
      <c r="V242" s="62"/>
      <c r="W242" s="62"/>
      <c r="BB242" s="46"/>
      <c r="BC242" s="41"/>
      <c r="BF242" s="46"/>
      <c r="BH242" s="45"/>
      <c r="BT242" s="49"/>
      <c r="CG242" s="47"/>
      <c r="CH242" s="47"/>
      <c r="CI242" s="47"/>
      <c r="CJ242" s="47"/>
    </row>
    <row r="243" spans="1:88" x14ac:dyDescent="0.3">
      <c r="A243" s="60"/>
      <c r="B243" s="61"/>
      <c r="C243" s="62"/>
      <c r="D243" s="62"/>
      <c r="E243" s="60"/>
      <c r="F243" s="62"/>
      <c r="G243" s="63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4"/>
      <c r="T243" s="62"/>
      <c r="U243" s="62"/>
      <c r="V243" s="62"/>
      <c r="W243" s="62"/>
      <c r="BB243" s="46"/>
      <c r="BC243" s="41"/>
      <c r="BF243" s="46"/>
      <c r="BH243" s="45"/>
      <c r="BT243" s="49"/>
      <c r="CG243" s="47"/>
      <c r="CH243" s="47"/>
      <c r="CI243" s="47"/>
      <c r="CJ243" s="47"/>
    </row>
    <row r="244" spans="1:88" x14ac:dyDescent="0.3">
      <c r="A244" s="60"/>
      <c r="B244" s="61"/>
      <c r="C244" s="62"/>
      <c r="D244" s="62"/>
      <c r="E244" s="60"/>
      <c r="F244" s="62"/>
      <c r="G244" s="63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4"/>
      <c r="T244" s="62"/>
      <c r="U244" s="62"/>
      <c r="V244" s="62"/>
      <c r="W244" s="62"/>
      <c r="BB244" s="46"/>
      <c r="BC244" s="41"/>
      <c r="BF244" s="46"/>
      <c r="BH244" s="45"/>
      <c r="BT244" s="49"/>
      <c r="CG244" s="47"/>
      <c r="CH244" s="47"/>
      <c r="CI244" s="47"/>
      <c r="CJ244" s="47"/>
    </row>
    <row r="245" spans="1:88" x14ac:dyDescent="0.3">
      <c r="A245" s="60"/>
      <c r="B245" s="61"/>
      <c r="C245" s="62"/>
      <c r="D245" s="62"/>
      <c r="E245" s="60"/>
      <c r="F245" s="62"/>
      <c r="G245" s="63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4"/>
      <c r="T245" s="62"/>
      <c r="U245" s="62"/>
      <c r="V245" s="62"/>
      <c r="W245" s="62"/>
      <c r="BB245" s="46"/>
      <c r="BC245" s="41"/>
      <c r="BF245" s="46"/>
      <c r="BH245" s="45"/>
      <c r="BT245" s="49"/>
      <c r="CG245" s="47"/>
      <c r="CH245" s="47"/>
      <c r="CI245" s="47"/>
      <c r="CJ245" s="47"/>
    </row>
    <row r="246" spans="1:88" x14ac:dyDescent="0.3">
      <c r="A246" s="60"/>
      <c r="B246" s="61"/>
      <c r="C246" s="62"/>
      <c r="D246" s="62"/>
      <c r="E246" s="60"/>
      <c r="F246" s="62"/>
      <c r="G246" s="63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4"/>
      <c r="T246" s="62"/>
      <c r="U246" s="62"/>
      <c r="V246" s="62"/>
      <c r="W246" s="62"/>
      <c r="BB246" s="46"/>
      <c r="BC246" s="41"/>
      <c r="BF246" s="46"/>
      <c r="BH246" s="45"/>
      <c r="BT246" s="49"/>
      <c r="CG246" s="47"/>
      <c r="CH246" s="47"/>
      <c r="CI246" s="47"/>
      <c r="CJ246" s="47"/>
    </row>
    <row r="247" spans="1:88" x14ac:dyDescent="0.3">
      <c r="A247" s="60"/>
      <c r="B247" s="61"/>
      <c r="C247" s="62"/>
      <c r="D247" s="62"/>
      <c r="E247" s="60"/>
      <c r="F247" s="62"/>
      <c r="G247" s="63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4"/>
      <c r="T247" s="62"/>
      <c r="U247" s="62"/>
      <c r="V247" s="62"/>
      <c r="W247" s="62"/>
      <c r="BB247" s="46"/>
      <c r="BC247" s="41"/>
      <c r="BF247" s="46"/>
      <c r="BH247" s="45"/>
      <c r="BT247" s="49"/>
      <c r="CG247" s="47"/>
      <c r="CH247" s="47"/>
      <c r="CI247" s="47"/>
      <c r="CJ247" s="47"/>
    </row>
    <row r="248" spans="1:88" x14ac:dyDescent="0.3">
      <c r="A248" s="60"/>
      <c r="B248" s="61"/>
      <c r="C248" s="62"/>
      <c r="D248" s="62"/>
      <c r="E248" s="60"/>
      <c r="F248" s="62"/>
      <c r="G248" s="63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4"/>
      <c r="T248" s="62"/>
      <c r="U248" s="62"/>
      <c r="V248" s="62"/>
      <c r="W248" s="62"/>
      <c r="BB248" s="46"/>
      <c r="BC248" s="41"/>
      <c r="BF248" s="46"/>
      <c r="BH248" s="45"/>
      <c r="BT248" s="49"/>
      <c r="CG248" s="47"/>
      <c r="CH248" s="47"/>
      <c r="CI248" s="47"/>
      <c r="CJ248" s="47"/>
    </row>
    <row r="249" spans="1:88" x14ac:dyDescent="0.3">
      <c r="A249" s="60"/>
      <c r="B249" s="61"/>
      <c r="C249" s="62"/>
      <c r="D249" s="62"/>
      <c r="E249" s="60"/>
      <c r="F249" s="62"/>
      <c r="G249" s="63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4"/>
      <c r="T249" s="62"/>
      <c r="U249" s="62"/>
      <c r="V249" s="62"/>
      <c r="W249" s="62"/>
      <c r="BB249" s="46"/>
      <c r="BC249" s="41"/>
      <c r="BF249" s="46"/>
      <c r="BH249" s="45"/>
      <c r="BT249" s="49"/>
      <c r="CG249" s="47"/>
      <c r="CH249" s="47"/>
      <c r="CI249" s="47"/>
      <c r="CJ249" s="47"/>
    </row>
    <row r="250" spans="1:88" x14ac:dyDescent="0.3">
      <c r="A250" s="60"/>
      <c r="B250" s="61"/>
      <c r="C250" s="62"/>
      <c r="D250" s="62"/>
      <c r="E250" s="60"/>
      <c r="F250" s="62"/>
      <c r="G250" s="63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4"/>
      <c r="T250" s="62"/>
      <c r="U250" s="62"/>
      <c r="V250" s="62"/>
      <c r="W250" s="62"/>
      <c r="BB250" s="46"/>
      <c r="BC250" s="41"/>
      <c r="BF250" s="46"/>
      <c r="BH250" s="45"/>
      <c r="BT250" s="49"/>
      <c r="CG250" s="47"/>
      <c r="CH250" s="47"/>
      <c r="CI250" s="47"/>
      <c r="CJ250" s="47"/>
    </row>
    <row r="251" spans="1:88" x14ac:dyDescent="0.3">
      <c r="A251" s="60"/>
      <c r="B251" s="61"/>
      <c r="C251" s="62"/>
      <c r="D251" s="62"/>
      <c r="E251" s="60"/>
      <c r="F251" s="62"/>
      <c r="G251" s="63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4"/>
      <c r="T251" s="62"/>
      <c r="U251" s="62"/>
      <c r="V251" s="62"/>
      <c r="W251" s="62"/>
      <c r="BB251" s="46"/>
      <c r="BC251" s="41"/>
      <c r="BF251" s="46"/>
      <c r="BH251" s="45"/>
      <c r="BT251" s="49"/>
      <c r="CG251" s="47"/>
      <c r="CH251" s="47"/>
      <c r="CI251" s="47"/>
      <c r="CJ251" s="47"/>
    </row>
    <row r="252" spans="1:88" x14ac:dyDescent="0.3">
      <c r="A252" s="60"/>
      <c r="B252" s="61"/>
      <c r="C252" s="62"/>
      <c r="D252" s="62"/>
      <c r="E252" s="60"/>
      <c r="F252" s="62"/>
      <c r="G252" s="63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4"/>
      <c r="T252" s="62"/>
      <c r="U252" s="62"/>
      <c r="V252" s="62"/>
      <c r="W252" s="62"/>
      <c r="BB252" s="46"/>
      <c r="BC252" s="41"/>
      <c r="BF252" s="46"/>
      <c r="BH252" s="45"/>
      <c r="BT252" s="49"/>
      <c r="CG252" s="47"/>
      <c r="CH252" s="47"/>
      <c r="CI252" s="47"/>
      <c r="CJ252" s="47"/>
    </row>
    <row r="253" spans="1:88" x14ac:dyDescent="0.3">
      <c r="A253" s="60"/>
      <c r="B253" s="61"/>
      <c r="C253" s="62"/>
      <c r="D253" s="62"/>
      <c r="E253" s="60"/>
      <c r="F253" s="62"/>
      <c r="G253" s="63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4"/>
      <c r="T253" s="62"/>
      <c r="U253" s="62"/>
      <c r="V253" s="62"/>
      <c r="W253" s="62"/>
      <c r="BB253" s="46"/>
      <c r="BC253" s="41"/>
      <c r="BF253" s="46"/>
      <c r="BH253" s="45"/>
      <c r="BT253" s="49"/>
      <c r="CG253" s="47"/>
      <c r="CH253" s="47"/>
      <c r="CI253" s="47"/>
      <c r="CJ253" s="47"/>
    </row>
    <row r="254" spans="1:88" x14ac:dyDescent="0.3">
      <c r="A254" s="60"/>
      <c r="B254" s="61"/>
      <c r="C254" s="62"/>
      <c r="D254" s="62"/>
      <c r="E254" s="60"/>
      <c r="F254" s="62"/>
      <c r="G254" s="63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4"/>
      <c r="T254" s="62"/>
      <c r="U254" s="62"/>
      <c r="V254" s="62"/>
      <c r="W254" s="62"/>
      <c r="BB254" s="46"/>
      <c r="BC254" s="41"/>
      <c r="BF254" s="46"/>
      <c r="BH254" s="45"/>
      <c r="BT254" s="49"/>
      <c r="CG254" s="47"/>
      <c r="CH254" s="47"/>
      <c r="CI254" s="47"/>
      <c r="CJ254" s="47"/>
    </row>
    <row r="255" spans="1:88" x14ac:dyDescent="0.3">
      <c r="A255" s="60"/>
      <c r="B255" s="61"/>
      <c r="C255" s="62"/>
      <c r="D255" s="62"/>
      <c r="E255" s="60"/>
      <c r="F255" s="62"/>
      <c r="G255" s="63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4"/>
      <c r="T255" s="62"/>
      <c r="U255" s="62"/>
      <c r="V255" s="62"/>
      <c r="W255" s="62"/>
      <c r="BB255" s="46"/>
      <c r="BC255" s="41"/>
      <c r="BF255" s="46"/>
      <c r="BH255" s="45"/>
      <c r="BT255" s="49"/>
      <c r="CG255" s="47"/>
      <c r="CH255" s="47"/>
      <c r="CI255" s="47"/>
      <c r="CJ255" s="47"/>
    </row>
    <row r="256" spans="1:88" x14ac:dyDescent="0.3">
      <c r="A256" s="60"/>
      <c r="B256" s="61"/>
      <c r="C256" s="62"/>
      <c r="D256" s="62"/>
      <c r="E256" s="60"/>
      <c r="F256" s="62"/>
      <c r="G256" s="63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4"/>
      <c r="T256" s="62"/>
      <c r="U256" s="62"/>
      <c r="V256" s="62"/>
      <c r="W256" s="62"/>
      <c r="BB256" s="46"/>
      <c r="BC256" s="41"/>
      <c r="BF256" s="46"/>
      <c r="BH256" s="45"/>
      <c r="BT256" s="49"/>
      <c r="CG256" s="47"/>
      <c r="CH256" s="47"/>
      <c r="CI256" s="47"/>
      <c r="CJ256" s="47"/>
    </row>
    <row r="257" spans="1:88" x14ac:dyDescent="0.3">
      <c r="A257" s="60"/>
      <c r="B257" s="61"/>
      <c r="C257" s="62"/>
      <c r="D257" s="62"/>
      <c r="E257" s="60"/>
      <c r="F257" s="62"/>
      <c r="G257" s="63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4"/>
      <c r="T257" s="62"/>
      <c r="U257" s="62"/>
      <c r="V257" s="62"/>
      <c r="W257" s="62"/>
      <c r="BB257" s="46"/>
      <c r="BC257" s="41"/>
      <c r="BF257" s="46"/>
      <c r="BH257" s="45"/>
      <c r="BT257" s="49"/>
      <c r="CG257" s="47"/>
      <c r="CH257" s="47"/>
      <c r="CI257" s="47"/>
      <c r="CJ257" s="47"/>
    </row>
    <row r="258" spans="1:88" x14ac:dyDescent="0.3">
      <c r="A258" s="60"/>
      <c r="B258" s="61"/>
      <c r="C258" s="62"/>
      <c r="D258" s="62"/>
      <c r="E258" s="60"/>
      <c r="F258" s="62"/>
      <c r="G258" s="63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4"/>
      <c r="T258" s="62"/>
      <c r="U258" s="62"/>
      <c r="V258" s="62"/>
      <c r="W258" s="62"/>
      <c r="BB258" s="46"/>
      <c r="BC258" s="41"/>
      <c r="BF258" s="46"/>
      <c r="BH258" s="45"/>
      <c r="BT258" s="49"/>
      <c r="CG258" s="47"/>
      <c r="CH258" s="47"/>
      <c r="CI258" s="47"/>
      <c r="CJ258" s="47"/>
    </row>
    <row r="259" spans="1:88" x14ac:dyDescent="0.3">
      <c r="A259" s="60"/>
      <c r="B259" s="61"/>
      <c r="C259" s="62"/>
      <c r="D259" s="62"/>
      <c r="E259" s="60"/>
      <c r="F259" s="62"/>
      <c r="G259" s="63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4"/>
      <c r="T259" s="62"/>
      <c r="U259" s="62"/>
      <c r="V259" s="62"/>
      <c r="W259" s="62"/>
      <c r="BB259" s="46"/>
      <c r="BC259" s="41"/>
      <c r="BF259" s="46"/>
      <c r="BH259" s="45"/>
      <c r="BT259" s="49"/>
      <c r="CG259" s="47"/>
      <c r="CH259" s="47"/>
      <c r="CI259" s="47"/>
      <c r="CJ259" s="47"/>
    </row>
    <row r="260" spans="1:88" x14ac:dyDescent="0.3">
      <c r="A260" s="60"/>
      <c r="B260" s="61"/>
      <c r="C260" s="62"/>
      <c r="D260" s="62"/>
      <c r="E260" s="60"/>
      <c r="F260" s="62"/>
      <c r="G260" s="63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4"/>
      <c r="T260" s="62"/>
      <c r="U260" s="62"/>
      <c r="V260" s="62"/>
      <c r="W260" s="62"/>
      <c r="BB260" s="46"/>
      <c r="BC260" s="41"/>
      <c r="BF260" s="46"/>
      <c r="BH260" s="45"/>
      <c r="BT260" s="49"/>
      <c r="CG260" s="47"/>
      <c r="CH260" s="47"/>
      <c r="CI260" s="47"/>
      <c r="CJ260" s="47"/>
    </row>
    <row r="261" spans="1:88" x14ac:dyDescent="0.3">
      <c r="A261" s="60"/>
      <c r="B261" s="61"/>
      <c r="C261" s="62"/>
      <c r="D261" s="62"/>
      <c r="E261" s="60"/>
      <c r="F261" s="62"/>
      <c r="G261" s="63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4"/>
      <c r="T261" s="62"/>
      <c r="U261" s="62"/>
      <c r="V261" s="62"/>
      <c r="W261" s="62"/>
      <c r="BB261" s="46"/>
      <c r="BC261" s="41"/>
      <c r="BF261" s="46"/>
      <c r="BH261" s="45"/>
      <c r="BT261" s="49"/>
      <c r="CG261" s="47"/>
      <c r="CH261" s="47"/>
      <c r="CI261" s="47"/>
      <c r="CJ261" s="47"/>
    </row>
    <row r="262" spans="1:88" x14ac:dyDescent="0.3">
      <c r="A262" s="60"/>
      <c r="B262" s="61"/>
      <c r="C262" s="62"/>
      <c r="D262" s="62"/>
      <c r="E262" s="60"/>
      <c r="F262" s="62"/>
      <c r="G262" s="63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4"/>
      <c r="T262" s="62"/>
      <c r="U262" s="62"/>
      <c r="V262" s="62"/>
      <c r="W262" s="62"/>
      <c r="BB262" s="46"/>
      <c r="BC262" s="41"/>
      <c r="BF262" s="46"/>
      <c r="BH262" s="45"/>
      <c r="BT262" s="49"/>
      <c r="CG262" s="47"/>
      <c r="CH262" s="47"/>
      <c r="CI262" s="47"/>
      <c r="CJ262" s="47"/>
    </row>
    <row r="263" spans="1:88" x14ac:dyDescent="0.3">
      <c r="A263" s="60"/>
      <c r="B263" s="61"/>
      <c r="C263" s="62"/>
      <c r="D263" s="62"/>
      <c r="E263" s="60"/>
      <c r="F263" s="62"/>
      <c r="G263" s="63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4"/>
      <c r="T263" s="62"/>
      <c r="U263" s="62"/>
      <c r="V263" s="62"/>
      <c r="W263" s="62"/>
      <c r="BB263" s="46"/>
      <c r="BC263" s="41"/>
      <c r="BF263" s="46"/>
      <c r="BH263" s="45"/>
      <c r="BT263" s="49"/>
      <c r="CG263" s="47"/>
      <c r="CH263" s="47"/>
      <c r="CI263" s="47"/>
      <c r="CJ263" s="47"/>
    </row>
    <row r="264" spans="1:88" x14ac:dyDescent="0.3">
      <c r="A264" s="60"/>
      <c r="B264" s="61"/>
      <c r="C264" s="62"/>
      <c r="D264" s="62"/>
      <c r="E264" s="60"/>
      <c r="F264" s="62"/>
      <c r="G264" s="63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4"/>
      <c r="T264" s="62"/>
      <c r="U264" s="62"/>
      <c r="V264" s="62"/>
      <c r="W264" s="62"/>
      <c r="BB264" s="46"/>
      <c r="BC264" s="41"/>
      <c r="BF264" s="46"/>
      <c r="BH264" s="45"/>
      <c r="BT264" s="49"/>
      <c r="CG264" s="47"/>
      <c r="CH264" s="47"/>
      <c r="CI264" s="47"/>
      <c r="CJ264" s="47"/>
    </row>
    <row r="265" spans="1:88" x14ac:dyDescent="0.3">
      <c r="A265" s="60"/>
      <c r="B265" s="61"/>
      <c r="C265" s="62"/>
      <c r="D265" s="62"/>
      <c r="E265" s="60"/>
      <c r="F265" s="62"/>
      <c r="G265" s="63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4"/>
      <c r="T265" s="62"/>
      <c r="U265" s="62"/>
      <c r="V265" s="62"/>
      <c r="W265" s="62"/>
      <c r="BB265" s="46"/>
      <c r="BC265" s="41"/>
      <c r="BF265" s="46"/>
      <c r="BH265" s="45"/>
      <c r="BT265" s="49"/>
      <c r="CG265" s="47"/>
      <c r="CH265" s="47"/>
      <c r="CI265" s="47"/>
      <c r="CJ265" s="47"/>
    </row>
    <row r="266" spans="1:88" x14ac:dyDescent="0.3">
      <c r="A266" s="60"/>
      <c r="B266" s="61"/>
      <c r="C266" s="62"/>
      <c r="D266" s="62"/>
      <c r="E266" s="60"/>
      <c r="F266" s="62"/>
      <c r="G266" s="63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4"/>
      <c r="T266" s="62"/>
      <c r="U266" s="62"/>
      <c r="V266" s="62"/>
      <c r="W266" s="62"/>
      <c r="BB266" s="46"/>
      <c r="BC266" s="41"/>
      <c r="BF266" s="46"/>
      <c r="BH266" s="45"/>
      <c r="BT266" s="49"/>
      <c r="CG266" s="47"/>
      <c r="CH266" s="47"/>
      <c r="CI266" s="47"/>
      <c r="CJ266" s="47"/>
    </row>
    <row r="267" spans="1:88" x14ac:dyDescent="0.3">
      <c r="A267" s="60"/>
      <c r="B267" s="61"/>
      <c r="C267" s="62"/>
      <c r="D267" s="62"/>
      <c r="E267" s="60"/>
      <c r="F267" s="62"/>
      <c r="G267" s="63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4"/>
      <c r="T267" s="62"/>
      <c r="U267" s="62"/>
      <c r="V267" s="62"/>
      <c r="W267" s="62"/>
      <c r="BB267" s="46"/>
      <c r="BC267" s="41"/>
      <c r="BF267" s="46"/>
      <c r="BH267" s="45"/>
      <c r="BT267" s="49"/>
      <c r="CG267" s="47"/>
      <c r="CH267" s="47"/>
      <c r="CI267" s="47"/>
      <c r="CJ267" s="47"/>
    </row>
    <row r="268" spans="1:88" x14ac:dyDescent="0.3">
      <c r="A268" s="60"/>
      <c r="B268" s="61"/>
      <c r="C268" s="62"/>
      <c r="D268" s="62"/>
      <c r="E268" s="60"/>
      <c r="F268" s="62"/>
      <c r="G268" s="63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4"/>
      <c r="T268" s="62"/>
      <c r="U268" s="62"/>
      <c r="V268" s="62"/>
      <c r="W268" s="62"/>
      <c r="BB268" s="46"/>
      <c r="BC268" s="41"/>
      <c r="BF268" s="46"/>
      <c r="BH268" s="45"/>
      <c r="BT268" s="49"/>
      <c r="CG268" s="47"/>
      <c r="CH268" s="47"/>
      <c r="CI268" s="47"/>
      <c r="CJ268" s="47"/>
    </row>
    <row r="269" spans="1:88" x14ac:dyDescent="0.3">
      <c r="A269" s="60"/>
      <c r="B269" s="61"/>
      <c r="C269" s="62"/>
      <c r="D269" s="62"/>
      <c r="E269" s="60"/>
      <c r="F269" s="62"/>
      <c r="G269" s="63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4"/>
      <c r="T269" s="62"/>
      <c r="U269" s="62"/>
      <c r="V269" s="62"/>
      <c r="W269" s="62"/>
      <c r="BB269" s="46"/>
      <c r="BC269" s="41"/>
      <c r="BF269" s="46"/>
      <c r="BH269" s="45"/>
      <c r="BT269" s="49"/>
      <c r="CG269" s="47"/>
      <c r="CH269" s="47"/>
      <c r="CI269" s="47"/>
      <c r="CJ269" s="47"/>
    </row>
    <row r="270" spans="1:88" x14ac:dyDescent="0.3">
      <c r="A270" s="60"/>
      <c r="B270" s="61"/>
      <c r="C270" s="62"/>
      <c r="D270" s="62"/>
      <c r="E270" s="60"/>
      <c r="F270" s="62"/>
      <c r="G270" s="63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4"/>
      <c r="T270" s="62"/>
      <c r="U270" s="62"/>
      <c r="V270" s="62"/>
      <c r="W270" s="62"/>
      <c r="BB270" s="46"/>
      <c r="BC270" s="41"/>
      <c r="BF270" s="46"/>
      <c r="BH270" s="45"/>
      <c r="BT270" s="49"/>
      <c r="CG270" s="47"/>
      <c r="CH270" s="47"/>
      <c r="CI270" s="47"/>
      <c r="CJ270" s="47"/>
    </row>
    <row r="271" spans="1:88" x14ac:dyDescent="0.3">
      <c r="A271" s="60"/>
      <c r="B271" s="61"/>
      <c r="C271" s="62"/>
      <c r="D271" s="62"/>
      <c r="E271" s="60"/>
      <c r="F271" s="62"/>
      <c r="G271" s="63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4"/>
      <c r="T271" s="62"/>
      <c r="U271" s="62"/>
      <c r="V271" s="62"/>
      <c r="W271" s="62"/>
      <c r="BB271" s="46"/>
      <c r="BC271" s="41"/>
      <c r="BF271" s="46"/>
      <c r="BH271" s="45"/>
      <c r="BT271" s="49"/>
      <c r="CG271" s="47"/>
      <c r="CH271" s="47"/>
      <c r="CI271" s="47"/>
      <c r="CJ271" s="47"/>
    </row>
    <row r="272" spans="1:88" x14ac:dyDescent="0.3">
      <c r="A272" s="60"/>
      <c r="B272" s="61"/>
      <c r="C272" s="62"/>
      <c r="D272" s="62"/>
      <c r="E272" s="60"/>
      <c r="F272" s="62"/>
      <c r="G272" s="63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4"/>
      <c r="T272" s="62"/>
      <c r="U272" s="62"/>
      <c r="V272" s="62"/>
      <c r="W272" s="62"/>
      <c r="BB272" s="46"/>
      <c r="BC272" s="41"/>
      <c r="BF272" s="46"/>
      <c r="BH272" s="45"/>
      <c r="BT272" s="49"/>
      <c r="CG272" s="47"/>
      <c r="CH272" s="47"/>
      <c r="CI272" s="47"/>
      <c r="CJ272" s="47"/>
    </row>
    <row r="273" spans="1:88" x14ac:dyDescent="0.3">
      <c r="A273" s="60"/>
      <c r="B273" s="61"/>
      <c r="C273" s="62"/>
      <c r="D273" s="62"/>
      <c r="E273" s="60"/>
      <c r="F273" s="62"/>
      <c r="G273" s="63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4"/>
      <c r="T273" s="62"/>
      <c r="U273" s="62"/>
      <c r="V273" s="62"/>
      <c r="W273" s="62"/>
      <c r="BB273" s="46"/>
      <c r="BC273" s="41"/>
      <c r="BF273" s="46"/>
      <c r="BH273" s="45"/>
      <c r="BT273" s="49"/>
      <c r="CG273" s="47"/>
      <c r="CH273" s="47"/>
      <c r="CI273" s="47"/>
      <c r="CJ273" s="47"/>
    </row>
    <row r="274" spans="1:88" x14ac:dyDescent="0.3">
      <c r="A274" s="60"/>
      <c r="B274" s="61"/>
      <c r="C274" s="62"/>
      <c r="D274" s="62"/>
      <c r="E274" s="60"/>
      <c r="F274" s="62"/>
      <c r="G274" s="63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4"/>
      <c r="T274" s="62"/>
      <c r="U274" s="62"/>
      <c r="V274" s="62"/>
      <c r="W274" s="62"/>
      <c r="BB274" s="46"/>
      <c r="BC274" s="41"/>
      <c r="BF274" s="46"/>
      <c r="BH274" s="45"/>
      <c r="BT274" s="49"/>
      <c r="CG274" s="47"/>
      <c r="CH274" s="47"/>
      <c r="CI274" s="47"/>
      <c r="CJ274" s="47"/>
    </row>
    <row r="275" spans="1:88" x14ac:dyDescent="0.3">
      <c r="A275" s="60"/>
      <c r="B275" s="61"/>
      <c r="C275" s="62"/>
      <c r="D275" s="62"/>
      <c r="E275" s="60"/>
      <c r="F275" s="62"/>
      <c r="G275" s="63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4"/>
      <c r="T275" s="62"/>
      <c r="U275" s="62"/>
      <c r="V275" s="62"/>
      <c r="W275" s="62"/>
      <c r="BB275" s="46"/>
      <c r="BC275" s="41"/>
      <c r="BF275" s="46"/>
      <c r="BH275" s="45"/>
      <c r="BT275" s="49"/>
      <c r="CG275" s="47"/>
      <c r="CH275" s="47"/>
      <c r="CI275" s="47"/>
      <c r="CJ275" s="47"/>
    </row>
    <row r="276" spans="1:88" x14ac:dyDescent="0.3">
      <c r="A276" s="60"/>
      <c r="B276" s="61"/>
      <c r="C276" s="62"/>
      <c r="D276" s="62"/>
      <c r="E276" s="60"/>
      <c r="F276" s="62"/>
      <c r="G276" s="63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4"/>
      <c r="T276" s="62"/>
      <c r="U276" s="62"/>
      <c r="V276" s="62"/>
      <c r="W276" s="62"/>
      <c r="BB276" s="46"/>
      <c r="BC276" s="41"/>
      <c r="BF276" s="46"/>
      <c r="BH276" s="45"/>
      <c r="BT276" s="49"/>
      <c r="CG276" s="47"/>
      <c r="CH276" s="47"/>
      <c r="CI276" s="47"/>
      <c r="CJ276" s="47"/>
    </row>
    <row r="277" spans="1:88" x14ac:dyDescent="0.3">
      <c r="A277" s="60"/>
      <c r="B277" s="61"/>
      <c r="C277" s="62"/>
      <c r="D277" s="62"/>
      <c r="E277" s="60"/>
      <c r="F277" s="62"/>
      <c r="G277" s="63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4"/>
      <c r="T277" s="62"/>
      <c r="U277" s="62"/>
      <c r="V277" s="62"/>
      <c r="W277" s="62"/>
      <c r="BB277" s="46"/>
      <c r="BC277" s="41"/>
      <c r="BF277" s="46"/>
      <c r="BH277" s="45"/>
      <c r="BT277" s="49"/>
      <c r="CG277" s="47"/>
      <c r="CH277" s="47"/>
      <c r="CI277" s="47"/>
      <c r="CJ277" s="47"/>
    </row>
    <row r="278" spans="1:88" x14ac:dyDescent="0.3">
      <c r="A278" s="60"/>
      <c r="B278" s="61"/>
      <c r="C278" s="62"/>
      <c r="D278" s="62"/>
      <c r="E278" s="60"/>
      <c r="F278" s="62"/>
      <c r="G278" s="63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4"/>
      <c r="T278" s="62"/>
      <c r="U278" s="62"/>
      <c r="V278" s="62"/>
      <c r="W278" s="62"/>
      <c r="BB278" s="46"/>
      <c r="BC278" s="41"/>
      <c r="BF278" s="46"/>
      <c r="BH278" s="45"/>
      <c r="BT278" s="49"/>
      <c r="CG278" s="47"/>
      <c r="CH278" s="47"/>
      <c r="CI278" s="47"/>
      <c r="CJ278" s="47"/>
    </row>
    <row r="279" spans="1:88" x14ac:dyDescent="0.3">
      <c r="A279" s="60"/>
      <c r="B279" s="61"/>
      <c r="C279" s="62"/>
      <c r="D279" s="62"/>
      <c r="E279" s="60"/>
      <c r="F279" s="62"/>
      <c r="G279" s="63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4"/>
      <c r="T279" s="62"/>
      <c r="U279" s="62"/>
      <c r="V279" s="62"/>
      <c r="W279" s="62"/>
      <c r="BB279" s="46"/>
      <c r="BC279" s="41"/>
      <c r="BF279" s="46"/>
      <c r="BH279" s="45"/>
      <c r="BT279" s="49"/>
      <c r="CG279" s="47"/>
      <c r="CH279" s="47"/>
      <c r="CI279" s="47"/>
      <c r="CJ279" s="47"/>
    </row>
    <row r="280" spans="1:88" x14ac:dyDescent="0.3">
      <c r="A280" s="60"/>
      <c r="B280" s="61"/>
      <c r="C280" s="62"/>
      <c r="D280" s="62"/>
      <c r="E280" s="60"/>
      <c r="F280" s="62"/>
      <c r="G280" s="63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4"/>
      <c r="T280" s="62"/>
      <c r="U280" s="62"/>
      <c r="V280" s="62"/>
      <c r="W280" s="62"/>
      <c r="BB280" s="46"/>
      <c r="BC280" s="41"/>
      <c r="BF280" s="46"/>
      <c r="BH280" s="45"/>
      <c r="BT280" s="49"/>
      <c r="CG280" s="47"/>
      <c r="CH280" s="47"/>
      <c r="CI280" s="47"/>
      <c r="CJ280" s="47"/>
    </row>
    <row r="281" spans="1:88" x14ac:dyDescent="0.3">
      <c r="A281" s="60"/>
      <c r="B281" s="61"/>
      <c r="C281" s="62"/>
      <c r="D281" s="62"/>
      <c r="E281" s="60"/>
      <c r="F281" s="62"/>
      <c r="G281" s="63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4"/>
      <c r="T281" s="62"/>
      <c r="U281" s="62"/>
      <c r="V281" s="62"/>
      <c r="W281" s="62"/>
      <c r="BB281" s="46"/>
      <c r="BC281" s="41"/>
      <c r="BF281" s="46"/>
      <c r="BH281" s="45"/>
      <c r="BT281" s="49"/>
      <c r="CG281" s="47"/>
      <c r="CH281" s="47"/>
      <c r="CI281" s="47"/>
      <c r="CJ281" s="47"/>
    </row>
    <row r="282" spans="1:88" x14ac:dyDescent="0.3">
      <c r="A282" s="60"/>
      <c r="B282" s="61"/>
      <c r="C282" s="62"/>
      <c r="D282" s="62"/>
      <c r="E282" s="60"/>
      <c r="F282" s="62"/>
      <c r="G282" s="63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4"/>
      <c r="T282" s="62"/>
      <c r="U282" s="62"/>
      <c r="V282" s="62"/>
      <c r="W282" s="62"/>
      <c r="BB282" s="46"/>
      <c r="BC282" s="41"/>
      <c r="BF282" s="46"/>
      <c r="BH282" s="45"/>
      <c r="BT282" s="49"/>
      <c r="CG282" s="47"/>
      <c r="CH282" s="47"/>
      <c r="CI282" s="47"/>
      <c r="CJ282" s="47"/>
    </row>
    <row r="283" spans="1:88" x14ac:dyDescent="0.3">
      <c r="A283" s="60"/>
      <c r="B283" s="61"/>
      <c r="C283" s="62"/>
      <c r="D283" s="62"/>
      <c r="E283" s="60"/>
      <c r="F283" s="62"/>
      <c r="G283" s="63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4"/>
      <c r="T283" s="62"/>
      <c r="U283" s="62"/>
      <c r="V283" s="62"/>
      <c r="W283" s="62"/>
      <c r="BB283" s="46"/>
      <c r="BC283" s="41"/>
      <c r="BF283" s="46"/>
      <c r="BH283" s="45"/>
      <c r="BT283" s="49"/>
      <c r="CG283" s="47"/>
      <c r="CH283" s="47"/>
      <c r="CI283" s="47"/>
      <c r="CJ283" s="47"/>
    </row>
    <row r="284" spans="1:88" x14ac:dyDescent="0.3">
      <c r="A284" s="60"/>
      <c r="B284" s="61"/>
      <c r="C284" s="62"/>
      <c r="D284" s="62"/>
      <c r="E284" s="60"/>
      <c r="F284" s="62"/>
      <c r="G284" s="63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4"/>
      <c r="T284" s="62"/>
      <c r="U284" s="62"/>
      <c r="V284" s="62"/>
      <c r="W284" s="62"/>
      <c r="BB284" s="46"/>
      <c r="BC284" s="41"/>
      <c r="BF284" s="46"/>
      <c r="BH284" s="45"/>
      <c r="BT284" s="49"/>
      <c r="CG284" s="47"/>
      <c r="CH284" s="47"/>
      <c r="CI284" s="47"/>
      <c r="CJ284" s="47"/>
    </row>
    <row r="285" spans="1:88" x14ac:dyDescent="0.3">
      <c r="A285" s="60"/>
      <c r="B285" s="61"/>
      <c r="C285" s="62"/>
      <c r="D285" s="62"/>
      <c r="E285" s="60"/>
      <c r="F285" s="62"/>
      <c r="G285" s="63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4"/>
      <c r="T285" s="62"/>
      <c r="U285" s="62"/>
      <c r="V285" s="62"/>
      <c r="W285" s="62"/>
      <c r="BB285" s="46"/>
      <c r="BC285" s="41"/>
      <c r="BF285" s="46"/>
      <c r="BH285" s="45"/>
      <c r="BT285" s="49"/>
      <c r="CG285" s="47"/>
      <c r="CH285" s="47"/>
      <c r="CI285" s="47"/>
      <c r="CJ285" s="47"/>
    </row>
    <row r="286" spans="1:88" x14ac:dyDescent="0.3">
      <c r="A286" s="60"/>
      <c r="B286" s="61"/>
      <c r="C286" s="62"/>
      <c r="D286" s="62"/>
      <c r="E286" s="60"/>
      <c r="F286" s="62"/>
      <c r="G286" s="63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4"/>
      <c r="T286" s="62"/>
      <c r="U286" s="62"/>
      <c r="V286" s="62"/>
      <c r="W286" s="62"/>
      <c r="BB286" s="46"/>
      <c r="BC286" s="41"/>
      <c r="BF286" s="46"/>
      <c r="BH286" s="45"/>
      <c r="BT286" s="49"/>
      <c r="CG286" s="47"/>
      <c r="CH286" s="47"/>
      <c r="CI286" s="47"/>
      <c r="CJ286" s="47"/>
    </row>
    <row r="287" spans="1:88" x14ac:dyDescent="0.3">
      <c r="A287" s="60"/>
      <c r="B287" s="61"/>
      <c r="C287" s="62"/>
      <c r="D287" s="62"/>
      <c r="E287" s="60"/>
      <c r="F287" s="62"/>
      <c r="G287" s="63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4"/>
      <c r="T287" s="62"/>
      <c r="U287" s="62"/>
      <c r="V287" s="62"/>
      <c r="W287" s="62"/>
      <c r="BB287" s="46"/>
      <c r="BC287" s="41"/>
      <c r="BF287" s="46"/>
      <c r="BH287" s="45"/>
      <c r="BT287" s="49"/>
      <c r="CG287" s="47"/>
      <c r="CH287" s="47"/>
      <c r="CI287" s="47"/>
      <c r="CJ287" s="47"/>
    </row>
    <row r="288" spans="1:88" x14ac:dyDescent="0.3">
      <c r="A288" s="60"/>
      <c r="B288" s="61"/>
      <c r="C288" s="62"/>
      <c r="D288" s="62"/>
      <c r="E288" s="60"/>
      <c r="F288" s="62"/>
      <c r="G288" s="63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4"/>
      <c r="T288" s="62"/>
      <c r="U288" s="62"/>
      <c r="V288" s="62"/>
      <c r="W288" s="62"/>
      <c r="BB288" s="46"/>
      <c r="BC288" s="41"/>
      <c r="BF288" s="46"/>
      <c r="BH288" s="45"/>
      <c r="BT288" s="49"/>
      <c r="CG288" s="47"/>
      <c r="CH288" s="47"/>
      <c r="CI288" s="47"/>
      <c r="CJ288" s="47"/>
    </row>
    <row r="289" spans="1:88" x14ac:dyDescent="0.3">
      <c r="A289" s="60"/>
      <c r="B289" s="61"/>
      <c r="C289" s="62"/>
      <c r="D289" s="62"/>
      <c r="E289" s="60"/>
      <c r="F289" s="62"/>
      <c r="G289" s="63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4"/>
      <c r="T289" s="62"/>
      <c r="U289" s="62"/>
      <c r="V289" s="62"/>
      <c r="W289" s="62"/>
      <c r="BB289" s="46"/>
      <c r="BC289" s="41"/>
      <c r="BF289" s="46"/>
      <c r="BH289" s="45"/>
      <c r="BT289" s="49"/>
      <c r="CG289" s="47"/>
      <c r="CH289" s="47"/>
      <c r="CI289" s="47"/>
      <c r="CJ289" s="47"/>
    </row>
    <row r="290" spans="1:88" x14ac:dyDescent="0.3">
      <c r="A290" s="60"/>
      <c r="B290" s="61"/>
      <c r="C290" s="62"/>
      <c r="D290" s="62"/>
      <c r="E290" s="60"/>
      <c r="F290" s="62"/>
      <c r="G290" s="63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4"/>
      <c r="T290" s="62"/>
      <c r="U290" s="62"/>
      <c r="V290" s="62"/>
      <c r="W290" s="62"/>
      <c r="BB290" s="46"/>
      <c r="BC290" s="41"/>
      <c r="BF290" s="46"/>
      <c r="BH290" s="45"/>
      <c r="BT290" s="49"/>
      <c r="CG290" s="47"/>
      <c r="CH290" s="47"/>
      <c r="CI290" s="47"/>
      <c r="CJ290" s="47"/>
    </row>
    <row r="291" spans="1:88" x14ac:dyDescent="0.3">
      <c r="A291" s="60"/>
      <c r="B291" s="61"/>
      <c r="C291" s="62"/>
      <c r="D291" s="62"/>
      <c r="E291" s="60"/>
      <c r="F291" s="62"/>
      <c r="G291" s="63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4"/>
      <c r="T291" s="62"/>
      <c r="U291" s="62"/>
      <c r="V291" s="62"/>
      <c r="W291" s="62"/>
      <c r="BB291" s="46"/>
      <c r="BC291" s="41"/>
      <c r="BF291" s="46"/>
      <c r="BH291" s="45"/>
      <c r="BT291" s="49"/>
      <c r="CG291" s="47"/>
      <c r="CH291" s="47"/>
      <c r="CI291" s="47"/>
      <c r="CJ291" s="47"/>
    </row>
    <row r="292" spans="1:88" x14ac:dyDescent="0.3">
      <c r="A292" s="60"/>
      <c r="B292" s="61"/>
      <c r="C292" s="62"/>
      <c r="D292" s="62"/>
      <c r="E292" s="60"/>
      <c r="F292" s="62"/>
      <c r="G292" s="63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4"/>
      <c r="T292" s="62"/>
      <c r="U292" s="62"/>
      <c r="V292" s="62"/>
      <c r="W292" s="62"/>
      <c r="BB292" s="46"/>
      <c r="BC292" s="41"/>
      <c r="BF292" s="46"/>
      <c r="BH292" s="45"/>
      <c r="BT292" s="49"/>
      <c r="CG292" s="47"/>
      <c r="CH292" s="47"/>
      <c r="CI292" s="47"/>
      <c r="CJ292" s="47"/>
    </row>
    <row r="293" spans="1:88" x14ac:dyDescent="0.3">
      <c r="A293" s="60"/>
      <c r="B293" s="61"/>
      <c r="C293" s="62"/>
      <c r="D293" s="62"/>
      <c r="E293" s="60"/>
      <c r="F293" s="62"/>
      <c r="G293" s="63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4"/>
      <c r="T293" s="62"/>
      <c r="U293" s="62"/>
      <c r="V293" s="62"/>
      <c r="W293" s="62"/>
      <c r="BB293" s="46"/>
      <c r="BC293" s="41"/>
      <c r="BF293" s="46"/>
      <c r="BH293" s="45"/>
      <c r="BT293" s="49"/>
      <c r="CG293" s="47"/>
      <c r="CH293" s="47"/>
      <c r="CI293" s="47"/>
      <c r="CJ293" s="47"/>
    </row>
    <row r="294" spans="1:88" x14ac:dyDescent="0.3">
      <c r="A294" s="60"/>
      <c r="B294" s="61"/>
      <c r="C294" s="62"/>
      <c r="D294" s="62"/>
      <c r="E294" s="60"/>
      <c r="F294" s="62"/>
      <c r="G294" s="63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4"/>
      <c r="T294" s="62"/>
      <c r="U294" s="62"/>
      <c r="V294" s="62"/>
      <c r="W294" s="62"/>
      <c r="BB294" s="46"/>
      <c r="BC294" s="41"/>
      <c r="BF294" s="46"/>
      <c r="BH294" s="45"/>
      <c r="BT294" s="49"/>
      <c r="CG294" s="47"/>
      <c r="CH294" s="47"/>
      <c r="CI294" s="47"/>
      <c r="CJ294" s="47"/>
    </row>
    <row r="295" spans="1:88" x14ac:dyDescent="0.3">
      <c r="A295" s="60"/>
      <c r="B295" s="61"/>
      <c r="C295" s="62"/>
      <c r="D295" s="62"/>
      <c r="E295" s="60"/>
      <c r="F295" s="62"/>
      <c r="G295" s="63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4"/>
      <c r="T295" s="62"/>
      <c r="U295" s="62"/>
      <c r="V295" s="62"/>
      <c r="W295" s="62"/>
      <c r="BB295" s="46"/>
      <c r="BC295" s="41"/>
      <c r="BF295" s="46"/>
      <c r="BH295" s="45"/>
      <c r="BT295" s="49"/>
      <c r="CG295" s="47"/>
      <c r="CH295" s="47"/>
      <c r="CI295" s="47"/>
      <c r="CJ295" s="47"/>
    </row>
    <row r="296" spans="1:88" x14ac:dyDescent="0.3">
      <c r="A296" s="60"/>
      <c r="B296" s="61"/>
      <c r="C296" s="62"/>
      <c r="D296" s="62"/>
      <c r="E296" s="60"/>
      <c r="F296" s="62"/>
      <c r="G296" s="63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4"/>
      <c r="T296" s="62"/>
      <c r="U296" s="62"/>
      <c r="V296" s="62"/>
      <c r="W296" s="62"/>
      <c r="BB296" s="46"/>
      <c r="BC296" s="41"/>
      <c r="BF296" s="46"/>
      <c r="BH296" s="45"/>
      <c r="BT296" s="49"/>
      <c r="CG296" s="47"/>
      <c r="CH296" s="47"/>
      <c r="CI296" s="47"/>
      <c r="CJ296" s="47"/>
    </row>
    <row r="297" spans="1:88" x14ac:dyDescent="0.3">
      <c r="A297" s="60"/>
      <c r="B297" s="61"/>
      <c r="C297" s="62"/>
      <c r="D297" s="62"/>
      <c r="E297" s="60"/>
      <c r="F297" s="62"/>
      <c r="G297" s="63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4"/>
      <c r="T297" s="62"/>
      <c r="U297" s="62"/>
      <c r="V297" s="62"/>
      <c r="W297" s="62"/>
      <c r="BB297" s="46"/>
      <c r="BC297" s="41"/>
      <c r="BF297" s="46"/>
      <c r="BH297" s="45"/>
      <c r="BT297" s="49"/>
      <c r="CG297" s="47"/>
      <c r="CH297" s="47"/>
      <c r="CI297" s="47"/>
      <c r="CJ297" s="47"/>
    </row>
    <row r="298" spans="1:88" x14ac:dyDescent="0.3">
      <c r="A298" s="60"/>
      <c r="B298" s="61"/>
      <c r="C298" s="62"/>
      <c r="D298" s="62"/>
      <c r="E298" s="60"/>
      <c r="F298" s="62"/>
      <c r="G298" s="63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4"/>
      <c r="T298" s="62"/>
      <c r="U298" s="62"/>
      <c r="V298" s="62"/>
      <c r="W298" s="62"/>
      <c r="BB298" s="46"/>
      <c r="BC298" s="41"/>
      <c r="BF298" s="46"/>
      <c r="BH298" s="45"/>
      <c r="BT298" s="49"/>
      <c r="CG298" s="47"/>
      <c r="CH298" s="47"/>
      <c r="CI298" s="47"/>
      <c r="CJ298" s="47"/>
    </row>
    <row r="299" spans="1:88" x14ac:dyDescent="0.3">
      <c r="A299" s="60"/>
      <c r="B299" s="61"/>
      <c r="C299" s="62"/>
      <c r="D299" s="62"/>
      <c r="E299" s="60"/>
      <c r="F299" s="62"/>
      <c r="G299" s="63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4"/>
      <c r="T299" s="62"/>
      <c r="U299" s="62"/>
      <c r="V299" s="62"/>
      <c r="W299" s="62"/>
      <c r="BB299" s="46"/>
      <c r="BC299" s="41"/>
      <c r="BF299" s="46"/>
      <c r="BH299" s="45"/>
      <c r="BT299" s="49"/>
      <c r="CG299" s="47"/>
      <c r="CH299" s="47"/>
      <c r="CI299" s="47"/>
      <c r="CJ299" s="47"/>
    </row>
    <row r="300" spans="1:88" x14ac:dyDescent="0.3">
      <c r="A300" s="60"/>
      <c r="B300" s="61"/>
      <c r="C300" s="62"/>
      <c r="D300" s="62"/>
      <c r="E300" s="60"/>
      <c r="F300" s="62"/>
      <c r="G300" s="63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4"/>
      <c r="T300" s="62"/>
      <c r="U300" s="62"/>
      <c r="V300" s="62"/>
      <c r="W300" s="62"/>
      <c r="BB300" s="46"/>
      <c r="BC300" s="41"/>
      <c r="BF300" s="46"/>
      <c r="BH300" s="45"/>
      <c r="BT300" s="49"/>
      <c r="CG300" s="47"/>
      <c r="CH300" s="47"/>
      <c r="CI300" s="47"/>
      <c r="CJ300" s="47"/>
    </row>
    <row r="301" spans="1:88" x14ac:dyDescent="0.3">
      <c r="A301" s="60"/>
      <c r="B301" s="61"/>
      <c r="C301" s="62"/>
      <c r="D301" s="62"/>
      <c r="E301" s="60"/>
      <c r="F301" s="62"/>
      <c r="G301" s="63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4"/>
      <c r="T301" s="62"/>
      <c r="U301" s="62"/>
      <c r="V301" s="62"/>
      <c r="W301" s="62"/>
      <c r="BB301" s="46"/>
      <c r="BC301" s="41"/>
      <c r="BF301" s="46"/>
      <c r="BH301" s="45"/>
      <c r="BT301" s="49"/>
      <c r="CG301" s="47"/>
      <c r="CH301" s="47"/>
      <c r="CI301" s="47"/>
      <c r="CJ301" s="47"/>
    </row>
    <row r="302" spans="1:88" x14ac:dyDescent="0.3">
      <c r="A302" s="60"/>
      <c r="B302" s="61"/>
      <c r="C302" s="62"/>
      <c r="D302" s="62"/>
      <c r="E302" s="60"/>
      <c r="F302" s="62"/>
      <c r="G302" s="63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4"/>
      <c r="T302" s="62"/>
      <c r="U302" s="62"/>
      <c r="V302" s="62"/>
      <c r="W302" s="62"/>
      <c r="BB302" s="46"/>
      <c r="BC302" s="41"/>
      <c r="BF302" s="46"/>
      <c r="BH302" s="45"/>
      <c r="BT302" s="49"/>
      <c r="CG302" s="47"/>
      <c r="CH302" s="47"/>
      <c r="CI302" s="47"/>
      <c r="CJ302" s="47"/>
    </row>
    <row r="303" spans="1:88" x14ac:dyDescent="0.3">
      <c r="A303" s="60"/>
      <c r="B303" s="61"/>
      <c r="C303" s="62"/>
      <c r="D303" s="62"/>
      <c r="E303" s="60"/>
      <c r="F303" s="62"/>
      <c r="G303" s="63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4"/>
      <c r="T303" s="62"/>
      <c r="U303" s="62"/>
      <c r="V303" s="62"/>
      <c r="W303" s="62"/>
      <c r="BB303" s="46"/>
      <c r="BC303" s="41"/>
      <c r="BF303" s="46"/>
      <c r="BH303" s="45"/>
      <c r="BT303" s="49"/>
      <c r="CG303" s="47"/>
      <c r="CH303" s="47"/>
      <c r="CI303" s="47"/>
      <c r="CJ303" s="47"/>
    </row>
    <row r="304" spans="1:88" x14ac:dyDescent="0.3">
      <c r="A304" s="60"/>
      <c r="B304" s="61"/>
      <c r="C304" s="62"/>
      <c r="D304" s="62"/>
      <c r="E304" s="60"/>
      <c r="F304" s="62"/>
      <c r="G304" s="63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4"/>
      <c r="T304" s="62"/>
      <c r="U304" s="62"/>
      <c r="V304" s="62"/>
      <c r="W304" s="62"/>
      <c r="BB304" s="46"/>
      <c r="BC304" s="41"/>
      <c r="BF304" s="46"/>
      <c r="BH304" s="45"/>
      <c r="BT304" s="49"/>
      <c r="CG304" s="47"/>
      <c r="CH304" s="47"/>
      <c r="CI304" s="47"/>
      <c r="CJ304" s="47"/>
    </row>
    <row r="305" spans="1:88" x14ac:dyDescent="0.3">
      <c r="A305" s="60"/>
      <c r="B305" s="61"/>
      <c r="C305" s="62"/>
      <c r="D305" s="62"/>
      <c r="E305" s="60"/>
      <c r="F305" s="62"/>
      <c r="G305" s="63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4"/>
      <c r="T305" s="62"/>
      <c r="U305" s="62"/>
      <c r="V305" s="62"/>
      <c r="W305" s="62"/>
      <c r="BB305" s="46"/>
      <c r="BC305" s="41"/>
      <c r="BF305" s="46"/>
      <c r="BH305" s="45"/>
      <c r="BT305" s="49"/>
      <c r="CG305" s="47"/>
      <c r="CH305" s="47"/>
      <c r="CI305" s="47"/>
      <c r="CJ305" s="47"/>
    </row>
    <row r="306" spans="1:88" x14ac:dyDescent="0.3">
      <c r="A306" s="60"/>
      <c r="B306" s="61"/>
      <c r="C306" s="62"/>
      <c r="D306" s="62"/>
      <c r="E306" s="60"/>
      <c r="F306" s="62"/>
      <c r="G306" s="63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4"/>
      <c r="T306" s="62"/>
      <c r="U306" s="62"/>
      <c r="V306" s="62"/>
      <c r="W306" s="62"/>
      <c r="BB306" s="46"/>
      <c r="BC306" s="41"/>
      <c r="BF306" s="46"/>
      <c r="BH306" s="45"/>
      <c r="BT306" s="49"/>
      <c r="CG306" s="47"/>
      <c r="CH306" s="47"/>
      <c r="CI306" s="47"/>
      <c r="CJ306" s="47"/>
    </row>
    <row r="307" spans="1:88" x14ac:dyDescent="0.3">
      <c r="A307" s="60"/>
      <c r="B307" s="61"/>
      <c r="C307" s="62"/>
      <c r="D307" s="62"/>
      <c r="E307" s="60"/>
      <c r="F307" s="62"/>
      <c r="G307" s="63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4"/>
      <c r="T307" s="62"/>
      <c r="U307" s="62"/>
      <c r="V307" s="62"/>
      <c r="W307" s="62"/>
      <c r="BB307" s="46"/>
      <c r="BC307" s="41"/>
      <c r="BF307" s="46"/>
      <c r="BH307" s="45"/>
      <c r="BT307" s="49"/>
      <c r="CG307" s="47"/>
      <c r="CH307" s="47"/>
      <c r="CI307" s="47"/>
      <c r="CJ307" s="47"/>
    </row>
    <row r="308" spans="1:88" x14ac:dyDescent="0.3">
      <c r="A308" s="60"/>
      <c r="B308" s="61"/>
      <c r="C308" s="62"/>
      <c r="D308" s="62"/>
      <c r="E308" s="60"/>
      <c r="F308" s="62"/>
      <c r="G308" s="63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4"/>
      <c r="T308" s="62"/>
      <c r="U308" s="62"/>
      <c r="V308" s="62"/>
      <c r="W308" s="62"/>
      <c r="BB308" s="46"/>
      <c r="BC308" s="41"/>
      <c r="BF308" s="46"/>
      <c r="BH308" s="45"/>
      <c r="BT308" s="49"/>
      <c r="CG308" s="47"/>
      <c r="CH308" s="47"/>
      <c r="CI308" s="47"/>
      <c r="CJ308" s="47"/>
    </row>
    <row r="309" spans="1:88" x14ac:dyDescent="0.3">
      <c r="A309" s="60"/>
      <c r="B309" s="61"/>
      <c r="C309" s="62"/>
      <c r="D309" s="62"/>
      <c r="E309" s="60"/>
      <c r="F309" s="62"/>
      <c r="G309" s="63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4"/>
      <c r="T309" s="62"/>
      <c r="U309" s="62"/>
      <c r="V309" s="62"/>
      <c r="W309" s="62"/>
      <c r="BB309" s="46"/>
      <c r="BC309" s="41"/>
      <c r="BF309" s="46"/>
      <c r="BH309" s="45"/>
      <c r="BT309" s="49"/>
      <c r="CG309" s="47"/>
      <c r="CH309" s="47"/>
      <c r="CI309" s="47"/>
      <c r="CJ309" s="47"/>
    </row>
    <row r="310" spans="1:88" x14ac:dyDescent="0.3">
      <c r="A310" s="60"/>
      <c r="B310" s="61"/>
      <c r="C310" s="62"/>
      <c r="D310" s="62"/>
      <c r="E310" s="60"/>
      <c r="F310" s="62"/>
      <c r="G310" s="63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4"/>
      <c r="T310" s="62"/>
      <c r="U310" s="62"/>
      <c r="V310" s="62"/>
      <c r="W310" s="62"/>
      <c r="BB310" s="46"/>
      <c r="BC310" s="41"/>
      <c r="BF310" s="46"/>
      <c r="BH310" s="45"/>
      <c r="BT310" s="49"/>
      <c r="CG310" s="47"/>
      <c r="CH310" s="47"/>
      <c r="CI310" s="47"/>
      <c r="CJ310" s="47"/>
    </row>
    <row r="311" spans="1:88" x14ac:dyDescent="0.3">
      <c r="A311" s="60"/>
      <c r="B311" s="61"/>
      <c r="C311" s="62"/>
      <c r="D311" s="62"/>
      <c r="E311" s="60"/>
      <c r="F311" s="62"/>
      <c r="G311" s="63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4"/>
      <c r="T311" s="62"/>
      <c r="U311" s="62"/>
      <c r="V311" s="62"/>
      <c r="W311" s="62"/>
      <c r="BB311" s="46"/>
      <c r="BC311" s="41"/>
      <c r="BF311" s="46"/>
      <c r="BH311" s="45"/>
      <c r="BT311" s="49"/>
      <c r="CG311" s="47"/>
      <c r="CH311" s="47"/>
      <c r="CI311" s="47"/>
      <c r="CJ311" s="47"/>
    </row>
    <row r="312" spans="1:88" x14ac:dyDescent="0.3">
      <c r="A312" s="60"/>
      <c r="B312" s="61"/>
      <c r="C312" s="62"/>
      <c r="D312" s="62"/>
      <c r="E312" s="60"/>
      <c r="F312" s="62"/>
      <c r="G312" s="63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4"/>
      <c r="T312" s="62"/>
      <c r="U312" s="62"/>
      <c r="V312" s="62"/>
      <c r="W312" s="62"/>
      <c r="BB312" s="46"/>
      <c r="BC312" s="41"/>
      <c r="BF312" s="46"/>
      <c r="BH312" s="45"/>
      <c r="BT312" s="49"/>
      <c r="CG312" s="47"/>
      <c r="CH312" s="47"/>
      <c r="CI312" s="47"/>
      <c r="CJ312" s="47"/>
    </row>
    <row r="313" spans="1:88" x14ac:dyDescent="0.3">
      <c r="A313" s="60"/>
      <c r="B313" s="61"/>
      <c r="C313" s="62"/>
      <c r="D313" s="62"/>
      <c r="E313" s="60"/>
      <c r="F313" s="62"/>
      <c r="G313" s="63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4"/>
      <c r="T313" s="62"/>
      <c r="U313" s="62"/>
      <c r="V313" s="62"/>
      <c r="W313" s="62"/>
      <c r="BB313" s="46"/>
      <c r="BC313" s="41"/>
      <c r="BF313" s="46"/>
      <c r="BH313" s="45"/>
      <c r="BT313" s="49"/>
      <c r="CG313" s="47"/>
      <c r="CH313" s="47"/>
      <c r="CI313" s="47"/>
      <c r="CJ313" s="47"/>
    </row>
    <row r="314" spans="1:88" x14ac:dyDescent="0.3">
      <c r="A314" s="60"/>
      <c r="B314" s="61"/>
      <c r="C314" s="62"/>
      <c r="D314" s="62"/>
      <c r="E314" s="60"/>
      <c r="F314" s="62"/>
      <c r="G314" s="63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4"/>
      <c r="T314" s="62"/>
      <c r="U314" s="62"/>
      <c r="V314" s="62"/>
      <c r="W314" s="62"/>
      <c r="BB314" s="46"/>
      <c r="BC314" s="41"/>
      <c r="BF314" s="46"/>
      <c r="BH314" s="45"/>
      <c r="BT314" s="49"/>
      <c r="CG314" s="47"/>
      <c r="CH314" s="47"/>
      <c r="CI314" s="47"/>
      <c r="CJ314" s="47"/>
    </row>
    <row r="315" spans="1:88" x14ac:dyDescent="0.3">
      <c r="A315" s="60"/>
      <c r="B315" s="61"/>
      <c r="C315" s="62"/>
      <c r="D315" s="62"/>
      <c r="E315" s="60"/>
      <c r="F315" s="62"/>
      <c r="G315" s="63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4"/>
      <c r="T315" s="62"/>
      <c r="U315" s="62"/>
      <c r="V315" s="62"/>
      <c r="W315" s="62"/>
      <c r="BB315" s="46"/>
      <c r="BC315" s="41"/>
      <c r="BF315" s="46"/>
      <c r="BH315" s="45"/>
      <c r="BT315" s="49"/>
      <c r="CG315" s="47"/>
      <c r="CH315" s="47"/>
      <c r="CI315" s="47"/>
      <c r="CJ315" s="47"/>
    </row>
    <row r="316" spans="1:88" x14ac:dyDescent="0.3">
      <c r="A316" s="60"/>
      <c r="B316" s="61"/>
      <c r="C316" s="62"/>
      <c r="D316" s="62"/>
      <c r="E316" s="60"/>
      <c r="F316" s="62"/>
      <c r="G316" s="63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4"/>
      <c r="T316" s="62"/>
      <c r="U316" s="62"/>
      <c r="V316" s="62"/>
      <c r="W316" s="62"/>
      <c r="BB316" s="46"/>
      <c r="BC316" s="41"/>
      <c r="BF316" s="46"/>
      <c r="BH316" s="45"/>
      <c r="BT316" s="49"/>
      <c r="CG316" s="47"/>
      <c r="CH316" s="47"/>
      <c r="CI316" s="47"/>
      <c r="CJ316" s="47"/>
    </row>
    <row r="317" spans="1:88" x14ac:dyDescent="0.3">
      <c r="A317" s="60"/>
      <c r="B317" s="61"/>
      <c r="C317" s="62"/>
      <c r="D317" s="62"/>
      <c r="E317" s="60"/>
      <c r="F317" s="62"/>
      <c r="G317" s="63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4"/>
      <c r="T317" s="62"/>
      <c r="U317" s="62"/>
      <c r="V317" s="62"/>
      <c r="W317" s="62"/>
      <c r="BB317" s="46"/>
      <c r="BC317" s="41"/>
      <c r="BF317" s="46"/>
      <c r="BH317" s="45"/>
      <c r="BT317" s="49"/>
      <c r="CG317" s="47"/>
      <c r="CH317" s="47"/>
      <c r="CI317" s="47"/>
      <c r="CJ317" s="47"/>
    </row>
    <row r="318" spans="1:88" x14ac:dyDescent="0.3">
      <c r="A318" s="60"/>
      <c r="B318" s="61"/>
      <c r="C318" s="62"/>
      <c r="D318" s="62"/>
      <c r="E318" s="60"/>
      <c r="F318" s="62"/>
      <c r="G318" s="63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4"/>
      <c r="T318" s="62"/>
      <c r="U318" s="62"/>
      <c r="V318" s="62"/>
      <c r="W318" s="62"/>
      <c r="BB318" s="46"/>
      <c r="BC318" s="41"/>
      <c r="BF318" s="46"/>
      <c r="BH318" s="45"/>
      <c r="BT318" s="49"/>
      <c r="CG318" s="47"/>
      <c r="CH318" s="47"/>
      <c r="CI318" s="47"/>
      <c r="CJ318" s="47"/>
    </row>
    <row r="319" spans="1:88" x14ac:dyDescent="0.3">
      <c r="A319" s="60"/>
      <c r="B319" s="61"/>
      <c r="C319" s="62"/>
      <c r="D319" s="62"/>
      <c r="E319" s="60"/>
      <c r="F319" s="62"/>
      <c r="G319" s="63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4"/>
      <c r="T319" s="62"/>
      <c r="U319" s="62"/>
      <c r="V319" s="62"/>
      <c r="W319" s="62"/>
      <c r="BB319" s="46"/>
      <c r="BC319" s="41"/>
      <c r="BF319" s="46"/>
      <c r="BH319" s="45"/>
      <c r="BT319" s="49"/>
      <c r="CG319" s="47"/>
      <c r="CH319" s="47"/>
      <c r="CI319" s="47"/>
      <c r="CJ319" s="47"/>
    </row>
    <row r="320" spans="1:88" x14ac:dyDescent="0.3">
      <c r="A320" s="60"/>
      <c r="B320" s="61"/>
      <c r="C320" s="62"/>
      <c r="D320" s="62"/>
      <c r="E320" s="60"/>
      <c r="F320" s="62"/>
      <c r="G320" s="63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4"/>
      <c r="T320" s="62"/>
      <c r="U320" s="62"/>
      <c r="V320" s="62"/>
      <c r="W320" s="62"/>
      <c r="BB320" s="46"/>
      <c r="BC320" s="41"/>
      <c r="BF320" s="46"/>
      <c r="BH320" s="45"/>
      <c r="BT320" s="49"/>
      <c r="CG320" s="47"/>
      <c r="CH320" s="47"/>
      <c r="CI320" s="47"/>
      <c r="CJ320" s="47"/>
    </row>
    <row r="321" spans="1:88" x14ac:dyDescent="0.3">
      <c r="A321" s="60"/>
      <c r="B321" s="61"/>
      <c r="C321" s="62"/>
      <c r="D321" s="62"/>
      <c r="E321" s="60"/>
      <c r="F321" s="62"/>
      <c r="G321" s="63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4"/>
      <c r="T321" s="62"/>
      <c r="U321" s="62"/>
      <c r="V321" s="62"/>
      <c r="W321" s="62"/>
      <c r="BB321" s="46"/>
      <c r="BC321" s="41"/>
      <c r="BF321" s="46"/>
      <c r="BH321" s="45"/>
      <c r="BT321" s="49"/>
      <c r="CG321" s="47"/>
      <c r="CH321" s="47"/>
      <c r="CI321" s="47"/>
      <c r="CJ321" s="47"/>
    </row>
    <row r="322" spans="1:88" x14ac:dyDescent="0.3">
      <c r="A322" s="60"/>
      <c r="B322" s="61"/>
      <c r="C322" s="62"/>
      <c r="D322" s="62"/>
      <c r="E322" s="60"/>
      <c r="F322" s="62"/>
      <c r="G322" s="63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4"/>
      <c r="T322" s="62"/>
      <c r="U322" s="62"/>
      <c r="V322" s="62"/>
      <c r="W322" s="62"/>
      <c r="BB322" s="46"/>
      <c r="BC322" s="41"/>
      <c r="BF322" s="46"/>
      <c r="BH322" s="45"/>
      <c r="BT322" s="49"/>
      <c r="CG322" s="47"/>
      <c r="CH322" s="47"/>
      <c r="CI322" s="47"/>
      <c r="CJ322" s="47"/>
    </row>
    <row r="323" spans="1:88" x14ac:dyDescent="0.3">
      <c r="A323" s="60"/>
      <c r="B323" s="61"/>
      <c r="C323" s="62"/>
      <c r="D323" s="62"/>
      <c r="E323" s="60"/>
      <c r="F323" s="62"/>
      <c r="G323" s="63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4"/>
      <c r="T323" s="62"/>
      <c r="U323" s="62"/>
      <c r="V323" s="62"/>
      <c r="W323" s="62"/>
      <c r="BB323" s="46"/>
      <c r="BC323" s="41"/>
      <c r="BF323" s="46"/>
      <c r="BH323" s="45"/>
      <c r="BT323" s="49"/>
      <c r="CG323" s="47"/>
      <c r="CH323" s="47"/>
      <c r="CI323" s="47"/>
      <c r="CJ323" s="47"/>
    </row>
    <row r="324" spans="1:88" x14ac:dyDescent="0.3">
      <c r="A324" s="60"/>
      <c r="B324" s="61"/>
      <c r="C324" s="62"/>
      <c r="D324" s="62"/>
      <c r="E324" s="60"/>
      <c r="F324" s="62"/>
      <c r="G324" s="63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4"/>
      <c r="T324" s="62"/>
      <c r="U324" s="62"/>
      <c r="V324" s="62"/>
      <c r="W324" s="62"/>
      <c r="BB324" s="46"/>
      <c r="BC324" s="41"/>
      <c r="BF324" s="46"/>
      <c r="BH324" s="45"/>
      <c r="BT324" s="49"/>
      <c r="CG324" s="47"/>
      <c r="CH324" s="47"/>
      <c r="CI324" s="47"/>
      <c r="CJ324" s="47"/>
    </row>
    <row r="325" spans="1:88" x14ac:dyDescent="0.3">
      <c r="A325" s="60"/>
      <c r="B325" s="61"/>
      <c r="C325" s="62"/>
      <c r="D325" s="62"/>
      <c r="E325" s="60"/>
      <c r="F325" s="62"/>
      <c r="G325" s="63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4"/>
      <c r="T325" s="62"/>
      <c r="U325" s="62"/>
      <c r="V325" s="62"/>
      <c r="W325" s="62"/>
      <c r="BB325" s="46"/>
      <c r="BC325" s="41"/>
      <c r="BF325" s="46"/>
      <c r="BH325" s="45"/>
      <c r="BT325" s="49"/>
      <c r="CG325" s="47"/>
      <c r="CH325" s="47"/>
      <c r="CI325" s="47"/>
      <c r="CJ325" s="47"/>
    </row>
    <row r="326" spans="1:88" x14ac:dyDescent="0.3">
      <c r="A326" s="60"/>
      <c r="B326" s="61"/>
      <c r="C326" s="62"/>
      <c r="D326" s="62"/>
      <c r="E326" s="60"/>
      <c r="F326" s="62"/>
      <c r="G326" s="63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4"/>
      <c r="T326" s="62"/>
      <c r="U326" s="62"/>
      <c r="V326" s="62"/>
      <c r="W326" s="62"/>
      <c r="BB326" s="46"/>
      <c r="BC326" s="41"/>
      <c r="BF326" s="46"/>
      <c r="BH326" s="45"/>
      <c r="BT326" s="49"/>
      <c r="CG326" s="47"/>
      <c r="CH326" s="47"/>
      <c r="CI326" s="47"/>
      <c r="CJ326" s="47"/>
    </row>
    <row r="327" spans="1:88" x14ac:dyDescent="0.3">
      <c r="A327" s="60"/>
      <c r="B327" s="61"/>
      <c r="C327" s="62"/>
      <c r="D327" s="62"/>
      <c r="E327" s="60"/>
      <c r="F327" s="62"/>
      <c r="G327" s="63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4"/>
      <c r="T327" s="62"/>
      <c r="U327" s="62"/>
      <c r="V327" s="62"/>
      <c r="W327" s="62"/>
      <c r="BB327" s="46"/>
      <c r="BC327" s="41"/>
      <c r="BF327" s="46"/>
      <c r="BH327" s="45"/>
      <c r="BT327" s="49"/>
      <c r="CG327" s="47"/>
      <c r="CH327" s="47"/>
      <c r="CI327" s="47"/>
      <c r="CJ327" s="47"/>
    </row>
    <row r="328" spans="1:88" x14ac:dyDescent="0.3">
      <c r="A328" s="60"/>
      <c r="B328" s="61"/>
      <c r="C328" s="62"/>
      <c r="D328" s="62"/>
      <c r="E328" s="60"/>
      <c r="F328" s="62"/>
      <c r="G328" s="63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4"/>
      <c r="T328" s="62"/>
      <c r="U328" s="62"/>
      <c r="V328" s="62"/>
      <c r="W328" s="62"/>
      <c r="BB328" s="46"/>
      <c r="BC328" s="41"/>
      <c r="BF328" s="46"/>
      <c r="BH328" s="45"/>
      <c r="BT328" s="49"/>
      <c r="CG328" s="47"/>
      <c r="CH328" s="47"/>
      <c r="CI328" s="47"/>
      <c r="CJ328" s="47"/>
    </row>
    <row r="329" spans="1:88" x14ac:dyDescent="0.3">
      <c r="A329" s="60"/>
      <c r="B329" s="61"/>
      <c r="C329" s="62"/>
      <c r="D329" s="62"/>
      <c r="E329" s="60"/>
      <c r="F329" s="62"/>
      <c r="G329" s="63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4"/>
      <c r="T329" s="62"/>
      <c r="U329" s="62"/>
      <c r="V329" s="62"/>
      <c r="W329" s="62"/>
      <c r="BB329" s="46"/>
      <c r="BC329" s="41"/>
      <c r="BF329" s="46"/>
      <c r="BH329" s="45"/>
      <c r="BT329" s="49"/>
      <c r="CG329" s="47"/>
      <c r="CH329" s="47"/>
      <c r="CI329" s="47"/>
      <c r="CJ329" s="47"/>
    </row>
    <row r="330" spans="1:88" x14ac:dyDescent="0.3">
      <c r="A330" s="60"/>
      <c r="B330" s="61"/>
      <c r="C330" s="62"/>
      <c r="D330" s="62"/>
      <c r="E330" s="60"/>
      <c r="F330" s="62"/>
      <c r="G330" s="63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4"/>
      <c r="T330" s="62"/>
      <c r="U330" s="62"/>
      <c r="V330" s="62"/>
      <c r="W330" s="62"/>
      <c r="BB330" s="46"/>
      <c r="BC330" s="41"/>
      <c r="BF330" s="46"/>
      <c r="BH330" s="45"/>
      <c r="BT330" s="49"/>
      <c r="CG330" s="47"/>
      <c r="CH330" s="47"/>
      <c r="CI330" s="47"/>
      <c r="CJ330" s="47"/>
    </row>
    <row r="331" spans="1:88" x14ac:dyDescent="0.3">
      <c r="A331" s="60"/>
      <c r="B331" s="61"/>
      <c r="C331" s="62"/>
      <c r="D331" s="62"/>
      <c r="E331" s="60"/>
      <c r="F331" s="62"/>
      <c r="G331" s="63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4"/>
      <c r="T331" s="62"/>
      <c r="U331" s="62"/>
      <c r="V331" s="62"/>
      <c r="W331" s="62"/>
      <c r="BB331" s="46"/>
      <c r="BC331" s="41"/>
      <c r="BF331" s="46"/>
      <c r="BH331" s="45"/>
      <c r="BT331" s="49"/>
      <c r="CG331" s="47"/>
      <c r="CH331" s="47"/>
      <c r="CI331" s="47"/>
      <c r="CJ331" s="47"/>
    </row>
    <row r="332" spans="1:88" x14ac:dyDescent="0.3">
      <c r="A332" s="60"/>
      <c r="B332" s="61"/>
      <c r="C332" s="62"/>
      <c r="D332" s="62"/>
      <c r="E332" s="60"/>
      <c r="F332" s="62"/>
      <c r="G332" s="63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4"/>
      <c r="T332" s="62"/>
      <c r="U332" s="62"/>
      <c r="V332" s="62"/>
      <c r="W332" s="62"/>
      <c r="BB332" s="46"/>
      <c r="BC332" s="41"/>
      <c r="BF332" s="46"/>
      <c r="BH332" s="45"/>
      <c r="BT332" s="49"/>
      <c r="CG332" s="47"/>
      <c r="CH332" s="47"/>
      <c r="CI332" s="47"/>
      <c r="CJ332" s="47"/>
    </row>
    <row r="333" spans="1:88" x14ac:dyDescent="0.3">
      <c r="A333" s="60"/>
      <c r="B333" s="61"/>
      <c r="C333" s="62"/>
      <c r="D333" s="62"/>
      <c r="E333" s="60"/>
      <c r="F333" s="62"/>
      <c r="G333" s="63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4"/>
      <c r="T333" s="62"/>
      <c r="U333" s="62"/>
      <c r="V333" s="62"/>
      <c r="W333" s="62"/>
      <c r="BB333" s="46"/>
      <c r="BC333" s="41"/>
      <c r="BF333" s="46"/>
      <c r="BH333" s="45"/>
      <c r="BT333" s="49"/>
      <c r="CG333" s="47"/>
      <c r="CH333" s="47"/>
      <c r="CI333" s="47"/>
      <c r="CJ333" s="47"/>
    </row>
    <row r="334" spans="1:88" x14ac:dyDescent="0.3">
      <c r="A334" s="60"/>
      <c r="B334" s="61"/>
      <c r="C334" s="62"/>
      <c r="D334" s="62"/>
      <c r="E334" s="60"/>
      <c r="F334" s="62"/>
      <c r="G334" s="63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4"/>
      <c r="T334" s="62"/>
      <c r="U334" s="62"/>
      <c r="V334" s="62"/>
      <c r="W334" s="62"/>
      <c r="BB334" s="46"/>
      <c r="BC334" s="41"/>
      <c r="BF334" s="46"/>
      <c r="BH334" s="45"/>
      <c r="BT334" s="49"/>
      <c r="CG334" s="47"/>
      <c r="CH334" s="47"/>
      <c r="CI334" s="47"/>
      <c r="CJ334" s="47"/>
    </row>
    <row r="335" spans="1:88" x14ac:dyDescent="0.3">
      <c r="A335" s="60"/>
      <c r="B335" s="61"/>
      <c r="C335" s="62"/>
      <c r="D335" s="62"/>
      <c r="E335" s="60"/>
      <c r="F335" s="62"/>
      <c r="G335" s="63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4"/>
      <c r="T335" s="62"/>
      <c r="U335" s="62"/>
      <c r="V335" s="62"/>
      <c r="W335" s="62"/>
      <c r="BB335" s="46"/>
      <c r="BC335" s="41"/>
      <c r="BF335" s="46"/>
      <c r="BH335" s="45"/>
      <c r="BT335" s="49"/>
      <c r="CG335" s="47"/>
      <c r="CH335" s="47"/>
      <c r="CI335" s="47"/>
      <c r="CJ335" s="47"/>
    </row>
    <row r="336" spans="1:88" x14ac:dyDescent="0.3">
      <c r="A336" s="60"/>
      <c r="B336" s="61"/>
      <c r="C336" s="62"/>
      <c r="D336" s="62"/>
      <c r="E336" s="60"/>
      <c r="F336" s="62"/>
      <c r="G336" s="63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4"/>
      <c r="T336" s="62"/>
      <c r="U336" s="62"/>
      <c r="V336" s="62"/>
      <c r="W336" s="62"/>
      <c r="BB336" s="46"/>
      <c r="BC336" s="41"/>
      <c r="BF336" s="46"/>
      <c r="BH336" s="45"/>
      <c r="BT336" s="49"/>
      <c r="CG336" s="47"/>
      <c r="CH336" s="47"/>
      <c r="CI336" s="47"/>
      <c r="CJ336" s="47"/>
    </row>
    <row r="337" spans="1:88" x14ac:dyDescent="0.3">
      <c r="A337" s="60"/>
      <c r="B337" s="61"/>
      <c r="C337" s="62"/>
      <c r="D337" s="62"/>
      <c r="E337" s="60"/>
      <c r="F337" s="62"/>
      <c r="G337" s="63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4"/>
      <c r="T337" s="62"/>
      <c r="U337" s="62"/>
      <c r="V337" s="62"/>
      <c r="W337" s="62"/>
      <c r="BB337" s="46"/>
      <c r="BC337" s="41"/>
      <c r="BF337" s="46"/>
      <c r="BH337" s="45"/>
      <c r="BT337" s="49"/>
      <c r="CG337" s="47"/>
      <c r="CH337" s="47"/>
      <c r="CI337" s="47"/>
      <c r="CJ337" s="47"/>
    </row>
    <row r="338" spans="1:88" x14ac:dyDescent="0.3">
      <c r="A338" s="60"/>
      <c r="B338" s="61"/>
      <c r="C338" s="62"/>
      <c r="D338" s="62"/>
      <c r="E338" s="60"/>
      <c r="F338" s="62"/>
      <c r="G338" s="63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4"/>
      <c r="T338" s="62"/>
      <c r="U338" s="62"/>
      <c r="V338" s="62"/>
      <c r="W338" s="62"/>
      <c r="BB338" s="46"/>
      <c r="BC338" s="41"/>
      <c r="BF338" s="46"/>
      <c r="BH338" s="45"/>
      <c r="BT338" s="49"/>
      <c r="CG338" s="47"/>
      <c r="CH338" s="47"/>
      <c r="CI338" s="47"/>
      <c r="CJ338" s="47"/>
    </row>
    <row r="339" spans="1:88" x14ac:dyDescent="0.3">
      <c r="A339" s="60"/>
      <c r="B339" s="61"/>
      <c r="C339" s="62"/>
      <c r="D339" s="62"/>
      <c r="E339" s="60"/>
      <c r="F339" s="62"/>
      <c r="G339" s="63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4"/>
      <c r="T339" s="62"/>
      <c r="U339" s="62"/>
      <c r="V339" s="62"/>
      <c r="W339" s="62"/>
      <c r="BB339" s="46"/>
      <c r="BC339" s="41"/>
      <c r="BF339" s="46"/>
      <c r="BH339" s="45"/>
      <c r="BT339" s="49"/>
      <c r="CG339" s="47"/>
      <c r="CH339" s="47"/>
      <c r="CI339" s="47"/>
      <c r="CJ339" s="47"/>
    </row>
    <row r="340" spans="1:88" x14ac:dyDescent="0.3">
      <c r="A340" s="60"/>
      <c r="B340" s="61"/>
      <c r="C340" s="62"/>
      <c r="D340" s="62"/>
      <c r="E340" s="60"/>
      <c r="F340" s="62"/>
      <c r="G340" s="63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4"/>
      <c r="T340" s="62"/>
      <c r="U340" s="62"/>
      <c r="V340" s="62"/>
      <c r="W340" s="62"/>
      <c r="BB340" s="46"/>
      <c r="BC340" s="41"/>
      <c r="BF340" s="46"/>
      <c r="BH340" s="45"/>
      <c r="BT340" s="49"/>
      <c r="CG340" s="47"/>
      <c r="CH340" s="47"/>
      <c r="CI340" s="47"/>
      <c r="CJ340" s="47"/>
    </row>
    <row r="341" spans="1:88" x14ac:dyDescent="0.3">
      <c r="A341" s="60"/>
      <c r="B341" s="61"/>
      <c r="C341" s="62"/>
      <c r="D341" s="62"/>
      <c r="E341" s="60"/>
      <c r="F341" s="62"/>
      <c r="G341" s="63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4"/>
      <c r="T341" s="62"/>
      <c r="U341" s="62"/>
      <c r="V341" s="62"/>
      <c r="W341" s="62"/>
      <c r="BB341" s="46"/>
      <c r="BC341" s="41"/>
      <c r="BF341" s="46"/>
      <c r="BH341" s="45"/>
      <c r="BT341" s="49"/>
      <c r="CG341" s="47"/>
      <c r="CH341" s="47"/>
      <c r="CI341" s="47"/>
      <c r="CJ341" s="47"/>
    </row>
    <row r="342" spans="1:88" x14ac:dyDescent="0.3">
      <c r="A342" s="60"/>
      <c r="B342" s="61"/>
      <c r="C342" s="62"/>
      <c r="D342" s="62"/>
      <c r="E342" s="60"/>
      <c r="F342" s="62"/>
      <c r="G342" s="63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4"/>
      <c r="T342" s="62"/>
      <c r="U342" s="62"/>
      <c r="V342" s="62"/>
      <c r="W342" s="62"/>
      <c r="BB342" s="46"/>
      <c r="BC342" s="41"/>
      <c r="BF342" s="46"/>
      <c r="BH342" s="45"/>
      <c r="BT342" s="49"/>
      <c r="CG342" s="47"/>
      <c r="CH342" s="47"/>
      <c r="CI342" s="47"/>
      <c r="CJ342" s="47"/>
    </row>
    <row r="343" spans="1:88" x14ac:dyDescent="0.3">
      <c r="A343" s="60"/>
      <c r="B343" s="61"/>
      <c r="C343" s="62"/>
      <c r="D343" s="62"/>
      <c r="E343" s="60"/>
      <c r="F343" s="62"/>
      <c r="G343" s="63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4"/>
      <c r="T343" s="62"/>
      <c r="U343" s="62"/>
      <c r="V343" s="62"/>
      <c r="W343" s="62"/>
      <c r="BB343" s="46"/>
      <c r="BC343" s="41"/>
      <c r="BF343" s="46"/>
      <c r="BH343" s="45"/>
      <c r="BT343" s="49"/>
      <c r="CG343" s="47"/>
      <c r="CH343" s="47"/>
      <c r="CI343" s="47"/>
      <c r="CJ343" s="47"/>
    </row>
    <row r="344" spans="1:88" x14ac:dyDescent="0.3">
      <c r="A344" s="60"/>
      <c r="B344" s="61"/>
      <c r="C344" s="62"/>
      <c r="D344" s="62"/>
      <c r="E344" s="60"/>
      <c r="F344" s="62"/>
      <c r="G344" s="63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4"/>
      <c r="T344" s="62"/>
      <c r="U344" s="62"/>
      <c r="V344" s="62"/>
      <c r="W344" s="62"/>
      <c r="BB344" s="46"/>
      <c r="BC344" s="41"/>
      <c r="BF344" s="46"/>
      <c r="BH344" s="45"/>
      <c r="BT344" s="49"/>
      <c r="CG344" s="47"/>
      <c r="CH344" s="47"/>
      <c r="CI344" s="47"/>
      <c r="CJ344" s="47"/>
    </row>
    <row r="345" spans="1:88" x14ac:dyDescent="0.3">
      <c r="A345" s="60"/>
      <c r="B345" s="61"/>
      <c r="C345" s="62"/>
      <c r="D345" s="62"/>
      <c r="E345" s="60"/>
      <c r="F345" s="62"/>
      <c r="G345" s="63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4"/>
      <c r="T345" s="62"/>
      <c r="U345" s="62"/>
      <c r="V345" s="62"/>
      <c r="W345" s="62"/>
      <c r="BB345" s="46"/>
      <c r="BC345" s="41"/>
      <c r="BF345" s="46"/>
      <c r="BH345" s="45"/>
      <c r="BT345" s="49"/>
      <c r="CG345" s="47"/>
      <c r="CH345" s="47"/>
      <c r="CI345" s="47"/>
      <c r="CJ345" s="47"/>
    </row>
    <row r="346" spans="1:88" x14ac:dyDescent="0.3">
      <c r="A346" s="60"/>
      <c r="B346" s="61"/>
      <c r="C346" s="62"/>
      <c r="D346" s="62"/>
      <c r="E346" s="60"/>
      <c r="F346" s="62"/>
      <c r="G346" s="63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4"/>
      <c r="T346" s="62"/>
      <c r="U346" s="62"/>
      <c r="V346" s="62"/>
      <c r="W346" s="62"/>
      <c r="BB346" s="46"/>
      <c r="BC346" s="41"/>
      <c r="BF346" s="46"/>
      <c r="BH346" s="45"/>
      <c r="BT346" s="49"/>
      <c r="CG346" s="47"/>
      <c r="CH346" s="47"/>
      <c r="CI346" s="47"/>
      <c r="CJ346" s="47"/>
    </row>
    <row r="347" spans="1:88" x14ac:dyDescent="0.3">
      <c r="A347" s="60"/>
      <c r="B347" s="61"/>
      <c r="C347" s="62"/>
      <c r="D347" s="62"/>
      <c r="E347" s="60"/>
      <c r="F347" s="62"/>
      <c r="G347" s="63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4"/>
      <c r="T347" s="62"/>
      <c r="U347" s="62"/>
      <c r="V347" s="62"/>
      <c r="W347" s="62"/>
      <c r="BB347" s="46"/>
      <c r="BC347" s="41"/>
      <c r="BF347" s="46"/>
      <c r="BH347" s="45"/>
      <c r="BT347" s="49"/>
      <c r="CG347" s="47"/>
      <c r="CH347" s="47"/>
      <c r="CI347" s="47"/>
      <c r="CJ347" s="47"/>
    </row>
    <row r="348" spans="1:88" x14ac:dyDescent="0.3">
      <c r="A348" s="60"/>
      <c r="B348" s="61"/>
      <c r="C348" s="62"/>
      <c r="D348" s="62"/>
      <c r="E348" s="60"/>
      <c r="F348" s="62"/>
      <c r="G348" s="63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4"/>
      <c r="T348" s="62"/>
      <c r="U348" s="62"/>
      <c r="V348" s="62"/>
      <c r="W348" s="62"/>
      <c r="BB348" s="46"/>
      <c r="BC348" s="41"/>
      <c r="BF348" s="46"/>
      <c r="BH348" s="45"/>
      <c r="BT348" s="49"/>
      <c r="CG348" s="47"/>
      <c r="CH348" s="47"/>
      <c r="CI348" s="47"/>
      <c r="CJ348" s="47"/>
    </row>
    <row r="349" spans="1:88" x14ac:dyDescent="0.3">
      <c r="A349" s="60"/>
      <c r="B349" s="61"/>
      <c r="C349" s="62"/>
      <c r="D349" s="62"/>
      <c r="E349" s="60"/>
      <c r="F349" s="62"/>
      <c r="G349" s="63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4"/>
      <c r="T349" s="62"/>
      <c r="U349" s="62"/>
      <c r="V349" s="62"/>
      <c r="W349" s="62"/>
      <c r="BB349" s="46"/>
      <c r="BC349" s="41"/>
      <c r="BF349" s="46"/>
      <c r="BH349" s="45"/>
      <c r="BT349" s="49"/>
      <c r="CG349" s="47"/>
      <c r="CH349" s="47"/>
      <c r="CI349" s="47"/>
      <c r="CJ349" s="47"/>
    </row>
    <row r="350" spans="1:88" x14ac:dyDescent="0.3">
      <c r="A350" s="60"/>
      <c r="B350" s="61"/>
      <c r="C350" s="62"/>
      <c r="D350" s="62"/>
      <c r="E350" s="60"/>
      <c r="F350" s="62"/>
      <c r="G350" s="63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4"/>
      <c r="T350" s="62"/>
      <c r="U350" s="62"/>
      <c r="V350" s="62"/>
      <c r="W350" s="62"/>
      <c r="BB350" s="46"/>
      <c r="BC350" s="41"/>
      <c r="BF350" s="46"/>
      <c r="BH350" s="45"/>
      <c r="BT350" s="49"/>
      <c r="CG350" s="47"/>
      <c r="CH350" s="47"/>
      <c r="CI350" s="47"/>
      <c r="CJ350" s="47"/>
    </row>
    <row r="351" spans="1:88" x14ac:dyDescent="0.3">
      <c r="A351" s="60"/>
      <c r="B351" s="61"/>
      <c r="C351" s="62"/>
      <c r="D351" s="62"/>
      <c r="E351" s="60"/>
      <c r="F351" s="62"/>
      <c r="G351" s="63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4"/>
      <c r="T351" s="62"/>
      <c r="U351" s="62"/>
      <c r="V351" s="62"/>
      <c r="W351" s="62"/>
      <c r="BB351" s="46"/>
      <c r="BC351" s="41"/>
      <c r="BF351" s="46"/>
      <c r="BH351" s="45"/>
      <c r="BT351" s="49"/>
      <c r="CG351" s="47"/>
      <c r="CH351" s="47"/>
      <c r="CI351" s="47"/>
      <c r="CJ351" s="47"/>
    </row>
    <row r="352" spans="1:88" x14ac:dyDescent="0.3">
      <c r="A352" s="60"/>
      <c r="B352" s="61"/>
      <c r="C352" s="62"/>
      <c r="D352" s="62"/>
      <c r="E352" s="60"/>
      <c r="F352" s="62"/>
      <c r="G352" s="63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4"/>
      <c r="T352" s="62"/>
      <c r="U352" s="62"/>
      <c r="V352" s="62"/>
      <c r="W352" s="62"/>
      <c r="BB352" s="46"/>
      <c r="BC352" s="41"/>
      <c r="BF352" s="46"/>
      <c r="BH352" s="45"/>
      <c r="BT352" s="49"/>
      <c r="CG352" s="47"/>
      <c r="CH352" s="47"/>
      <c r="CI352" s="47"/>
      <c r="CJ352" s="47"/>
    </row>
    <row r="353" spans="1:88" x14ac:dyDescent="0.3">
      <c r="A353" s="60"/>
      <c r="B353" s="61"/>
      <c r="C353" s="62"/>
      <c r="D353" s="62"/>
      <c r="E353" s="60"/>
      <c r="F353" s="62"/>
      <c r="G353" s="63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4"/>
      <c r="T353" s="62"/>
      <c r="U353" s="62"/>
      <c r="V353" s="62"/>
      <c r="W353" s="62"/>
      <c r="BB353" s="46"/>
      <c r="BC353" s="41"/>
      <c r="BF353" s="46"/>
      <c r="BH353" s="45"/>
      <c r="BT353" s="49"/>
      <c r="CG353" s="47"/>
      <c r="CH353" s="47"/>
      <c r="CI353" s="47"/>
      <c r="CJ353" s="47"/>
    </row>
    <row r="354" spans="1:88" x14ac:dyDescent="0.3">
      <c r="A354" s="60"/>
      <c r="B354" s="61"/>
      <c r="C354" s="62"/>
      <c r="D354" s="62"/>
      <c r="E354" s="60"/>
      <c r="F354" s="62"/>
      <c r="G354" s="63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4"/>
      <c r="T354" s="62"/>
      <c r="U354" s="62"/>
      <c r="V354" s="62"/>
      <c r="W354" s="62"/>
      <c r="BB354" s="46"/>
      <c r="BC354" s="41"/>
      <c r="BF354" s="46"/>
      <c r="BH354" s="45"/>
      <c r="BT354" s="49"/>
      <c r="CG354" s="47"/>
      <c r="CH354" s="47"/>
      <c r="CI354" s="47"/>
      <c r="CJ354" s="47"/>
    </row>
    <row r="355" spans="1:88" x14ac:dyDescent="0.3">
      <c r="A355" s="60"/>
      <c r="B355" s="61"/>
      <c r="C355" s="62"/>
      <c r="D355" s="62"/>
      <c r="E355" s="60"/>
      <c r="F355" s="62"/>
      <c r="G355" s="63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4"/>
      <c r="T355" s="62"/>
      <c r="U355" s="62"/>
      <c r="V355" s="62"/>
      <c r="W355" s="62"/>
      <c r="BB355" s="46"/>
      <c r="BC355" s="41"/>
      <c r="BF355" s="46"/>
      <c r="BH355" s="45"/>
      <c r="BT355" s="49"/>
      <c r="CG355" s="47"/>
      <c r="CH355" s="47"/>
      <c r="CI355" s="47"/>
      <c r="CJ355" s="47"/>
    </row>
    <row r="356" spans="1:88" x14ac:dyDescent="0.3">
      <c r="A356" s="60"/>
      <c r="B356" s="61"/>
      <c r="C356" s="62"/>
      <c r="D356" s="62"/>
      <c r="E356" s="60"/>
      <c r="F356" s="62"/>
      <c r="G356" s="63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4"/>
      <c r="T356" s="62"/>
      <c r="U356" s="62"/>
      <c r="V356" s="62"/>
      <c r="W356" s="62"/>
      <c r="BB356" s="46"/>
      <c r="BC356" s="41"/>
      <c r="BF356" s="46"/>
      <c r="BH356" s="45"/>
      <c r="BT356" s="49"/>
      <c r="CG356" s="47"/>
      <c r="CH356" s="47"/>
      <c r="CI356" s="47"/>
      <c r="CJ356" s="47"/>
    </row>
    <row r="357" spans="1:88" x14ac:dyDescent="0.3">
      <c r="A357" s="60"/>
      <c r="B357" s="61"/>
      <c r="C357" s="62"/>
      <c r="D357" s="62"/>
      <c r="E357" s="60"/>
      <c r="F357" s="62"/>
      <c r="G357" s="63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4"/>
      <c r="T357" s="62"/>
      <c r="U357" s="62"/>
      <c r="V357" s="62"/>
      <c r="W357" s="62"/>
      <c r="BB357" s="46"/>
      <c r="BC357" s="41"/>
      <c r="BF357" s="46"/>
      <c r="BH357" s="45"/>
      <c r="BT357" s="49"/>
      <c r="CG357" s="47"/>
      <c r="CH357" s="47"/>
      <c r="CI357" s="47"/>
      <c r="CJ357" s="47"/>
    </row>
    <row r="358" spans="1:88" x14ac:dyDescent="0.3">
      <c r="A358" s="60"/>
      <c r="B358" s="61"/>
      <c r="C358" s="62"/>
      <c r="D358" s="62"/>
      <c r="E358" s="60"/>
      <c r="F358" s="62"/>
      <c r="G358" s="63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4"/>
      <c r="T358" s="62"/>
      <c r="U358" s="62"/>
      <c r="V358" s="62"/>
      <c r="W358" s="62"/>
      <c r="BB358" s="46"/>
      <c r="BC358" s="41"/>
      <c r="BF358" s="46"/>
      <c r="BH358" s="45"/>
      <c r="BT358" s="49"/>
      <c r="CG358" s="47"/>
      <c r="CH358" s="47"/>
      <c r="CI358" s="47"/>
      <c r="CJ358" s="47"/>
    </row>
    <row r="359" spans="1:88" x14ac:dyDescent="0.3">
      <c r="A359" s="60"/>
      <c r="B359" s="61"/>
      <c r="C359" s="62"/>
      <c r="D359" s="62"/>
      <c r="E359" s="60"/>
      <c r="F359" s="62"/>
      <c r="G359" s="63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4"/>
      <c r="T359" s="62"/>
      <c r="U359" s="62"/>
      <c r="V359" s="62"/>
      <c r="W359" s="62"/>
      <c r="BB359" s="46"/>
      <c r="BC359" s="41"/>
      <c r="BF359" s="46"/>
      <c r="BH359" s="45"/>
      <c r="BT359" s="49"/>
      <c r="CG359" s="47"/>
      <c r="CH359" s="47"/>
      <c r="CI359" s="47"/>
      <c r="CJ359" s="47"/>
    </row>
    <row r="360" spans="1:88" x14ac:dyDescent="0.3">
      <c r="A360" s="60"/>
      <c r="B360" s="61"/>
      <c r="C360" s="62"/>
      <c r="D360" s="62"/>
      <c r="E360" s="60"/>
      <c r="F360" s="62"/>
      <c r="G360" s="63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4"/>
      <c r="T360" s="62"/>
      <c r="U360" s="62"/>
      <c r="V360" s="62"/>
      <c r="W360" s="62"/>
      <c r="BB360" s="46"/>
      <c r="BC360" s="41"/>
      <c r="BF360" s="46"/>
      <c r="BH360" s="45"/>
      <c r="BT360" s="49"/>
      <c r="CG360" s="47"/>
      <c r="CH360" s="47"/>
      <c r="CI360" s="47"/>
      <c r="CJ360" s="47"/>
    </row>
    <row r="361" spans="1:88" x14ac:dyDescent="0.3">
      <c r="A361" s="60"/>
      <c r="B361" s="61"/>
      <c r="C361" s="62"/>
      <c r="D361" s="62"/>
      <c r="E361" s="60"/>
      <c r="F361" s="62"/>
      <c r="G361" s="63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4"/>
      <c r="T361" s="62"/>
      <c r="U361" s="62"/>
      <c r="V361" s="62"/>
      <c r="W361" s="62"/>
      <c r="BB361" s="46"/>
      <c r="BC361" s="41"/>
      <c r="BF361" s="46"/>
      <c r="BH361" s="45"/>
      <c r="BT361" s="49"/>
      <c r="CG361" s="47"/>
      <c r="CH361" s="47"/>
      <c r="CI361" s="47"/>
      <c r="CJ361" s="47"/>
    </row>
    <row r="362" spans="1:88" x14ac:dyDescent="0.3">
      <c r="A362" s="60"/>
      <c r="B362" s="61"/>
      <c r="C362" s="62"/>
      <c r="D362" s="62"/>
      <c r="E362" s="60"/>
      <c r="F362" s="62"/>
      <c r="G362" s="63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4"/>
      <c r="T362" s="62"/>
      <c r="U362" s="62"/>
      <c r="V362" s="62"/>
      <c r="W362" s="62"/>
      <c r="BB362" s="46"/>
      <c r="BC362" s="41"/>
      <c r="BF362" s="46"/>
      <c r="BH362" s="45"/>
      <c r="BT362" s="49"/>
      <c r="CG362" s="47"/>
      <c r="CH362" s="47"/>
      <c r="CI362" s="47"/>
      <c r="CJ362" s="47"/>
    </row>
    <row r="363" spans="1:88" x14ac:dyDescent="0.3">
      <c r="A363" s="60"/>
      <c r="B363" s="61"/>
      <c r="C363" s="62"/>
      <c r="D363" s="62"/>
      <c r="E363" s="60"/>
      <c r="F363" s="62"/>
      <c r="G363" s="63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4"/>
      <c r="T363" s="62"/>
      <c r="U363" s="62"/>
      <c r="V363" s="62"/>
      <c r="W363" s="62"/>
      <c r="BB363" s="46"/>
      <c r="BC363" s="41"/>
      <c r="BF363" s="46"/>
      <c r="BH363" s="45"/>
      <c r="BT363" s="49"/>
      <c r="CG363" s="47"/>
      <c r="CH363" s="47"/>
      <c r="CI363" s="47"/>
      <c r="CJ363" s="47"/>
    </row>
    <row r="364" spans="1:88" x14ac:dyDescent="0.3">
      <c r="A364" s="60"/>
      <c r="B364" s="61"/>
      <c r="C364" s="62"/>
      <c r="D364" s="62"/>
      <c r="E364" s="60"/>
      <c r="F364" s="62"/>
      <c r="G364" s="63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4"/>
      <c r="T364" s="62"/>
      <c r="U364" s="62"/>
      <c r="V364" s="62"/>
      <c r="W364" s="62"/>
      <c r="BB364" s="46"/>
      <c r="BC364" s="41"/>
      <c r="BF364" s="46"/>
      <c r="BH364" s="45"/>
      <c r="BT364" s="49"/>
      <c r="CG364" s="47"/>
      <c r="CH364" s="47"/>
      <c r="CI364" s="47"/>
      <c r="CJ364" s="47"/>
    </row>
    <row r="365" spans="1:88" x14ac:dyDescent="0.3">
      <c r="A365" s="60"/>
      <c r="B365" s="61"/>
      <c r="C365" s="62"/>
      <c r="D365" s="62"/>
      <c r="E365" s="60"/>
      <c r="F365" s="62"/>
      <c r="G365" s="63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4"/>
      <c r="T365" s="62"/>
      <c r="U365" s="62"/>
      <c r="V365" s="62"/>
      <c r="W365" s="62"/>
      <c r="BB365" s="46"/>
      <c r="BC365" s="41"/>
      <c r="BF365" s="46"/>
      <c r="BH365" s="45"/>
      <c r="BT365" s="49"/>
      <c r="CG365" s="47"/>
      <c r="CH365" s="47"/>
      <c r="CI365" s="47"/>
      <c r="CJ365" s="47"/>
    </row>
    <row r="366" spans="1:88" x14ac:dyDescent="0.3">
      <c r="A366" s="60"/>
      <c r="B366" s="61"/>
      <c r="C366" s="62"/>
      <c r="D366" s="62"/>
      <c r="E366" s="60"/>
      <c r="F366" s="62"/>
      <c r="G366" s="63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4"/>
      <c r="T366" s="62"/>
      <c r="U366" s="62"/>
      <c r="V366" s="62"/>
      <c r="W366" s="62"/>
      <c r="BB366" s="46"/>
      <c r="BC366" s="41"/>
      <c r="BF366" s="46"/>
      <c r="BH366" s="45"/>
      <c r="BT366" s="49"/>
      <c r="CG366" s="47"/>
      <c r="CH366" s="47"/>
      <c r="CI366" s="47"/>
      <c r="CJ366" s="47"/>
    </row>
    <row r="367" spans="1:88" x14ac:dyDescent="0.3">
      <c r="A367" s="60"/>
      <c r="B367" s="61"/>
      <c r="C367" s="62"/>
      <c r="D367" s="62"/>
      <c r="E367" s="60"/>
      <c r="F367" s="62"/>
      <c r="G367" s="63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4"/>
      <c r="T367" s="62"/>
      <c r="U367" s="62"/>
      <c r="V367" s="62"/>
      <c r="W367" s="62"/>
      <c r="BB367" s="46"/>
      <c r="BC367" s="41"/>
      <c r="BF367" s="46"/>
      <c r="BH367" s="45"/>
      <c r="BT367" s="49"/>
      <c r="CG367" s="47"/>
      <c r="CH367" s="47"/>
      <c r="CI367" s="47"/>
      <c r="CJ367" s="47"/>
    </row>
    <row r="368" spans="1:88" x14ac:dyDescent="0.3">
      <c r="A368" s="60"/>
      <c r="B368" s="61"/>
      <c r="C368" s="62"/>
      <c r="D368" s="62"/>
      <c r="E368" s="60"/>
      <c r="F368" s="62"/>
      <c r="G368" s="63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4"/>
      <c r="T368" s="62"/>
      <c r="U368" s="62"/>
      <c r="V368" s="62"/>
      <c r="W368" s="62"/>
      <c r="BB368" s="46"/>
      <c r="BC368" s="41"/>
      <c r="BF368" s="46"/>
      <c r="BH368" s="45"/>
      <c r="BT368" s="49"/>
      <c r="CG368" s="47"/>
      <c r="CH368" s="47"/>
      <c r="CI368" s="47"/>
      <c r="CJ368" s="47"/>
    </row>
    <row r="369" spans="1:88" x14ac:dyDescent="0.3">
      <c r="A369" s="60"/>
      <c r="B369" s="61"/>
      <c r="C369" s="62"/>
      <c r="D369" s="62"/>
      <c r="E369" s="60"/>
      <c r="F369" s="62"/>
      <c r="G369" s="63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4"/>
      <c r="T369" s="62"/>
      <c r="U369" s="62"/>
      <c r="V369" s="62"/>
      <c r="W369" s="62"/>
      <c r="BB369" s="46"/>
      <c r="BC369" s="41"/>
      <c r="BF369" s="46"/>
      <c r="BH369" s="45"/>
      <c r="BT369" s="49"/>
      <c r="CG369" s="47"/>
      <c r="CH369" s="47"/>
      <c r="CI369" s="47"/>
      <c r="CJ369" s="47"/>
    </row>
    <row r="370" spans="1:88" x14ac:dyDescent="0.3">
      <c r="A370" s="60"/>
      <c r="B370" s="61"/>
      <c r="C370" s="62"/>
      <c r="D370" s="62"/>
      <c r="E370" s="60"/>
      <c r="F370" s="62"/>
      <c r="G370" s="63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4"/>
      <c r="T370" s="62"/>
      <c r="U370" s="62"/>
      <c r="V370" s="62"/>
      <c r="W370" s="62"/>
      <c r="BB370" s="46"/>
      <c r="BC370" s="41"/>
      <c r="BF370" s="46"/>
      <c r="BH370" s="45"/>
      <c r="BT370" s="49"/>
      <c r="CG370" s="47"/>
      <c r="CH370" s="47"/>
      <c r="CI370" s="47"/>
      <c r="CJ370" s="47"/>
    </row>
    <row r="371" spans="1:88" x14ac:dyDescent="0.3">
      <c r="A371" s="60"/>
      <c r="B371" s="61"/>
      <c r="C371" s="62"/>
      <c r="D371" s="62"/>
      <c r="E371" s="60"/>
      <c r="F371" s="62"/>
      <c r="G371" s="63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4"/>
      <c r="T371" s="62"/>
      <c r="U371" s="62"/>
      <c r="V371" s="62"/>
      <c r="W371" s="62"/>
      <c r="BB371" s="46"/>
      <c r="BC371" s="41"/>
      <c r="BF371" s="46"/>
      <c r="BH371" s="45"/>
      <c r="BT371" s="49"/>
      <c r="CG371" s="47"/>
      <c r="CH371" s="47"/>
      <c r="CI371" s="47"/>
      <c r="CJ371" s="47"/>
    </row>
    <row r="372" spans="1:88" x14ac:dyDescent="0.3">
      <c r="A372" s="60"/>
      <c r="B372" s="61"/>
      <c r="C372" s="62"/>
      <c r="D372" s="62"/>
      <c r="E372" s="60"/>
      <c r="F372" s="62"/>
      <c r="G372" s="63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4"/>
      <c r="T372" s="62"/>
      <c r="U372" s="62"/>
      <c r="V372" s="62"/>
      <c r="W372" s="62"/>
      <c r="BB372" s="46"/>
      <c r="BC372" s="41"/>
      <c r="BF372" s="46"/>
      <c r="BH372" s="45"/>
      <c r="BT372" s="49"/>
      <c r="CG372" s="47"/>
      <c r="CH372" s="47"/>
      <c r="CI372" s="47"/>
      <c r="CJ372" s="47"/>
    </row>
    <row r="373" spans="1:88" x14ac:dyDescent="0.3">
      <c r="A373" s="60"/>
      <c r="B373" s="61"/>
      <c r="C373" s="62"/>
      <c r="D373" s="62"/>
      <c r="E373" s="60"/>
      <c r="F373" s="62"/>
      <c r="G373" s="63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4"/>
      <c r="T373" s="62"/>
      <c r="U373" s="62"/>
      <c r="V373" s="62"/>
      <c r="W373" s="62"/>
      <c r="BB373" s="46"/>
      <c r="BC373" s="41"/>
      <c r="BF373" s="46"/>
      <c r="BH373" s="45"/>
      <c r="BT373" s="49"/>
      <c r="CG373" s="47"/>
      <c r="CH373" s="47"/>
      <c r="CI373" s="47"/>
      <c r="CJ373" s="47"/>
    </row>
    <row r="374" spans="1:88" x14ac:dyDescent="0.3">
      <c r="A374" s="60"/>
      <c r="B374" s="61"/>
      <c r="C374" s="62"/>
      <c r="D374" s="62"/>
      <c r="E374" s="60"/>
      <c r="F374" s="62"/>
      <c r="G374" s="63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4"/>
      <c r="T374" s="62"/>
      <c r="U374" s="62"/>
      <c r="V374" s="62"/>
      <c r="W374" s="62"/>
      <c r="BB374" s="46"/>
      <c r="BC374" s="41"/>
      <c r="BF374" s="46"/>
      <c r="BH374" s="45"/>
      <c r="BT374" s="49"/>
      <c r="CG374" s="47"/>
      <c r="CH374" s="47"/>
      <c r="CI374" s="47"/>
      <c r="CJ374" s="47"/>
    </row>
    <row r="375" spans="1:88" x14ac:dyDescent="0.3">
      <c r="A375" s="60"/>
      <c r="B375" s="61"/>
      <c r="C375" s="62"/>
      <c r="D375" s="62"/>
      <c r="E375" s="60"/>
      <c r="F375" s="62"/>
      <c r="G375" s="63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4"/>
      <c r="T375" s="62"/>
      <c r="U375" s="62"/>
      <c r="V375" s="62"/>
      <c r="W375" s="62"/>
      <c r="BB375" s="46"/>
      <c r="BC375" s="41"/>
      <c r="BF375" s="46"/>
      <c r="BH375" s="45"/>
      <c r="BT375" s="49"/>
      <c r="CG375" s="47"/>
      <c r="CH375" s="47"/>
      <c r="CI375" s="47"/>
      <c r="CJ375" s="47"/>
    </row>
    <row r="376" spans="1:88" x14ac:dyDescent="0.3">
      <c r="A376" s="60"/>
      <c r="B376" s="61"/>
      <c r="C376" s="62"/>
      <c r="D376" s="62"/>
      <c r="E376" s="60"/>
      <c r="F376" s="62"/>
      <c r="G376" s="63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4"/>
      <c r="T376" s="62"/>
      <c r="U376" s="62"/>
      <c r="V376" s="62"/>
      <c r="W376" s="62"/>
      <c r="BB376" s="46"/>
      <c r="BC376" s="41"/>
      <c r="BF376" s="46"/>
      <c r="BH376" s="45"/>
      <c r="BT376" s="49"/>
      <c r="CG376" s="47"/>
      <c r="CH376" s="47"/>
      <c r="CI376" s="47"/>
      <c r="CJ376" s="47"/>
    </row>
    <row r="377" spans="1:88" x14ac:dyDescent="0.3">
      <c r="A377" s="60"/>
      <c r="B377" s="61"/>
      <c r="C377" s="62"/>
      <c r="D377" s="62"/>
      <c r="E377" s="60"/>
      <c r="F377" s="62"/>
      <c r="G377" s="63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4"/>
      <c r="T377" s="62"/>
      <c r="U377" s="62"/>
      <c r="V377" s="62"/>
      <c r="W377" s="62"/>
      <c r="BB377" s="46"/>
      <c r="BC377" s="41"/>
      <c r="BF377" s="46"/>
      <c r="BH377" s="45"/>
      <c r="BT377" s="49"/>
      <c r="CG377" s="47"/>
      <c r="CH377" s="47"/>
      <c r="CI377" s="47"/>
      <c r="CJ377" s="47"/>
    </row>
    <row r="378" spans="1:88" x14ac:dyDescent="0.3">
      <c r="A378" s="60"/>
      <c r="B378" s="61"/>
      <c r="C378" s="62"/>
      <c r="D378" s="62"/>
      <c r="E378" s="60"/>
      <c r="F378" s="62"/>
      <c r="G378" s="63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4"/>
      <c r="T378" s="62"/>
      <c r="U378" s="62"/>
      <c r="V378" s="62"/>
      <c r="W378" s="62"/>
      <c r="BB378" s="46"/>
      <c r="BC378" s="41"/>
      <c r="BF378" s="46"/>
      <c r="BH378" s="45"/>
      <c r="BT378" s="49"/>
      <c r="CG378" s="47"/>
      <c r="CH378" s="47"/>
      <c r="CI378" s="47"/>
      <c r="CJ378" s="47"/>
    </row>
    <row r="379" spans="1:88" x14ac:dyDescent="0.3">
      <c r="A379" s="60"/>
      <c r="B379" s="61"/>
      <c r="C379" s="62"/>
      <c r="D379" s="62"/>
      <c r="E379" s="60"/>
      <c r="F379" s="62"/>
      <c r="G379" s="63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4"/>
      <c r="T379" s="62"/>
      <c r="U379" s="62"/>
      <c r="V379" s="62"/>
      <c r="W379" s="62"/>
      <c r="BB379" s="46"/>
      <c r="BC379" s="41"/>
      <c r="BF379" s="46"/>
      <c r="BH379" s="45"/>
      <c r="BT379" s="49"/>
      <c r="CG379" s="47"/>
      <c r="CH379" s="47"/>
      <c r="CI379" s="47"/>
      <c r="CJ379" s="47"/>
    </row>
    <row r="380" spans="1:88" x14ac:dyDescent="0.3">
      <c r="A380" s="60"/>
      <c r="B380" s="61"/>
      <c r="C380" s="62"/>
      <c r="D380" s="62"/>
      <c r="E380" s="60"/>
      <c r="F380" s="62"/>
      <c r="G380" s="63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4"/>
      <c r="T380" s="62"/>
      <c r="U380" s="62"/>
      <c r="V380" s="62"/>
      <c r="W380" s="62"/>
      <c r="BB380" s="46"/>
      <c r="BC380" s="41"/>
      <c r="BF380" s="46"/>
      <c r="BH380" s="45"/>
      <c r="BT380" s="49"/>
      <c r="CG380" s="47"/>
      <c r="CH380" s="47"/>
      <c r="CI380" s="47"/>
      <c r="CJ380" s="47"/>
    </row>
    <row r="381" spans="1:88" x14ac:dyDescent="0.3">
      <c r="A381" s="60"/>
      <c r="B381" s="61"/>
      <c r="C381" s="62"/>
      <c r="D381" s="62"/>
      <c r="E381" s="60"/>
      <c r="F381" s="62"/>
      <c r="G381" s="63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4"/>
      <c r="T381" s="62"/>
      <c r="U381" s="62"/>
      <c r="V381" s="62"/>
      <c r="W381" s="62"/>
      <c r="BB381" s="46"/>
      <c r="BC381" s="41"/>
      <c r="BF381" s="46"/>
      <c r="BH381" s="45"/>
      <c r="BT381" s="49"/>
      <c r="CG381" s="47"/>
      <c r="CH381" s="47"/>
      <c r="CI381" s="47"/>
      <c r="CJ381" s="47"/>
    </row>
    <row r="382" spans="1:88" x14ac:dyDescent="0.3">
      <c r="A382" s="60"/>
      <c r="B382" s="61"/>
      <c r="C382" s="62"/>
      <c r="D382" s="62"/>
      <c r="E382" s="60"/>
      <c r="F382" s="62"/>
      <c r="G382" s="63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4"/>
      <c r="T382" s="62"/>
      <c r="U382" s="62"/>
      <c r="V382" s="62"/>
      <c r="W382" s="62"/>
      <c r="BB382" s="46"/>
      <c r="BC382" s="41"/>
      <c r="BF382" s="46"/>
      <c r="BH382" s="45"/>
      <c r="BT382" s="49"/>
      <c r="CG382" s="47"/>
      <c r="CH382" s="47"/>
      <c r="CI382" s="47"/>
      <c r="CJ382" s="47"/>
    </row>
    <row r="383" spans="1:88" x14ac:dyDescent="0.3">
      <c r="A383" s="60"/>
      <c r="B383" s="61"/>
      <c r="C383" s="62"/>
      <c r="D383" s="62"/>
      <c r="E383" s="60"/>
      <c r="F383" s="62"/>
      <c r="G383" s="63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4"/>
      <c r="T383" s="62"/>
      <c r="U383" s="62"/>
      <c r="V383" s="62"/>
      <c r="W383" s="62"/>
      <c r="BB383" s="46"/>
      <c r="BC383" s="41"/>
      <c r="BF383" s="46"/>
      <c r="BH383" s="45"/>
      <c r="BT383" s="49"/>
      <c r="CG383" s="47"/>
      <c r="CH383" s="47"/>
      <c r="CI383" s="47"/>
      <c r="CJ383" s="47"/>
    </row>
    <row r="384" spans="1:88" x14ac:dyDescent="0.3">
      <c r="A384" s="60"/>
      <c r="B384" s="61"/>
      <c r="C384" s="62"/>
      <c r="D384" s="62"/>
      <c r="E384" s="60"/>
      <c r="F384" s="62"/>
      <c r="G384" s="63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4"/>
      <c r="T384" s="62"/>
      <c r="U384" s="62"/>
      <c r="V384" s="62"/>
      <c r="W384" s="62"/>
      <c r="BB384" s="46"/>
      <c r="BC384" s="41"/>
      <c r="BF384" s="46"/>
      <c r="BH384" s="45"/>
      <c r="BT384" s="49"/>
      <c r="CG384" s="47"/>
      <c r="CH384" s="47"/>
      <c r="CI384" s="47"/>
      <c r="CJ384" s="47"/>
    </row>
    <row r="385" spans="1:88" x14ac:dyDescent="0.3">
      <c r="A385" s="60"/>
      <c r="B385" s="61"/>
      <c r="C385" s="62"/>
      <c r="D385" s="62"/>
      <c r="E385" s="60"/>
      <c r="F385" s="62"/>
      <c r="G385" s="63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4"/>
      <c r="T385" s="62"/>
      <c r="U385" s="62"/>
      <c r="V385" s="62"/>
      <c r="W385" s="62"/>
      <c r="BB385" s="46"/>
      <c r="BC385" s="41"/>
      <c r="BF385" s="46"/>
      <c r="BH385" s="45"/>
      <c r="BT385" s="49"/>
      <c r="CG385" s="47"/>
      <c r="CH385" s="47"/>
      <c r="CI385" s="47"/>
      <c r="CJ385" s="47"/>
    </row>
    <row r="386" spans="1:88" x14ac:dyDescent="0.3">
      <c r="A386" s="60"/>
      <c r="B386" s="61"/>
      <c r="C386" s="62"/>
      <c r="D386" s="62"/>
      <c r="E386" s="60"/>
      <c r="F386" s="62"/>
      <c r="G386" s="63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4"/>
      <c r="T386" s="62"/>
      <c r="U386" s="62"/>
      <c r="V386" s="62"/>
      <c r="W386" s="62"/>
      <c r="BB386" s="46"/>
      <c r="BC386" s="41"/>
      <c r="BF386" s="46"/>
      <c r="BH386" s="45"/>
      <c r="BT386" s="49"/>
      <c r="CG386" s="47"/>
      <c r="CH386" s="47"/>
      <c r="CI386" s="47"/>
      <c r="CJ386" s="47"/>
    </row>
    <row r="387" spans="1:88" x14ac:dyDescent="0.3">
      <c r="A387" s="60"/>
      <c r="B387" s="61"/>
      <c r="C387" s="62"/>
      <c r="D387" s="62"/>
      <c r="E387" s="60"/>
      <c r="F387" s="62"/>
      <c r="G387" s="63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4"/>
      <c r="T387" s="62"/>
      <c r="U387" s="62"/>
      <c r="V387" s="62"/>
      <c r="W387" s="62"/>
      <c r="BB387" s="46"/>
      <c r="BC387" s="41"/>
      <c r="BF387" s="46"/>
      <c r="BH387" s="45"/>
      <c r="BT387" s="49"/>
      <c r="CG387" s="47"/>
      <c r="CH387" s="47"/>
      <c r="CI387" s="47"/>
      <c r="CJ387" s="47"/>
    </row>
    <row r="388" spans="1:88" x14ac:dyDescent="0.3">
      <c r="A388" s="60"/>
      <c r="B388" s="61"/>
      <c r="C388" s="62"/>
      <c r="D388" s="62"/>
      <c r="E388" s="60"/>
      <c r="F388" s="62"/>
      <c r="G388" s="63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4"/>
      <c r="T388" s="62"/>
      <c r="U388" s="62"/>
      <c r="V388" s="62"/>
      <c r="W388" s="62"/>
      <c r="BB388" s="46"/>
      <c r="BC388" s="41"/>
      <c r="BF388" s="46"/>
      <c r="BH388" s="45"/>
      <c r="BT388" s="49"/>
      <c r="CG388" s="47"/>
      <c r="CH388" s="47"/>
      <c r="CI388" s="47"/>
      <c r="CJ388" s="47"/>
    </row>
    <row r="389" spans="1:88" x14ac:dyDescent="0.3">
      <c r="A389" s="60"/>
      <c r="B389" s="61"/>
      <c r="C389" s="62"/>
      <c r="D389" s="62"/>
      <c r="E389" s="60"/>
      <c r="F389" s="62"/>
      <c r="G389" s="63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4"/>
      <c r="T389" s="62"/>
      <c r="U389" s="62"/>
      <c r="V389" s="62"/>
      <c r="W389" s="62"/>
      <c r="BB389" s="46"/>
      <c r="BC389" s="41"/>
      <c r="BF389" s="46"/>
      <c r="BH389" s="45"/>
      <c r="BT389" s="49"/>
      <c r="CG389" s="47"/>
      <c r="CH389" s="47"/>
      <c r="CI389" s="47"/>
      <c r="CJ389" s="47"/>
    </row>
    <row r="390" spans="1:88" x14ac:dyDescent="0.3">
      <c r="A390" s="60"/>
      <c r="B390" s="61"/>
      <c r="C390" s="62"/>
      <c r="D390" s="62"/>
      <c r="E390" s="60"/>
      <c r="F390" s="62"/>
      <c r="G390" s="63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4"/>
      <c r="T390" s="62"/>
      <c r="U390" s="62"/>
      <c r="V390" s="62"/>
      <c r="W390" s="62"/>
      <c r="BB390" s="46"/>
      <c r="BC390" s="41"/>
      <c r="BF390" s="46"/>
      <c r="BH390" s="45"/>
      <c r="BT390" s="49"/>
      <c r="CG390" s="47"/>
      <c r="CH390" s="47"/>
      <c r="CI390" s="47"/>
      <c r="CJ390" s="47"/>
    </row>
    <row r="391" spans="1:88" x14ac:dyDescent="0.3">
      <c r="A391" s="60"/>
      <c r="B391" s="61"/>
      <c r="C391" s="62"/>
      <c r="D391" s="62"/>
      <c r="E391" s="60"/>
      <c r="F391" s="62"/>
      <c r="G391" s="63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4"/>
      <c r="T391" s="62"/>
      <c r="U391" s="62"/>
      <c r="V391" s="62"/>
      <c r="W391" s="62"/>
      <c r="BB391" s="46"/>
      <c r="BC391" s="41"/>
      <c r="BF391" s="46"/>
      <c r="BH391" s="45"/>
      <c r="BT391" s="49"/>
      <c r="CG391" s="47"/>
      <c r="CH391" s="47"/>
      <c r="CI391" s="47"/>
      <c r="CJ391" s="47"/>
    </row>
    <row r="392" spans="1:88" x14ac:dyDescent="0.3">
      <c r="A392" s="60"/>
      <c r="B392" s="61"/>
      <c r="C392" s="62"/>
      <c r="D392" s="62"/>
      <c r="E392" s="60"/>
      <c r="F392" s="62"/>
      <c r="G392" s="63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4"/>
      <c r="T392" s="62"/>
      <c r="U392" s="62"/>
      <c r="V392" s="62"/>
      <c r="W392" s="62"/>
      <c r="BB392" s="46"/>
      <c r="BC392" s="41"/>
      <c r="BF392" s="46"/>
      <c r="BH392" s="45"/>
      <c r="BT392" s="49"/>
      <c r="CG392" s="47"/>
      <c r="CH392" s="47"/>
      <c r="CI392" s="47"/>
      <c r="CJ392" s="47"/>
    </row>
    <row r="393" spans="1:88" x14ac:dyDescent="0.3">
      <c r="A393" s="60"/>
      <c r="B393" s="61"/>
      <c r="C393" s="62"/>
      <c r="D393" s="62"/>
      <c r="E393" s="60"/>
      <c r="F393" s="62"/>
      <c r="G393" s="63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4"/>
      <c r="T393" s="62"/>
      <c r="U393" s="62"/>
      <c r="V393" s="62"/>
      <c r="W393" s="62"/>
      <c r="BB393" s="46"/>
      <c r="BC393" s="41"/>
      <c r="BF393" s="46"/>
      <c r="BH393" s="45"/>
      <c r="BT393" s="49"/>
      <c r="CG393" s="47"/>
      <c r="CH393" s="47"/>
      <c r="CI393" s="47"/>
      <c r="CJ393" s="47"/>
    </row>
    <row r="394" spans="1:88" x14ac:dyDescent="0.3">
      <c r="A394" s="60"/>
      <c r="B394" s="61"/>
      <c r="C394" s="62"/>
      <c r="D394" s="62"/>
      <c r="E394" s="60"/>
      <c r="F394" s="62"/>
      <c r="G394" s="63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4"/>
      <c r="T394" s="62"/>
      <c r="U394" s="62"/>
      <c r="V394" s="62"/>
      <c r="W394" s="62"/>
      <c r="BB394" s="46"/>
      <c r="BC394" s="41"/>
      <c r="BF394" s="46"/>
      <c r="BH394" s="45"/>
      <c r="BT394" s="49"/>
      <c r="CG394" s="47"/>
      <c r="CH394" s="47"/>
      <c r="CI394" s="47"/>
      <c r="CJ394" s="47"/>
    </row>
    <row r="395" spans="1:88" x14ac:dyDescent="0.3">
      <c r="A395" s="60"/>
      <c r="B395" s="61"/>
      <c r="C395" s="62"/>
      <c r="D395" s="62"/>
      <c r="E395" s="60"/>
      <c r="F395" s="62"/>
      <c r="G395" s="63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4"/>
      <c r="T395" s="62"/>
      <c r="U395" s="62"/>
      <c r="V395" s="62"/>
      <c r="W395" s="62"/>
      <c r="BB395" s="46"/>
      <c r="BC395" s="41"/>
      <c r="BF395" s="46"/>
      <c r="BH395" s="45"/>
      <c r="BT395" s="49"/>
      <c r="CG395" s="47"/>
      <c r="CH395" s="47"/>
      <c r="CI395" s="47"/>
      <c r="CJ395" s="47"/>
    </row>
    <row r="396" spans="1:88" x14ac:dyDescent="0.3">
      <c r="A396" s="60"/>
      <c r="B396" s="61"/>
      <c r="C396" s="62"/>
      <c r="D396" s="62"/>
      <c r="E396" s="60"/>
      <c r="F396" s="62"/>
      <c r="G396" s="63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4"/>
      <c r="T396" s="62"/>
      <c r="U396" s="62"/>
      <c r="V396" s="62"/>
      <c r="W396" s="62"/>
      <c r="BB396" s="46"/>
      <c r="BC396" s="41"/>
      <c r="BF396" s="46"/>
      <c r="BH396" s="45"/>
      <c r="BT396" s="49"/>
      <c r="CG396" s="47"/>
      <c r="CH396" s="47"/>
      <c r="CI396" s="47"/>
      <c r="CJ396" s="47"/>
    </row>
    <row r="397" spans="1:88" x14ac:dyDescent="0.3">
      <c r="A397" s="60"/>
      <c r="B397" s="61"/>
      <c r="C397" s="62"/>
      <c r="D397" s="62"/>
      <c r="E397" s="60"/>
      <c r="F397" s="62"/>
      <c r="G397" s="63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4"/>
      <c r="T397" s="62"/>
      <c r="U397" s="62"/>
      <c r="V397" s="62"/>
      <c r="W397" s="62"/>
      <c r="BB397" s="46"/>
      <c r="BC397" s="41"/>
      <c r="BF397" s="46"/>
      <c r="BH397" s="45"/>
      <c r="BT397" s="49"/>
      <c r="CG397" s="47"/>
      <c r="CH397" s="47"/>
      <c r="CI397" s="47"/>
      <c r="CJ397" s="47"/>
    </row>
    <row r="398" spans="1:88" x14ac:dyDescent="0.3">
      <c r="A398" s="60"/>
      <c r="B398" s="61"/>
      <c r="C398" s="62"/>
      <c r="D398" s="62"/>
      <c r="E398" s="60"/>
      <c r="F398" s="62"/>
      <c r="G398" s="63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4"/>
      <c r="T398" s="62"/>
      <c r="U398" s="62"/>
      <c r="V398" s="62"/>
      <c r="W398" s="62"/>
      <c r="BB398" s="46"/>
      <c r="BC398" s="41"/>
      <c r="BF398" s="46"/>
      <c r="BH398" s="45"/>
      <c r="BT398" s="49"/>
      <c r="CG398" s="47"/>
      <c r="CH398" s="47"/>
      <c r="CI398" s="47"/>
      <c r="CJ398" s="47"/>
    </row>
    <row r="399" spans="1:88" x14ac:dyDescent="0.3">
      <c r="A399" s="60"/>
      <c r="B399" s="61"/>
      <c r="C399" s="62"/>
      <c r="D399" s="62"/>
      <c r="E399" s="60"/>
      <c r="F399" s="62"/>
      <c r="G399" s="63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4"/>
      <c r="T399" s="62"/>
      <c r="U399" s="62"/>
      <c r="V399" s="62"/>
      <c r="W399" s="62"/>
      <c r="BB399" s="46"/>
      <c r="BC399" s="41"/>
      <c r="BF399" s="46"/>
      <c r="BH399" s="45"/>
      <c r="BT399" s="49"/>
      <c r="CG399" s="47"/>
      <c r="CH399" s="47"/>
      <c r="CI399" s="47"/>
      <c r="CJ399" s="47"/>
    </row>
    <row r="400" spans="1:88" x14ac:dyDescent="0.3">
      <c r="A400" s="60"/>
      <c r="B400" s="61"/>
      <c r="C400" s="62"/>
      <c r="D400" s="62"/>
      <c r="E400" s="60"/>
      <c r="F400" s="62"/>
      <c r="G400" s="63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4"/>
      <c r="T400" s="62"/>
      <c r="U400" s="62"/>
      <c r="V400" s="62"/>
      <c r="W400" s="62"/>
      <c r="BB400" s="46"/>
      <c r="BC400" s="41"/>
      <c r="BF400" s="46"/>
      <c r="BH400" s="45"/>
      <c r="BT400" s="49"/>
      <c r="CG400" s="47"/>
      <c r="CH400" s="47"/>
      <c r="CI400" s="47"/>
      <c r="CJ400" s="47"/>
    </row>
    <row r="401" spans="1:88" x14ac:dyDescent="0.3">
      <c r="A401" s="60"/>
      <c r="B401" s="61"/>
      <c r="C401" s="62"/>
      <c r="D401" s="62"/>
      <c r="E401" s="60"/>
      <c r="F401" s="62"/>
      <c r="G401" s="63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4"/>
      <c r="T401" s="62"/>
      <c r="U401" s="62"/>
      <c r="V401" s="62"/>
      <c r="W401" s="62"/>
      <c r="BB401" s="46"/>
      <c r="BC401" s="41"/>
      <c r="BF401" s="46"/>
      <c r="BH401" s="45"/>
      <c r="BT401" s="49"/>
      <c r="CG401" s="47"/>
      <c r="CH401" s="47"/>
      <c r="CI401" s="47"/>
      <c r="CJ401" s="47"/>
    </row>
    <row r="402" spans="1:88" x14ac:dyDescent="0.3">
      <c r="A402" s="60"/>
      <c r="B402" s="61"/>
      <c r="C402" s="62"/>
      <c r="D402" s="62"/>
      <c r="E402" s="60"/>
      <c r="F402" s="62"/>
      <c r="G402" s="63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4"/>
      <c r="T402" s="62"/>
      <c r="U402" s="62"/>
      <c r="V402" s="62"/>
      <c r="W402" s="62"/>
      <c r="BB402" s="46"/>
      <c r="BC402" s="41"/>
      <c r="BF402" s="46"/>
      <c r="BH402" s="45"/>
      <c r="BT402" s="49"/>
      <c r="CG402" s="47"/>
      <c r="CH402" s="47"/>
      <c r="CI402" s="47"/>
      <c r="CJ402" s="47"/>
    </row>
    <row r="403" spans="1:88" x14ac:dyDescent="0.3">
      <c r="A403" s="60"/>
      <c r="B403" s="61"/>
      <c r="C403" s="62"/>
      <c r="D403" s="62"/>
      <c r="E403" s="60"/>
      <c r="F403" s="62"/>
      <c r="G403" s="63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4"/>
      <c r="T403" s="62"/>
      <c r="U403" s="62"/>
      <c r="V403" s="62"/>
      <c r="W403" s="62"/>
      <c r="BB403" s="46"/>
      <c r="BC403" s="41"/>
      <c r="BF403" s="46"/>
      <c r="BH403" s="45"/>
      <c r="BT403" s="49"/>
      <c r="CG403" s="47"/>
      <c r="CH403" s="47"/>
      <c r="CI403" s="47"/>
      <c r="CJ403" s="47"/>
    </row>
    <row r="404" spans="1:88" x14ac:dyDescent="0.3">
      <c r="A404" s="60"/>
      <c r="B404" s="61"/>
      <c r="C404" s="62"/>
      <c r="D404" s="62"/>
      <c r="E404" s="60"/>
      <c r="F404" s="62"/>
      <c r="G404" s="63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4"/>
      <c r="T404" s="62"/>
      <c r="U404" s="62"/>
      <c r="V404" s="62"/>
      <c r="W404" s="62"/>
      <c r="BB404" s="46"/>
      <c r="BC404" s="41"/>
      <c r="BF404" s="46"/>
      <c r="BH404" s="45"/>
      <c r="BT404" s="49"/>
      <c r="CG404" s="47"/>
      <c r="CH404" s="47"/>
      <c r="CI404" s="47"/>
      <c r="CJ404" s="47"/>
    </row>
    <row r="405" spans="1:88" x14ac:dyDescent="0.3">
      <c r="A405" s="60"/>
      <c r="B405" s="61"/>
      <c r="C405" s="62"/>
      <c r="D405" s="62"/>
      <c r="E405" s="60"/>
      <c r="F405" s="62"/>
      <c r="G405" s="63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4"/>
      <c r="T405" s="62"/>
      <c r="U405" s="62"/>
      <c r="V405" s="62"/>
      <c r="W405" s="62"/>
      <c r="BB405" s="46"/>
      <c r="BC405" s="41"/>
      <c r="BF405" s="46"/>
      <c r="BH405" s="45"/>
      <c r="BT405" s="49"/>
      <c r="CG405" s="47"/>
      <c r="CH405" s="47"/>
      <c r="CI405" s="47"/>
      <c r="CJ405" s="47"/>
    </row>
    <row r="406" spans="1:88" x14ac:dyDescent="0.3">
      <c r="A406" s="60"/>
      <c r="B406" s="61"/>
      <c r="C406" s="62"/>
      <c r="D406" s="62"/>
      <c r="E406" s="60"/>
      <c r="F406" s="62"/>
      <c r="G406" s="63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4"/>
      <c r="T406" s="62"/>
      <c r="U406" s="62"/>
      <c r="V406" s="62"/>
      <c r="W406" s="62"/>
      <c r="BB406" s="46"/>
      <c r="BC406" s="41"/>
      <c r="BF406" s="46"/>
      <c r="BH406" s="45"/>
      <c r="BT406" s="49"/>
      <c r="CG406" s="47"/>
      <c r="CH406" s="47"/>
      <c r="CI406" s="47"/>
      <c r="CJ406" s="47"/>
    </row>
    <row r="407" spans="1:88" x14ac:dyDescent="0.3">
      <c r="A407" s="60"/>
      <c r="B407" s="61"/>
      <c r="C407" s="62"/>
      <c r="D407" s="62"/>
      <c r="E407" s="60"/>
      <c r="F407" s="62"/>
      <c r="G407" s="63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4"/>
      <c r="T407" s="62"/>
      <c r="U407" s="62"/>
      <c r="V407" s="62"/>
      <c r="W407" s="62"/>
      <c r="BB407" s="46"/>
      <c r="BC407" s="41"/>
      <c r="BF407" s="46"/>
      <c r="BH407" s="45"/>
      <c r="BT407" s="49"/>
      <c r="CG407" s="47"/>
      <c r="CH407" s="47"/>
      <c r="CI407" s="47"/>
      <c r="CJ407" s="47"/>
    </row>
    <row r="408" spans="1:88" x14ac:dyDescent="0.3">
      <c r="A408" s="60"/>
      <c r="B408" s="61"/>
      <c r="C408" s="62"/>
      <c r="D408" s="62"/>
      <c r="E408" s="60"/>
      <c r="F408" s="62"/>
      <c r="G408" s="63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4"/>
      <c r="T408" s="62"/>
      <c r="U408" s="62"/>
      <c r="V408" s="62"/>
      <c r="W408" s="62"/>
      <c r="BB408" s="46"/>
      <c r="BC408" s="41"/>
      <c r="BF408" s="46"/>
      <c r="BH408" s="45"/>
      <c r="BT408" s="49"/>
      <c r="CG408" s="47"/>
      <c r="CH408" s="47"/>
      <c r="CI408" s="47"/>
      <c r="CJ408" s="47"/>
    </row>
    <row r="409" spans="1:88" x14ac:dyDescent="0.3">
      <c r="A409" s="60"/>
      <c r="B409" s="61"/>
      <c r="C409" s="62"/>
      <c r="D409" s="62"/>
      <c r="E409" s="60"/>
      <c r="F409" s="62"/>
      <c r="G409" s="63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4"/>
      <c r="T409" s="62"/>
      <c r="U409" s="62"/>
      <c r="V409" s="62"/>
      <c r="W409" s="62"/>
      <c r="BB409" s="46"/>
      <c r="BC409" s="41"/>
      <c r="BF409" s="46"/>
      <c r="BH409" s="45"/>
      <c r="BT409" s="49"/>
      <c r="CG409" s="47"/>
      <c r="CH409" s="47"/>
      <c r="CI409" s="47"/>
      <c r="CJ409" s="47"/>
    </row>
    <row r="410" spans="1:88" x14ac:dyDescent="0.3">
      <c r="A410" s="60"/>
      <c r="B410" s="61"/>
      <c r="C410" s="62"/>
      <c r="D410" s="62"/>
      <c r="E410" s="60"/>
      <c r="F410" s="62"/>
      <c r="G410" s="63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4"/>
      <c r="T410" s="62"/>
      <c r="U410" s="62"/>
      <c r="V410" s="62"/>
      <c r="W410" s="62"/>
      <c r="BB410" s="46"/>
      <c r="BC410" s="41"/>
      <c r="BF410" s="46"/>
      <c r="BH410" s="45"/>
      <c r="BT410" s="49"/>
      <c r="CG410" s="47"/>
      <c r="CH410" s="47"/>
      <c r="CI410" s="47"/>
      <c r="CJ410" s="47"/>
    </row>
    <row r="411" spans="1:88" x14ac:dyDescent="0.3">
      <c r="A411" s="60"/>
      <c r="B411" s="61"/>
      <c r="C411" s="62"/>
      <c r="D411" s="62"/>
      <c r="E411" s="60"/>
      <c r="F411" s="62"/>
      <c r="G411" s="63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4"/>
      <c r="T411" s="62"/>
      <c r="U411" s="62"/>
      <c r="V411" s="62"/>
      <c r="W411" s="62"/>
      <c r="BB411" s="46"/>
      <c r="BC411" s="41"/>
      <c r="BF411" s="46"/>
      <c r="BH411" s="45"/>
      <c r="BT411" s="49"/>
      <c r="CG411" s="47"/>
      <c r="CH411" s="47"/>
      <c r="CI411" s="47"/>
      <c r="CJ411" s="47"/>
    </row>
    <row r="412" spans="1:88" x14ac:dyDescent="0.3">
      <c r="A412" s="60"/>
      <c r="B412" s="61"/>
      <c r="C412" s="62"/>
      <c r="D412" s="62"/>
      <c r="E412" s="60"/>
      <c r="F412" s="62"/>
      <c r="G412" s="63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4"/>
      <c r="T412" s="62"/>
      <c r="U412" s="62"/>
      <c r="V412" s="62"/>
      <c r="W412" s="62"/>
      <c r="BB412" s="46"/>
      <c r="BC412" s="41"/>
      <c r="BF412" s="46"/>
      <c r="BH412" s="45"/>
      <c r="BT412" s="49"/>
      <c r="CG412" s="47"/>
      <c r="CH412" s="47"/>
      <c r="CI412" s="47"/>
      <c r="CJ412" s="47"/>
    </row>
    <row r="413" spans="1:88" x14ac:dyDescent="0.3">
      <c r="A413" s="60"/>
      <c r="B413" s="61"/>
      <c r="C413" s="62"/>
      <c r="D413" s="62"/>
      <c r="E413" s="60"/>
      <c r="F413" s="62"/>
      <c r="G413" s="63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4"/>
      <c r="T413" s="62"/>
      <c r="U413" s="62"/>
      <c r="V413" s="62"/>
      <c r="W413" s="62"/>
      <c r="BB413" s="46"/>
      <c r="BC413" s="41"/>
      <c r="BF413" s="46"/>
      <c r="BH413" s="45"/>
      <c r="BT413" s="49"/>
      <c r="CG413" s="47"/>
      <c r="CH413" s="47"/>
      <c r="CI413" s="47"/>
      <c r="CJ413" s="47"/>
    </row>
    <row r="414" spans="1:88" x14ac:dyDescent="0.3">
      <c r="A414" s="60"/>
      <c r="B414" s="61"/>
      <c r="C414" s="62"/>
      <c r="D414" s="62"/>
      <c r="E414" s="60"/>
      <c r="F414" s="62"/>
      <c r="G414" s="63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4"/>
      <c r="T414" s="62"/>
      <c r="U414" s="62"/>
      <c r="V414" s="62"/>
      <c r="W414" s="62"/>
      <c r="BB414" s="46"/>
      <c r="BC414" s="41"/>
      <c r="BF414" s="46"/>
      <c r="BH414" s="45"/>
      <c r="BT414" s="49"/>
      <c r="CG414" s="47"/>
      <c r="CH414" s="47"/>
      <c r="CI414" s="47"/>
      <c r="CJ414" s="47"/>
    </row>
    <row r="415" spans="1:88" x14ac:dyDescent="0.3">
      <c r="A415" s="60"/>
      <c r="B415" s="61"/>
      <c r="C415" s="62"/>
      <c r="D415" s="62"/>
      <c r="E415" s="60"/>
      <c r="F415" s="62"/>
      <c r="G415" s="63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4"/>
      <c r="T415" s="62"/>
      <c r="U415" s="62"/>
      <c r="V415" s="62"/>
      <c r="W415" s="62"/>
      <c r="BB415" s="46"/>
      <c r="BC415" s="41"/>
      <c r="BF415" s="46"/>
      <c r="BH415" s="45"/>
      <c r="BT415" s="49"/>
      <c r="CG415" s="47"/>
      <c r="CH415" s="47"/>
      <c r="CI415" s="47"/>
      <c r="CJ415" s="47"/>
    </row>
    <row r="416" spans="1:88" x14ac:dyDescent="0.3">
      <c r="A416" s="60"/>
      <c r="B416" s="61"/>
      <c r="C416" s="62"/>
      <c r="D416" s="62"/>
      <c r="E416" s="60"/>
      <c r="F416" s="62"/>
      <c r="G416" s="63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4"/>
      <c r="T416" s="62"/>
      <c r="U416" s="62"/>
      <c r="V416" s="62"/>
      <c r="W416" s="62"/>
      <c r="BB416" s="46"/>
      <c r="BC416" s="41"/>
      <c r="BF416" s="46"/>
      <c r="BH416" s="45"/>
      <c r="BT416" s="49"/>
      <c r="CG416" s="47"/>
      <c r="CH416" s="47"/>
      <c r="CI416" s="47"/>
      <c r="CJ416" s="47"/>
    </row>
    <row r="417" spans="1:88" x14ac:dyDescent="0.3">
      <c r="A417" s="60"/>
      <c r="B417" s="61"/>
      <c r="C417" s="62"/>
      <c r="D417" s="62"/>
      <c r="E417" s="60"/>
      <c r="F417" s="62"/>
      <c r="G417" s="63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4"/>
      <c r="T417" s="62"/>
      <c r="U417" s="62"/>
      <c r="V417" s="62"/>
      <c r="W417" s="62"/>
      <c r="BB417" s="46"/>
      <c r="BC417" s="41"/>
      <c r="BF417" s="46"/>
      <c r="BH417" s="45"/>
      <c r="BT417" s="49"/>
      <c r="CG417" s="47"/>
      <c r="CH417" s="47"/>
      <c r="CI417" s="47"/>
      <c r="CJ417" s="47"/>
    </row>
    <row r="418" spans="1:88" x14ac:dyDescent="0.3">
      <c r="A418" s="60"/>
      <c r="B418" s="61"/>
      <c r="C418" s="62"/>
      <c r="D418" s="62"/>
      <c r="E418" s="60"/>
      <c r="F418" s="62"/>
      <c r="G418" s="63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4"/>
      <c r="T418" s="62"/>
      <c r="U418" s="62"/>
      <c r="V418" s="62"/>
      <c r="W418" s="62"/>
      <c r="BB418" s="46"/>
      <c r="BC418" s="41"/>
      <c r="BF418" s="46"/>
      <c r="BH418" s="45"/>
      <c r="BT418" s="49"/>
      <c r="CG418" s="47"/>
      <c r="CH418" s="47"/>
      <c r="CI418" s="47"/>
      <c r="CJ418" s="47"/>
    </row>
    <row r="419" spans="1:88" x14ac:dyDescent="0.3">
      <c r="A419" s="60"/>
      <c r="B419" s="61"/>
      <c r="C419" s="62"/>
      <c r="D419" s="62"/>
      <c r="E419" s="60"/>
      <c r="F419" s="62"/>
      <c r="G419" s="63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4"/>
      <c r="T419" s="62"/>
      <c r="U419" s="62"/>
      <c r="V419" s="62"/>
      <c r="W419" s="62"/>
      <c r="BB419" s="46"/>
      <c r="BC419" s="41"/>
      <c r="BF419" s="46"/>
      <c r="BH419" s="45"/>
      <c r="BT419" s="49"/>
      <c r="CG419" s="47"/>
      <c r="CH419" s="47"/>
      <c r="CI419" s="47"/>
      <c r="CJ419" s="47"/>
    </row>
    <row r="420" spans="1:88" x14ac:dyDescent="0.3">
      <c r="A420" s="60"/>
      <c r="B420" s="61"/>
      <c r="C420" s="62"/>
      <c r="D420" s="62"/>
      <c r="E420" s="60"/>
      <c r="F420" s="62"/>
      <c r="G420" s="63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4"/>
      <c r="T420" s="62"/>
      <c r="U420" s="62"/>
      <c r="V420" s="62"/>
      <c r="W420" s="62"/>
      <c r="BB420" s="46"/>
      <c r="BC420" s="41"/>
      <c r="BF420" s="46"/>
      <c r="BH420" s="45"/>
      <c r="BT420" s="49"/>
      <c r="CG420" s="47"/>
      <c r="CH420" s="47"/>
      <c r="CI420" s="47"/>
      <c r="CJ420" s="47"/>
    </row>
    <row r="421" spans="1:88" x14ac:dyDescent="0.3">
      <c r="A421" s="60"/>
      <c r="B421" s="61"/>
      <c r="C421" s="62"/>
      <c r="D421" s="62"/>
      <c r="E421" s="60"/>
      <c r="F421" s="62"/>
      <c r="G421" s="63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4"/>
      <c r="T421" s="62"/>
      <c r="U421" s="62"/>
      <c r="V421" s="62"/>
      <c r="W421" s="62"/>
      <c r="BB421" s="46"/>
      <c r="BC421" s="41"/>
      <c r="BF421" s="46"/>
      <c r="BH421" s="45"/>
      <c r="BT421" s="49"/>
      <c r="CG421" s="47"/>
      <c r="CH421" s="47"/>
      <c r="CI421" s="47"/>
      <c r="CJ421" s="47"/>
    </row>
    <row r="422" spans="1:88" x14ac:dyDescent="0.3">
      <c r="A422" s="60"/>
      <c r="B422" s="61"/>
      <c r="C422" s="62"/>
      <c r="D422" s="62"/>
      <c r="E422" s="60"/>
      <c r="F422" s="62"/>
      <c r="G422" s="63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4"/>
      <c r="T422" s="62"/>
      <c r="U422" s="62"/>
      <c r="V422" s="62"/>
      <c r="W422" s="62"/>
      <c r="BB422" s="46"/>
      <c r="BC422" s="41"/>
      <c r="BF422" s="46"/>
      <c r="BH422" s="45"/>
      <c r="BT422" s="49"/>
      <c r="CG422" s="47"/>
      <c r="CH422" s="47"/>
      <c r="CI422" s="47"/>
      <c r="CJ422" s="47"/>
    </row>
    <row r="423" spans="1:88" x14ac:dyDescent="0.3">
      <c r="A423" s="60"/>
      <c r="B423" s="61"/>
      <c r="C423" s="62"/>
      <c r="D423" s="62"/>
      <c r="E423" s="60"/>
      <c r="F423" s="62"/>
      <c r="G423" s="63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4"/>
      <c r="T423" s="62"/>
      <c r="U423" s="62"/>
      <c r="V423" s="62"/>
      <c r="W423" s="62"/>
      <c r="BB423" s="46"/>
      <c r="BC423" s="41"/>
      <c r="BF423" s="46"/>
      <c r="BH423" s="45"/>
      <c r="BT423" s="49"/>
      <c r="CG423" s="47"/>
      <c r="CH423" s="47"/>
      <c r="CI423" s="47"/>
      <c r="CJ423" s="47"/>
    </row>
    <row r="424" spans="1:88" x14ac:dyDescent="0.3">
      <c r="A424" s="60"/>
      <c r="B424" s="61"/>
      <c r="C424" s="62"/>
      <c r="D424" s="62"/>
      <c r="E424" s="60"/>
      <c r="F424" s="62"/>
      <c r="G424" s="63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4"/>
      <c r="T424" s="62"/>
      <c r="U424" s="62"/>
      <c r="V424" s="62"/>
      <c r="W424" s="62"/>
      <c r="BB424" s="46"/>
      <c r="BC424" s="41"/>
      <c r="BF424" s="46"/>
      <c r="BH424" s="45"/>
      <c r="BT424" s="49"/>
      <c r="CG424" s="47"/>
      <c r="CH424" s="47"/>
      <c r="CI424" s="47"/>
      <c r="CJ424" s="47"/>
    </row>
    <row r="425" spans="1:88" x14ac:dyDescent="0.3">
      <c r="A425" s="60"/>
      <c r="B425" s="61"/>
      <c r="C425" s="62"/>
      <c r="D425" s="62"/>
      <c r="E425" s="60"/>
      <c r="F425" s="62"/>
      <c r="G425" s="63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4"/>
      <c r="T425" s="62"/>
      <c r="U425" s="62"/>
      <c r="V425" s="62"/>
      <c r="W425" s="62"/>
      <c r="BB425" s="46"/>
      <c r="BC425" s="41"/>
      <c r="BF425" s="46"/>
      <c r="BH425" s="45"/>
      <c r="BT425" s="49"/>
      <c r="CG425" s="47"/>
      <c r="CH425" s="47"/>
      <c r="CI425" s="47"/>
      <c r="CJ425" s="47"/>
    </row>
    <row r="426" spans="1:88" x14ac:dyDescent="0.3">
      <c r="A426" s="60"/>
      <c r="B426" s="61"/>
      <c r="C426" s="62"/>
      <c r="D426" s="62"/>
      <c r="E426" s="60"/>
      <c r="F426" s="62"/>
      <c r="G426" s="63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4"/>
      <c r="T426" s="62"/>
      <c r="U426" s="62"/>
      <c r="V426" s="62"/>
      <c r="W426" s="62"/>
      <c r="BB426" s="46"/>
      <c r="BC426" s="41"/>
      <c r="BF426" s="46"/>
      <c r="BH426" s="45"/>
      <c r="BT426" s="49"/>
      <c r="CG426" s="47"/>
      <c r="CH426" s="47"/>
      <c r="CI426" s="47"/>
      <c r="CJ426" s="47"/>
    </row>
    <row r="427" spans="1:88" x14ac:dyDescent="0.3">
      <c r="A427" s="60"/>
      <c r="B427" s="61"/>
      <c r="C427" s="62"/>
      <c r="D427" s="62"/>
      <c r="E427" s="60"/>
      <c r="F427" s="62"/>
      <c r="G427" s="63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4"/>
      <c r="T427" s="62"/>
      <c r="U427" s="62"/>
      <c r="V427" s="62"/>
      <c r="W427" s="62"/>
      <c r="BB427" s="46"/>
      <c r="BC427" s="41"/>
      <c r="BF427" s="46"/>
      <c r="BH427" s="45"/>
      <c r="BT427" s="49"/>
      <c r="CG427" s="47"/>
      <c r="CH427" s="47"/>
      <c r="CI427" s="47"/>
      <c r="CJ427" s="47"/>
    </row>
    <row r="428" spans="1:88" x14ac:dyDescent="0.3">
      <c r="A428" s="60"/>
      <c r="B428" s="61"/>
      <c r="C428" s="62"/>
      <c r="D428" s="62"/>
      <c r="E428" s="60"/>
      <c r="F428" s="62"/>
      <c r="G428" s="63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4"/>
      <c r="T428" s="62"/>
      <c r="U428" s="62"/>
      <c r="V428" s="62"/>
      <c r="W428" s="62"/>
      <c r="BB428" s="46"/>
      <c r="BC428" s="41"/>
      <c r="BF428" s="46"/>
      <c r="BH428" s="45"/>
      <c r="BT428" s="49"/>
      <c r="CG428" s="47"/>
      <c r="CH428" s="47"/>
      <c r="CI428" s="47"/>
      <c r="CJ428" s="47"/>
    </row>
    <row r="429" spans="1:88" x14ac:dyDescent="0.3">
      <c r="A429" s="60"/>
      <c r="B429" s="61"/>
      <c r="C429" s="62"/>
      <c r="D429" s="62"/>
      <c r="E429" s="60"/>
      <c r="F429" s="62"/>
      <c r="G429" s="63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4"/>
      <c r="T429" s="62"/>
      <c r="U429" s="62"/>
      <c r="V429" s="62"/>
      <c r="W429" s="62"/>
      <c r="BB429" s="46"/>
      <c r="BC429" s="41"/>
      <c r="BF429" s="46"/>
      <c r="BH429" s="45"/>
      <c r="BT429" s="49"/>
      <c r="CG429" s="47"/>
      <c r="CH429" s="47"/>
      <c r="CI429" s="47"/>
      <c r="CJ429" s="47"/>
    </row>
    <row r="430" spans="1:88" x14ac:dyDescent="0.3">
      <c r="A430" s="60"/>
      <c r="B430" s="61"/>
      <c r="C430" s="62"/>
      <c r="D430" s="62"/>
      <c r="E430" s="60"/>
      <c r="F430" s="62"/>
      <c r="G430" s="63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4"/>
      <c r="T430" s="62"/>
      <c r="U430" s="62"/>
      <c r="V430" s="62"/>
      <c r="W430" s="62"/>
      <c r="BB430" s="46"/>
      <c r="BC430" s="41"/>
      <c r="BF430" s="46"/>
      <c r="BH430" s="45"/>
      <c r="BT430" s="49"/>
      <c r="CG430" s="47"/>
      <c r="CH430" s="47"/>
      <c r="CI430" s="47"/>
      <c r="CJ430" s="47"/>
    </row>
    <row r="431" spans="1:88" x14ac:dyDescent="0.3">
      <c r="A431" s="60"/>
      <c r="B431" s="61"/>
      <c r="C431" s="62"/>
      <c r="D431" s="62"/>
      <c r="E431" s="60"/>
      <c r="F431" s="62"/>
      <c r="G431" s="63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4"/>
      <c r="T431" s="62"/>
      <c r="U431" s="62"/>
      <c r="V431" s="62"/>
      <c r="W431" s="62"/>
      <c r="BB431" s="46"/>
      <c r="BC431" s="41"/>
      <c r="BF431" s="46"/>
      <c r="BH431" s="45"/>
      <c r="BT431" s="49"/>
      <c r="CG431" s="47"/>
      <c r="CH431" s="47"/>
      <c r="CI431" s="47"/>
      <c r="CJ431" s="47"/>
    </row>
    <row r="432" spans="1:88" x14ac:dyDescent="0.3">
      <c r="A432" s="60"/>
      <c r="B432" s="61"/>
      <c r="C432" s="62"/>
      <c r="D432" s="62"/>
      <c r="E432" s="60"/>
      <c r="F432" s="62"/>
      <c r="G432" s="63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4"/>
      <c r="T432" s="62"/>
      <c r="U432" s="62"/>
      <c r="V432" s="62"/>
      <c r="W432" s="62"/>
      <c r="BB432" s="46"/>
      <c r="BC432" s="41"/>
      <c r="BF432" s="46"/>
      <c r="BH432" s="45"/>
      <c r="BT432" s="49"/>
      <c r="CG432" s="47"/>
      <c r="CH432" s="47"/>
      <c r="CI432" s="47"/>
      <c r="CJ432" s="47"/>
    </row>
    <row r="433" spans="1:88" x14ac:dyDescent="0.3">
      <c r="A433" s="60"/>
      <c r="B433" s="61"/>
      <c r="C433" s="62"/>
      <c r="D433" s="62"/>
      <c r="E433" s="60"/>
      <c r="F433" s="62"/>
      <c r="G433" s="63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4"/>
      <c r="T433" s="62"/>
      <c r="U433" s="62"/>
      <c r="V433" s="62"/>
      <c r="W433" s="62"/>
      <c r="BB433" s="46"/>
      <c r="BC433" s="41"/>
      <c r="BF433" s="46"/>
      <c r="BH433" s="45"/>
      <c r="BT433" s="49"/>
      <c r="CG433" s="47"/>
      <c r="CH433" s="47"/>
      <c r="CI433" s="47"/>
      <c r="CJ433" s="47"/>
    </row>
    <row r="434" spans="1:88" x14ac:dyDescent="0.3">
      <c r="A434" s="60"/>
      <c r="B434" s="61"/>
      <c r="C434" s="62"/>
      <c r="D434" s="62"/>
      <c r="E434" s="60"/>
      <c r="F434" s="62"/>
      <c r="G434" s="63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4"/>
      <c r="T434" s="62"/>
      <c r="U434" s="62"/>
      <c r="V434" s="62"/>
      <c r="W434" s="62"/>
      <c r="BB434" s="46"/>
      <c r="BC434" s="41"/>
      <c r="BF434" s="46"/>
      <c r="BH434" s="45"/>
      <c r="BT434" s="49"/>
      <c r="CG434" s="47"/>
      <c r="CH434" s="47"/>
      <c r="CI434" s="47"/>
      <c r="CJ434" s="47"/>
    </row>
    <row r="435" spans="1:88" x14ac:dyDescent="0.3">
      <c r="A435" s="60"/>
      <c r="B435" s="61"/>
      <c r="C435" s="62"/>
      <c r="D435" s="62"/>
      <c r="E435" s="60"/>
      <c r="F435" s="62"/>
      <c r="G435" s="63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4"/>
      <c r="T435" s="62"/>
      <c r="U435" s="62"/>
      <c r="V435" s="62"/>
      <c r="W435" s="62"/>
      <c r="BB435" s="46"/>
      <c r="BC435" s="41"/>
      <c r="BF435" s="46"/>
      <c r="BH435" s="45"/>
      <c r="BT435" s="49"/>
      <c r="CG435" s="47"/>
      <c r="CH435" s="47"/>
      <c r="CI435" s="47"/>
      <c r="CJ435" s="47"/>
    </row>
    <row r="436" spans="1:88" x14ac:dyDescent="0.3">
      <c r="A436" s="60"/>
      <c r="B436" s="61"/>
      <c r="C436" s="62"/>
      <c r="D436" s="62"/>
      <c r="E436" s="60"/>
      <c r="F436" s="62"/>
      <c r="G436" s="63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4"/>
      <c r="T436" s="62"/>
      <c r="U436" s="62"/>
      <c r="V436" s="62"/>
      <c r="W436" s="62"/>
      <c r="BB436" s="46"/>
      <c r="BC436" s="41"/>
      <c r="BF436" s="46"/>
      <c r="BH436" s="45"/>
      <c r="BT436" s="49"/>
      <c r="CG436" s="47"/>
      <c r="CH436" s="47"/>
      <c r="CI436" s="47"/>
      <c r="CJ436" s="47"/>
    </row>
    <row r="437" spans="1:88" x14ac:dyDescent="0.3">
      <c r="A437" s="60"/>
      <c r="B437" s="61"/>
      <c r="C437" s="62"/>
      <c r="D437" s="62"/>
      <c r="E437" s="60"/>
      <c r="F437" s="62"/>
      <c r="G437" s="63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4"/>
      <c r="T437" s="62"/>
      <c r="U437" s="62"/>
      <c r="V437" s="62"/>
      <c r="W437" s="62"/>
      <c r="BB437" s="46"/>
      <c r="BC437" s="41"/>
      <c r="BF437" s="46"/>
      <c r="BH437" s="45"/>
      <c r="BT437" s="49"/>
      <c r="CG437" s="47"/>
      <c r="CH437" s="47"/>
      <c r="CI437" s="47"/>
      <c r="CJ437" s="47"/>
    </row>
    <row r="438" spans="1:88" x14ac:dyDescent="0.3">
      <c r="A438" s="60"/>
      <c r="B438" s="61"/>
      <c r="C438" s="62"/>
      <c r="D438" s="62"/>
      <c r="E438" s="60"/>
      <c r="F438" s="62"/>
      <c r="G438" s="63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4"/>
      <c r="T438" s="62"/>
      <c r="U438" s="62"/>
      <c r="V438" s="62"/>
      <c r="W438" s="62"/>
      <c r="BB438" s="46"/>
      <c r="BC438" s="41"/>
      <c r="BF438" s="46"/>
      <c r="BH438" s="45"/>
      <c r="BT438" s="49"/>
      <c r="CG438" s="47"/>
      <c r="CH438" s="47"/>
      <c r="CI438" s="47"/>
      <c r="CJ438" s="47"/>
    </row>
    <row r="439" spans="1:88" x14ac:dyDescent="0.3">
      <c r="A439" s="60"/>
      <c r="B439" s="61"/>
      <c r="C439" s="62"/>
      <c r="D439" s="62"/>
      <c r="E439" s="60"/>
      <c r="F439" s="62"/>
      <c r="G439" s="63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4"/>
      <c r="T439" s="62"/>
      <c r="U439" s="62"/>
      <c r="V439" s="62"/>
      <c r="W439" s="62"/>
      <c r="BB439" s="46"/>
      <c r="BC439" s="41"/>
      <c r="BF439" s="46"/>
      <c r="BH439" s="45"/>
      <c r="BT439" s="49"/>
      <c r="CG439" s="47"/>
      <c r="CH439" s="47"/>
      <c r="CI439" s="47"/>
      <c r="CJ439" s="47"/>
    </row>
    <row r="440" spans="1:88" x14ac:dyDescent="0.3">
      <c r="A440" s="60"/>
      <c r="B440" s="61"/>
      <c r="C440" s="62"/>
      <c r="D440" s="62"/>
      <c r="E440" s="60"/>
      <c r="F440" s="62"/>
      <c r="G440" s="63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4"/>
      <c r="T440" s="62"/>
      <c r="U440" s="62"/>
      <c r="V440" s="62"/>
      <c r="W440" s="62"/>
      <c r="BB440" s="46"/>
      <c r="BC440" s="41"/>
      <c r="BF440" s="46"/>
      <c r="BH440" s="45"/>
      <c r="BT440" s="49"/>
      <c r="CG440" s="47"/>
      <c r="CH440" s="47"/>
      <c r="CI440" s="47"/>
      <c r="CJ440" s="47"/>
    </row>
    <row r="441" spans="1:88" x14ac:dyDescent="0.3">
      <c r="A441" s="60"/>
      <c r="B441" s="61"/>
      <c r="C441" s="62"/>
      <c r="D441" s="62"/>
      <c r="E441" s="60"/>
      <c r="F441" s="62"/>
      <c r="G441" s="63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4"/>
      <c r="T441" s="62"/>
      <c r="U441" s="62"/>
      <c r="V441" s="62"/>
      <c r="W441" s="62"/>
      <c r="BB441" s="46"/>
      <c r="BC441" s="41"/>
      <c r="BF441" s="46"/>
      <c r="BH441" s="45"/>
      <c r="BT441" s="49"/>
      <c r="CG441" s="47"/>
      <c r="CH441" s="47"/>
      <c r="CI441" s="47"/>
      <c r="CJ441" s="47"/>
    </row>
    <row r="442" spans="1:88" x14ac:dyDescent="0.3">
      <c r="A442" s="60"/>
      <c r="B442" s="61"/>
      <c r="C442" s="62"/>
      <c r="D442" s="62"/>
      <c r="E442" s="60"/>
      <c r="F442" s="62"/>
      <c r="G442" s="63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4"/>
      <c r="T442" s="62"/>
      <c r="U442" s="62"/>
      <c r="V442" s="62"/>
      <c r="W442" s="62"/>
      <c r="BB442" s="46"/>
      <c r="BC442" s="41"/>
      <c r="BF442" s="46"/>
      <c r="BH442" s="45"/>
      <c r="BT442" s="49"/>
      <c r="CG442" s="47"/>
      <c r="CH442" s="47"/>
      <c r="CI442" s="47"/>
      <c r="CJ442" s="47"/>
    </row>
    <row r="443" spans="1:88" x14ac:dyDescent="0.3">
      <c r="A443" s="60"/>
      <c r="B443" s="61"/>
      <c r="C443" s="62"/>
      <c r="D443" s="62"/>
      <c r="E443" s="60"/>
      <c r="F443" s="62"/>
      <c r="G443" s="63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4"/>
      <c r="T443" s="62"/>
      <c r="U443" s="62"/>
      <c r="V443" s="62"/>
      <c r="W443" s="62"/>
      <c r="BB443" s="46"/>
      <c r="BC443" s="41"/>
      <c r="BF443" s="46"/>
      <c r="BH443" s="45"/>
      <c r="BT443" s="49"/>
      <c r="CG443" s="47"/>
      <c r="CH443" s="47"/>
      <c r="CI443" s="47"/>
      <c r="CJ443" s="47"/>
    </row>
    <row r="444" spans="1:88" x14ac:dyDescent="0.3">
      <c r="A444" s="60"/>
      <c r="B444" s="61"/>
      <c r="C444" s="62"/>
      <c r="D444" s="62"/>
      <c r="E444" s="60"/>
      <c r="F444" s="62"/>
      <c r="G444" s="63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4"/>
      <c r="T444" s="62"/>
      <c r="U444" s="62"/>
      <c r="V444" s="62"/>
      <c r="W444" s="62"/>
      <c r="BB444" s="46"/>
      <c r="BC444" s="41"/>
      <c r="BF444" s="46"/>
      <c r="BH444" s="45"/>
      <c r="BT444" s="49"/>
      <c r="CG444" s="47"/>
      <c r="CH444" s="47"/>
      <c r="CI444" s="47"/>
      <c r="CJ444" s="47"/>
    </row>
    <row r="445" spans="1:88" x14ac:dyDescent="0.3">
      <c r="A445" s="60"/>
      <c r="B445" s="61"/>
      <c r="C445" s="62"/>
      <c r="D445" s="62"/>
      <c r="E445" s="60"/>
      <c r="F445" s="62"/>
      <c r="G445" s="63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4"/>
      <c r="T445" s="62"/>
      <c r="U445" s="62"/>
      <c r="V445" s="62"/>
      <c r="W445" s="62"/>
      <c r="BB445" s="46"/>
      <c r="BC445" s="41"/>
      <c r="BF445" s="46"/>
      <c r="BH445" s="45"/>
      <c r="BT445" s="49"/>
      <c r="CG445" s="47"/>
      <c r="CH445" s="47"/>
      <c r="CI445" s="47"/>
      <c r="CJ445" s="47"/>
    </row>
    <row r="446" spans="1:88" x14ac:dyDescent="0.3">
      <c r="A446" s="60"/>
      <c r="B446" s="61"/>
      <c r="C446" s="62"/>
      <c r="D446" s="62"/>
      <c r="E446" s="60"/>
      <c r="F446" s="62"/>
      <c r="G446" s="63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4"/>
      <c r="T446" s="62"/>
      <c r="U446" s="62"/>
      <c r="V446" s="62"/>
      <c r="W446" s="62"/>
      <c r="BB446" s="46"/>
      <c r="BC446" s="41"/>
      <c r="BF446" s="46"/>
      <c r="BH446" s="45"/>
      <c r="BT446" s="49"/>
      <c r="CG446" s="47"/>
      <c r="CH446" s="47"/>
      <c r="CI446" s="47"/>
      <c r="CJ446" s="47"/>
    </row>
    <row r="447" spans="1:88" x14ac:dyDescent="0.3">
      <c r="A447" s="60"/>
      <c r="B447" s="61"/>
      <c r="C447" s="62"/>
      <c r="D447" s="62"/>
      <c r="E447" s="60"/>
      <c r="F447" s="62"/>
      <c r="G447" s="63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4"/>
      <c r="T447" s="62"/>
      <c r="U447" s="62"/>
      <c r="V447" s="62"/>
      <c r="W447" s="62"/>
      <c r="BB447" s="46"/>
      <c r="BC447" s="41"/>
      <c r="BF447" s="46"/>
      <c r="BH447" s="45"/>
      <c r="BT447" s="49"/>
      <c r="CG447" s="47"/>
      <c r="CH447" s="47"/>
      <c r="CI447" s="47"/>
      <c r="CJ447" s="47"/>
    </row>
    <row r="448" spans="1:88" x14ac:dyDescent="0.3">
      <c r="A448" s="60"/>
      <c r="B448" s="61"/>
      <c r="C448" s="62"/>
      <c r="D448" s="62"/>
      <c r="E448" s="60"/>
      <c r="F448" s="62"/>
      <c r="G448" s="63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4"/>
      <c r="T448" s="62"/>
      <c r="U448" s="62"/>
      <c r="V448" s="62"/>
      <c r="W448" s="62"/>
      <c r="BB448" s="46"/>
      <c r="BC448" s="41"/>
      <c r="BF448" s="46"/>
      <c r="BH448" s="45"/>
      <c r="BT448" s="49"/>
      <c r="CG448" s="47"/>
      <c r="CH448" s="47"/>
      <c r="CI448" s="47"/>
      <c r="CJ448" s="47"/>
    </row>
    <row r="449" spans="1:88" x14ac:dyDescent="0.3">
      <c r="A449" s="60"/>
      <c r="B449" s="61"/>
      <c r="C449" s="62"/>
      <c r="D449" s="62"/>
      <c r="E449" s="60"/>
      <c r="F449" s="62"/>
      <c r="G449" s="63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4"/>
      <c r="T449" s="62"/>
      <c r="U449" s="62"/>
      <c r="V449" s="62"/>
      <c r="W449" s="62"/>
      <c r="BB449" s="46"/>
      <c r="BC449" s="41"/>
      <c r="BF449" s="46"/>
      <c r="BH449" s="45"/>
      <c r="BT449" s="49"/>
      <c r="CG449" s="47"/>
      <c r="CH449" s="47"/>
      <c r="CI449" s="47"/>
      <c r="CJ449" s="47"/>
    </row>
    <row r="450" spans="1:88" x14ac:dyDescent="0.3">
      <c r="A450" s="60"/>
      <c r="B450" s="61"/>
      <c r="C450" s="62"/>
      <c r="D450" s="62"/>
      <c r="E450" s="60"/>
      <c r="F450" s="62"/>
      <c r="G450" s="63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4"/>
      <c r="T450" s="62"/>
      <c r="U450" s="62"/>
      <c r="V450" s="62"/>
      <c r="W450" s="62"/>
      <c r="BB450" s="46"/>
      <c r="BC450" s="41"/>
      <c r="BF450" s="46"/>
      <c r="BH450" s="45"/>
      <c r="BT450" s="49"/>
      <c r="CG450" s="47"/>
      <c r="CH450" s="47"/>
      <c r="CI450" s="47"/>
      <c r="CJ450" s="47"/>
    </row>
    <row r="451" spans="1:88" x14ac:dyDescent="0.3">
      <c r="A451" s="60"/>
      <c r="B451" s="61"/>
      <c r="C451" s="62"/>
      <c r="D451" s="62"/>
      <c r="E451" s="60"/>
      <c r="F451" s="62"/>
      <c r="G451" s="63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4"/>
      <c r="T451" s="62"/>
      <c r="U451" s="62"/>
      <c r="V451" s="62"/>
      <c r="W451" s="62"/>
      <c r="BB451" s="46"/>
      <c r="BC451" s="41"/>
      <c r="BF451" s="46"/>
      <c r="BH451" s="45"/>
      <c r="BT451" s="49"/>
      <c r="CG451" s="47"/>
      <c r="CH451" s="47"/>
      <c r="CI451" s="47"/>
      <c r="CJ451" s="47"/>
    </row>
    <row r="452" spans="1:88" x14ac:dyDescent="0.3">
      <c r="A452" s="60"/>
      <c r="B452" s="61"/>
      <c r="C452" s="62"/>
      <c r="D452" s="62"/>
      <c r="E452" s="60"/>
      <c r="F452" s="62"/>
      <c r="G452" s="63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4"/>
      <c r="T452" s="62"/>
      <c r="U452" s="62"/>
      <c r="V452" s="62"/>
      <c r="W452" s="62"/>
      <c r="BB452" s="46"/>
      <c r="BC452" s="41"/>
      <c r="BF452" s="46"/>
      <c r="BH452" s="45"/>
      <c r="BT452" s="49"/>
      <c r="CG452" s="47"/>
      <c r="CH452" s="47"/>
      <c r="CI452" s="47"/>
      <c r="CJ452" s="47"/>
    </row>
    <row r="453" spans="1:88" x14ac:dyDescent="0.3">
      <c r="A453" s="60"/>
      <c r="B453" s="61"/>
      <c r="C453" s="62"/>
      <c r="D453" s="62"/>
      <c r="E453" s="60"/>
      <c r="F453" s="62"/>
      <c r="G453" s="63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4"/>
      <c r="T453" s="62"/>
      <c r="U453" s="62"/>
      <c r="V453" s="62"/>
      <c r="W453" s="62"/>
      <c r="BB453" s="46"/>
      <c r="BC453" s="41"/>
      <c r="BF453" s="46"/>
      <c r="BH453" s="45"/>
      <c r="BT453" s="49"/>
      <c r="CG453" s="47"/>
      <c r="CH453" s="47"/>
      <c r="CI453" s="47"/>
      <c r="CJ453" s="47"/>
    </row>
    <row r="454" spans="1:88" x14ac:dyDescent="0.3">
      <c r="A454" s="60"/>
      <c r="B454" s="61"/>
      <c r="C454" s="62"/>
      <c r="D454" s="62"/>
      <c r="E454" s="60"/>
      <c r="F454" s="62"/>
      <c r="G454" s="63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4"/>
      <c r="T454" s="62"/>
      <c r="U454" s="62"/>
      <c r="V454" s="62"/>
      <c r="W454" s="62"/>
      <c r="BB454" s="46"/>
      <c r="BC454" s="41"/>
      <c r="BF454" s="46"/>
      <c r="BH454" s="45"/>
      <c r="BT454" s="49"/>
      <c r="CG454" s="47"/>
      <c r="CH454" s="47"/>
      <c r="CI454" s="47"/>
      <c r="CJ454" s="47"/>
    </row>
    <row r="455" spans="1:88" x14ac:dyDescent="0.3">
      <c r="A455" s="60"/>
      <c r="B455" s="61"/>
      <c r="C455" s="62"/>
      <c r="D455" s="62"/>
      <c r="E455" s="60"/>
      <c r="F455" s="62"/>
      <c r="G455" s="63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4"/>
      <c r="T455" s="62"/>
      <c r="U455" s="62"/>
      <c r="V455" s="62"/>
      <c r="W455" s="62"/>
      <c r="BB455" s="46"/>
      <c r="BC455" s="41"/>
      <c r="BF455" s="46"/>
      <c r="BH455" s="45"/>
      <c r="BT455" s="49"/>
      <c r="CG455" s="47"/>
      <c r="CH455" s="47"/>
      <c r="CI455" s="47"/>
      <c r="CJ455" s="47"/>
    </row>
    <row r="456" spans="1:88" x14ac:dyDescent="0.3">
      <c r="A456" s="60"/>
      <c r="B456" s="61"/>
      <c r="C456" s="62"/>
      <c r="D456" s="62"/>
      <c r="E456" s="60"/>
      <c r="F456" s="62"/>
      <c r="G456" s="63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4"/>
      <c r="T456" s="62"/>
      <c r="U456" s="62"/>
      <c r="V456" s="62"/>
      <c r="W456" s="62"/>
      <c r="BB456" s="46"/>
      <c r="BC456" s="41"/>
      <c r="BF456" s="46"/>
      <c r="BH456" s="45"/>
      <c r="BT456" s="49"/>
      <c r="CG456" s="47"/>
      <c r="CH456" s="47"/>
      <c r="CI456" s="47"/>
      <c r="CJ456" s="47"/>
    </row>
    <row r="457" spans="1:88" x14ac:dyDescent="0.3">
      <c r="A457" s="60"/>
      <c r="B457" s="61"/>
      <c r="C457" s="62"/>
      <c r="D457" s="62"/>
      <c r="E457" s="60"/>
      <c r="F457" s="62"/>
      <c r="G457" s="63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4"/>
      <c r="T457" s="62"/>
      <c r="U457" s="62"/>
      <c r="V457" s="62"/>
      <c r="W457" s="62"/>
      <c r="BB457" s="46"/>
      <c r="BC457" s="41"/>
      <c r="BF457" s="46"/>
      <c r="BH457" s="45"/>
      <c r="BT457" s="49"/>
      <c r="CG457" s="47"/>
      <c r="CH457" s="47"/>
      <c r="CI457" s="47"/>
      <c r="CJ457" s="47"/>
    </row>
    <row r="458" spans="1:88" x14ac:dyDescent="0.3">
      <c r="A458" s="60"/>
      <c r="B458" s="61"/>
      <c r="C458" s="62"/>
      <c r="D458" s="62"/>
      <c r="E458" s="60"/>
      <c r="F458" s="62"/>
      <c r="G458" s="63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4"/>
      <c r="T458" s="62"/>
      <c r="U458" s="62"/>
      <c r="V458" s="62"/>
      <c r="W458" s="62"/>
      <c r="BB458" s="46"/>
      <c r="BC458" s="41"/>
      <c r="BF458" s="46"/>
      <c r="BH458" s="45"/>
      <c r="BT458" s="49"/>
      <c r="CG458" s="47"/>
      <c r="CH458" s="47"/>
      <c r="CI458" s="47"/>
      <c r="CJ458" s="47"/>
    </row>
    <row r="459" spans="1:88" x14ac:dyDescent="0.3">
      <c r="A459" s="60"/>
      <c r="B459" s="61"/>
      <c r="C459" s="62"/>
      <c r="D459" s="62"/>
      <c r="E459" s="60"/>
      <c r="F459" s="62"/>
      <c r="G459" s="63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4"/>
      <c r="T459" s="62"/>
      <c r="U459" s="62"/>
      <c r="V459" s="62"/>
      <c r="W459" s="62"/>
      <c r="BB459" s="46"/>
      <c r="BC459" s="41"/>
      <c r="BF459" s="46"/>
      <c r="BH459" s="45"/>
      <c r="BT459" s="49"/>
      <c r="CG459" s="47"/>
      <c r="CH459" s="47"/>
      <c r="CI459" s="47"/>
      <c r="CJ459" s="47"/>
    </row>
    <row r="460" spans="1:88" x14ac:dyDescent="0.3">
      <c r="A460" s="60"/>
      <c r="B460" s="61"/>
      <c r="C460" s="62"/>
      <c r="D460" s="62"/>
      <c r="E460" s="60"/>
      <c r="F460" s="62"/>
      <c r="G460" s="63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4"/>
      <c r="T460" s="62"/>
      <c r="U460" s="62"/>
      <c r="V460" s="62"/>
      <c r="W460" s="62"/>
      <c r="BB460" s="46"/>
      <c r="BC460" s="41"/>
      <c r="BF460" s="46"/>
      <c r="BH460" s="45"/>
      <c r="BT460" s="49"/>
      <c r="CG460" s="47"/>
      <c r="CH460" s="47"/>
      <c r="CI460" s="47"/>
      <c r="CJ460" s="47"/>
    </row>
    <row r="461" spans="1:88" x14ac:dyDescent="0.3">
      <c r="A461" s="60"/>
      <c r="B461" s="61"/>
      <c r="C461" s="62"/>
      <c r="D461" s="62"/>
      <c r="E461" s="60"/>
      <c r="F461" s="62"/>
      <c r="G461" s="63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4"/>
      <c r="T461" s="62"/>
      <c r="U461" s="62"/>
      <c r="V461" s="62"/>
      <c r="W461" s="62"/>
      <c r="BB461" s="46"/>
      <c r="BC461" s="41"/>
      <c r="BF461" s="46"/>
      <c r="BH461" s="45"/>
      <c r="BT461" s="49"/>
      <c r="CG461" s="47"/>
      <c r="CH461" s="47"/>
      <c r="CI461" s="47"/>
      <c r="CJ461" s="47"/>
    </row>
    <row r="462" spans="1:88" x14ac:dyDescent="0.3">
      <c r="A462" s="60"/>
      <c r="B462" s="61"/>
      <c r="C462" s="62"/>
      <c r="D462" s="62"/>
      <c r="E462" s="60"/>
      <c r="F462" s="62"/>
      <c r="G462" s="63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4"/>
      <c r="T462" s="62"/>
      <c r="U462" s="62"/>
      <c r="V462" s="62"/>
      <c r="W462" s="62"/>
      <c r="BB462" s="46"/>
      <c r="BC462" s="41"/>
      <c r="BF462" s="46"/>
      <c r="BH462" s="45"/>
      <c r="BT462" s="49"/>
      <c r="CG462" s="47"/>
      <c r="CH462" s="47"/>
      <c r="CI462" s="47"/>
      <c r="CJ462" s="47"/>
    </row>
    <row r="463" spans="1:88" x14ac:dyDescent="0.3">
      <c r="A463" s="60"/>
      <c r="B463" s="61"/>
      <c r="C463" s="62"/>
      <c r="D463" s="62"/>
      <c r="E463" s="60"/>
      <c r="F463" s="62"/>
      <c r="G463" s="63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4"/>
      <c r="T463" s="62"/>
      <c r="U463" s="62"/>
      <c r="V463" s="62"/>
      <c r="W463" s="62"/>
      <c r="BB463" s="46"/>
      <c r="BC463" s="41"/>
      <c r="BF463" s="46"/>
      <c r="BH463" s="45"/>
      <c r="BT463" s="49"/>
      <c r="CG463" s="47"/>
      <c r="CH463" s="47"/>
      <c r="CI463" s="47"/>
      <c r="CJ463" s="47"/>
    </row>
    <row r="464" spans="1:88" x14ac:dyDescent="0.3">
      <c r="A464" s="60"/>
      <c r="B464" s="61"/>
      <c r="C464" s="62"/>
      <c r="D464" s="62"/>
      <c r="E464" s="60"/>
      <c r="F464" s="62"/>
      <c r="G464" s="63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4"/>
      <c r="T464" s="62"/>
      <c r="U464" s="62"/>
      <c r="V464" s="62"/>
      <c r="W464" s="62"/>
      <c r="BB464" s="46"/>
      <c r="BC464" s="41"/>
      <c r="BF464" s="46"/>
      <c r="BH464" s="45"/>
      <c r="BT464" s="49"/>
      <c r="CG464" s="47"/>
      <c r="CH464" s="47"/>
      <c r="CI464" s="47"/>
      <c r="CJ464" s="47"/>
    </row>
    <row r="465" spans="1:88" x14ac:dyDescent="0.3">
      <c r="A465" s="60"/>
      <c r="B465" s="61"/>
      <c r="C465" s="62"/>
      <c r="D465" s="62"/>
      <c r="E465" s="60"/>
      <c r="F465" s="62"/>
      <c r="G465" s="63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4"/>
      <c r="T465" s="62"/>
      <c r="U465" s="62"/>
      <c r="V465" s="62"/>
      <c r="W465" s="62"/>
      <c r="BB465" s="46"/>
      <c r="BC465" s="41"/>
      <c r="BF465" s="46"/>
      <c r="BH465" s="45"/>
      <c r="BT465" s="49"/>
      <c r="CG465" s="47"/>
      <c r="CH465" s="47"/>
      <c r="CI465" s="47"/>
      <c r="CJ465" s="47"/>
    </row>
    <row r="466" spans="1:88" x14ac:dyDescent="0.3">
      <c r="A466" s="60"/>
      <c r="B466" s="61"/>
      <c r="C466" s="62"/>
      <c r="D466" s="62"/>
      <c r="E466" s="60"/>
      <c r="F466" s="62"/>
      <c r="G466" s="63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4"/>
      <c r="T466" s="62"/>
      <c r="U466" s="62"/>
      <c r="V466" s="62"/>
      <c r="W466" s="62"/>
      <c r="BB466" s="46"/>
      <c r="BC466" s="41"/>
      <c r="BF466" s="46"/>
      <c r="BH466" s="45"/>
      <c r="BT466" s="49"/>
      <c r="CG466" s="47"/>
      <c r="CH466" s="47"/>
      <c r="CI466" s="47"/>
      <c r="CJ466" s="47"/>
    </row>
    <row r="467" spans="1:88" x14ac:dyDescent="0.3">
      <c r="A467" s="60"/>
      <c r="B467" s="61"/>
      <c r="C467" s="62"/>
      <c r="D467" s="62"/>
      <c r="E467" s="60"/>
      <c r="F467" s="62"/>
      <c r="G467" s="63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4"/>
      <c r="T467" s="62"/>
      <c r="U467" s="62"/>
      <c r="V467" s="62"/>
      <c r="W467" s="62"/>
      <c r="BB467" s="46"/>
      <c r="BC467" s="41"/>
      <c r="BF467" s="46"/>
      <c r="BH467" s="45"/>
      <c r="BT467" s="49"/>
      <c r="CG467" s="47"/>
      <c r="CH467" s="47"/>
      <c r="CI467" s="47"/>
      <c r="CJ467" s="47"/>
    </row>
    <row r="468" spans="1:88" x14ac:dyDescent="0.3">
      <c r="A468" s="60"/>
      <c r="B468" s="61"/>
      <c r="C468" s="62"/>
      <c r="D468" s="62"/>
      <c r="E468" s="60"/>
      <c r="F468" s="62"/>
      <c r="G468" s="63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4"/>
      <c r="T468" s="62"/>
      <c r="U468" s="62"/>
      <c r="V468" s="62"/>
      <c r="W468" s="62"/>
      <c r="BB468" s="46"/>
      <c r="BC468" s="41"/>
      <c r="BF468" s="46"/>
      <c r="BH468" s="45"/>
      <c r="BT468" s="49"/>
      <c r="CG468" s="47"/>
      <c r="CH468" s="47"/>
      <c r="CI468" s="47"/>
      <c r="CJ468" s="47"/>
    </row>
    <row r="469" spans="1:88" x14ac:dyDescent="0.3">
      <c r="A469" s="60"/>
      <c r="B469" s="61"/>
      <c r="C469" s="62"/>
      <c r="D469" s="62"/>
      <c r="E469" s="60"/>
      <c r="F469" s="62"/>
      <c r="G469" s="63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4"/>
      <c r="T469" s="62"/>
      <c r="U469" s="62"/>
      <c r="V469" s="62"/>
      <c r="W469" s="62"/>
      <c r="BB469" s="46"/>
      <c r="BC469" s="41"/>
      <c r="BF469" s="46"/>
      <c r="BH469" s="45"/>
      <c r="BT469" s="49"/>
      <c r="CG469" s="47"/>
      <c r="CH469" s="47"/>
      <c r="CI469" s="47"/>
      <c r="CJ469" s="47"/>
    </row>
    <row r="470" spans="1:88" x14ac:dyDescent="0.3">
      <c r="A470" s="60"/>
      <c r="B470" s="61"/>
      <c r="C470" s="62"/>
      <c r="D470" s="62"/>
      <c r="E470" s="60"/>
      <c r="F470" s="62"/>
      <c r="G470" s="63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4"/>
      <c r="T470" s="62"/>
      <c r="U470" s="62"/>
      <c r="V470" s="62"/>
      <c r="W470" s="62"/>
      <c r="BB470" s="46"/>
      <c r="BC470" s="41"/>
      <c r="BF470" s="46"/>
      <c r="BH470" s="45"/>
      <c r="BT470" s="49"/>
      <c r="CG470" s="47"/>
      <c r="CH470" s="47"/>
      <c r="CI470" s="47"/>
      <c r="CJ470" s="47"/>
    </row>
    <row r="471" spans="1:88" x14ac:dyDescent="0.3">
      <c r="A471" s="60"/>
      <c r="B471" s="61"/>
      <c r="C471" s="62"/>
      <c r="D471" s="62"/>
      <c r="E471" s="60"/>
      <c r="F471" s="62"/>
      <c r="G471" s="63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4"/>
      <c r="T471" s="62"/>
      <c r="U471" s="62"/>
      <c r="V471" s="62"/>
      <c r="W471" s="62"/>
      <c r="BB471" s="46"/>
      <c r="BC471" s="41"/>
      <c r="BF471" s="46"/>
      <c r="BH471" s="45"/>
      <c r="BT471" s="49"/>
      <c r="CG471" s="47"/>
      <c r="CH471" s="47"/>
      <c r="CI471" s="47"/>
      <c r="CJ471" s="47"/>
    </row>
    <row r="472" spans="1:88" x14ac:dyDescent="0.3">
      <c r="A472" s="60"/>
      <c r="B472" s="61"/>
      <c r="C472" s="62"/>
      <c r="D472" s="62"/>
      <c r="E472" s="60"/>
      <c r="F472" s="62"/>
      <c r="G472" s="63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4"/>
      <c r="T472" s="62"/>
      <c r="U472" s="62"/>
      <c r="V472" s="62"/>
      <c r="W472" s="62"/>
      <c r="BB472" s="46"/>
      <c r="BC472" s="41"/>
      <c r="BF472" s="46"/>
      <c r="BH472" s="45"/>
      <c r="BT472" s="49"/>
      <c r="CG472" s="47"/>
      <c r="CH472" s="47"/>
      <c r="CI472" s="47"/>
      <c r="CJ472" s="47"/>
    </row>
    <row r="473" spans="1:88" x14ac:dyDescent="0.3">
      <c r="A473" s="60"/>
      <c r="B473" s="61"/>
      <c r="C473" s="62"/>
      <c r="D473" s="62"/>
      <c r="E473" s="60"/>
      <c r="F473" s="62"/>
      <c r="G473" s="63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4"/>
      <c r="T473" s="62"/>
      <c r="U473" s="62"/>
      <c r="V473" s="62"/>
      <c r="W473" s="62"/>
      <c r="BB473" s="46"/>
      <c r="BC473" s="41"/>
      <c r="BF473" s="46"/>
      <c r="BH473" s="45"/>
      <c r="BT473" s="49"/>
      <c r="CG473" s="47"/>
      <c r="CH473" s="47"/>
      <c r="CI473" s="47"/>
      <c r="CJ473" s="47"/>
    </row>
    <row r="474" spans="1:88" x14ac:dyDescent="0.3">
      <c r="A474" s="60"/>
      <c r="B474" s="61"/>
      <c r="C474" s="62"/>
      <c r="D474" s="62"/>
      <c r="E474" s="60"/>
      <c r="F474" s="62"/>
      <c r="G474" s="63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4"/>
      <c r="T474" s="62"/>
      <c r="U474" s="62"/>
      <c r="V474" s="62"/>
      <c r="W474" s="62"/>
      <c r="BB474" s="46"/>
      <c r="BC474" s="41"/>
      <c r="BF474" s="46"/>
      <c r="BH474" s="45"/>
      <c r="BT474" s="49"/>
      <c r="CG474" s="47"/>
      <c r="CH474" s="47"/>
      <c r="CI474" s="47"/>
      <c r="CJ474" s="47"/>
    </row>
    <row r="475" spans="1:88" x14ac:dyDescent="0.3">
      <c r="A475" s="60"/>
      <c r="B475" s="61"/>
      <c r="C475" s="62"/>
      <c r="D475" s="62"/>
      <c r="E475" s="60"/>
      <c r="F475" s="62"/>
      <c r="G475" s="63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4"/>
      <c r="T475" s="62"/>
      <c r="U475" s="62"/>
      <c r="V475" s="62"/>
      <c r="W475" s="62"/>
      <c r="BB475" s="46"/>
      <c r="BC475" s="41"/>
      <c r="BF475" s="46"/>
      <c r="BH475" s="45"/>
      <c r="BT475" s="49"/>
      <c r="CG475" s="47"/>
      <c r="CH475" s="47"/>
      <c r="CI475" s="47"/>
      <c r="CJ475" s="47"/>
    </row>
    <row r="476" spans="1:88" x14ac:dyDescent="0.3">
      <c r="A476" s="60"/>
      <c r="B476" s="61"/>
      <c r="C476" s="62"/>
      <c r="D476" s="62"/>
      <c r="E476" s="60"/>
      <c r="F476" s="62"/>
      <c r="G476" s="63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4"/>
      <c r="T476" s="62"/>
      <c r="U476" s="62"/>
      <c r="V476" s="62"/>
      <c r="W476" s="62"/>
      <c r="BB476" s="46"/>
      <c r="BC476" s="41"/>
      <c r="BF476" s="46"/>
      <c r="BH476" s="45"/>
      <c r="BT476" s="49"/>
      <c r="CG476" s="47"/>
      <c r="CH476" s="47"/>
      <c r="CI476" s="47"/>
      <c r="CJ476" s="47"/>
    </row>
    <row r="477" spans="1:88" x14ac:dyDescent="0.3">
      <c r="A477" s="60"/>
      <c r="B477" s="61"/>
      <c r="C477" s="62"/>
      <c r="D477" s="62"/>
      <c r="E477" s="60"/>
      <c r="F477" s="62"/>
      <c r="G477" s="63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4"/>
      <c r="T477" s="62"/>
      <c r="U477" s="62"/>
      <c r="V477" s="62"/>
      <c r="W477" s="62"/>
      <c r="BB477" s="46"/>
      <c r="BC477" s="41"/>
      <c r="BF477" s="46"/>
      <c r="BH477" s="45"/>
      <c r="BT477" s="49"/>
      <c r="CG477" s="47"/>
      <c r="CH477" s="47"/>
      <c r="CI477" s="47"/>
      <c r="CJ477" s="47"/>
    </row>
    <row r="478" spans="1:88" x14ac:dyDescent="0.3">
      <c r="A478" s="60"/>
      <c r="B478" s="61"/>
      <c r="C478" s="62"/>
      <c r="D478" s="62"/>
      <c r="E478" s="60"/>
      <c r="F478" s="62"/>
      <c r="G478" s="63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4"/>
      <c r="T478" s="62"/>
      <c r="U478" s="62"/>
      <c r="V478" s="62"/>
      <c r="W478" s="62"/>
      <c r="BB478" s="46"/>
      <c r="BC478" s="41"/>
      <c r="BF478" s="46"/>
      <c r="BH478" s="45"/>
      <c r="BT478" s="49"/>
      <c r="CG478" s="47"/>
      <c r="CH478" s="47"/>
      <c r="CI478" s="47"/>
      <c r="CJ478" s="47"/>
    </row>
    <row r="479" spans="1:88" x14ac:dyDescent="0.3">
      <c r="A479" s="60"/>
      <c r="B479" s="61"/>
      <c r="C479" s="62"/>
      <c r="D479" s="62"/>
      <c r="E479" s="60"/>
      <c r="F479" s="62"/>
      <c r="G479" s="63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4"/>
      <c r="T479" s="62"/>
      <c r="U479" s="62"/>
      <c r="V479" s="62"/>
      <c r="W479" s="62"/>
      <c r="BB479" s="46"/>
      <c r="BC479" s="41"/>
      <c r="BF479" s="46"/>
      <c r="BH479" s="45"/>
      <c r="BT479" s="49"/>
      <c r="CG479" s="47"/>
      <c r="CH479" s="47"/>
      <c r="CI479" s="47"/>
      <c r="CJ479" s="47"/>
    </row>
    <row r="480" spans="1:88" x14ac:dyDescent="0.3">
      <c r="A480" s="60"/>
      <c r="B480" s="61"/>
      <c r="C480" s="62"/>
      <c r="D480" s="62"/>
      <c r="E480" s="60"/>
      <c r="F480" s="62"/>
      <c r="G480" s="63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4"/>
      <c r="T480" s="62"/>
      <c r="U480" s="62"/>
      <c r="V480" s="62"/>
      <c r="W480" s="62"/>
      <c r="BB480" s="46"/>
      <c r="BC480" s="41"/>
      <c r="BF480" s="46"/>
      <c r="BH480" s="45"/>
      <c r="BT480" s="49"/>
      <c r="CG480" s="47"/>
      <c r="CH480" s="47"/>
      <c r="CI480" s="47"/>
      <c r="CJ480" s="47"/>
    </row>
    <row r="481" spans="1:88" x14ac:dyDescent="0.3">
      <c r="A481" s="60"/>
      <c r="B481" s="61"/>
      <c r="C481" s="62"/>
      <c r="D481" s="62"/>
      <c r="E481" s="60"/>
      <c r="F481" s="62"/>
      <c r="G481" s="63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4"/>
      <c r="T481" s="62"/>
      <c r="U481" s="62"/>
      <c r="V481" s="62"/>
      <c r="W481" s="62"/>
      <c r="BB481" s="46"/>
      <c r="BC481" s="41"/>
      <c r="BF481" s="46"/>
      <c r="BH481" s="45"/>
      <c r="BT481" s="49"/>
      <c r="CG481" s="47"/>
      <c r="CH481" s="47"/>
      <c r="CI481" s="47"/>
      <c r="CJ481" s="47"/>
    </row>
    <row r="482" spans="1:88" x14ac:dyDescent="0.3">
      <c r="A482" s="60"/>
      <c r="B482" s="61"/>
      <c r="C482" s="62"/>
      <c r="D482" s="62"/>
      <c r="E482" s="60"/>
      <c r="F482" s="62"/>
      <c r="G482" s="63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4"/>
      <c r="T482" s="62"/>
      <c r="U482" s="62"/>
      <c r="V482" s="62"/>
      <c r="W482" s="62"/>
      <c r="BB482" s="46"/>
      <c r="BC482" s="41"/>
      <c r="BF482" s="46"/>
      <c r="BH482" s="45"/>
      <c r="BT482" s="49"/>
      <c r="CG482" s="47"/>
      <c r="CH482" s="47"/>
      <c r="CI482" s="47"/>
      <c r="CJ482" s="47"/>
    </row>
    <row r="483" spans="1:88" x14ac:dyDescent="0.3">
      <c r="A483" s="60"/>
      <c r="B483" s="61"/>
      <c r="C483" s="62"/>
      <c r="D483" s="62"/>
      <c r="E483" s="60"/>
      <c r="F483" s="62"/>
      <c r="G483" s="63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4"/>
      <c r="T483" s="62"/>
      <c r="U483" s="62"/>
      <c r="V483" s="62"/>
      <c r="W483" s="62"/>
      <c r="BB483" s="46"/>
      <c r="BC483" s="41"/>
      <c r="BF483" s="46"/>
      <c r="BH483" s="45"/>
      <c r="BT483" s="49"/>
      <c r="CG483" s="47"/>
      <c r="CH483" s="47"/>
      <c r="CI483" s="47"/>
      <c r="CJ483" s="47"/>
    </row>
    <row r="484" spans="1:88" x14ac:dyDescent="0.3">
      <c r="A484" s="60"/>
      <c r="B484" s="61"/>
      <c r="C484" s="62"/>
      <c r="D484" s="62"/>
      <c r="E484" s="60"/>
      <c r="F484" s="62"/>
      <c r="G484" s="63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4"/>
      <c r="T484" s="62"/>
      <c r="U484" s="62"/>
      <c r="V484" s="62"/>
      <c r="W484" s="62"/>
      <c r="BB484" s="46"/>
      <c r="BC484" s="41"/>
      <c r="BF484" s="46"/>
      <c r="BH484" s="45"/>
      <c r="BT484" s="49"/>
      <c r="CG484" s="47"/>
      <c r="CH484" s="47"/>
      <c r="CI484" s="47"/>
      <c r="CJ484" s="47"/>
    </row>
    <row r="485" spans="1:88" x14ac:dyDescent="0.3">
      <c r="A485" s="60"/>
      <c r="B485" s="61"/>
      <c r="C485" s="62"/>
      <c r="D485" s="62"/>
      <c r="E485" s="60"/>
      <c r="F485" s="62"/>
      <c r="G485" s="63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4"/>
      <c r="T485" s="62"/>
      <c r="U485" s="62"/>
      <c r="V485" s="62"/>
      <c r="W485" s="62"/>
      <c r="BB485" s="46"/>
      <c r="BC485" s="41"/>
      <c r="BF485" s="46"/>
      <c r="BH485" s="45"/>
      <c r="BT485" s="49"/>
      <c r="CG485" s="47"/>
      <c r="CH485" s="47"/>
      <c r="CI485" s="47"/>
      <c r="CJ485" s="47"/>
    </row>
    <row r="486" spans="1:88" x14ac:dyDescent="0.3">
      <c r="A486" s="60"/>
      <c r="B486" s="61"/>
      <c r="C486" s="62"/>
      <c r="D486" s="62"/>
      <c r="E486" s="60"/>
      <c r="F486" s="62"/>
      <c r="G486" s="63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4"/>
      <c r="T486" s="62"/>
      <c r="U486" s="62"/>
      <c r="V486" s="62"/>
      <c r="W486" s="62"/>
      <c r="BB486" s="46"/>
      <c r="BC486" s="41"/>
      <c r="BF486" s="46"/>
      <c r="BH486" s="45"/>
      <c r="BT486" s="49"/>
      <c r="CG486" s="47"/>
      <c r="CH486" s="47"/>
      <c r="CI486" s="47"/>
      <c r="CJ486" s="47"/>
    </row>
    <row r="487" spans="1:88" x14ac:dyDescent="0.3">
      <c r="A487" s="60"/>
      <c r="B487" s="61"/>
      <c r="C487" s="62"/>
      <c r="D487" s="62"/>
      <c r="E487" s="60"/>
      <c r="F487" s="62"/>
      <c r="G487" s="63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4"/>
      <c r="T487" s="62"/>
      <c r="U487" s="62"/>
      <c r="V487" s="62"/>
      <c r="W487" s="62"/>
      <c r="BB487" s="46"/>
      <c r="BC487" s="41"/>
      <c r="BF487" s="46"/>
      <c r="BH487" s="45"/>
      <c r="BT487" s="49"/>
      <c r="CG487" s="47"/>
      <c r="CH487" s="47"/>
      <c r="CI487" s="47"/>
      <c r="CJ487" s="47"/>
    </row>
    <row r="488" spans="1:88" x14ac:dyDescent="0.3">
      <c r="A488" s="60"/>
      <c r="B488" s="61"/>
      <c r="C488" s="62"/>
      <c r="D488" s="62"/>
      <c r="E488" s="60"/>
      <c r="F488" s="62"/>
      <c r="G488" s="63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4"/>
      <c r="T488" s="62"/>
      <c r="U488" s="62"/>
      <c r="V488" s="62"/>
      <c r="W488" s="62"/>
      <c r="BB488" s="46"/>
      <c r="BC488" s="41"/>
      <c r="BF488" s="46"/>
      <c r="BH488" s="45"/>
      <c r="BT488" s="49"/>
      <c r="CG488" s="47"/>
      <c r="CH488" s="47"/>
      <c r="CI488" s="47"/>
      <c r="CJ488" s="47"/>
    </row>
    <row r="489" spans="1:88" x14ac:dyDescent="0.3">
      <c r="A489" s="60"/>
      <c r="B489" s="61"/>
      <c r="C489" s="62"/>
      <c r="D489" s="62"/>
      <c r="E489" s="60"/>
      <c r="F489" s="62"/>
      <c r="G489" s="63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4"/>
      <c r="T489" s="62"/>
      <c r="U489" s="62"/>
      <c r="V489" s="62"/>
      <c r="W489" s="62"/>
      <c r="BB489" s="46"/>
      <c r="BC489" s="41"/>
      <c r="BF489" s="46"/>
      <c r="BH489" s="45"/>
      <c r="BT489" s="49"/>
      <c r="CG489" s="47"/>
      <c r="CH489" s="47"/>
      <c r="CI489" s="47"/>
      <c r="CJ489" s="47"/>
    </row>
    <row r="490" spans="1:88" x14ac:dyDescent="0.3">
      <c r="A490" s="60"/>
      <c r="B490" s="61"/>
      <c r="C490" s="62"/>
      <c r="D490" s="62"/>
      <c r="E490" s="60"/>
      <c r="F490" s="62"/>
      <c r="G490" s="63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4"/>
      <c r="T490" s="62"/>
      <c r="U490" s="62"/>
      <c r="V490" s="62"/>
      <c r="W490" s="62"/>
      <c r="BB490" s="46"/>
      <c r="BC490" s="41"/>
      <c r="BF490" s="46"/>
      <c r="BH490" s="45"/>
      <c r="BT490" s="49"/>
      <c r="CG490" s="47"/>
      <c r="CH490" s="47"/>
      <c r="CI490" s="47"/>
      <c r="CJ490" s="47"/>
    </row>
    <row r="491" spans="1:88" x14ac:dyDescent="0.3">
      <c r="A491" s="60"/>
      <c r="B491" s="61"/>
      <c r="C491" s="62"/>
      <c r="D491" s="62"/>
      <c r="E491" s="60"/>
      <c r="F491" s="62"/>
      <c r="G491" s="63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4"/>
      <c r="T491" s="62"/>
      <c r="U491" s="62"/>
      <c r="V491" s="62"/>
      <c r="W491" s="62"/>
      <c r="BB491" s="46"/>
      <c r="BC491" s="41"/>
      <c r="BF491" s="46"/>
      <c r="BH491" s="45"/>
      <c r="BT491" s="49"/>
      <c r="CG491" s="47"/>
      <c r="CH491" s="47"/>
      <c r="CI491" s="47"/>
      <c r="CJ491" s="47"/>
    </row>
    <row r="492" spans="1:88" x14ac:dyDescent="0.3">
      <c r="A492" s="60"/>
      <c r="B492" s="61"/>
      <c r="C492" s="62"/>
      <c r="D492" s="62"/>
      <c r="E492" s="60"/>
      <c r="F492" s="62"/>
      <c r="G492" s="63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4"/>
      <c r="T492" s="62"/>
      <c r="U492" s="62"/>
      <c r="V492" s="62"/>
      <c r="W492" s="62"/>
      <c r="BB492" s="46"/>
      <c r="BC492" s="41"/>
      <c r="BF492" s="46"/>
      <c r="BH492" s="45"/>
      <c r="BT492" s="49"/>
      <c r="CG492" s="47"/>
      <c r="CH492" s="47"/>
      <c r="CI492" s="47"/>
      <c r="CJ492" s="47"/>
    </row>
    <row r="493" spans="1:88" x14ac:dyDescent="0.3">
      <c r="A493" s="60"/>
      <c r="B493" s="61"/>
      <c r="C493" s="62"/>
      <c r="D493" s="62"/>
      <c r="E493" s="60"/>
      <c r="F493" s="62"/>
      <c r="G493" s="63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4"/>
      <c r="T493" s="62"/>
      <c r="U493" s="62"/>
      <c r="V493" s="62"/>
      <c r="W493" s="62"/>
      <c r="BB493" s="46"/>
      <c r="BC493" s="41"/>
      <c r="BF493" s="46"/>
      <c r="BH493" s="45"/>
      <c r="BT493" s="49"/>
      <c r="CG493" s="47"/>
      <c r="CH493" s="47"/>
      <c r="CI493" s="47"/>
      <c r="CJ493" s="47"/>
    </row>
    <row r="494" spans="1:88" x14ac:dyDescent="0.3">
      <c r="A494" s="60"/>
      <c r="B494" s="61"/>
      <c r="C494" s="62"/>
      <c r="D494" s="62"/>
      <c r="E494" s="60"/>
      <c r="F494" s="62"/>
      <c r="G494" s="63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4"/>
      <c r="T494" s="62"/>
      <c r="U494" s="62"/>
      <c r="V494" s="62"/>
      <c r="W494" s="62"/>
      <c r="BB494" s="46"/>
      <c r="BC494" s="41"/>
      <c r="BF494" s="46"/>
      <c r="BH494" s="45"/>
      <c r="BT494" s="49"/>
      <c r="CG494" s="47"/>
      <c r="CH494" s="47"/>
      <c r="CI494" s="47"/>
      <c r="CJ494" s="47"/>
    </row>
    <row r="495" spans="1:88" x14ac:dyDescent="0.3">
      <c r="A495" s="60"/>
      <c r="B495" s="61"/>
      <c r="C495" s="62"/>
      <c r="D495" s="62"/>
      <c r="E495" s="60"/>
      <c r="F495" s="62"/>
      <c r="G495" s="63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4"/>
      <c r="T495" s="62"/>
      <c r="U495" s="62"/>
      <c r="V495" s="62"/>
      <c r="W495" s="62"/>
      <c r="BB495" s="46"/>
      <c r="BC495" s="41"/>
      <c r="BF495" s="46"/>
      <c r="BH495" s="45"/>
      <c r="BT495" s="49"/>
      <c r="CG495" s="47"/>
      <c r="CH495" s="47"/>
      <c r="CI495" s="47"/>
      <c r="CJ495" s="47"/>
    </row>
    <row r="496" spans="1:88" x14ac:dyDescent="0.3">
      <c r="A496" s="60"/>
      <c r="B496" s="61"/>
      <c r="C496" s="62"/>
      <c r="D496" s="62"/>
      <c r="E496" s="60"/>
      <c r="F496" s="62"/>
      <c r="G496" s="63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4"/>
      <c r="T496" s="62"/>
      <c r="U496" s="62"/>
      <c r="V496" s="62"/>
      <c r="W496" s="62"/>
      <c r="BB496" s="46"/>
      <c r="BC496" s="41"/>
      <c r="BF496" s="46"/>
      <c r="BH496" s="45"/>
      <c r="BT496" s="49"/>
      <c r="CG496" s="47"/>
      <c r="CH496" s="47"/>
      <c r="CI496" s="47"/>
      <c r="CJ496" s="47"/>
    </row>
    <row r="497" spans="1:88" x14ac:dyDescent="0.3">
      <c r="A497" s="60"/>
      <c r="B497" s="61"/>
      <c r="C497" s="62"/>
      <c r="D497" s="62"/>
      <c r="E497" s="60"/>
      <c r="F497" s="62"/>
      <c r="G497" s="63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4"/>
      <c r="T497" s="62"/>
      <c r="U497" s="62"/>
      <c r="V497" s="62"/>
      <c r="W497" s="62"/>
      <c r="BB497" s="46"/>
      <c r="BC497" s="41"/>
      <c r="BF497" s="46"/>
      <c r="BH497" s="45"/>
      <c r="BT497" s="49"/>
      <c r="CG497" s="47"/>
      <c r="CH497" s="47"/>
      <c r="CI497" s="47"/>
      <c r="CJ497" s="47"/>
    </row>
    <row r="498" spans="1:88" x14ac:dyDescent="0.3">
      <c r="A498" s="60"/>
      <c r="B498" s="61"/>
      <c r="C498" s="62"/>
      <c r="D498" s="62"/>
      <c r="E498" s="60"/>
      <c r="F498" s="62"/>
      <c r="G498" s="63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4"/>
      <c r="T498" s="62"/>
      <c r="U498" s="62"/>
      <c r="V498" s="62"/>
      <c r="W498" s="62"/>
      <c r="BB498" s="46"/>
      <c r="BC498" s="41"/>
      <c r="BF498" s="46"/>
      <c r="BH498" s="45"/>
      <c r="BT498" s="49"/>
      <c r="CG498" s="47"/>
      <c r="CH498" s="47"/>
      <c r="CI498" s="47"/>
      <c r="CJ498" s="47"/>
    </row>
    <row r="499" spans="1:88" x14ac:dyDescent="0.3">
      <c r="A499" s="60"/>
      <c r="B499" s="61"/>
      <c r="C499" s="62"/>
      <c r="D499" s="62"/>
      <c r="E499" s="60"/>
      <c r="F499" s="62"/>
      <c r="G499" s="63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4"/>
      <c r="T499" s="62"/>
      <c r="U499" s="62"/>
      <c r="V499" s="62"/>
      <c r="W499" s="62"/>
      <c r="BB499" s="46"/>
      <c r="BC499" s="41"/>
      <c r="BF499" s="46"/>
      <c r="BH499" s="45"/>
      <c r="BT499" s="49"/>
      <c r="CG499" s="47"/>
      <c r="CH499" s="47"/>
      <c r="CI499" s="47"/>
      <c r="CJ499" s="47"/>
    </row>
    <row r="500" spans="1:88" x14ac:dyDescent="0.3">
      <c r="A500" s="60"/>
      <c r="B500" s="61"/>
      <c r="C500" s="62"/>
      <c r="D500" s="62"/>
      <c r="E500" s="60"/>
      <c r="F500" s="62"/>
      <c r="G500" s="63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4"/>
      <c r="T500" s="62"/>
      <c r="U500" s="62"/>
      <c r="V500" s="62"/>
      <c r="W500" s="62"/>
      <c r="BB500" s="46"/>
      <c r="BC500" s="41"/>
      <c r="BF500" s="46"/>
      <c r="BH500" s="45"/>
      <c r="BT500" s="49"/>
      <c r="CG500" s="47"/>
      <c r="CH500" s="47"/>
      <c r="CI500" s="47"/>
      <c r="CJ500" s="47"/>
    </row>
    <row r="501" spans="1:88" x14ac:dyDescent="0.3">
      <c r="A501" s="60"/>
      <c r="B501" s="61"/>
      <c r="C501" s="62"/>
      <c r="D501" s="62"/>
      <c r="E501" s="60"/>
      <c r="F501" s="62"/>
      <c r="G501" s="63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4"/>
      <c r="T501" s="62"/>
      <c r="U501" s="62"/>
      <c r="V501" s="62"/>
      <c r="W501" s="62"/>
    </row>
    <row r="502" spans="1:88" x14ac:dyDescent="0.3">
      <c r="A502" s="60"/>
      <c r="B502" s="61"/>
      <c r="C502" s="62"/>
      <c r="D502" s="62"/>
      <c r="E502" s="60"/>
      <c r="F502" s="62"/>
      <c r="G502" s="63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4"/>
      <c r="T502" s="62"/>
      <c r="U502" s="62"/>
      <c r="V502" s="62"/>
      <c r="W502" s="62"/>
    </row>
    <row r="503" spans="1:88" x14ac:dyDescent="0.3">
      <c r="A503" s="60"/>
      <c r="B503" s="61"/>
      <c r="C503" s="62"/>
      <c r="D503" s="62"/>
      <c r="E503" s="60"/>
      <c r="F503" s="62"/>
      <c r="G503" s="63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4"/>
      <c r="T503" s="62"/>
      <c r="U503" s="62"/>
      <c r="V503" s="62"/>
      <c r="W503" s="62"/>
    </row>
    <row r="504" spans="1:88" x14ac:dyDescent="0.3">
      <c r="A504" s="60"/>
      <c r="B504" s="61"/>
      <c r="C504" s="62"/>
      <c r="D504" s="62"/>
      <c r="E504" s="60"/>
      <c r="F504" s="62"/>
      <c r="G504" s="63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4"/>
      <c r="T504" s="62"/>
      <c r="U504" s="62"/>
      <c r="V504" s="62"/>
      <c r="W504" s="62"/>
    </row>
    <row r="505" spans="1:88" x14ac:dyDescent="0.3">
      <c r="A505" s="60"/>
      <c r="B505" s="61"/>
      <c r="C505" s="62"/>
      <c r="D505" s="62"/>
      <c r="E505" s="60"/>
      <c r="F505" s="62"/>
      <c r="G505" s="63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4"/>
      <c r="T505" s="62"/>
      <c r="U505" s="62"/>
      <c r="V505" s="62"/>
      <c r="W505" s="62"/>
    </row>
    <row r="506" spans="1:88" x14ac:dyDescent="0.3">
      <c r="A506" s="60"/>
      <c r="B506" s="61"/>
      <c r="C506" s="62"/>
      <c r="D506" s="62"/>
      <c r="E506" s="60"/>
      <c r="F506" s="62"/>
      <c r="G506" s="63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4"/>
      <c r="T506" s="62"/>
      <c r="U506" s="62"/>
      <c r="V506" s="62"/>
      <c r="W506" s="62"/>
    </row>
    <row r="507" spans="1:88" x14ac:dyDescent="0.3">
      <c r="A507" s="60"/>
      <c r="B507" s="61"/>
      <c r="C507" s="62"/>
      <c r="D507" s="62"/>
      <c r="E507" s="60"/>
      <c r="F507" s="62"/>
      <c r="G507" s="63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4"/>
      <c r="T507" s="62"/>
      <c r="U507" s="62"/>
      <c r="V507" s="62"/>
      <c r="W507" s="62"/>
    </row>
    <row r="508" spans="1:88" x14ac:dyDescent="0.3">
      <c r="A508" s="60"/>
      <c r="B508" s="61"/>
      <c r="C508" s="62"/>
      <c r="D508" s="62"/>
      <c r="E508" s="60"/>
      <c r="F508" s="62"/>
      <c r="G508" s="63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4"/>
      <c r="T508" s="62"/>
      <c r="U508" s="62"/>
      <c r="V508" s="62"/>
      <c r="W508" s="62"/>
    </row>
    <row r="509" spans="1:88" x14ac:dyDescent="0.3">
      <c r="A509" s="60"/>
      <c r="B509" s="61"/>
      <c r="C509" s="62"/>
      <c r="D509" s="62"/>
      <c r="E509" s="60"/>
      <c r="F509" s="62"/>
      <c r="G509" s="63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4"/>
      <c r="T509" s="62"/>
      <c r="U509" s="62"/>
      <c r="V509" s="62"/>
      <c r="W509" s="62"/>
    </row>
    <row r="510" spans="1:88" x14ac:dyDescent="0.3">
      <c r="A510" s="60"/>
      <c r="B510" s="61"/>
      <c r="C510" s="62"/>
      <c r="D510" s="62"/>
      <c r="E510" s="60"/>
      <c r="F510" s="62"/>
      <c r="G510" s="63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4"/>
      <c r="T510" s="62"/>
      <c r="U510" s="62"/>
      <c r="V510" s="62"/>
      <c r="W510" s="62"/>
    </row>
    <row r="511" spans="1:88" x14ac:dyDescent="0.3">
      <c r="A511" s="60"/>
      <c r="B511" s="61"/>
      <c r="C511" s="62"/>
      <c r="D511" s="62"/>
      <c r="E511" s="60"/>
      <c r="F511" s="62"/>
      <c r="G511" s="63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4"/>
      <c r="T511" s="62"/>
      <c r="U511" s="62"/>
      <c r="V511" s="62"/>
      <c r="W511" s="62"/>
    </row>
  </sheetData>
  <autoFilter ref="AA1:AI104"/>
  <mergeCells count="1">
    <mergeCell ref="AM1:AR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6B986E-68ED-4301-9503-11F4EFEE32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SCH015f</vt:lpstr>
      <vt:lpstr>R CHARG BOB PLANNING SOURCE</vt:lpstr>
    </vt:vector>
  </TitlesOfParts>
  <Company>International Paper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International Paper</dc:creator>
  <cp:lastModifiedBy>PHILIPPE BREGERON</cp:lastModifiedBy>
  <cp:lastPrinted>2021-12-10T09:31:29Z</cp:lastPrinted>
  <dcterms:created xsi:type="dcterms:W3CDTF">2005-05-31T15:43:39Z</dcterms:created>
  <dcterms:modified xsi:type="dcterms:W3CDTF">2022-01-06T13:08:13Z</dcterms:modified>
</cp:coreProperties>
</file>