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90" windowWidth="17715" windowHeight="51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N60" i="1"/>
  <c r="AN61"/>
  <c r="AN62"/>
  <c r="AN63"/>
  <c r="AN64"/>
  <c r="AN65"/>
  <c r="AN66"/>
  <c r="AN59"/>
  <c r="AJ134"/>
  <c r="AJ133"/>
  <c r="AJ132"/>
</calcChain>
</file>

<file path=xl/sharedStrings.xml><?xml version="1.0" encoding="utf-8"?>
<sst xmlns="http://schemas.openxmlformats.org/spreadsheetml/2006/main" count="208" uniqueCount="51">
  <si>
    <t>SCH040F-- Consignes de production finition caristes et contremaitres</t>
  </si>
  <si>
    <t>Page 1 of 6</t>
  </si>
  <si>
    <t>4SW1</t>
  </si>
  <si>
    <t>Poids à couper</t>
  </si>
  <si>
    <t>BSA EN STOCK</t>
  </si>
  <si>
    <t>date de production papier        "début"</t>
  </si>
  <si>
    <t>poids</t>
  </si>
  <si>
    <t xml:space="preserve">date de découpe </t>
  </si>
  <si>
    <t>Date de fin de fabrication papier</t>
  </si>
  <si>
    <t>Grade</t>
  </si>
  <si>
    <t>Description</t>
  </si>
  <si>
    <t>gr</t>
  </si>
  <si>
    <t>Ft</t>
  </si>
  <si>
    <t>Qté.</t>
  </si>
  <si>
    <t>Poids</t>
  </si>
  <si>
    <t>0GLD00200</t>
  </si>
  <si>
    <t>A4</t>
  </si>
  <si>
    <t>0GLD00250</t>
  </si>
  <si>
    <t>0GLD00280</t>
  </si>
  <si>
    <t>0GLD00300</t>
  </si>
  <si>
    <t>4BTL28160</t>
  </si>
  <si>
    <t>4BWH00080</t>
  </si>
  <si>
    <t>Page 2 of 6</t>
  </si>
  <si>
    <t>4SW3</t>
  </si>
  <si>
    <t>poids à couper</t>
  </si>
  <si>
    <t>su / laize / ft</t>
  </si>
  <si>
    <t>Su laize Ft -         ton à  découper</t>
  </si>
  <si>
    <t>su papier      +  prochaine fabrication             -          découpes</t>
  </si>
  <si>
    <t>Su papier disponible  w3 ; w4 &amp; w5</t>
  </si>
  <si>
    <t>stock</t>
  </si>
  <si>
    <t>A3</t>
  </si>
  <si>
    <t>0AIO00080</t>
  </si>
  <si>
    <t>Page 3 of 6</t>
  </si>
  <si>
    <t>4SW4</t>
  </si>
  <si>
    <t>4CTD03080</t>
  </si>
  <si>
    <t>4CTB01080</t>
  </si>
  <si>
    <t>4CBB48080</t>
  </si>
  <si>
    <t>4LCS08080</t>
  </si>
  <si>
    <t>4CDL60080</t>
  </si>
  <si>
    <t>4CDG52080</t>
  </si>
  <si>
    <t>4CDR22080</t>
  </si>
  <si>
    <t>4VLV61080</t>
  </si>
  <si>
    <t>4CDB51080</t>
  </si>
  <si>
    <t>4VPB26080</t>
  </si>
  <si>
    <t>4VPG33080</t>
  </si>
  <si>
    <t>4CTG09080</t>
  </si>
  <si>
    <t>Page 4 of 6</t>
  </si>
  <si>
    <t>4SW5</t>
  </si>
  <si>
    <t xml:space="preserve"> - Ordre de priorité Laize &gt;        // 1080 - 880 - 1290</t>
  </si>
  <si>
    <t xml:space="preserve"> - Ordre de priorité Laize &gt;        // A4 : 1920 - 1500 - 1710 - 2130      //  A3 : 2130 - 1710</t>
  </si>
  <si>
    <t xml:space="preserve"> - Ordre de priorité Laize &gt;        // 1920 - 1500 - 1710 - 2130</t>
  </si>
</sst>
</file>

<file path=xl/styles.xml><?xml version="1.0" encoding="utf-8"?>
<styleSheet xmlns="http://schemas.openxmlformats.org/spreadsheetml/2006/main">
  <numFmts count="8">
    <numFmt numFmtId="164" formatCode="dd\/mm\/yyyy"/>
    <numFmt numFmtId="165" formatCode="hh\:mm\:ss\ "/>
    <numFmt numFmtId="166" formatCode="0_ ;[Red]\-0\ "/>
    <numFmt numFmtId="167" formatCode="d/m/yy\ h:mm;@"/>
    <numFmt numFmtId="168" formatCode="#,##0;\-#,##0;&quot;Laize Rsv&quot;"/>
    <numFmt numFmtId="169" formatCode="0;\-0;\-"/>
    <numFmt numFmtId="170" formatCode="#,##0.0"/>
    <numFmt numFmtId="171" formatCode="#,##0;\-#,##0;\-"/>
  </numFmts>
  <fonts count="13">
    <font>
      <sz val="11"/>
      <color theme="1"/>
      <name val="Calibri"/>
      <family val="2"/>
      <scheme val="minor"/>
    </font>
    <font>
      <b/>
      <sz val="8"/>
      <color indexed="10"/>
      <name val="Calibri Light"/>
      <charset val="1"/>
    </font>
    <font>
      <b/>
      <i/>
      <sz val="14"/>
      <name val="Calibri Light"/>
      <charset val="1"/>
    </font>
    <font>
      <sz val="8"/>
      <name val="Calibri Light"/>
      <charset val="1"/>
    </font>
    <font>
      <b/>
      <sz val="8"/>
      <name val="Calibri Light"/>
      <charset val="1"/>
    </font>
    <font>
      <sz val="11"/>
      <name val="Calibri"/>
      <family val="2"/>
      <scheme val="minor"/>
    </font>
    <font>
      <sz val="10"/>
      <name val="Arial"/>
      <family val="2"/>
    </font>
    <font>
      <b/>
      <sz val="14"/>
      <name val="Calibri Light"/>
      <charset val="1"/>
    </font>
    <font>
      <i/>
      <sz val="12"/>
      <name val="Calibri Light"/>
      <charset val="1"/>
    </font>
    <font>
      <b/>
      <sz val="10"/>
      <name val="Calibri Light"/>
      <charset val="1"/>
    </font>
    <font>
      <b/>
      <sz val="7"/>
      <name val="Calibri Light"/>
      <charset val="1"/>
    </font>
    <font>
      <b/>
      <sz val="9"/>
      <name val="Calibri Light"/>
      <charset val="1"/>
    </font>
    <font>
      <b/>
      <sz val="11"/>
      <name val="Calibri Light"/>
      <charset val="1"/>
    </font>
  </fonts>
  <fills count="17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8"/>
      </patternFill>
    </fill>
    <fill>
      <patternFill patternType="solid">
        <fgColor indexed="13"/>
      </patternFill>
    </fill>
    <fill>
      <patternFill patternType="solid">
        <fgColor indexed="14"/>
      </patternFill>
    </fill>
    <fill>
      <patternFill patternType="solid">
        <fgColor indexed="16"/>
      </patternFill>
    </fill>
    <fill>
      <patternFill patternType="solid">
        <fgColor indexed="15"/>
      </patternFill>
    </fill>
    <fill>
      <patternFill patternType="solid">
        <fgColor rgb="FFFFFF00"/>
        <bgColor indexed="64"/>
      </patternFill>
    </fill>
    <fill>
      <patternFill patternType="solid">
        <fgColor indexed="23"/>
      </patternFill>
    </fill>
    <fill>
      <patternFill patternType="solid">
        <fgColor indexed="28"/>
      </patternFill>
    </fill>
    <fill>
      <patternFill patternType="solid">
        <fgColor indexed="11"/>
      </patternFill>
    </fill>
    <fill>
      <patternFill patternType="solid">
        <fgColor indexed="17"/>
      </patternFill>
    </fill>
    <fill>
      <patternFill patternType="solid">
        <fgColor indexed="18"/>
      </patternFill>
    </fill>
    <fill>
      <patternFill patternType="solid">
        <fgColor indexed="19"/>
      </patternFill>
    </fill>
    <fill>
      <patternFill patternType="solid">
        <fgColor indexed="20"/>
      </patternFill>
    </fill>
    <fill>
      <patternFill patternType="solid">
        <fgColor indexed="21"/>
      </patternFill>
    </fill>
  </fills>
  <borders count="13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/>
      <top style="thin">
        <color indexed="10"/>
      </top>
      <bottom/>
      <diagonal/>
    </border>
    <border>
      <left style="thin">
        <color indexed="10"/>
      </left>
      <right/>
      <top style="thin">
        <color indexed="10"/>
      </top>
      <bottom/>
      <diagonal/>
    </border>
    <border>
      <left style="dotted">
        <color indexed="10"/>
      </left>
      <right style="dotted">
        <color indexed="10"/>
      </right>
      <top style="dotted">
        <color indexed="10"/>
      </top>
      <bottom style="dotted">
        <color indexed="10"/>
      </bottom>
      <diagonal/>
    </border>
    <border>
      <left style="dotted">
        <color indexed="10"/>
      </left>
      <right/>
      <top/>
      <bottom/>
      <diagonal/>
    </border>
    <border>
      <left style="dotted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dotted">
        <color indexed="10"/>
      </right>
      <top/>
      <bottom style="thin">
        <color indexed="10"/>
      </bottom>
      <diagonal/>
    </border>
    <border>
      <left style="dotted">
        <color indexed="10"/>
      </left>
      <right/>
      <top/>
      <bottom style="dotted">
        <color indexed="10"/>
      </bottom>
      <diagonal/>
    </border>
    <border>
      <left/>
      <right/>
      <top/>
      <bottom style="dotted">
        <color indexed="10"/>
      </bottom>
      <diagonal/>
    </border>
  </borders>
  <cellStyleXfs count="1">
    <xf numFmtId="0" fontId="0" fillId="0" borderId="0"/>
  </cellStyleXfs>
  <cellXfs count="68">
    <xf numFmtId="0" fontId="0" fillId="0" borderId="0" xfId="0"/>
    <xf numFmtId="166" fontId="1" fillId="0" borderId="6" xfId="0" applyNumberFormat="1" applyFont="1" applyBorder="1" applyAlignment="1">
      <alignment horizontal="center" vertical="top"/>
    </xf>
    <xf numFmtId="0" fontId="2" fillId="2" borderId="0" xfId="0" applyFont="1" applyFill="1" applyAlignment="1">
      <alignment horizontal="left" vertical="top"/>
    </xf>
    <xf numFmtId="164" fontId="3" fillId="2" borderId="0" xfId="0" applyNumberFormat="1" applyFont="1" applyFill="1" applyAlignment="1">
      <alignment horizontal="right" vertical="top"/>
    </xf>
    <xf numFmtId="165" fontId="3" fillId="2" borderId="0" xfId="0" applyNumberFormat="1" applyFont="1" applyFill="1" applyAlignment="1">
      <alignment horizontal="right" vertical="top"/>
    </xf>
    <xf numFmtId="0" fontId="4" fillId="2" borderId="0" xfId="0" applyFont="1" applyFill="1" applyAlignment="1">
      <alignment horizontal="right" vertical="top"/>
    </xf>
    <xf numFmtId="0" fontId="5" fillId="0" borderId="0" xfId="0" applyFont="1" applyAlignment="1">
      <alignment vertical="top"/>
    </xf>
    <xf numFmtId="166" fontId="5" fillId="0" borderId="0" xfId="0" applyNumberFormat="1" applyFont="1" applyAlignment="1">
      <alignment vertical="top"/>
    </xf>
    <xf numFmtId="0" fontId="6" fillId="0" borderId="0" xfId="0" applyFont="1" applyAlignment="1">
      <alignment vertical="top"/>
    </xf>
    <xf numFmtId="22" fontId="5" fillId="0" borderId="0" xfId="0" applyNumberFormat="1" applyFont="1" applyAlignment="1">
      <alignment vertical="top"/>
    </xf>
    <xf numFmtId="167" fontId="5" fillId="0" borderId="0" xfId="0" applyNumberFormat="1" applyFont="1" applyAlignment="1">
      <alignment vertical="top"/>
    </xf>
    <xf numFmtId="0" fontId="7" fillId="2" borderId="1" xfId="0" applyFont="1" applyFill="1" applyBorder="1" applyAlignment="1">
      <alignment horizontal="center" vertical="top" wrapText="1" readingOrder="1"/>
    </xf>
    <xf numFmtId="0" fontId="8" fillId="2" borderId="2" xfId="0" applyFont="1" applyFill="1" applyBorder="1" applyAlignment="1">
      <alignment horizontal="center" vertical="top" wrapText="1" readingOrder="1"/>
    </xf>
    <xf numFmtId="0" fontId="7" fillId="2" borderId="3" xfId="0" applyFont="1" applyFill="1" applyBorder="1" applyAlignment="1">
      <alignment horizontal="left" vertical="top" wrapText="1" readingOrder="1"/>
    </xf>
    <xf numFmtId="0" fontId="6" fillId="3" borderId="4" xfId="0" applyFont="1" applyFill="1" applyBorder="1" applyAlignment="1">
      <alignment horizontal="left" vertical="top" wrapText="1" readingOrder="1"/>
    </xf>
    <xf numFmtId="0" fontId="9" fillId="4" borderId="4" xfId="0" applyFont="1" applyFill="1" applyBorder="1" applyAlignment="1">
      <alignment horizontal="center" vertical="center" wrapText="1" readingOrder="1"/>
    </xf>
    <xf numFmtId="0" fontId="10" fillId="5" borderId="1" xfId="0" applyFont="1" applyFill="1" applyBorder="1" applyAlignment="1">
      <alignment horizontal="center" vertical="top" wrapText="1" readingOrder="1"/>
    </xf>
    <xf numFmtId="0" fontId="10" fillId="5" borderId="5" xfId="0" applyFont="1" applyFill="1" applyBorder="1" applyAlignment="1">
      <alignment horizontal="center" vertical="top" wrapText="1" readingOrder="1"/>
    </xf>
    <xf numFmtId="167" fontId="11" fillId="3" borderId="6" xfId="0" applyNumberFormat="1" applyFont="1" applyFill="1" applyBorder="1" applyAlignment="1">
      <alignment horizontal="center" vertical="center" wrapText="1" readingOrder="1"/>
    </xf>
    <xf numFmtId="2" fontId="11" fillId="3" borderId="6" xfId="0" applyNumberFormat="1" applyFont="1" applyFill="1" applyBorder="1" applyAlignment="1">
      <alignment horizontal="center" vertical="center" wrapText="1" readingOrder="1"/>
    </xf>
    <xf numFmtId="0" fontId="12" fillId="3" borderId="7" xfId="0" applyFont="1" applyFill="1" applyBorder="1" applyAlignment="1">
      <alignment horizontal="center" vertical="top" wrapText="1" readingOrder="1"/>
    </xf>
    <xf numFmtId="0" fontId="12" fillId="3" borderId="7" xfId="0" applyFont="1" applyFill="1" applyBorder="1" applyAlignment="1">
      <alignment horizontal="left" vertical="top" wrapText="1" readingOrder="1"/>
    </xf>
    <xf numFmtId="0" fontId="9" fillId="4" borderId="0" xfId="0" applyFont="1" applyFill="1" applyBorder="1" applyAlignment="1">
      <alignment horizontal="center" vertical="center" wrapText="1" readingOrder="1"/>
    </xf>
    <xf numFmtId="168" fontId="12" fillId="5" borderId="7" xfId="0" applyNumberFormat="1" applyFont="1" applyFill="1" applyBorder="1" applyAlignment="1">
      <alignment horizontal="center" vertical="top"/>
    </xf>
    <xf numFmtId="169" fontId="12" fillId="5" borderId="7" xfId="0" applyNumberFormat="1" applyFont="1" applyFill="1" applyBorder="1" applyAlignment="1">
      <alignment horizontal="center" vertical="top"/>
    </xf>
    <xf numFmtId="0" fontId="6" fillId="3" borderId="8" xfId="0" applyFont="1" applyFill="1" applyBorder="1" applyAlignment="1">
      <alignment horizontal="left" vertical="top" wrapText="1" readingOrder="1"/>
    </xf>
    <xf numFmtId="0" fontId="9" fillId="4" borderId="9" xfId="0" applyFont="1" applyFill="1" applyBorder="1" applyAlignment="1">
      <alignment horizontal="center" vertical="center" wrapText="1" readingOrder="1"/>
    </xf>
    <xf numFmtId="0" fontId="3" fillId="5" borderId="8" xfId="0" applyFont="1" applyFill="1" applyBorder="1" applyAlignment="1">
      <alignment horizontal="center" vertical="top" wrapText="1" readingOrder="1"/>
    </xf>
    <xf numFmtId="0" fontId="6" fillId="5" borderId="9" xfId="0" applyFont="1" applyFill="1" applyBorder="1" applyAlignment="1">
      <alignment horizontal="center" vertical="top" wrapText="1" readingOrder="1"/>
    </xf>
    <xf numFmtId="0" fontId="3" fillId="5" borderId="10" xfId="0" applyFont="1" applyFill="1" applyBorder="1" applyAlignment="1">
      <alignment horizontal="center" vertical="top" wrapText="1" readingOrder="1"/>
    </xf>
    <xf numFmtId="0" fontId="3" fillId="5" borderId="9" xfId="0" applyFont="1" applyFill="1" applyBorder="1" applyAlignment="1">
      <alignment horizontal="center" vertical="top" wrapText="1" readingOrder="1"/>
    </xf>
    <xf numFmtId="0" fontId="4" fillId="0" borderId="11" xfId="0" applyFont="1" applyFill="1" applyBorder="1" applyAlignment="1">
      <alignment horizontal="left" vertical="top"/>
    </xf>
    <xf numFmtId="3" fontId="3" fillId="0" borderId="11" xfId="0" applyNumberFormat="1" applyFont="1" applyFill="1" applyBorder="1" applyAlignment="1">
      <alignment horizontal="center" vertical="top"/>
    </xf>
    <xf numFmtId="0" fontId="3" fillId="0" borderId="11" xfId="0" applyFont="1" applyFill="1" applyBorder="1" applyAlignment="1">
      <alignment horizontal="center" vertical="top"/>
    </xf>
    <xf numFmtId="170" fontId="4" fillId="4" borderId="12" xfId="0" applyNumberFormat="1" applyFont="1" applyFill="1" applyBorder="1" applyAlignment="1">
      <alignment horizontal="center" vertical="top"/>
    </xf>
    <xf numFmtId="171" fontId="3" fillId="6" borderId="11" xfId="0" applyNumberFormat="1" applyFont="1" applyFill="1" applyBorder="1" applyAlignment="1">
      <alignment horizontal="center" vertical="top"/>
    </xf>
    <xf numFmtId="0" fontId="3" fillId="6" borderId="12" xfId="0" applyFont="1" applyFill="1" applyBorder="1" applyAlignment="1">
      <alignment horizontal="center" vertical="top" wrapText="1" readingOrder="1"/>
    </xf>
    <xf numFmtId="169" fontId="4" fillId="6" borderId="12" xfId="0" applyNumberFormat="1" applyFont="1" applyFill="1" applyBorder="1" applyAlignment="1">
      <alignment horizontal="center" vertical="top"/>
    </xf>
    <xf numFmtId="171" fontId="3" fillId="0" borderId="11" xfId="0" applyNumberFormat="1" applyFont="1" applyBorder="1" applyAlignment="1">
      <alignment horizontal="center" vertical="top"/>
    </xf>
    <xf numFmtId="0" fontId="3" fillId="0" borderId="12" xfId="0" applyFont="1" applyBorder="1" applyAlignment="1">
      <alignment horizontal="center" vertical="top" wrapText="1" readingOrder="1"/>
    </xf>
    <xf numFmtId="171" fontId="4" fillId="0" borderId="12" xfId="0" applyNumberFormat="1" applyFont="1" applyBorder="1" applyAlignment="1">
      <alignment horizontal="center" vertical="top"/>
    </xf>
    <xf numFmtId="171" fontId="4" fillId="6" borderId="12" xfId="0" applyNumberFormat="1" applyFont="1" applyFill="1" applyBorder="1" applyAlignment="1">
      <alignment horizontal="center" vertical="top"/>
    </xf>
    <xf numFmtId="171" fontId="3" fillId="0" borderId="11" xfId="0" applyNumberFormat="1" applyFont="1" applyFill="1" applyBorder="1" applyAlignment="1">
      <alignment horizontal="center" vertical="top"/>
    </xf>
    <xf numFmtId="0" fontId="3" fillId="0" borderId="12" xfId="0" applyFont="1" applyFill="1" applyBorder="1" applyAlignment="1">
      <alignment horizontal="center" vertical="top" wrapText="1" readingOrder="1"/>
    </xf>
    <xf numFmtId="171" fontId="4" fillId="0" borderId="12" xfId="0" applyNumberFormat="1" applyFont="1" applyFill="1" applyBorder="1" applyAlignment="1">
      <alignment horizontal="center" vertical="top"/>
    </xf>
    <xf numFmtId="22" fontId="4" fillId="0" borderId="6" xfId="0" applyNumberFormat="1" applyFont="1" applyBorder="1" applyAlignment="1">
      <alignment horizontal="center" vertical="top"/>
    </xf>
    <xf numFmtId="1" fontId="4" fillId="0" borderId="6" xfId="0" applyNumberFormat="1" applyFont="1" applyBorder="1" applyAlignment="1">
      <alignment horizontal="center" vertical="top"/>
    </xf>
    <xf numFmtId="167" fontId="3" fillId="0" borderId="6" xfId="0" applyNumberFormat="1" applyFont="1" applyBorder="1" applyAlignment="1">
      <alignment horizontal="center" vertical="top"/>
    </xf>
    <xf numFmtId="0" fontId="3" fillId="0" borderId="11" xfId="0" applyFont="1" applyBorder="1" applyAlignment="1">
      <alignment horizontal="center" vertical="top"/>
    </xf>
    <xf numFmtId="166" fontId="11" fillId="3" borderId="6" xfId="0" applyNumberFormat="1" applyFont="1" applyFill="1" applyBorder="1" applyAlignment="1">
      <alignment horizontal="center" vertical="center" wrapText="1" readingOrder="1"/>
    </xf>
    <xf numFmtId="0" fontId="4" fillId="0" borderId="11" xfId="0" applyFont="1" applyBorder="1" applyAlignment="1">
      <alignment horizontal="left" vertical="top"/>
    </xf>
    <xf numFmtId="3" fontId="3" fillId="0" borderId="11" xfId="0" applyNumberFormat="1" applyFont="1" applyBorder="1" applyAlignment="1">
      <alignment horizontal="center" vertical="top"/>
    </xf>
    <xf numFmtId="169" fontId="4" fillId="0" borderId="12" xfId="0" applyNumberFormat="1" applyFont="1" applyBorder="1" applyAlignment="1">
      <alignment horizontal="center" vertical="top"/>
    </xf>
    <xf numFmtId="171" fontId="3" fillId="7" borderId="11" xfId="0" applyNumberFormat="1" applyFont="1" applyFill="1" applyBorder="1" applyAlignment="1">
      <alignment horizontal="center" vertical="top"/>
    </xf>
    <xf numFmtId="0" fontId="3" fillId="7" borderId="12" xfId="0" applyFont="1" applyFill="1" applyBorder="1" applyAlignment="1">
      <alignment horizontal="center" vertical="top" wrapText="1" readingOrder="1"/>
    </xf>
    <xf numFmtId="171" fontId="4" fillId="7" borderId="12" xfId="0" applyNumberFormat="1" applyFont="1" applyFill="1" applyBorder="1" applyAlignment="1">
      <alignment horizontal="center" vertical="top"/>
    </xf>
    <xf numFmtId="167" fontId="4" fillId="0" borderId="6" xfId="0" applyNumberFormat="1" applyFont="1" applyBorder="1" applyAlignment="1">
      <alignment horizontal="center" vertical="top"/>
    </xf>
    <xf numFmtId="1" fontId="4" fillId="8" borderId="6" xfId="0" applyNumberFormat="1" applyFont="1" applyFill="1" applyBorder="1" applyAlignment="1">
      <alignment horizontal="center" vertical="top"/>
    </xf>
    <xf numFmtId="166" fontId="4" fillId="8" borderId="6" xfId="0" applyNumberFormat="1" applyFont="1" applyFill="1" applyBorder="1" applyAlignment="1">
      <alignment horizontal="center" vertical="top"/>
    </xf>
    <xf numFmtId="166" fontId="4" fillId="0" borderId="6" xfId="0" applyNumberFormat="1" applyFont="1" applyBorder="1" applyAlignment="1">
      <alignment horizontal="center" vertical="top"/>
    </xf>
    <xf numFmtId="0" fontId="4" fillId="9" borderId="11" xfId="0" applyFont="1" applyFill="1" applyBorder="1" applyAlignment="1">
      <alignment horizontal="left" vertical="top"/>
    </xf>
    <xf numFmtId="0" fontId="4" fillId="10" borderId="11" xfId="0" applyFont="1" applyFill="1" applyBorder="1" applyAlignment="1">
      <alignment horizontal="left" vertical="top"/>
    </xf>
    <xf numFmtId="0" fontId="4" fillId="11" borderId="11" xfId="0" applyFont="1" applyFill="1" applyBorder="1" applyAlignment="1">
      <alignment horizontal="left" vertical="top"/>
    </xf>
    <xf numFmtId="0" fontId="4" fillId="12" borderId="11" xfId="0" applyFont="1" applyFill="1" applyBorder="1" applyAlignment="1">
      <alignment horizontal="left" vertical="top"/>
    </xf>
    <xf numFmtId="0" fontId="4" fillId="13" borderId="11" xfId="0" applyFont="1" applyFill="1" applyBorder="1" applyAlignment="1">
      <alignment horizontal="left" vertical="top"/>
    </xf>
    <xf numFmtId="0" fontId="4" fillId="14" borderId="11" xfId="0" applyFont="1" applyFill="1" applyBorder="1" applyAlignment="1">
      <alignment horizontal="left" vertical="top"/>
    </xf>
    <xf numFmtId="0" fontId="4" fillId="15" borderId="11" xfId="0" applyFont="1" applyFill="1" applyBorder="1" applyAlignment="1">
      <alignment horizontal="left" vertical="top"/>
    </xf>
    <xf numFmtId="0" fontId="4" fillId="16" borderId="11" xfId="0" applyFont="1" applyFill="1" applyBorder="1" applyAlignment="1">
      <alignment horizontal="left" vertical="top"/>
    </xf>
  </cellXfs>
  <cellStyles count="1">
    <cellStyle name="Normal" xfId="0" builtinId="0"/>
  </cellStyles>
  <dxfs count="94">
    <dxf>
      <font>
        <color rgb="FFFF0000"/>
      </font>
      <fill>
        <patternFill>
          <bgColor theme="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H040%20vb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ole papier"/>
      <sheetName val="running liste map"/>
      <sheetName val="running liste coup"/>
    </sheetNames>
    <sheetDataSet>
      <sheetData sheetId="0"/>
      <sheetData sheetId="1">
        <row r="1">
          <cell r="H1" t="str">
            <v>Grade Fab</v>
          </cell>
          <cell r="I1" t="str">
            <v>Jeux Prog</v>
          </cell>
          <cell r="J1" t="str">
            <v>Sets Made</v>
          </cell>
          <cell r="K1" t="str">
            <v>Tonnes S</v>
          </cell>
          <cell r="L1" t="str">
            <v>M/U Tons</v>
          </cell>
          <cell r="M1" t="str">
            <v>Est Comp Dt</v>
          </cell>
          <cell r="N1" t="str">
            <v>date de début</v>
          </cell>
        </row>
        <row r="2">
          <cell r="H2" t="str">
            <v>4CTL28080</v>
          </cell>
          <cell r="I2">
            <v>20</v>
          </cell>
          <cell r="J2">
            <v>12</v>
          </cell>
          <cell r="K2">
            <v>36</v>
          </cell>
          <cell r="L2" t="str">
            <v/>
          </cell>
          <cell r="M2">
            <v>41793.698611111111</v>
          </cell>
          <cell r="N2">
            <v>41793.612553125</v>
          </cell>
        </row>
        <row r="3">
          <cell r="H3" t="str">
            <v>4VLV61080</v>
          </cell>
          <cell r="I3">
            <v>14</v>
          </cell>
          <cell r="J3" t="str">
            <v/>
          </cell>
          <cell r="K3">
            <v>65</v>
          </cell>
          <cell r="L3" t="str">
            <v/>
          </cell>
          <cell r="M3">
            <v>41794.120138888888</v>
          </cell>
          <cell r="N3">
            <v>41793.698611111111</v>
          </cell>
        </row>
        <row r="4">
          <cell r="H4" t="str">
            <v>4CTB01080</v>
          </cell>
          <cell r="I4">
            <v>1</v>
          </cell>
          <cell r="J4" t="str">
            <v/>
          </cell>
          <cell r="K4">
            <v>3</v>
          </cell>
          <cell r="L4" t="str">
            <v/>
          </cell>
          <cell r="M4">
            <v>41794.137499999997</v>
          </cell>
          <cell r="N4">
            <v>41794.120138888888</v>
          </cell>
        </row>
        <row r="5">
          <cell r="H5" t="str">
            <v>4CTB01080</v>
          </cell>
          <cell r="I5">
            <v>95</v>
          </cell>
          <cell r="J5" t="str">
            <v/>
          </cell>
          <cell r="K5">
            <v>440</v>
          </cell>
          <cell r="L5" t="str">
            <v/>
          </cell>
          <cell r="M5">
            <v>41797</v>
          </cell>
          <cell r="N5">
            <v>41794.137499999997</v>
          </cell>
        </row>
        <row r="6">
          <cell r="H6" t="str">
            <v>4CBB48080</v>
          </cell>
          <cell r="I6">
            <v>46</v>
          </cell>
          <cell r="J6" t="str">
            <v/>
          </cell>
          <cell r="K6">
            <v>211</v>
          </cell>
          <cell r="L6" t="str">
            <v/>
          </cell>
          <cell r="M6">
            <v>41798.372916666667</v>
          </cell>
          <cell r="N6">
            <v>41797</v>
          </cell>
        </row>
        <row r="7">
          <cell r="H7" t="str">
            <v>4VPB26080</v>
          </cell>
          <cell r="I7">
            <v>42</v>
          </cell>
          <cell r="J7" t="str">
            <v/>
          </cell>
          <cell r="K7">
            <v>194</v>
          </cell>
          <cell r="L7" t="str">
            <v/>
          </cell>
          <cell r="M7">
            <v>41799.638194444444</v>
          </cell>
          <cell r="N7">
            <v>41798.372916666667</v>
          </cell>
        </row>
        <row r="8">
          <cell r="H8" t="str">
            <v>4CTG09080</v>
          </cell>
          <cell r="I8">
            <v>94</v>
          </cell>
          <cell r="J8" t="str">
            <v/>
          </cell>
          <cell r="K8">
            <v>435</v>
          </cell>
          <cell r="L8" t="str">
            <v/>
          </cell>
          <cell r="M8">
            <v>41802.469444444447</v>
          </cell>
          <cell r="N8">
            <v>41799.638194444444</v>
          </cell>
        </row>
        <row r="9">
          <cell r="H9" t="str">
            <v>4OBG81120</v>
          </cell>
          <cell r="I9">
            <v>6</v>
          </cell>
          <cell r="J9" t="str">
            <v/>
          </cell>
          <cell r="K9">
            <v>29</v>
          </cell>
          <cell r="L9" t="str">
            <v/>
          </cell>
          <cell r="M9">
            <v>41802.660416666666</v>
          </cell>
          <cell r="N9">
            <v>41802.469444444447</v>
          </cell>
        </row>
        <row r="10">
          <cell r="H10" t="str">
            <v>4CBG81080</v>
          </cell>
          <cell r="I10">
            <v>82</v>
          </cell>
          <cell r="J10" t="str">
            <v/>
          </cell>
          <cell r="K10">
            <v>378</v>
          </cell>
          <cell r="L10" t="str">
            <v/>
          </cell>
          <cell r="M10">
            <v>41805.123611111114</v>
          </cell>
          <cell r="N10">
            <v>41802.660416666666</v>
          </cell>
        </row>
        <row r="11">
          <cell r="H11" t="str">
            <v>4VPG33080</v>
          </cell>
          <cell r="I11">
            <v>46</v>
          </cell>
          <cell r="J11" t="str">
            <v/>
          </cell>
          <cell r="K11">
            <v>213</v>
          </cell>
          <cell r="L11" t="str">
            <v/>
          </cell>
          <cell r="M11">
            <v>41806.509027777778</v>
          </cell>
          <cell r="N11">
            <v>41805.123611111114</v>
          </cell>
        </row>
        <row r="12">
          <cell r="H12" t="str">
            <v>4CGY06080</v>
          </cell>
          <cell r="I12">
            <v>16</v>
          </cell>
          <cell r="J12" t="str">
            <v/>
          </cell>
          <cell r="K12">
            <v>43</v>
          </cell>
          <cell r="L12" t="str">
            <v/>
          </cell>
          <cell r="M12">
            <v>41806.786111111112</v>
          </cell>
          <cell r="N12">
            <v>41806.509027777778</v>
          </cell>
        </row>
        <row r="13">
          <cell r="H13" t="str">
            <v>4CGY06080</v>
          </cell>
          <cell r="I13">
            <v>8</v>
          </cell>
          <cell r="J13" t="str">
            <v/>
          </cell>
          <cell r="K13">
            <v>36</v>
          </cell>
          <cell r="L13" t="str">
            <v/>
          </cell>
          <cell r="M13">
            <v>41807.023611111108</v>
          </cell>
          <cell r="N13">
            <v>41806.786111111112</v>
          </cell>
        </row>
        <row r="14">
          <cell r="H14" t="str">
            <v>4CDB51080</v>
          </cell>
          <cell r="I14">
            <v>14</v>
          </cell>
          <cell r="J14" t="str">
            <v/>
          </cell>
          <cell r="K14">
            <v>65</v>
          </cell>
          <cell r="L14" t="str">
            <v/>
          </cell>
          <cell r="M14">
            <v>41807.445138888892</v>
          </cell>
          <cell r="N14">
            <v>41807.023611111108</v>
          </cell>
        </row>
        <row r="15">
          <cell r="H15" t="str">
            <v>4CBR17079</v>
          </cell>
          <cell r="I15">
            <v>24</v>
          </cell>
          <cell r="J15" t="str">
            <v/>
          </cell>
          <cell r="K15">
            <v>40</v>
          </cell>
          <cell r="L15" t="str">
            <v/>
          </cell>
          <cell r="M15">
            <v>41807.708333333336</v>
          </cell>
          <cell r="N15">
            <v>41807.445138888892</v>
          </cell>
        </row>
        <row r="16">
          <cell r="H16" t="str">
            <v>4CDG52079</v>
          </cell>
          <cell r="I16">
            <v>19</v>
          </cell>
          <cell r="J16" t="str">
            <v/>
          </cell>
          <cell r="K16">
            <v>32</v>
          </cell>
          <cell r="L16" t="str">
            <v/>
          </cell>
          <cell r="M16">
            <v>41807.917361111111</v>
          </cell>
          <cell r="N16">
            <v>41807.708333333336</v>
          </cell>
        </row>
        <row r="17">
          <cell r="H17" t="str">
            <v>4CDG52080</v>
          </cell>
          <cell r="I17">
            <v>6</v>
          </cell>
          <cell r="J17" t="str">
            <v/>
          </cell>
          <cell r="K17">
            <v>28</v>
          </cell>
          <cell r="L17" t="str">
            <v/>
          </cell>
          <cell r="M17">
            <v>41808.097916666666</v>
          </cell>
          <cell r="N17">
            <v>41807.917361111111</v>
          </cell>
        </row>
        <row r="18">
          <cell r="H18" t="str">
            <v>4ODG52120</v>
          </cell>
          <cell r="I18">
            <v>6</v>
          </cell>
          <cell r="J18" t="str">
            <v/>
          </cell>
          <cell r="K18">
            <v>29</v>
          </cell>
          <cell r="L18" t="str">
            <v/>
          </cell>
          <cell r="M18">
            <v>41809.038194444445</v>
          </cell>
          <cell r="N18">
            <v>41808.097916666666</v>
          </cell>
        </row>
        <row r="19">
          <cell r="H19">
            <v>439200080</v>
          </cell>
          <cell r="I19">
            <v>100</v>
          </cell>
          <cell r="J19">
            <v>43</v>
          </cell>
          <cell r="K19">
            <v>443</v>
          </cell>
          <cell r="L19" t="str">
            <v/>
          </cell>
          <cell r="M19">
            <v>41794.204861111109</v>
          </cell>
          <cell r="N19">
            <v>41793.612553125</v>
          </cell>
        </row>
        <row r="20">
          <cell r="H20">
            <v>39000080</v>
          </cell>
          <cell r="I20">
            <v>45</v>
          </cell>
          <cell r="J20" t="str">
            <v/>
          </cell>
          <cell r="K20">
            <v>350</v>
          </cell>
          <cell r="L20" t="str">
            <v/>
          </cell>
          <cell r="M20">
            <v>41794.790277777778</v>
          </cell>
          <cell r="N20">
            <v>41794.204861111109</v>
          </cell>
        </row>
        <row r="21">
          <cell r="H21">
            <v>440200080</v>
          </cell>
          <cell r="I21">
            <v>30</v>
          </cell>
          <cell r="J21" t="str">
            <v/>
          </cell>
          <cell r="K21">
            <v>227</v>
          </cell>
          <cell r="L21" t="str">
            <v/>
          </cell>
          <cell r="M21">
            <v>41795.169444444444</v>
          </cell>
          <cell r="N21">
            <v>41794.790277777778</v>
          </cell>
        </row>
        <row r="22">
          <cell r="H22">
            <v>44000080</v>
          </cell>
          <cell r="I22">
            <v>14</v>
          </cell>
          <cell r="J22" t="str">
            <v/>
          </cell>
          <cell r="K22">
            <v>109</v>
          </cell>
          <cell r="L22" t="str">
            <v/>
          </cell>
          <cell r="M22">
            <v>41795.351388888892</v>
          </cell>
          <cell r="N22">
            <v>41795.169444444444</v>
          </cell>
        </row>
        <row r="23">
          <cell r="H23">
            <v>46100080</v>
          </cell>
          <cell r="I23">
            <v>10</v>
          </cell>
          <cell r="J23" t="str">
            <v/>
          </cell>
          <cell r="K23">
            <v>76</v>
          </cell>
          <cell r="L23" t="str">
            <v/>
          </cell>
          <cell r="M23">
            <v>41795.477777777778</v>
          </cell>
          <cell r="N23">
            <v>41795.351388888892</v>
          </cell>
        </row>
        <row r="24">
          <cell r="H24" t="str">
            <v>4JET00080</v>
          </cell>
          <cell r="I24">
            <v>87</v>
          </cell>
          <cell r="J24" t="str">
            <v/>
          </cell>
          <cell r="K24">
            <v>412</v>
          </cell>
          <cell r="L24" t="str">
            <v/>
          </cell>
          <cell r="M24">
            <v>41796.166666666664</v>
          </cell>
          <cell r="N24">
            <v>41795.477777777778</v>
          </cell>
        </row>
        <row r="25">
          <cell r="H25">
            <v>46100080</v>
          </cell>
          <cell r="I25">
            <v>30</v>
          </cell>
          <cell r="J25" t="str">
            <v/>
          </cell>
          <cell r="K25">
            <v>227</v>
          </cell>
          <cell r="L25" t="str">
            <v/>
          </cell>
          <cell r="M25">
            <v>41796.54583333333</v>
          </cell>
          <cell r="N25">
            <v>41796.166666666664</v>
          </cell>
        </row>
        <row r="26">
          <cell r="H26">
            <v>46100080</v>
          </cell>
          <cell r="I26">
            <v>25</v>
          </cell>
          <cell r="J26" t="str">
            <v/>
          </cell>
          <cell r="K26">
            <v>114</v>
          </cell>
          <cell r="L26" t="str">
            <v/>
          </cell>
          <cell r="M26">
            <v>41796.736111111109</v>
          </cell>
          <cell r="N26">
            <v>41796.54583333333</v>
          </cell>
        </row>
        <row r="27">
          <cell r="H27">
            <v>46100080</v>
          </cell>
          <cell r="I27">
            <v>7</v>
          </cell>
          <cell r="J27" t="str">
            <v/>
          </cell>
          <cell r="K27">
            <v>32</v>
          </cell>
          <cell r="L27" t="str">
            <v/>
          </cell>
          <cell r="M27">
            <v>41796.790277777778</v>
          </cell>
          <cell r="N27">
            <v>41796.736111111109</v>
          </cell>
        </row>
        <row r="28">
          <cell r="H28">
            <v>46100080</v>
          </cell>
          <cell r="I28">
            <v>35</v>
          </cell>
          <cell r="J28" t="str">
            <v/>
          </cell>
          <cell r="K28">
            <v>264</v>
          </cell>
          <cell r="L28" t="str">
            <v/>
          </cell>
          <cell r="M28">
            <v>41797.232638888891</v>
          </cell>
          <cell r="N28">
            <v>41796.790277777778</v>
          </cell>
        </row>
        <row r="29">
          <cell r="H29">
            <v>46500080</v>
          </cell>
          <cell r="I29">
            <v>58</v>
          </cell>
          <cell r="J29" t="str">
            <v/>
          </cell>
          <cell r="K29">
            <v>438</v>
          </cell>
          <cell r="L29" t="str">
            <v/>
          </cell>
          <cell r="M29">
            <v>41797.965277777781</v>
          </cell>
          <cell r="N29">
            <v>41797.232638888891</v>
          </cell>
        </row>
        <row r="30">
          <cell r="H30" t="str">
            <v>0AIO00080</v>
          </cell>
          <cell r="I30">
            <v>104</v>
          </cell>
          <cell r="J30" t="str">
            <v/>
          </cell>
          <cell r="K30">
            <v>786</v>
          </cell>
          <cell r="L30" t="str">
            <v/>
          </cell>
          <cell r="M30">
            <v>41799.28125</v>
          </cell>
          <cell r="N30">
            <v>41797.965277777781</v>
          </cell>
        </row>
        <row r="31">
          <cell r="H31">
            <v>33300080</v>
          </cell>
          <cell r="I31">
            <v>6</v>
          </cell>
          <cell r="J31" t="str">
            <v/>
          </cell>
          <cell r="K31">
            <v>44</v>
          </cell>
          <cell r="L31" t="str">
            <v/>
          </cell>
          <cell r="M31">
            <v>41799.354861111111</v>
          </cell>
          <cell r="N31">
            <v>41799.28125</v>
          </cell>
        </row>
        <row r="32">
          <cell r="H32" t="str">
            <v>4CAS00080</v>
          </cell>
          <cell r="I32">
            <v>42</v>
          </cell>
          <cell r="J32" t="str">
            <v/>
          </cell>
          <cell r="K32">
            <v>317</v>
          </cell>
          <cell r="L32" t="str">
            <v/>
          </cell>
          <cell r="M32">
            <v>41799.885416666664</v>
          </cell>
          <cell r="N32">
            <v>41799.354861111111</v>
          </cell>
        </row>
        <row r="33">
          <cell r="H33" t="str">
            <v>4CEP00080</v>
          </cell>
          <cell r="I33">
            <v>180</v>
          </cell>
          <cell r="J33" t="str">
            <v/>
          </cell>
          <cell r="K33">
            <v>1295</v>
          </cell>
          <cell r="L33" t="str">
            <v/>
          </cell>
          <cell r="M33">
            <v>41802.052777777775</v>
          </cell>
          <cell r="N33">
            <v>41799.885416666664</v>
          </cell>
        </row>
        <row r="34">
          <cell r="H34" t="str">
            <v>4FOP00090</v>
          </cell>
          <cell r="I34">
            <v>25</v>
          </cell>
          <cell r="J34" t="str">
            <v/>
          </cell>
          <cell r="K34">
            <v>193</v>
          </cell>
          <cell r="L34" t="str">
            <v/>
          </cell>
          <cell r="M34">
            <v>41802.340277777781</v>
          </cell>
          <cell r="N34">
            <v>41802.052777777775</v>
          </cell>
        </row>
        <row r="35">
          <cell r="H35">
            <v>33300080</v>
          </cell>
          <cell r="I35">
            <v>8</v>
          </cell>
          <cell r="J35">
            <v>2</v>
          </cell>
          <cell r="K35">
            <v>44</v>
          </cell>
          <cell r="L35" t="str">
            <v/>
          </cell>
          <cell r="M35">
            <v>41802.413888888892</v>
          </cell>
          <cell r="N35">
            <v>41802.340277777781</v>
          </cell>
        </row>
        <row r="36">
          <cell r="H36">
            <v>46500080</v>
          </cell>
          <cell r="I36">
            <v>45</v>
          </cell>
          <cell r="J36" t="str">
            <v/>
          </cell>
          <cell r="K36">
            <v>340</v>
          </cell>
          <cell r="L36" t="str">
            <v/>
          </cell>
          <cell r="M36">
            <v>41802.982638888891</v>
          </cell>
          <cell r="N36">
            <v>41802.413888888892</v>
          </cell>
        </row>
        <row r="37">
          <cell r="H37">
            <v>46100080</v>
          </cell>
          <cell r="I37">
            <v>78</v>
          </cell>
          <cell r="J37" t="str">
            <v/>
          </cell>
          <cell r="K37">
            <v>589</v>
          </cell>
          <cell r="L37" t="str">
            <v/>
          </cell>
          <cell r="M37">
            <v>41803.968055555553</v>
          </cell>
          <cell r="N37">
            <v>41802.982638888891</v>
          </cell>
        </row>
        <row r="38">
          <cell r="H38">
            <v>46100075</v>
          </cell>
          <cell r="I38">
            <v>14</v>
          </cell>
          <cell r="J38" t="str">
            <v/>
          </cell>
          <cell r="K38">
            <v>100</v>
          </cell>
          <cell r="L38" t="str">
            <v/>
          </cell>
          <cell r="M38">
            <v>41804.146527777775</v>
          </cell>
          <cell r="N38">
            <v>41803.968055555553</v>
          </cell>
        </row>
        <row r="39">
          <cell r="H39">
            <v>436400075</v>
          </cell>
          <cell r="I39">
            <v>40</v>
          </cell>
          <cell r="J39" t="str">
            <v/>
          </cell>
          <cell r="K39">
            <v>300</v>
          </cell>
          <cell r="L39" t="str">
            <v/>
          </cell>
          <cell r="M39">
            <v>41804.681944444441</v>
          </cell>
          <cell r="N39">
            <v>41804.146527777775</v>
          </cell>
        </row>
        <row r="40">
          <cell r="H40">
            <v>44000080</v>
          </cell>
          <cell r="I40">
            <v>16</v>
          </cell>
          <cell r="J40" t="str">
            <v/>
          </cell>
          <cell r="K40">
            <v>124</v>
          </cell>
          <cell r="L40" t="str">
            <v/>
          </cell>
          <cell r="M40">
            <v>41804.890277777777</v>
          </cell>
          <cell r="N40">
            <v>41804.681944444441</v>
          </cell>
        </row>
        <row r="41">
          <cell r="H41">
            <v>440200080</v>
          </cell>
          <cell r="I41">
            <v>20</v>
          </cell>
          <cell r="J41" t="str">
            <v/>
          </cell>
          <cell r="K41">
            <v>151</v>
          </cell>
          <cell r="L41" t="str">
            <v/>
          </cell>
          <cell r="M41">
            <v>41805.142361111109</v>
          </cell>
          <cell r="N41">
            <v>41804.890277777777</v>
          </cell>
        </row>
        <row r="42">
          <cell r="H42">
            <v>39000080</v>
          </cell>
          <cell r="I42">
            <v>102</v>
          </cell>
          <cell r="J42" t="str">
            <v/>
          </cell>
          <cell r="K42">
            <v>793</v>
          </cell>
          <cell r="L42" t="str">
            <v/>
          </cell>
          <cell r="M42">
            <v>41806.469444444447</v>
          </cell>
          <cell r="N42">
            <v>41805.142361111109</v>
          </cell>
        </row>
        <row r="43">
          <cell r="H43">
            <v>90500080</v>
          </cell>
          <cell r="I43">
            <v>16</v>
          </cell>
          <cell r="J43" t="str">
            <v/>
          </cell>
          <cell r="K43">
            <v>124</v>
          </cell>
          <cell r="L43" t="str">
            <v/>
          </cell>
          <cell r="M43">
            <v>41806.677777777775</v>
          </cell>
          <cell r="N43">
            <v>41806.469444444447</v>
          </cell>
        </row>
        <row r="44">
          <cell r="N44">
            <v>41797.180555555555</v>
          </cell>
        </row>
        <row r="45">
          <cell r="N45">
            <v>41797.913194444445</v>
          </cell>
        </row>
        <row r="46">
          <cell r="N46">
            <v>41799.229166666664</v>
          </cell>
        </row>
        <row r="47">
          <cell r="N47">
            <v>41799.302777777775</v>
          </cell>
        </row>
        <row r="48">
          <cell r="N48">
            <v>41799.833333333336</v>
          </cell>
        </row>
        <row r="49">
          <cell r="N49">
            <v>41802.000694444447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179"/>
  <sheetViews>
    <sheetView tabSelected="1" topLeftCell="J44" workbookViewId="0">
      <selection activeCell="AN60" sqref="AN60"/>
    </sheetView>
  </sheetViews>
  <sheetFormatPr baseColWidth="10" defaultColWidth="8" defaultRowHeight="12.75" customHeight="1"/>
  <cols>
    <col min="1" max="1" width="10" style="6" customWidth="1"/>
    <col min="2" max="2" width="23.7109375" style="6" hidden="1" customWidth="1"/>
    <col min="3" max="3" width="5.140625" style="6" customWidth="1"/>
    <col min="4" max="4" width="6.85546875" style="6" customWidth="1"/>
    <col min="5" max="5" width="7.7109375" style="8" customWidth="1"/>
    <col min="6" max="6" width="4.28515625" style="6" customWidth="1"/>
    <col min="7" max="7" width="1" style="6" customWidth="1"/>
    <col min="8" max="9" width="4.28515625" style="6" customWidth="1"/>
    <col min="10" max="10" width="1" style="6" customWidth="1"/>
    <col min="11" max="12" width="4.28515625" style="6" customWidth="1"/>
    <col min="13" max="13" width="1" style="6" customWidth="1"/>
    <col min="14" max="15" width="4.28515625" style="6" customWidth="1"/>
    <col min="16" max="16" width="1" style="6" customWidth="1"/>
    <col min="17" max="18" width="4.28515625" style="6" customWidth="1"/>
    <col min="19" max="19" width="1" style="6" customWidth="1"/>
    <col min="20" max="21" width="4.28515625" style="6" customWidth="1"/>
    <col min="22" max="22" width="1" style="6" customWidth="1"/>
    <col min="23" max="24" width="4.28515625" style="6" customWidth="1"/>
    <col min="25" max="25" width="1" style="6" customWidth="1"/>
    <col min="26" max="27" width="4.28515625" style="6" customWidth="1"/>
    <col min="28" max="28" width="1" style="6" customWidth="1"/>
    <col min="29" max="30" width="4.28515625" style="6" customWidth="1"/>
    <col min="31" max="31" width="1" style="6" customWidth="1"/>
    <col min="32" max="32" width="5.28515625" style="6" bestFit="1" customWidth="1"/>
    <col min="33" max="33" width="15.140625" style="9" customWidth="1"/>
    <col min="34" max="34" width="6" style="6" bestFit="1" customWidth="1"/>
    <col min="35" max="35" width="11.7109375" style="10" customWidth="1"/>
    <col min="36" max="36" width="11.7109375" style="6" customWidth="1"/>
    <col min="37" max="37" width="8.42578125" style="6" customWidth="1"/>
    <col min="38" max="38" width="6.28515625" style="6" customWidth="1"/>
    <col min="39" max="39" width="9.42578125" style="7" customWidth="1"/>
    <col min="40" max="40" width="11.28515625" style="7" customWidth="1"/>
    <col min="41" max="41" width="12" style="6" customWidth="1"/>
    <col min="42" max="42" width="13.28515625" style="6" customWidth="1"/>
    <col min="43" max="256" width="6.85546875" style="6" customWidth="1"/>
    <col min="257" max="16384" width="8" style="6"/>
  </cols>
  <sheetData>
    <row r="1" spans="1:36" ht="19.5" customHeight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3">
        <v>41638</v>
      </c>
      <c r="V1" s="3"/>
      <c r="W1" s="3"/>
      <c r="X1" s="3"/>
      <c r="Y1" s="4">
        <v>0.33324074074074073</v>
      </c>
      <c r="Z1" s="4"/>
      <c r="AA1" s="4"/>
      <c r="AB1" s="4"/>
      <c r="AC1" s="4"/>
      <c r="AD1" s="5" t="s">
        <v>1</v>
      </c>
      <c r="AE1" s="5"/>
      <c r="AF1" s="5"/>
      <c r="AG1" s="5"/>
      <c r="AH1" s="5"/>
      <c r="AI1" s="5"/>
    </row>
    <row r="2" spans="1:36" ht="20.25" customHeight="1"/>
    <row r="3" spans="1:36" ht="2.25" customHeight="1"/>
    <row r="4" spans="1:36" ht="24" customHeight="1">
      <c r="A4" s="11" t="s">
        <v>2</v>
      </c>
      <c r="B4" s="12"/>
    </row>
    <row r="5" spans="1:36" ht="2.25" customHeight="1"/>
    <row r="6" spans="1:36" ht="26.25" customHeight="1">
      <c r="A6" s="13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6" ht="37.5" customHeight="1"/>
    <row r="8" spans="1:36" ht="2.25" customHeight="1"/>
    <row r="9" spans="1:36" ht="13.5" customHeight="1">
      <c r="A9" s="14"/>
      <c r="B9" s="14"/>
      <c r="C9" s="14"/>
      <c r="D9" s="14"/>
      <c r="E9" s="15" t="s">
        <v>3</v>
      </c>
      <c r="F9" s="16" t="s">
        <v>4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8" t="s">
        <v>5</v>
      </c>
      <c r="AH9" s="19" t="s">
        <v>6</v>
      </c>
      <c r="AI9" s="18" t="s">
        <v>7</v>
      </c>
      <c r="AJ9" s="19" t="s">
        <v>8</v>
      </c>
    </row>
    <row r="10" spans="1:36" ht="15" customHeight="1">
      <c r="A10" s="20" t="s">
        <v>9</v>
      </c>
      <c r="B10" s="21" t="s">
        <v>10</v>
      </c>
      <c r="C10" s="20" t="s">
        <v>11</v>
      </c>
      <c r="D10" s="20" t="s">
        <v>12</v>
      </c>
      <c r="E10" s="22"/>
      <c r="F10" s="23">
        <v>880</v>
      </c>
      <c r="G10" s="23"/>
      <c r="H10" s="23"/>
      <c r="I10" s="24">
        <v>940</v>
      </c>
      <c r="J10" s="24"/>
      <c r="K10" s="24"/>
      <c r="L10" s="24">
        <v>1080</v>
      </c>
      <c r="M10" s="24"/>
      <c r="N10" s="24"/>
      <c r="O10" s="24">
        <v>1290</v>
      </c>
      <c r="P10" s="24"/>
      <c r="Q10" s="24"/>
      <c r="R10" s="24">
        <v>1370</v>
      </c>
      <c r="S10" s="24"/>
      <c r="T10" s="24"/>
      <c r="U10" s="24">
        <v>1500</v>
      </c>
      <c r="V10" s="24"/>
      <c r="W10" s="24"/>
      <c r="X10" s="24">
        <v>1710</v>
      </c>
      <c r="Y10" s="24"/>
      <c r="Z10" s="24"/>
      <c r="AA10" s="24">
        <v>1920</v>
      </c>
      <c r="AB10" s="24"/>
      <c r="AC10" s="24"/>
      <c r="AD10" s="24">
        <v>2130</v>
      </c>
      <c r="AE10" s="24"/>
      <c r="AF10" s="24"/>
      <c r="AG10" s="18"/>
      <c r="AH10" s="19"/>
      <c r="AI10" s="18"/>
      <c r="AJ10" s="19"/>
    </row>
    <row r="11" spans="1:36" ht="12" customHeight="1">
      <c r="A11" s="20"/>
      <c r="B11" s="21"/>
      <c r="C11" s="20"/>
      <c r="D11" s="20"/>
      <c r="E11" s="22"/>
      <c r="F11" s="23"/>
      <c r="G11" s="23"/>
      <c r="H11" s="23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18"/>
      <c r="AH11" s="19"/>
      <c r="AI11" s="18"/>
      <c r="AJ11" s="19"/>
    </row>
    <row r="12" spans="1:36" ht="15.75" customHeight="1">
      <c r="A12" s="20"/>
      <c r="B12" s="21"/>
      <c r="C12" s="20"/>
      <c r="D12" s="20"/>
      <c r="E12" s="22"/>
      <c r="F12" s="23"/>
      <c r="G12" s="23"/>
      <c r="H12" s="23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18"/>
      <c r="AH12" s="19"/>
      <c r="AI12" s="18"/>
      <c r="AJ12" s="19"/>
    </row>
    <row r="13" spans="1:36" ht="14.25" customHeight="1">
      <c r="A13" s="25"/>
      <c r="B13" s="25"/>
      <c r="C13" s="25"/>
      <c r="D13" s="25"/>
      <c r="E13" s="26"/>
      <c r="F13" s="27" t="s">
        <v>13</v>
      </c>
      <c r="G13" s="28"/>
      <c r="H13" s="29" t="s">
        <v>14</v>
      </c>
      <c r="I13" s="27" t="s">
        <v>13</v>
      </c>
      <c r="J13" s="28"/>
      <c r="K13" s="29" t="s">
        <v>14</v>
      </c>
      <c r="L13" s="27" t="s">
        <v>13</v>
      </c>
      <c r="M13" s="28"/>
      <c r="N13" s="29" t="s">
        <v>14</v>
      </c>
      <c r="O13" s="27" t="s">
        <v>13</v>
      </c>
      <c r="P13" s="28"/>
      <c r="Q13" s="29" t="s">
        <v>14</v>
      </c>
      <c r="R13" s="27" t="s">
        <v>13</v>
      </c>
      <c r="S13" s="28"/>
      <c r="T13" s="29" t="s">
        <v>14</v>
      </c>
      <c r="U13" s="27" t="s">
        <v>13</v>
      </c>
      <c r="V13" s="28"/>
      <c r="W13" s="29" t="s">
        <v>14</v>
      </c>
      <c r="X13" s="27" t="s">
        <v>13</v>
      </c>
      <c r="Y13" s="28"/>
      <c r="Z13" s="29" t="s">
        <v>14</v>
      </c>
      <c r="AA13" s="27" t="s">
        <v>13</v>
      </c>
      <c r="AB13" s="28"/>
      <c r="AC13" s="29" t="s">
        <v>14</v>
      </c>
      <c r="AD13" s="27" t="s">
        <v>13</v>
      </c>
      <c r="AE13" s="28"/>
      <c r="AF13" s="30" t="s">
        <v>14</v>
      </c>
      <c r="AG13" s="18"/>
      <c r="AH13" s="19"/>
      <c r="AI13" s="18"/>
      <c r="AJ13" s="19"/>
    </row>
    <row r="14" spans="1:36" ht="15" customHeight="1">
      <c r="A14" s="31" t="s">
        <v>15</v>
      </c>
      <c r="B14" s="31"/>
      <c r="C14" s="32">
        <v>200</v>
      </c>
      <c r="D14" s="33" t="s">
        <v>16</v>
      </c>
      <c r="E14" s="34">
        <v>38.231000000000002</v>
      </c>
      <c r="F14" s="35">
        <v>38</v>
      </c>
      <c r="G14" s="36"/>
      <c r="H14" s="37">
        <v>49.43</v>
      </c>
      <c r="I14" s="38">
        <v>1</v>
      </c>
      <c r="J14" s="39"/>
      <c r="K14" s="40">
        <v>1.3919999999999999</v>
      </c>
      <c r="L14" s="35">
        <v>24</v>
      </c>
      <c r="M14" s="36"/>
      <c r="N14" s="41">
        <v>38.417999999999999</v>
      </c>
      <c r="O14" s="35">
        <v>39</v>
      </c>
      <c r="P14" s="36"/>
      <c r="Q14" s="41">
        <v>74.26400000000001</v>
      </c>
      <c r="R14" s="42">
        <v>33</v>
      </c>
      <c r="S14" s="43"/>
      <c r="T14" s="44">
        <v>66.531999999999996</v>
      </c>
      <c r="U14" s="42">
        <v>0</v>
      </c>
      <c r="V14" s="43"/>
      <c r="W14" s="44">
        <v>0</v>
      </c>
      <c r="X14" s="42">
        <v>0</v>
      </c>
      <c r="Y14" s="43"/>
      <c r="Z14" s="44">
        <v>0</v>
      </c>
      <c r="AA14" s="42">
        <v>0</v>
      </c>
      <c r="AB14" s="43"/>
      <c r="AC14" s="44">
        <v>0</v>
      </c>
      <c r="AD14" s="42">
        <v>4</v>
      </c>
      <c r="AE14" s="43"/>
      <c r="AF14" s="44">
        <v>11.771999999999998</v>
      </c>
      <c r="AG14" s="45"/>
      <c r="AH14" s="46"/>
      <c r="AI14" s="47">
        <v>41793.422384259262</v>
      </c>
    </row>
    <row r="15" spans="1:36" ht="15" customHeight="1">
      <c r="A15" s="31" t="s">
        <v>17</v>
      </c>
      <c r="B15" s="31"/>
      <c r="C15" s="32">
        <v>250</v>
      </c>
      <c r="D15" s="33" t="s">
        <v>16</v>
      </c>
      <c r="E15" s="34">
        <v>20.11</v>
      </c>
      <c r="F15" s="35">
        <v>35</v>
      </c>
      <c r="G15" s="36"/>
      <c r="H15" s="37">
        <v>45.626000000000005</v>
      </c>
      <c r="I15" s="38">
        <v>18</v>
      </c>
      <c r="J15" s="39"/>
      <c r="K15" s="40">
        <v>25.102000000000004</v>
      </c>
      <c r="L15" s="35">
        <v>30</v>
      </c>
      <c r="M15" s="36"/>
      <c r="N15" s="41">
        <v>48.14</v>
      </c>
      <c r="O15" s="35">
        <v>34</v>
      </c>
      <c r="P15" s="36"/>
      <c r="Q15" s="41">
        <v>64.792000000000002</v>
      </c>
      <c r="R15" s="42">
        <v>23</v>
      </c>
      <c r="S15" s="43"/>
      <c r="T15" s="44">
        <v>46.516000000000005</v>
      </c>
      <c r="U15" s="42">
        <v>0</v>
      </c>
      <c r="V15" s="43"/>
      <c r="W15" s="44">
        <v>0</v>
      </c>
      <c r="X15" s="42">
        <v>0</v>
      </c>
      <c r="Y15" s="43"/>
      <c r="Z15" s="44">
        <v>0</v>
      </c>
      <c r="AA15" s="42">
        <v>0</v>
      </c>
      <c r="AB15" s="43"/>
      <c r="AC15" s="44">
        <v>0</v>
      </c>
      <c r="AD15" s="42">
        <v>0</v>
      </c>
      <c r="AE15" s="43"/>
      <c r="AF15" s="44">
        <v>0</v>
      </c>
      <c r="AG15" s="45"/>
      <c r="AH15" s="46"/>
      <c r="AI15" s="47">
        <v>41794.390694444446</v>
      </c>
    </row>
    <row r="16" spans="1:36" ht="15" customHeight="1">
      <c r="A16" s="31" t="s">
        <v>18</v>
      </c>
      <c r="B16" s="31"/>
      <c r="C16" s="32">
        <v>280</v>
      </c>
      <c r="D16" s="33" t="s">
        <v>16</v>
      </c>
      <c r="E16" s="34">
        <v>8.027000000000001</v>
      </c>
      <c r="F16" s="35">
        <v>10</v>
      </c>
      <c r="G16" s="36"/>
      <c r="H16" s="37">
        <v>13.084000000000001</v>
      </c>
      <c r="I16" s="38">
        <v>8</v>
      </c>
      <c r="J16" s="39"/>
      <c r="K16" s="40">
        <v>11.187999999999999</v>
      </c>
      <c r="L16" s="35">
        <v>13</v>
      </c>
      <c r="M16" s="36"/>
      <c r="N16" s="41">
        <v>20.394000000000002</v>
      </c>
      <c r="O16" s="35">
        <v>4</v>
      </c>
      <c r="P16" s="36"/>
      <c r="Q16" s="41">
        <v>7.6379999999999999</v>
      </c>
      <c r="R16" s="42">
        <v>21</v>
      </c>
      <c r="S16" s="43"/>
      <c r="T16" s="44">
        <v>43.058</v>
      </c>
      <c r="U16" s="42">
        <v>0</v>
      </c>
      <c r="V16" s="43"/>
      <c r="W16" s="44">
        <v>0</v>
      </c>
      <c r="X16" s="42">
        <v>0</v>
      </c>
      <c r="Y16" s="43"/>
      <c r="Z16" s="44">
        <v>0</v>
      </c>
      <c r="AA16" s="42">
        <v>0</v>
      </c>
      <c r="AB16" s="43"/>
      <c r="AC16" s="44">
        <v>0</v>
      </c>
      <c r="AD16" s="42">
        <v>8</v>
      </c>
      <c r="AE16" s="43"/>
      <c r="AF16" s="44">
        <v>23.138000000000002</v>
      </c>
      <c r="AG16" s="45"/>
      <c r="AH16" s="46"/>
      <c r="AI16" s="47">
        <v>41795.251770833333</v>
      </c>
    </row>
    <row r="17" spans="1:35" ht="15" customHeight="1">
      <c r="A17" s="31" t="s">
        <v>19</v>
      </c>
      <c r="B17" s="31"/>
      <c r="C17" s="32">
        <v>300</v>
      </c>
      <c r="D17" s="33" t="s">
        <v>16</v>
      </c>
      <c r="E17" s="34">
        <v>13.162000000000001</v>
      </c>
      <c r="F17" s="35">
        <v>8</v>
      </c>
      <c r="G17" s="36"/>
      <c r="H17" s="37">
        <v>10.489000000000001</v>
      </c>
      <c r="I17" s="38">
        <v>74</v>
      </c>
      <c r="J17" s="39"/>
      <c r="K17" s="40">
        <v>103.17</v>
      </c>
      <c r="L17" s="35">
        <v>25</v>
      </c>
      <c r="M17" s="36"/>
      <c r="N17" s="41">
        <v>39.866</v>
      </c>
      <c r="O17" s="35">
        <v>23</v>
      </c>
      <c r="P17" s="36"/>
      <c r="Q17" s="41">
        <v>44.03</v>
      </c>
      <c r="R17" s="42">
        <v>43</v>
      </c>
      <c r="S17" s="43"/>
      <c r="T17" s="44">
        <v>87.606000000000009</v>
      </c>
      <c r="U17" s="42">
        <v>0</v>
      </c>
      <c r="V17" s="43"/>
      <c r="W17" s="44">
        <v>0</v>
      </c>
      <c r="X17" s="42">
        <v>0</v>
      </c>
      <c r="Y17" s="43"/>
      <c r="Z17" s="44">
        <v>0</v>
      </c>
      <c r="AA17" s="42">
        <v>0</v>
      </c>
      <c r="AB17" s="43"/>
      <c r="AC17" s="44">
        <v>0</v>
      </c>
      <c r="AD17" s="42">
        <v>3</v>
      </c>
      <c r="AE17" s="43"/>
      <c r="AF17" s="44">
        <v>8.7279999999999998</v>
      </c>
      <c r="AG17" s="45"/>
      <c r="AH17" s="46"/>
      <c r="AI17" s="47">
        <v>41795.581064814818</v>
      </c>
    </row>
    <row r="18" spans="1:35" ht="15" customHeight="1">
      <c r="A18" s="31" t="s">
        <v>20</v>
      </c>
      <c r="B18" s="31"/>
      <c r="C18" s="32">
        <v>160</v>
      </c>
      <c r="D18" s="33" t="s">
        <v>16</v>
      </c>
      <c r="E18" s="34">
        <v>5.9879999999999995</v>
      </c>
      <c r="F18" s="35">
        <v>8</v>
      </c>
      <c r="G18" s="36"/>
      <c r="H18" s="37">
        <v>10.077999999999999</v>
      </c>
      <c r="I18" s="38">
        <v>0</v>
      </c>
      <c r="J18" s="39"/>
      <c r="K18" s="40">
        <v>0</v>
      </c>
      <c r="L18" s="35">
        <v>2</v>
      </c>
      <c r="M18" s="36"/>
      <c r="N18" s="41">
        <v>3.1</v>
      </c>
      <c r="O18" s="35">
        <v>6</v>
      </c>
      <c r="P18" s="36"/>
      <c r="Q18" s="41">
        <v>11.082000000000001</v>
      </c>
      <c r="R18" s="42">
        <v>0</v>
      </c>
      <c r="S18" s="43"/>
      <c r="T18" s="44">
        <v>0</v>
      </c>
      <c r="U18" s="42">
        <v>0</v>
      </c>
      <c r="V18" s="43"/>
      <c r="W18" s="44">
        <v>0</v>
      </c>
      <c r="X18" s="42">
        <v>0</v>
      </c>
      <c r="Y18" s="43"/>
      <c r="Z18" s="44">
        <v>0</v>
      </c>
      <c r="AA18" s="42">
        <v>0</v>
      </c>
      <c r="AB18" s="43"/>
      <c r="AC18" s="44">
        <v>0</v>
      </c>
      <c r="AD18" s="42">
        <v>0</v>
      </c>
      <c r="AE18" s="43"/>
      <c r="AF18" s="44">
        <v>0</v>
      </c>
      <c r="AG18" s="45"/>
      <c r="AH18" s="46"/>
      <c r="AI18" s="47">
        <v>41797.311956018515</v>
      </c>
    </row>
    <row r="19" spans="1:35" ht="15" customHeight="1">
      <c r="A19" s="31" t="s">
        <v>21</v>
      </c>
      <c r="B19" s="31"/>
      <c r="C19" s="32">
        <v>80</v>
      </c>
      <c r="D19" s="33" t="s">
        <v>16</v>
      </c>
      <c r="E19" s="34">
        <v>10.18</v>
      </c>
      <c r="F19" s="35">
        <v>0</v>
      </c>
      <c r="G19" s="36"/>
      <c r="H19" s="37">
        <v>0</v>
      </c>
      <c r="I19" s="38">
        <v>19</v>
      </c>
      <c r="J19" s="39"/>
      <c r="K19" s="40">
        <v>25.541</v>
      </c>
      <c r="L19" s="35">
        <v>0</v>
      </c>
      <c r="M19" s="36"/>
      <c r="N19" s="41">
        <v>0</v>
      </c>
      <c r="O19" s="35">
        <v>23</v>
      </c>
      <c r="P19" s="36"/>
      <c r="Q19" s="41">
        <v>43.76</v>
      </c>
      <c r="R19" s="42">
        <v>0</v>
      </c>
      <c r="S19" s="43"/>
      <c r="T19" s="44">
        <v>0</v>
      </c>
      <c r="U19" s="42">
        <v>0</v>
      </c>
      <c r="V19" s="43"/>
      <c r="W19" s="44">
        <v>0</v>
      </c>
      <c r="X19" s="42">
        <v>7</v>
      </c>
      <c r="Y19" s="43"/>
      <c r="Z19" s="44">
        <v>17.64</v>
      </c>
      <c r="AA19" s="42">
        <v>0</v>
      </c>
      <c r="AB19" s="43"/>
      <c r="AC19" s="44">
        <v>0</v>
      </c>
      <c r="AD19" s="42">
        <v>0</v>
      </c>
      <c r="AE19" s="43"/>
      <c r="AF19" s="44">
        <v>0</v>
      </c>
      <c r="AG19" s="45"/>
      <c r="AH19" s="46"/>
      <c r="AI19" s="47">
        <v>41797.49015046296</v>
      </c>
    </row>
    <row r="20" spans="1:35" ht="15" customHeight="1">
      <c r="A20" s="31"/>
      <c r="B20" s="31"/>
      <c r="C20" s="32"/>
      <c r="D20" s="33"/>
      <c r="E20" s="34"/>
      <c r="F20" s="35"/>
      <c r="G20" s="36"/>
      <c r="H20" s="37"/>
      <c r="I20" s="38"/>
      <c r="J20" s="39"/>
      <c r="K20" s="40"/>
      <c r="L20" s="35"/>
      <c r="M20" s="36"/>
      <c r="N20" s="41"/>
      <c r="O20" s="35"/>
      <c r="P20" s="36"/>
      <c r="Q20" s="41"/>
      <c r="R20" s="42"/>
      <c r="S20" s="43"/>
      <c r="T20" s="44"/>
      <c r="U20" s="42"/>
      <c r="V20" s="43"/>
      <c r="W20" s="44"/>
      <c r="X20" s="42"/>
      <c r="Y20" s="43"/>
      <c r="Z20" s="44"/>
      <c r="AA20" s="42"/>
      <c r="AB20" s="43"/>
      <c r="AC20" s="44"/>
      <c r="AD20" s="42"/>
      <c r="AE20" s="43"/>
      <c r="AF20" s="44"/>
      <c r="AG20" s="45"/>
      <c r="AH20" s="46"/>
      <c r="AI20" s="47"/>
    </row>
    <row r="21" spans="1:35" ht="15" customHeight="1">
      <c r="A21" s="31"/>
      <c r="B21" s="31"/>
      <c r="C21" s="32"/>
      <c r="D21" s="33"/>
      <c r="E21" s="34"/>
      <c r="F21" s="35"/>
      <c r="G21" s="36"/>
      <c r="H21" s="37"/>
      <c r="I21" s="38"/>
      <c r="J21" s="39"/>
      <c r="K21" s="40"/>
      <c r="L21" s="35"/>
      <c r="M21" s="36"/>
      <c r="N21" s="41"/>
      <c r="O21" s="35"/>
      <c r="P21" s="36"/>
      <c r="Q21" s="41"/>
      <c r="R21" s="42"/>
      <c r="S21" s="43"/>
      <c r="T21" s="44"/>
      <c r="U21" s="42"/>
      <c r="V21" s="43"/>
      <c r="W21" s="44"/>
      <c r="X21" s="42"/>
      <c r="Y21" s="43"/>
      <c r="Z21" s="44"/>
      <c r="AA21" s="42"/>
      <c r="AB21" s="43"/>
      <c r="AC21" s="44"/>
      <c r="AD21" s="42"/>
      <c r="AE21" s="43"/>
      <c r="AF21" s="44"/>
      <c r="AG21" s="45"/>
      <c r="AH21" s="46"/>
      <c r="AI21" s="47"/>
    </row>
    <row r="22" spans="1:35" ht="15" customHeight="1">
      <c r="A22" s="31"/>
      <c r="B22" s="31"/>
      <c r="C22" s="32"/>
      <c r="D22" s="33"/>
      <c r="E22" s="34"/>
      <c r="F22" s="35"/>
      <c r="G22" s="36"/>
      <c r="H22" s="37"/>
      <c r="I22" s="38"/>
      <c r="J22" s="39"/>
      <c r="K22" s="40"/>
      <c r="L22" s="35"/>
      <c r="M22" s="36"/>
      <c r="N22" s="41"/>
      <c r="O22" s="35"/>
      <c r="P22" s="36"/>
      <c r="Q22" s="41"/>
      <c r="R22" s="42"/>
      <c r="S22" s="43"/>
      <c r="T22" s="44"/>
      <c r="U22" s="42"/>
      <c r="V22" s="43"/>
      <c r="W22" s="44"/>
      <c r="X22" s="42"/>
      <c r="Y22" s="43"/>
      <c r="Z22" s="44"/>
      <c r="AA22" s="42"/>
      <c r="AB22" s="43"/>
      <c r="AC22" s="44"/>
      <c r="AD22" s="42"/>
      <c r="AE22" s="43"/>
      <c r="AF22" s="44"/>
      <c r="AG22" s="45"/>
      <c r="AH22" s="46"/>
      <c r="AI22" s="47"/>
    </row>
    <row r="23" spans="1:35" ht="15" customHeight="1">
      <c r="A23" s="31"/>
      <c r="B23" s="31"/>
      <c r="C23" s="32"/>
      <c r="D23" s="33"/>
      <c r="E23" s="34"/>
      <c r="F23" s="35"/>
      <c r="G23" s="36"/>
      <c r="H23" s="37"/>
      <c r="I23" s="38"/>
      <c r="J23" s="39"/>
      <c r="K23" s="40"/>
      <c r="L23" s="35"/>
      <c r="M23" s="36"/>
      <c r="N23" s="41"/>
      <c r="O23" s="35"/>
      <c r="P23" s="36"/>
      <c r="Q23" s="41"/>
      <c r="R23" s="42"/>
      <c r="S23" s="43"/>
      <c r="T23" s="44"/>
      <c r="U23" s="42"/>
      <c r="V23" s="43"/>
      <c r="W23" s="44"/>
      <c r="X23" s="42"/>
      <c r="Y23" s="43"/>
      <c r="Z23" s="44"/>
      <c r="AA23" s="42"/>
      <c r="AB23" s="43"/>
      <c r="AC23" s="44"/>
      <c r="AD23" s="42"/>
      <c r="AE23" s="43"/>
      <c r="AF23" s="44"/>
      <c r="AG23" s="45"/>
      <c r="AH23" s="46"/>
      <c r="AI23" s="47"/>
    </row>
    <row r="24" spans="1:35" ht="15" customHeight="1">
      <c r="A24" s="31"/>
      <c r="B24" s="31"/>
      <c r="C24" s="32"/>
      <c r="D24" s="33"/>
      <c r="E24" s="34"/>
      <c r="F24" s="35"/>
      <c r="G24" s="36"/>
      <c r="H24" s="37"/>
      <c r="I24" s="38"/>
      <c r="J24" s="39"/>
      <c r="K24" s="40"/>
      <c r="L24" s="35"/>
      <c r="M24" s="36"/>
      <c r="N24" s="41"/>
      <c r="O24" s="35"/>
      <c r="P24" s="36"/>
      <c r="Q24" s="41"/>
      <c r="R24" s="42"/>
      <c r="S24" s="43"/>
      <c r="T24" s="44"/>
      <c r="U24" s="42"/>
      <c r="V24" s="43"/>
      <c r="W24" s="44"/>
      <c r="X24" s="42"/>
      <c r="Y24" s="43"/>
      <c r="Z24" s="44"/>
      <c r="AA24" s="42"/>
      <c r="AB24" s="43"/>
      <c r="AC24" s="44"/>
      <c r="AD24" s="42"/>
      <c r="AE24" s="43"/>
      <c r="AF24" s="44"/>
      <c r="AG24" s="45"/>
      <c r="AH24" s="46"/>
      <c r="AI24" s="47"/>
    </row>
    <row r="25" spans="1:35" ht="15" customHeight="1">
      <c r="A25" s="31"/>
      <c r="B25" s="31"/>
      <c r="C25" s="32"/>
      <c r="D25" s="33"/>
      <c r="E25" s="34"/>
      <c r="F25" s="35"/>
      <c r="G25" s="36"/>
      <c r="H25" s="37"/>
      <c r="I25" s="38"/>
      <c r="J25" s="39"/>
      <c r="K25" s="40"/>
      <c r="L25" s="35"/>
      <c r="M25" s="36"/>
      <c r="N25" s="41"/>
      <c r="O25" s="35"/>
      <c r="P25" s="36"/>
      <c r="Q25" s="41"/>
      <c r="R25" s="42"/>
      <c r="S25" s="43"/>
      <c r="T25" s="44"/>
      <c r="U25" s="42"/>
      <c r="V25" s="43"/>
      <c r="W25" s="44"/>
      <c r="X25" s="42"/>
      <c r="Y25" s="43"/>
      <c r="Z25" s="44"/>
      <c r="AA25" s="42"/>
      <c r="AB25" s="43"/>
      <c r="AC25" s="44"/>
      <c r="AD25" s="42"/>
      <c r="AE25" s="43"/>
      <c r="AF25" s="44"/>
      <c r="AG25" s="45"/>
      <c r="AH25" s="46"/>
      <c r="AI25" s="47"/>
    </row>
    <row r="26" spans="1:35" ht="15" customHeight="1">
      <c r="A26" s="31"/>
      <c r="B26" s="31"/>
      <c r="C26" s="32"/>
      <c r="D26" s="33"/>
      <c r="E26" s="34"/>
      <c r="F26" s="35"/>
      <c r="G26" s="36"/>
      <c r="H26" s="37"/>
      <c r="I26" s="38"/>
      <c r="J26" s="39"/>
      <c r="K26" s="40"/>
      <c r="L26" s="35"/>
      <c r="M26" s="36"/>
      <c r="N26" s="41"/>
      <c r="O26" s="35"/>
      <c r="P26" s="36"/>
      <c r="Q26" s="41"/>
      <c r="R26" s="42"/>
      <c r="S26" s="43"/>
      <c r="T26" s="44"/>
      <c r="U26" s="42"/>
      <c r="V26" s="43"/>
      <c r="W26" s="44"/>
      <c r="X26" s="42"/>
      <c r="Y26" s="43"/>
      <c r="Z26" s="44"/>
      <c r="AA26" s="42"/>
      <c r="AB26" s="43"/>
      <c r="AC26" s="44"/>
      <c r="AD26" s="42"/>
      <c r="AE26" s="43"/>
      <c r="AF26" s="44"/>
      <c r="AG26" s="45"/>
      <c r="AH26" s="46"/>
      <c r="AI26" s="47"/>
    </row>
    <row r="27" spans="1:35" ht="15" customHeight="1">
      <c r="A27" s="31"/>
      <c r="B27" s="31"/>
      <c r="C27" s="32"/>
      <c r="D27" s="33"/>
      <c r="E27" s="34"/>
      <c r="F27" s="35"/>
      <c r="G27" s="36"/>
      <c r="H27" s="37"/>
      <c r="I27" s="38"/>
      <c r="J27" s="39"/>
      <c r="K27" s="40"/>
      <c r="L27" s="35"/>
      <c r="M27" s="36"/>
      <c r="N27" s="41"/>
      <c r="O27" s="35"/>
      <c r="P27" s="36"/>
      <c r="Q27" s="41"/>
      <c r="R27" s="42"/>
      <c r="S27" s="43"/>
      <c r="T27" s="44"/>
      <c r="U27" s="42"/>
      <c r="V27" s="43"/>
      <c r="W27" s="44"/>
      <c r="X27" s="42"/>
      <c r="Y27" s="43"/>
      <c r="Z27" s="44"/>
      <c r="AA27" s="42"/>
      <c r="AB27" s="43"/>
      <c r="AC27" s="44"/>
      <c r="AD27" s="42"/>
      <c r="AE27" s="43"/>
      <c r="AF27" s="44"/>
      <c r="AG27" s="45"/>
      <c r="AH27" s="46"/>
      <c r="AI27" s="47"/>
    </row>
    <row r="28" spans="1:35" ht="15" customHeight="1">
      <c r="A28" s="31"/>
      <c r="B28" s="31"/>
      <c r="C28" s="32"/>
      <c r="D28" s="33"/>
      <c r="E28" s="34"/>
      <c r="F28" s="35"/>
      <c r="G28" s="36"/>
      <c r="H28" s="37"/>
      <c r="I28" s="38"/>
      <c r="J28" s="39"/>
      <c r="K28" s="40"/>
      <c r="L28" s="35"/>
      <c r="M28" s="36"/>
      <c r="N28" s="41"/>
      <c r="O28" s="35"/>
      <c r="P28" s="36"/>
      <c r="Q28" s="41"/>
      <c r="R28" s="42"/>
      <c r="S28" s="43"/>
      <c r="T28" s="44"/>
      <c r="U28" s="42"/>
      <c r="V28" s="43"/>
      <c r="W28" s="44"/>
      <c r="X28" s="42"/>
      <c r="Y28" s="43"/>
      <c r="Z28" s="44"/>
      <c r="AA28" s="42"/>
      <c r="AB28" s="43"/>
      <c r="AC28" s="44"/>
      <c r="AD28" s="42"/>
      <c r="AE28" s="43"/>
      <c r="AF28" s="44"/>
      <c r="AG28" s="45"/>
      <c r="AH28" s="46"/>
      <c r="AI28" s="47"/>
    </row>
    <row r="29" spans="1:35" ht="15" customHeight="1">
      <c r="A29" s="31"/>
      <c r="B29" s="31"/>
      <c r="C29" s="32"/>
      <c r="D29" s="33"/>
      <c r="E29" s="34"/>
      <c r="F29" s="35"/>
      <c r="G29" s="36"/>
      <c r="H29" s="37"/>
      <c r="I29" s="38"/>
      <c r="J29" s="39"/>
      <c r="K29" s="40"/>
      <c r="L29" s="35"/>
      <c r="M29" s="36"/>
      <c r="N29" s="41"/>
      <c r="O29" s="35"/>
      <c r="P29" s="36"/>
      <c r="Q29" s="41"/>
      <c r="R29" s="42"/>
      <c r="S29" s="43"/>
      <c r="T29" s="44"/>
      <c r="U29" s="42"/>
      <c r="V29" s="43"/>
      <c r="W29" s="44"/>
      <c r="X29" s="42"/>
      <c r="Y29" s="43"/>
      <c r="Z29" s="44"/>
      <c r="AA29" s="42"/>
      <c r="AB29" s="43"/>
      <c r="AC29" s="44"/>
      <c r="AD29" s="42"/>
      <c r="AE29" s="43"/>
      <c r="AF29" s="44"/>
      <c r="AG29" s="45"/>
      <c r="AH29" s="46"/>
      <c r="AI29" s="47"/>
    </row>
    <row r="30" spans="1:35" ht="15" customHeight="1">
      <c r="A30" s="31"/>
      <c r="B30" s="31"/>
      <c r="C30" s="32"/>
      <c r="D30" s="33"/>
      <c r="E30" s="34"/>
      <c r="F30" s="35"/>
      <c r="G30" s="36"/>
      <c r="H30" s="37"/>
      <c r="I30" s="38"/>
      <c r="J30" s="39"/>
      <c r="K30" s="40"/>
      <c r="L30" s="35"/>
      <c r="M30" s="36"/>
      <c r="N30" s="41"/>
      <c r="O30" s="35"/>
      <c r="P30" s="36"/>
      <c r="Q30" s="41"/>
      <c r="R30" s="42"/>
      <c r="S30" s="43"/>
      <c r="T30" s="44"/>
      <c r="U30" s="42"/>
      <c r="V30" s="43"/>
      <c r="W30" s="44"/>
      <c r="X30" s="42"/>
      <c r="Y30" s="43"/>
      <c r="Z30" s="44"/>
      <c r="AA30" s="42"/>
      <c r="AB30" s="43"/>
      <c r="AC30" s="44"/>
      <c r="AD30" s="42"/>
      <c r="AE30" s="43"/>
      <c r="AF30" s="44"/>
      <c r="AG30" s="45"/>
      <c r="AH30" s="46"/>
      <c r="AI30" s="47"/>
    </row>
    <row r="31" spans="1:35" ht="15" customHeight="1">
      <c r="A31" s="31"/>
      <c r="B31" s="31"/>
      <c r="C31" s="32"/>
      <c r="D31" s="33"/>
      <c r="E31" s="34"/>
      <c r="F31" s="35"/>
      <c r="G31" s="36"/>
      <c r="H31" s="37"/>
      <c r="I31" s="38"/>
      <c r="J31" s="39"/>
      <c r="K31" s="40"/>
      <c r="L31" s="35"/>
      <c r="M31" s="36"/>
      <c r="N31" s="41"/>
      <c r="O31" s="35"/>
      <c r="P31" s="36"/>
      <c r="Q31" s="41"/>
      <c r="R31" s="42"/>
      <c r="S31" s="43"/>
      <c r="T31" s="44"/>
      <c r="U31" s="42"/>
      <c r="V31" s="43"/>
      <c r="W31" s="44"/>
      <c r="X31" s="42"/>
      <c r="Y31" s="43"/>
      <c r="Z31" s="44"/>
      <c r="AA31" s="42"/>
      <c r="AB31" s="43"/>
      <c r="AC31" s="44"/>
      <c r="AD31" s="42"/>
      <c r="AE31" s="43"/>
      <c r="AF31" s="44"/>
      <c r="AG31" s="45"/>
      <c r="AH31" s="46"/>
      <c r="AI31" s="47"/>
    </row>
    <row r="32" spans="1:35" ht="15" customHeight="1">
      <c r="A32" s="31"/>
      <c r="B32" s="31"/>
      <c r="C32" s="32"/>
      <c r="D32" s="33"/>
      <c r="E32" s="34"/>
      <c r="F32" s="35"/>
      <c r="G32" s="36"/>
      <c r="H32" s="37"/>
      <c r="I32" s="38"/>
      <c r="J32" s="39"/>
      <c r="K32" s="40"/>
      <c r="L32" s="35"/>
      <c r="M32" s="36"/>
      <c r="N32" s="41"/>
      <c r="O32" s="35"/>
      <c r="P32" s="36"/>
      <c r="Q32" s="41"/>
      <c r="R32" s="42"/>
      <c r="S32" s="43"/>
      <c r="T32" s="44"/>
      <c r="U32" s="42"/>
      <c r="V32" s="43"/>
      <c r="W32" s="44"/>
      <c r="X32" s="42"/>
      <c r="Y32" s="43"/>
      <c r="Z32" s="44"/>
      <c r="AA32" s="42"/>
      <c r="AB32" s="43"/>
      <c r="AC32" s="44"/>
      <c r="AD32" s="42"/>
      <c r="AE32" s="43"/>
      <c r="AF32" s="44"/>
      <c r="AG32" s="45"/>
      <c r="AH32" s="46"/>
      <c r="AI32" s="47"/>
    </row>
    <row r="33" spans="1:35" ht="15" customHeight="1">
      <c r="A33" s="31"/>
      <c r="B33" s="31"/>
      <c r="C33" s="32"/>
      <c r="D33" s="33"/>
      <c r="E33" s="34"/>
      <c r="F33" s="35"/>
      <c r="G33" s="36"/>
      <c r="H33" s="37"/>
      <c r="I33" s="38"/>
      <c r="J33" s="39"/>
      <c r="K33" s="40"/>
      <c r="L33" s="35"/>
      <c r="M33" s="36"/>
      <c r="N33" s="41"/>
      <c r="O33" s="35"/>
      <c r="P33" s="36"/>
      <c r="Q33" s="41"/>
      <c r="R33" s="42"/>
      <c r="S33" s="43"/>
      <c r="T33" s="44"/>
      <c r="U33" s="42"/>
      <c r="V33" s="43"/>
      <c r="W33" s="44"/>
      <c r="X33" s="42"/>
      <c r="Y33" s="43"/>
      <c r="Z33" s="44"/>
      <c r="AA33" s="42"/>
      <c r="AB33" s="43"/>
      <c r="AC33" s="44"/>
      <c r="AD33" s="42"/>
      <c r="AE33" s="43"/>
      <c r="AF33" s="44"/>
      <c r="AG33" s="45"/>
      <c r="AH33" s="46"/>
      <c r="AI33" s="47"/>
    </row>
    <row r="34" spans="1:35" ht="15" customHeight="1">
      <c r="A34" s="31"/>
      <c r="B34" s="31"/>
      <c r="C34" s="32"/>
      <c r="D34" s="33"/>
      <c r="E34" s="34"/>
      <c r="F34" s="35"/>
      <c r="G34" s="36"/>
      <c r="H34" s="37"/>
      <c r="I34" s="38"/>
      <c r="J34" s="39"/>
      <c r="K34" s="40"/>
      <c r="L34" s="35"/>
      <c r="M34" s="36"/>
      <c r="N34" s="41"/>
      <c r="O34" s="35"/>
      <c r="P34" s="36"/>
      <c r="Q34" s="41"/>
      <c r="R34" s="42"/>
      <c r="S34" s="43"/>
      <c r="T34" s="44"/>
      <c r="U34" s="42"/>
      <c r="V34" s="43"/>
      <c r="W34" s="44"/>
      <c r="X34" s="42"/>
      <c r="Y34" s="43"/>
      <c r="Z34" s="44"/>
      <c r="AA34" s="42"/>
      <c r="AB34" s="43"/>
      <c r="AC34" s="44"/>
      <c r="AD34" s="42"/>
      <c r="AE34" s="43"/>
      <c r="AF34" s="44"/>
      <c r="AG34" s="45"/>
      <c r="AH34" s="46"/>
      <c r="AI34" s="47"/>
    </row>
    <row r="35" spans="1:35" ht="15" customHeight="1">
      <c r="A35" s="31"/>
      <c r="B35" s="31"/>
      <c r="C35" s="32"/>
      <c r="D35" s="33"/>
      <c r="E35" s="34"/>
      <c r="F35" s="35"/>
      <c r="G35" s="36"/>
      <c r="H35" s="37"/>
      <c r="I35" s="38"/>
      <c r="J35" s="39"/>
      <c r="K35" s="40"/>
      <c r="L35" s="35"/>
      <c r="M35" s="36"/>
      <c r="N35" s="41"/>
      <c r="O35" s="35"/>
      <c r="P35" s="36"/>
      <c r="Q35" s="41"/>
      <c r="R35" s="42"/>
      <c r="S35" s="43"/>
      <c r="T35" s="44"/>
      <c r="U35" s="42"/>
      <c r="V35" s="43"/>
      <c r="W35" s="44"/>
      <c r="X35" s="42"/>
      <c r="Y35" s="43"/>
      <c r="Z35" s="44"/>
      <c r="AA35" s="42"/>
      <c r="AB35" s="43"/>
      <c r="AC35" s="44"/>
      <c r="AD35" s="42"/>
      <c r="AE35" s="43"/>
      <c r="AF35" s="44"/>
      <c r="AG35" s="45"/>
      <c r="AH35" s="46"/>
      <c r="AI35" s="47"/>
    </row>
    <row r="36" spans="1:35" ht="15" customHeight="1">
      <c r="A36" s="31"/>
      <c r="B36" s="31"/>
      <c r="C36" s="31"/>
      <c r="D36" s="48"/>
      <c r="E36" s="34"/>
      <c r="F36" s="35"/>
      <c r="G36" s="36"/>
      <c r="H36" s="37"/>
      <c r="I36" s="38"/>
      <c r="J36" s="39"/>
      <c r="K36" s="40"/>
      <c r="L36" s="35"/>
      <c r="M36" s="36"/>
      <c r="N36" s="41"/>
      <c r="O36" s="35"/>
      <c r="P36" s="36"/>
      <c r="Q36" s="41"/>
      <c r="R36" s="42"/>
      <c r="S36" s="43"/>
      <c r="T36" s="44"/>
      <c r="U36" s="42"/>
      <c r="V36" s="43"/>
      <c r="W36" s="44"/>
      <c r="X36" s="42"/>
      <c r="Y36" s="43"/>
      <c r="Z36" s="44"/>
      <c r="AA36" s="42"/>
      <c r="AB36" s="43"/>
      <c r="AC36" s="44"/>
      <c r="AD36" s="42"/>
      <c r="AE36" s="43"/>
      <c r="AF36" s="44"/>
      <c r="AG36" s="45"/>
      <c r="AH36" s="46"/>
      <c r="AI36" s="47"/>
    </row>
    <row r="37" spans="1:35" ht="15" customHeight="1">
      <c r="A37" s="31"/>
      <c r="B37" s="31"/>
      <c r="C37" s="31"/>
      <c r="D37" s="48"/>
      <c r="E37" s="34"/>
      <c r="F37" s="35"/>
      <c r="G37" s="36"/>
      <c r="H37" s="37"/>
      <c r="I37" s="38"/>
      <c r="J37" s="39"/>
      <c r="K37" s="40"/>
      <c r="L37" s="35"/>
      <c r="M37" s="36"/>
      <c r="N37" s="41"/>
      <c r="O37" s="35"/>
      <c r="P37" s="36"/>
      <c r="Q37" s="41"/>
      <c r="R37" s="42"/>
      <c r="S37" s="43"/>
      <c r="T37" s="44"/>
      <c r="U37" s="42"/>
      <c r="V37" s="43"/>
      <c r="W37" s="44"/>
      <c r="X37" s="42"/>
      <c r="Y37" s="43"/>
      <c r="Z37" s="44"/>
      <c r="AA37" s="42"/>
      <c r="AB37" s="43"/>
      <c r="AC37" s="44"/>
      <c r="AD37" s="42"/>
      <c r="AE37" s="43"/>
      <c r="AF37" s="44"/>
      <c r="AG37" s="45"/>
      <c r="AH37" s="46"/>
      <c r="AI37" s="47"/>
    </row>
    <row r="38" spans="1:35" ht="15" customHeight="1">
      <c r="A38" s="31"/>
      <c r="B38" s="31"/>
      <c r="C38" s="31"/>
      <c r="D38" s="48"/>
      <c r="E38" s="34"/>
      <c r="F38" s="35"/>
      <c r="G38" s="36"/>
      <c r="H38" s="37"/>
      <c r="I38" s="38"/>
      <c r="J38" s="39"/>
      <c r="K38" s="40"/>
      <c r="L38" s="35"/>
      <c r="M38" s="36"/>
      <c r="N38" s="41"/>
      <c r="O38" s="35"/>
      <c r="P38" s="36"/>
      <c r="Q38" s="41"/>
      <c r="R38" s="42"/>
      <c r="S38" s="43"/>
      <c r="T38" s="44"/>
      <c r="U38" s="42"/>
      <c r="V38" s="43"/>
      <c r="W38" s="44"/>
      <c r="X38" s="42"/>
      <c r="Y38" s="43"/>
      <c r="Z38" s="44"/>
      <c r="AA38" s="42"/>
      <c r="AB38" s="43"/>
      <c r="AC38" s="44"/>
      <c r="AD38" s="42"/>
      <c r="AE38" s="43"/>
      <c r="AF38" s="44"/>
      <c r="AG38" s="45"/>
      <c r="AH38" s="46"/>
      <c r="AI38" s="47"/>
    </row>
    <row r="39" spans="1:35" ht="15" customHeight="1">
      <c r="A39" s="31"/>
      <c r="B39" s="31"/>
      <c r="C39" s="31"/>
      <c r="D39" s="48"/>
      <c r="E39" s="34"/>
      <c r="F39" s="35"/>
      <c r="G39" s="36"/>
      <c r="H39" s="37"/>
      <c r="I39" s="38"/>
      <c r="J39" s="39"/>
      <c r="K39" s="40"/>
      <c r="L39" s="35"/>
      <c r="M39" s="36"/>
      <c r="N39" s="41"/>
      <c r="O39" s="35"/>
      <c r="P39" s="36"/>
      <c r="Q39" s="41"/>
      <c r="R39" s="42"/>
      <c r="S39" s="43"/>
      <c r="T39" s="44"/>
      <c r="U39" s="42"/>
      <c r="V39" s="43"/>
      <c r="W39" s="44"/>
      <c r="X39" s="42"/>
      <c r="Y39" s="43"/>
      <c r="Z39" s="44"/>
      <c r="AA39" s="42"/>
      <c r="AB39" s="43"/>
      <c r="AC39" s="44"/>
      <c r="AD39" s="42"/>
      <c r="AE39" s="43"/>
      <c r="AF39" s="44"/>
      <c r="AG39" s="45"/>
      <c r="AH39" s="46"/>
      <c r="AI39" s="47"/>
    </row>
    <row r="40" spans="1:35" ht="15" customHeight="1">
      <c r="A40" s="31"/>
      <c r="B40" s="31"/>
      <c r="C40" s="31"/>
      <c r="D40" s="48"/>
      <c r="E40" s="34"/>
      <c r="F40" s="35"/>
      <c r="G40" s="36"/>
      <c r="H40" s="37"/>
      <c r="I40" s="38"/>
      <c r="J40" s="39"/>
      <c r="K40" s="40"/>
      <c r="L40" s="35"/>
      <c r="M40" s="36"/>
      <c r="N40" s="41"/>
      <c r="O40" s="35"/>
      <c r="P40" s="36"/>
      <c r="Q40" s="41"/>
      <c r="R40" s="42"/>
      <c r="S40" s="43"/>
      <c r="T40" s="44"/>
      <c r="U40" s="42"/>
      <c r="V40" s="43"/>
      <c r="W40" s="44"/>
      <c r="X40" s="42"/>
      <c r="Y40" s="43"/>
      <c r="Z40" s="44"/>
      <c r="AA40" s="42"/>
      <c r="AB40" s="43"/>
      <c r="AC40" s="44"/>
      <c r="AD40" s="42"/>
      <c r="AE40" s="43"/>
      <c r="AF40" s="44"/>
      <c r="AG40" s="45"/>
      <c r="AH40" s="46"/>
      <c r="AI40" s="47"/>
    </row>
    <row r="41" spans="1:35" ht="15" customHeight="1">
      <c r="A41" s="31"/>
      <c r="B41" s="31"/>
      <c r="C41" s="31"/>
      <c r="D41" s="48"/>
      <c r="E41" s="34"/>
      <c r="F41" s="35"/>
      <c r="G41" s="36"/>
      <c r="H41" s="37"/>
      <c r="I41" s="38"/>
      <c r="J41" s="39"/>
      <c r="K41" s="40"/>
      <c r="L41" s="35"/>
      <c r="M41" s="36"/>
      <c r="N41" s="41"/>
      <c r="O41" s="35"/>
      <c r="P41" s="36"/>
      <c r="Q41" s="41"/>
      <c r="R41" s="42"/>
      <c r="S41" s="43"/>
      <c r="T41" s="44"/>
      <c r="U41" s="42"/>
      <c r="V41" s="43"/>
      <c r="W41" s="44"/>
      <c r="X41" s="42"/>
      <c r="Y41" s="43"/>
      <c r="Z41" s="44"/>
      <c r="AA41" s="42"/>
      <c r="AB41" s="43"/>
      <c r="AC41" s="44"/>
      <c r="AD41" s="42"/>
      <c r="AE41" s="43"/>
      <c r="AF41" s="44"/>
      <c r="AG41" s="45"/>
      <c r="AH41" s="46"/>
      <c r="AI41" s="47"/>
    </row>
    <row r="42" spans="1:35" ht="15" customHeight="1">
      <c r="A42" s="31"/>
      <c r="B42" s="31"/>
      <c r="C42" s="31"/>
      <c r="D42" s="48"/>
      <c r="E42" s="34"/>
      <c r="F42" s="35"/>
      <c r="G42" s="36"/>
      <c r="H42" s="37"/>
      <c r="I42" s="38"/>
      <c r="J42" s="39"/>
      <c r="K42" s="40"/>
      <c r="L42" s="35"/>
      <c r="M42" s="36"/>
      <c r="N42" s="41"/>
      <c r="O42" s="35"/>
      <c r="P42" s="36"/>
      <c r="Q42" s="41"/>
      <c r="R42" s="42"/>
      <c r="S42" s="43"/>
      <c r="T42" s="44"/>
      <c r="U42" s="42"/>
      <c r="V42" s="43"/>
      <c r="W42" s="44"/>
      <c r="X42" s="42"/>
      <c r="Y42" s="43"/>
      <c r="Z42" s="44"/>
      <c r="AA42" s="42"/>
      <c r="AB42" s="43"/>
      <c r="AC42" s="44"/>
      <c r="AD42" s="42"/>
      <c r="AE42" s="43"/>
      <c r="AF42" s="44"/>
      <c r="AG42" s="45"/>
      <c r="AH42" s="46"/>
      <c r="AI42" s="47"/>
    </row>
    <row r="43" spans="1:35" ht="15" customHeight="1">
      <c r="A43" s="31"/>
      <c r="B43" s="31"/>
      <c r="C43" s="31"/>
      <c r="D43" s="48"/>
      <c r="E43" s="34"/>
      <c r="F43" s="35"/>
      <c r="G43" s="36"/>
      <c r="H43" s="37"/>
      <c r="I43" s="38"/>
      <c r="J43" s="39"/>
      <c r="K43" s="40"/>
      <c r="L43" s="35"/>
      <c r="M43" s="36"/>
      <c r="N43" s="41"/>
      <c r="O43" s="35"/>
      <c r="P43" s="36"/>
      <c r="Q43" s="41"/>
      <c r="R43" s="42"/>
      <c r="S43" s="43"/>
      <c r="T43" s="44"/>
      <c r="U43" s="42"/>
      <c r="V43" s="43"/>
      <c r="W43" s="44"/>
      <c r="X43" s="42"/>
      <c r="Y43" s="43"/>
      <c r="Z43" s="44"/>
      <c r="AA43" s="42"/>
      <c r="AB43" s="43"/>
      <c r="AC43" s="44"/>
      <c r="AD43" s="42"/>
      <c r="AE43" s="43"/>
      <c r="AF43" s="44"/>
      <c r="AG43" s="45"/>
      <c r="AH43" s="46"/>
      <c r="AI43" s="47"/>
    </row>
    <row r="44" spans="1:35" ht="15" customHeight="1">
      <c r="A44" s="31"/>
      <c r="B44" s="31"/>
      <c r="C44" s="31"/>
      <c r="D44" s="33"/>
      <c r="E44" s="34"/>
      <c r="F44" s="35"/>
      <c r="G44" s="36"/>
      <c r="H44" s="37"/>
      <c r="I44" s="38"/>
      <c r="J44" s="39"/>
      <c r="K44" s="40"/>
      <c r="L44" s="35"/>
      <c r="M44" s="36"/>
      <c r="N44" s="41"/>
      <c r="O44" s="35"/>
      <c r="P44" s="36"/>
      <c r="Q44" s="41"/>
      <c r="R44" s="42"/>
      <c r="S44" s="43"/>
      <c r="T44" s="44"/>
      <c r="U44" s="42"/>
      <c r="V44" s="43"/>
      <c r="W44" s="44"/>
      <c r="X44" s="42"/>
      <c r="Y44" s="43"/>
      <c r="Z44" s="44"/>
      <c r="AA44" s="42"/>
      <c r="AB44" s="43"/>
      <c r="AC44" s="44"/>
      <c r="AD44" s="42"/>
      <c r="AE44" s="43"/>
      <c r="AF44" s="44"/>
      <c r="AG44" s="45"/>
      <c r="AH44" s="46"/>
      <c r="AI44" s="47"/>
    </row>
    <row r="45" spans="1:35" ht="77.25" customHeight="1"/>
    <row r="46" spans="1:35" ht="19.5" customHeight="1">
      <c r="A46" s="2" t="s">
        <v>0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3">
        <v>41638</v>
      </c>
      <c r="V46" s="3"/>
      <c r="W46" s="3"/>
      <c r="X46" s="3"/>
      <c r="Y46" s="4">
        <v>0.33324074074074073</v>
      </c>
      <c r="Z46" s="4"/>
      <c r="AA46" s="4"/>
      <c r="AB46" s="4"/>
      <c r="AC46" s="4"/>
      <c r="AD46" s="5" t="s">
        <v>22</v>
      </c>
      <c r="AE46" s="5"/>
      <c r="AF46" s="5"/>
      <c r="AG46" s="5"/>
      <c r="AH46" s="5"/>
      <c r="AI46" s="5"/>
    </row>
    <row r="47" spans="1:35" ht="20.25" customHeight="1"/>
    <row r="48" spans="1:35" ht="2.25" customHeight="1"/>
    <row r="49" spans="1:41" ht="24" customHeight="1">
      <c r="A49" s="11" t="s">
        <v>23</v>
      </c>
      <c r="B49" s="12"/>
    </row>
    <row r="50" spans="1:41" ht="2.25" customHeight="1"/>
    <row r="51" spans="1:41" ht="26.25" customHeight="1">
      <c r="A51" s="13" t="s">
        <v>49</v>
      </c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</row>
    <row r="52" spans="1:41" ht="37.5" customHeight="1">
      <c r="AJ52" s="6">
        <v>36</v>
      </c>
    </row>
    <row r="53" spans="1:41" ht="2.25" customHeight="1"/>
    <row r="54" spans="1:41" ht="13.5" customHeight="1">
      <c r="A54" s="14"/>
      <c r="B54" s="14"/>
      <c r="C54" s="14"/>
      <c r="D54" s="14"/>
      <c r="E54" s="15" t="s">
        <v>3</v>
      </c>
      <c r="F54" s="16" t="s">
        <v>4</v>
      </c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7"/>
      <c r="AG54" s="18" t="s">
        <v>5</v>
      </c>
      <c r="AH54" s="19" t="s">
        <v>6</v>
      </c>
      <c r="AI54" s="18" t="s">
        <v>7</v>
      </c>
      <c r="AJ54" s="19" t="s">
        <v>8</v>
      </c>
      <c r="AK54" s="19" t="s">
        <v>24</v>
      </c>
      <c r="AL54" s="19" t="s">
        <v>25</v>
      </c>
      <c r="AM54" s="49" t="s">
        <v>26</v>
      </c>
      <c r="AN54" s="49" t="s">
        <v>27</v>
      </c>
      <c r="AO54" s="49" t="s">
        <v>28</v>
      </c>
    </row>
    <row r="55" spans="1:41" ht="15" customHeight="1">
      <c r="A55" s="20" t="s">
        <v>9</v>
      </c>
      <c r="B55" s="21" t="s">
        <v>10</v>
      </c>
      <c r="C55" s="20" t="s">
        <v>11</v>
      </c>
      <c r="D55" s="20" t="s">
        <v>12</v>
      </c>
      <c r="E55" s="22"/>
      <c r="F55" s="23">
        <v>880</v>
      </c>
      <c r="G55" s="23"/>
      <c r="H55" s="23"/>
      <c r="I55" s="24">
        <v>940</v>
      </c>
      <c r="J55" s="24"/>
      <c r="K55" s="24"/>
      <c r="L55" s="24">
        <v>1080</v>
      </c>
      <c r="M55" s="24"/>
      <c r="N55" s="24"/>
      <c r="O55" s="24">
        <v>1290</v>
      </c>
      <c r="P55" s="24"/>
      <c r="Q55" s="24"/>
      <c r="R55" s="24">
        <v>1370</v>
      </c>
      <c r="S55" s="24"/>
      <c r="T55" s="24"/>
      <c r="U55" s="24">
        <v>1500</v>
      </c>
      <c r="V55" s="24"/>
      <c r="W55" s="24"/>
      <c r="X55" s="24">
        <v>1710</v>
      </c>
      <c r="Y55" s="24"/>
      <c r="Z55" s="24"/>
      <c r="AA55" s="24">
        <v>1920</v>
      </c>
      <c r="AB55" s="24"/>
      <c r="AC55" s="24"/>
      <c r="AD55" s="24">
        <v>2130</v>
      </c>
      <c r="AE55" s="24"/>
      <c r="AF55" s="24"/>
      <c r="AG55" s="18"/>
      <c r="AH55" s="19"/>
      <c r="AI55" s="18"/>
      <c r="AJ55" s="19"/>
      <c r="AK55" s="19"/>
      <c r="AL55" s="19"/>
      <c r="AM55" s="49"/>
      <c r="AN55" s="49"/>
      <c r="AO55" s="49"/>
    </row>
    <row r="56" spans="1:41" ht="12" customHeight="1">
      <c r="A56" s="20"/>
      <c r="B56" s="21"/>
      <c r="C56" s="20"/>
      <c r="D56" s="20"/>
      <c r="E56" s="22"/>
      <c r="F56" s="23"/>
      <c r="G56" s="23"/>
      <c r="H56" s="23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18"/>
      <c r="AH56" s="19"/>
      <c r="AI56" s="18"/>
      <c r="AJ56" s="19"/>
      <c r="AK56" s="19"/>
      <c r="AL56" s="19"/>
      <c r="AM56" s="49"/>
      <c r="AN56" s="49"/>
      <c r="AO56" s="49" t="s">
        <v>29</v>
      </c>
    </row>
    <row r="57" spans="1:41" ht="15.75" customHeight="1">
      <c r="A57" s="20"/>
      <c r="B57" s="21"/>
      <c r="C57" s="20"/>
      <c r="D57" s="20"/>
      <c r="E57" s="22"/>
      <c r="F57" s="23"/>
      <c r="G57" s="23"/>
      <c r="H57" s="23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18"/>
      <c r="AH57" s="19"/>
      <c r="AI57" s="18"/>
      <c r="AJ57" s="19"/>
      <c r="AK57" s="19"/>
      <c r="AL57" s="19"/>
      <c r="AM57" s="49"/>
      <c r="AN57" s="49"/>
      <c r="AO57" s="49"/>
    </row>
    <row r="58" spans="1:41" ht="14.25" customHeight="1">
      <c r="A58" s="25"/>
      <c r="B58" s="25"/>
      <c r="C58" s="25"/>
      <c r="D58" s="25"/>
      <c r="E58" s="26"/>
      <c r="F58" s="27" t="s">
        <v>13</v>
      </c>
      <c r="G58" s="28"/>
      <c r="H58" s="29" t="s">
        <v>14</v>
      </c>
      <c r="I58" s="27" t="s">
        <v>13</v>
      </c>
      <c r="J58" s="28"/>
      <c r="K58" s="29" t="s">
        <v>14</v>
      </c>
      <c r="L58" s="27" t="s">
        <v>13</v>
      </c>
      <c r="M58" s="28"/>
      <c r="N58" s="29" t="s">
        <v>14</v>
      </c>
      <c r="O58" s="27" t="s">
        <v>13</v>
      </c>
      <c r="P58" s="28"/>
      <c r="Q58" s="29" t="s">
        <v>14</v>
      </c>
      <c r="R58" s="27" t="s">
        <v>13</v>
      </c>
      <c r="S58" s="28"/>
      <c r="T58" s="29" t="s">
        <v>14</v>
      </c>
      <c r="U58" s="27" t="s">
        <v>13</v>
      </c>
      <c r="V58" s="28"/>
      <c r="W58" s="29" t="s">
        <v>14</v>
      </c>
      <c r="X58" s="27" t="s">
        <v>13</v>
      </c>
      <c r="Y58" s="28"/>
      <c r="Z58" s="29" t="s">
        <v>14</v>
      </c>
      <c r="AA58" s="27" t="s">
        <v>13</v>
      </c>
      <c r="AB58" s="28"/>
      <c r="AC58" s="29" t="s">
        <v>14</v>
      </c>
      <c r="AD58" s="27" t="s">
        <v>13</v>
      </c>
      <c r="AE58" s="28"/>
      <c r="AF58" s="30" t="s">
        <v>14</v>
      </c>
      <c r="AG58" s="18"/>
      <c r="AH58" s="19"/>
      <c r="AI58" s="18"/>
      <c r="AJ58" s="19"/>
      <c r="AK58" s="19"/>
      <c r="AL58" s="19"/>
      <c r="AM58" s="49"/>
      <c r="AN58" s="49"/>
      <c r="AO58" s="49"/>
    </row>
    <row r="59" spans="1:41" ht="15" customHeight="1">
      <c r="A59" s="50">
        <v>39000080</v>
      </c>
      <c r="B59" s="50"/>
      <c r="C59" s="51">
        <v>80</v>
      </c>
      <c r="D59" s="48" t="s">
        <v>30</v>
      </c>
      <c r="E59" s="34">
        <v>280.52600000000001</v>
      </c>
      <c r="F59" s="38">
        <v>0</v>
      </c>
      <c r="G59" s="39"/>
      <c r="H59" s="52">
        <v>0</v>
      </c>
      <c r="I59" s="38">
        <v>0</v>
      </c>
      <c r="J59" s="39"/>
      <c r="K59" s="40">
        <v>0</v>
      </c>
      <c r="L59" s="38">
        <v>0</v>
      </c>
      <c r="M59" s="39"/>
      <c r="N59" s="40">
        <v>0</v>
      </c>
      <c r="O59" s="38">
        <v>0</v>
      </c>
      <c r="P59" s="39"/>
      <c r="Q59" s="40">
        <v>0</v>
      </c>
      <c r="R59" s="38">
        <v>0</v>
      </c>
      <c r="S59" s="39"/>
      <c r="T59" s="40">
        <v>0</v>
      </c>
      <c r="U59" s="53">
        <v>0</v>
      </c>
      <c r="V59" s="54"/>
      <c r="W59" s="55">
        <v>0</v>
      </c>
      <c r="X59" s="53">
        <v>31</v>
      </c>
      <c r="Y59" s="54"/>
      <c r="Z59" s="55">
        <v>73.751999999999995</v>
      </c>
      <c r="AA59" s="53">
        <v>3</v>
      </c>
      <c r="AB59" s="54"/>
      <c r="AC59" s="55">
        <v>7.9279999999999999</v>
      </c>
      <c r="AD59" s="53">
        <v>62</v>
      </c>
      <c r="AE59" s="54"/>
      <c r="AF59" s="55">
        <v>183.11599999999999</v>
      </c>
      <c r="AG59" s="45">
        <v>41794.204861111109</v>
      </c>
      <c r="AH59" s="46">
        <v>350</v>
      </c>
      <c r="AI59" s="47">
        <v>41793.422384259262</v>
      </c>
      <c r="AJ59" s="56">
        <v>41794.790277777778</v>
      </c>
      <c r="AK59" s="57">
        <v>280.52600000000001</v>
      </c>
      <c r="AL59" s="57">
        <v>256.86799999999999</v>
      </c>
      <c r="AM59" s="58">
        <v>-23.658000000000015</v>
      </c>
      <c r="AN59" s="1">
        <f>SUMIFS($E$59:$E$179,$A$59:$A$179,$A59,$AI$59:$AI$179,"&lt;="&amp;AJ59)</f>
        <v>550.39099999999996</v>
      </c>
      <c r="AO59" s="59"/>
    </row>
    <row r="60" spans="1:41" ht="15" customHeight="1">
      <c r="A60" s="50">
        <v>44000080</v>
      </c>
      <c r="B60" s="50"/>
      <c r="C60" s="51">
        <v>80</v>
      </c>
      <c r="D60" s="48" t="s">
        <v>30</v>
      </c>
      <c r="E60" s="34">
        <v>68</v>
      </c>
      <c r="F60" s="38">
        <v>0</v>
      </c>
      <c r="G60" s="39"/>
      <c r="H60" s="52">
        <v>0</v>
      </c>
      <c r="I60" s="38">
        <v>0</v>
      </c>
      <c r="J60" s="39"/>
      <c r="K60" s="40">
        <v>0</v>
      </c>
      <c r="L60" s="38">
        <v>0</v>
      </c>
      <c r="M60" s="39"/>
      <c r="N60" s="40">
        <v>0</v>
      </c>
      <c r="O60" s="38">
        <v>0</v>
      </c>
      <c r="P60" s="39"/>
      <c r="Q60" s="40">
        <v>0</v>
      </c>
      <c r="R60" s="38">
        <v>0</v>
      </c>
      <c r="S60" s="39"/>
      <c r="T60" s="40">
        <v>0</v>
      </c>
      <c r="U60" s="53">
        <v>0</v>
      </c>
      <c r="V60" s="54"/>
      <c r="W60" s="55">
        <v>0</v>
      </c>
      <c r="X60" s="53">
        <v>15</v>
      </c>
      <c r="Y60" s="54"/>
      <c r="Z60" s="55">
        <v>35.42</v>
      </c>
      <c r="AA60" s="53">
        <v>3</v>
      </c>
      <c r="AB60" s="54"/>
      <c r="AC60" s="55">
        <v>7.99</v>
      </c>
      <c r="AD60" s="53">
        <v>25</v>
      </c>
      <c r="AE60" s="54"/>
      <c r="AF60" s="55">
        <v>73.683999999999997</v>
      </c>
      <c r="AG60" s="45">
        <v>41795.169444444444</v>
      </c>
      <c r="AH60" s="46">
        <v>109</v>
      </c>
      <c r="AI60" s="47">
        <v>41795.369606481479</v>
      </c>
      <c r="AJ60" s="56">
        <v>41795.351388888892</v>
      </c>
      <c r="AK60" s="57">
        <v>68</v>
      </c>
      <c r="AL60" s="57">
        <v>109.104</v>
      </c>
      <c r="AM60" s="58">
        <v>41.103999999999999</v>
      </c>
      <c r="AN60" s="1">
        <f t="shared" ref="AN60:AN66" si="0">SUMIFS($E$59:$E$179,$A$59:$A$179,$A60,$AI$59:$AI$179,"&lt;="&amp;AJ60)</f>
        <v>0</v>
      </c>
      <c r="AO60" s="59"/>
    </row>
    <row r="61" spans="1:41" ht="15" customHeight="1">
      <c r="A61" s="50">
        <v>439200080</v>
      </c>
      <c r="B61" s="50"/>
      <c r="C61" s="51">
        <v>80</v>
      </c>
      <c r="D61" s="48" t="s">
        <v>30</v>
      </c>
      <c r="E61" s="34">
        <v>70.400000000000006</v>
      </c>
      <c r="F61" s="38">
        <v>0</v>
      </c>
      <c r="G61" s="39"/>
      <c r="H61" s="52">
        <v>0</v>
      </c>
      <c r="I61" s="38">
        <v>0</v>
      </c>
      <c r="J61" s="39"/>
      <c r="K61" s="40">
        <v>0</v>
      </c>
      <c r="L61" s="38">
        <v>0</v>
      </c>
      <c r="M61" s="39"/>
      <c r="N61" s="40">
        <v>0</v>
      </c>
      <c r="O61" s="38">
        <v>0</v>
      </c>
      <c r="P61" s="39"/>
      <c r="Q61" s="40">
        <v>0</v>
      </c>
      <c r="R61" s="38">
        <v>0</v>
      </c>
      <c r="S61" s="39"/>
      <c r="T61" s="40">
        <v>0</v>
      </c>
      <c r="U61" s="53">
        <v>0</v>
      </c>
      <c r="V61" s="54"/>
      <c r="W61" s="55">
        <v>0</v>
      </c>
      <c r="X61" s="53">
        <v>44</v>
      </c>
      <c r="Y61" s="54"/>
      <c r="Z61" s="55">
        <v>104.684</v>
      </c>
      <c r="AA61" s="53">
        <v>90</v>
      </c>
      <c r="AB61" s="54"/>
      <c r="AC61" s="55">
        <v>239.40400000000002</v>
      </c>
      <c r="AD61" s="53">
        <v>2</v>
      </c>
      <c r="AE61" s="54"/>
      <c r="AF61" s="55">
        <v>5.9260000000000002</v>
      </c>
      <c r="AG61" s="45">
        <v>41793.598923611113</v>
      </c>
      <c r="AH61" s="46">
        <v>443</v>
      </c>
      <c r="AI61" s="47">
        <v>41795.805474537039</v>
      </c>
      <c r="AJ61" s="56">
        <v>41794.204861111109</v>
      </c>
      <c r="AK61" s="57">
        <v>70.400000000000006</v>
      </c>
      <c r="AL61" s="57">
        <v>110.61</v>
      </c>
      <c r="AM61" s="58">
        <v>40.209999999999994</v>
      </c>
      <c r="AN61" s="1">
        <f t="shared" si="0"/>
        <v>96.555999999999997</v>
      </c>
      <c r="AO61" s="59"/>
    </row>
    <row r="62" spans="1:41" ht="15" customHeight="1">
      <c r="A62" s="50">
        <v>96200080</v>
      </c>
      <c r="B62" s="50"/>
      <c r="C62" s="51">
        <v>80</v>
      </c>
      <c r="D62" s="48" t="s">
        <v>30</v>
      </c>
      <c r="E62" s="34">
        <v>8.9820000000000011</v>
      </c>
      <c r="F62" s="38">
        <v>3</v>
      </c>
      <c r="G62" s="39"/>
      <c r="H62" s="52">
        <v>3.8380000000000001</v>
      </c>
      <c r="I62" s="38">
        <v>0</v>
      </c>
      <c r="J62" s="39"/>
      <c r="K62" s="40">
        <v>0</v>
      </c>
      <c r="L62" s="38">
        <v>32</v>
      </c>
      <c r="M62" s="39"/>
      <c r="N62" s="40">
        <v>49.597999999999999</v>
      </c>
      <c r="O62" s="38">
        <v>1</v>
      </c>
      <c r="P62" s="39"/>
      <c r="Q62" s="40">
        <v>1.8640000000000001</v>
      </c>
      <c r="R62" s="38">
        <v>0</v>
      </c>
      <c r="S62" s="39"/>
      <c r="T62" s="40">
        <v>0</v>
      </c>
      <c r="U62" s="53">
        <v>0</v>
      </c>
      <c r="V62" s="54"/>
      <c r="W62" s="55">
        <v>0</v>
      </c>
      <c r="X62" s="53">
        <v>0</v>
      </c>
      <c r="Y62" s="54"/>
      <c r="Z62" s="55">
        <v>0</v>
      </c>
      <c r="AA62" s="53">
        <v>0</v>
      </c>
      <c r="AB62" s="54"/>
      <c r="AC62" s="55">
        <v>0</v>
      </c>
      <c r="AD62" s="53">
        <v>8</v>
      </c>
      <c r="AE62" s="54"/>
      <c r="AF62" s="55">
        <v>24.638000000000002</v>
      </c>
      <c r="AG62" s="45"/>
      <c r="AH62" s="46"/>
      <c r="AI62" s="47">
        <v>41796.256747685184</v>
      </c>
      <c r="AJ62" s="56"/>
      <c r="AK62" s="57">
        <v>8.9820000000000011</v>
      </c>
      <c r="AL62" s="57">
        <v>24.638000000000002</v>
      </c>
      <c r="AM62" s="58">
        <v>15.656000000000001</v>
      </c>
      <c r="AN62" s="1">
        <f t="shared" si="0"/>
        <v>0</v>
      </c>
      <c r="AO62" s="59"/>
    </row>
    <row r="63" spans="1:41" ht="15" customHeight="1">
      <c r="A63" s="50" t="s">
        <v>31</v>
      </c>
      <c r="B63" s="50"/>
      <c r="C63" s="51">
        <v>80</v>
      </c>
      <c r="D63" s="48" t="s">
        <v>30</v>
      </c>
      <c r="E63" s="34">
        <v>77.552999999999997</v>
      </c>
      <c r="F63" s="38">
        <v>1</v>
      </c>
      <c r="G63" s="39"/>
      <c r="H63" s="52">
        <v>1.1479999999999999</v>
      </c>
      <c r="I63" s="38">
        <v>6</v>
      </c>
      <c r="J63" s="39"/>
      <c r="K63" s="40">
        <v>7.71</v>
      </c>
      <c r="L63" s="38">
        <v>0</v>
      </c>
      <c r="M63" s="39"/>
      <c r="N63" s="40">
        <v>0</v>
      </c>
      <c r="O63" s="38">
        <v>3</v>
      </c>
      <c r="P63" s="39"/>
      <c r="Q63" s="40">
        <v>3.8610000000000002</v>
      </c>
      <c r="R63" s="38">
        <v>0</v>
      </c>
      <c r="S63" s="39"/>
      <c r="T63" s="40">
        <v>0</v>
      </c>
      <c r="U63" s="53">
        <v>0</v>
      </c>
      <c r="V63" s="54"/>
      <c r="W63" s="55">
        <v>0</v>
      </c>
      <c r="X63" s="53">
        <v>57</v>
      </c>
      <c r="Y63" s="54"/>
      <c r="Z63" s="55">
        <v>135.71600000000001</v>
      </c>
      <c r="AA63" s="53">
        <v>1</v>
      </c>
      <c r="AB63" s="54"/>
      <c r="AC63" s="55">
        <v>2.6439999999999997</v>
      </c>
      <c r="AD63" s="53">
        <v>0</v>
      </c>
      <c r="AE63" s="54"/>
      <c r="AF63" s="55">
        <v>0</v>
      </c>
      <c r="AG63" s="45">
        <v>41797.965277777781</v>
      </c>
      <c r="AH63" s="46">
        <v>786</v>
      </c>
      <c r="AI63" s="47">
        <v>41796.314317129632</v>
      </c>
      <c r="AJ63" s="56">
        <v>41799.28125</v>
      </c>
      <c r="AK63" s="57">
        <v>77.552999999999997</v>
      </c>
      <c r="AL63" s="57">
        <v>135.71600000000001</v>
      </c>
      <c r="AM63" s="58">
        <v>58.163000000000011</v>
      </c>
      <c r="AN63" s="1">
        <f t="shared" si="0"/>
        <v>296.96100000000001</v>
      </c>
      <c r="AO63" s="59"/>
    </row>
    <row r="64" spans="1:41" ht="15" customHeight="1">
      <c r="A64" s="50">
        <v>440200080</v>
      </c>
      <c r="B64" s="50"/>
      <c r="C64" s="51">
        <v>80</v>
      </c>
      <c r="D64" s="48" t="s">
        <v>30</v>
      </c>
      <c r="E64" s="34">
        <v>32.1</v>
      </c>
      <c r="F64" s="38">
        <v>0</v>
      </c>
      <c r="G64" s="39"/>
      <c r="H64" s="52">
        <v>0</v>
      </c>
      <c r="I64" s="38">
        <v>0</v>
      </c>
      <c r="J64" s="39"/>
      <c r="K64" s="40">
        <v>0</v>
      </c>
      <c r="L64" s="38">
        <v>0</v>
      </c>
      <c r="M64" s="39"/>
      <c r="N64" s="40">
        <v>0</v>
      </c>
      <c r="O64" s="38">
        <v>0</v>
      </c>
      <c r="P64" s="39"/>
      <c r="Q64" s="40">
        <v>0</v>
      </c>
      <c r="R64" s="38">
        <v>0</v>
      </c>
      <c r="S64" s="39"/>
      <c r="T64" s="40">
        <v>0</v>
      </c>
      <c r="U64" s="53">
        <v>0</v>
      </c>
      <c r="V64" s="54"/>
      <c r="W64" s="55">
        <v>0</v>
      </c>
      <c r="X64" s="53">
        <v>45</v>
      </c>
      <c r="Y64" s="54"/>
      <c r="Z64" s="55">
        <v>103.53399999999999</v>
      </c>
      <c r="AA64" s="53">
        <v>27</v>
      </c>
      <c r="AB64" s="54"/>
      <c r="AC64" s="55">
        <v>69.430000000000007</v>
      </c>
      <c r="AD64" s="53">
        <v>0</v>
      </c>
      <c r="AE64" s="54"/>
      <c r="AF64" s="55">
        <v>0</v>
      </c>
      <c r="AG64" s="45">
        <v>41794.790277777778</v>
      </c>
      <c r="AH64" s="46">
        <v>227</v>
      </c>
      <c r="AI64" s="47">
        <v>41796.822939814818</v>
      </c>
      <c r="AJ64" s="56">
        <v>41795.169444444444</v>
      </c>
      <c r="AK64" s="57">
        <v>32.1</v>
      </c>
      <c r="AL64" s="57">
        <v>103.53399999999999</v>
      </c>
      <c r="AM64" s="58">
        <v>71.433999999999997</v>
      </c>
      <c r="AN64" s="1">
        <f t="shared" si="0"/>
        <v>333</v>
      </c>
      <c r="AO64" s="59"/>
    </row>
    <row r="65" spans="1:41" ht="15" customHeight="1">
      <c r="A65" s="50">
        <v>46100080</v>
      </c>
      <c r="B65" s="50"/>
      <c r="C65" s="51">
        <v>80</v>
      </c>
      <c r="D65" s="48" t="s">
        <v>30</v>
      </c>
      <c r="E65" s="34">
        <v>95.35</v>
      </c>
      <c r="F65" s="38">
        <v>0</v>
      </c>
      <c r="G65" s="39"/>
      <c r="H65" s="52">
        <v>0</v>
      </c>
      <c r="I65" s="38">
        <v>10</v>
      </c>
      <c r="J65" s="39"/>
      <c r="K65" s="40">
        <v>12.932</v>
      </c>
      <c r="L65" s="38">
        <v>0</v>
      </c>
      <c r="M65" s="39"/>
      <c r="N65" s="40">
        <v>0</v>
      </c>
      <c r="O65" s="38">
        <v>0</v>
      </c>
      <c r="P65" s="39"/>
      <c r="Q65" s="40">
        <v>0</v>
      </c>
      <c r="R65" s="38">
        <v>3</v>
      </c>
      <c r="S65" s="39"/>
      <c r="T65" s="40">
        <v>5.5820000000000007</v>
      </c>
      <c r="U65" s="53">
        <v>0</v>
      </c>
      <c r="V65" s="54"/>
      <c r="W65" s="55">
        <v>0</v>
      </c>
      <c r="X65" s="53">
        <v>2</v>
      </c>
      <c r="Y65" s="54"/>
      <c r="Z65" s="55">
        <v>4.8239999999999998</v>
      </c>
      <c r="AA65" s="53">
        <v>0</v>
      </c>
      <c r="AB65" s="54"/>
      <c r="AC65" s="55">
        <v>0</v>
      </c>
      <c r="AD65" s="53">
        <v>0</v>
      </c>
      <c r="AE65" s="54"/>
      <c r="AF65" s="55">
        <v>0</v>
      </c>
      <c r="AG65" s="45">
        <v>41795.351388888892</v>
      </c>
      <c r="AH65" s="46">
        <v>76</v>
      </c>
      <c r="AI65" s="47">
        <v>41797.028692129628</v>
      </c>
      <c r="AJ65" s="56">
        <v>41795.477777777778</v>
      </c>
      <c r="AK65" s="57">
        <v>95.35</v>
      </c>
      <c r="AL65" s="57">
        <v>4.8239999999999998</v>
      </c>
      <c r="AM65" s="58">
        <v>-90.525999999999996</v>
      </c>
      <c r="AN65" s="1">
        <f t="shared" si="0"/>
        <v>0</v>
      </c>
      <c r="AO65" s="59"/>
    </row>
    <row r="66" spans="1:41" ht="15" customHeight="1">
      <c r="A66" s="50">
        <v>46500080</v>
      </c>
      <c r="B66" s="50"/>
      <c r="C66" s="51">
        <v>80</v>
      </c>
      <c r="D66" s="48" t="s">
        <v>30</v>
      </c>
      <c r="E66" s="34">
        <v>70.67</v>
      </c>
      <c r="F66" s="38">
        <v>0</v>
      </c>
      <c r="G66" s="39"/>
      <c r="H66" s="52">
        <v>0</v>
      </c>
      <c r="I66" s="38">
        <v>0</v>
      </c>
      <c r="J66" s="39"/>
      <c r="K66" s="40">
        <v>0</v>
      </c>
      <c r="L66" s="38">
        <v>0</v>
      </c>
      <c r="M66" s="39"/>
      <c r="N66" s="40">
        <v>0</v>
      </c>
      <c r="O66" s="38">
        <v>3</v>
      </c>
      <c r="P66" s="39"/>
      <c r="Q66" s="40">
        <v>5.2520000000000007</v>
      </c>
      <c r="R66" s="38">
        <v>0</v>
      </c>
      <c r="S66" s="39"/>
      <c r="T66" s="40">
        <v>0</v>
      </c>
      <c r="U66" s="53">
        <v>0</v>
      </c>
      <c r="V66" s="54"/>
      <c r="W66" s="55">
        <v>0</v>
      </c>
      <c r="X66" s="53">
        <v>21</v>
      </c>
      <c r="Y66" s="54"/>
      <c r="Z66" s="55">
        <v>49.592000000000006</v>
      </c>
      <c r="AA66" s="53">
        <v>4</v>
      </c>
      <c r="AB66" s="54"/>
      <c r="AC66" s="55">
        <v>10.635999999999999</v>
      </c>
      <c r="AD66" s="53">
        <v>0</v>
      </c>
      <c r="AE66" s="54"/>
      <c r="AF66" s="55">
        <v>0</v>
      </c>
      <c r="AG66" s="45">
        <v>41797.232638888891</v>
      </c>
      <c r="AH66" s="46">
        <v>438</v>
      </c>
      <c r="AI66" s="47">
        <v>41797.639872685184</v>
      </c>
      <c r="AJ66" s="56">
        <v>41797.965277777781</v>
      </c>
      <c r="AK66" s="57">
        <v>70.67</v>
      </c>
      <c r="AL66" s="57">
        <v>49.592000000000006</v>
      </c>
      <c r="AM66" s="58">
        <v>-21.077999999999996</v>
      </c>
      <c r="AN66" s="1">
        <f t="shared" si="0"/>
        <v>296.56799999999998</v>
      </c>
      <c r="AO66" s="59"/>
    </row>
    <row r="67" spans="1:41" ht="15" customHeight="1">
      <c r="A67" s="50"/>
      <c r="B67" s="50"/>
      <c r="C67" s="51"/>
      <c r="D67" s="48"/>
      <c r="E67" s="34"/>
      <c r="F67" s="38"/>
      <c r="G67" s="39"/>
      <c r="H67" s="52"/>
      <c r="I67" s="38"/>
      <c r="J67" s="39"/>
      <c r="K67" s="40"/>
      <c r="L67" s="38"/>
      <c r="M67" s="39"/>
      <c r="N67" s="40"/>
      <c r="O67" s="38"/>
      <c r="P67" s="39"/>
      <c r="Q67" s="40"/>
      <c r="R67" s="38"/>
      <c r="S67" s="39"/>
      <c r="T67" s="40"/>
      <c r="U67" s="53"/>
      <c r="V67" s="54"/>
      <c r="W67" s="55"/>
      <c r="X67" s="53"/>
      <c r="Y67" s="54"/>
      <c r="Z67" s="55"/>
      <c r="AA67" s="53"/>
      <c r="AB67" s="54"/>
      <c r="AC67" s="55"/>
      <c r="AD67" s="53"/>
      <c r="AE67" s="54"/>
      <c r="AF67" s="55"/>
      <c r="AG67" s="45"/>
      <c r="AH67" s="46"/>
      <c r="AI67" s="47"/>
      <c r="AJ67" s="56"/>
      <c r="AK67" s="57"/>
      <c r="AL67" s="57"/>
      <c r="AM67" s="58"/>
      <c r="AN67" s="59"/>
      <c r="AO67" s="59"/>
    </row>
    <row r="68" spans="1:41" ht="15" customHeight="1">
      <c r="A68" s="50"/>
      <c r="B68" s="50"/>
      <c r="C68" s="51"/>
      <c r="D68" s="48"/>
      <c r="E68" s="34"/>
      <c r="F68" s="38"/>
      <c r="G68" s="39"/>
      <c r="H68" s="52"/>
      <c r="I68" s="38"/>
      <c r="J68" s="39"/>
      <c r="K68" s="40"/>
      <c r="L68" s="38"/>
      <c r="M68" s="39"/>
      <c r="N68" s="40"/>
      <c r="O68" s="38"/>
      <c r="P68" s="39"/>
      <c r="Q68" s="40"/>
      <c r="R68" s="38"/>
      <c r="S68" s="39"/>
      <c r="T68" s="40"/>
      <c r="U68" s="53"/>
      <c r="V68" s="54"/>
      <c r="W68" s="55"/>
      <c r="X68" s="53"/>
      <c r="Y68" s="54"/>
      <c r="Z68" s="55"/>
      <c r="AA68" s="53"/>
      <c r="AB68" s="54"/>
      <c r="AC68" s="55"/>
      <c r="AD68" s="53"/>
      <c r="AE68" s="54"/>
      <c r="AF68" s="55"/>
      <c r="AG68" s="45"/>
      <c r="AH68" s="46"/>
      <c r="AI68" s="47"/>
      <c r="AJ68" s="56"/>
      <c r="AK68" s="57"/>
      <c r="AL68" s="57"/>
      <c r="AM68" s="58"/>
      <c r="AN68" s="59"/>
      <c r="AO68" s="59"/>
    </row>
    <row r="69" spans="1:41" ht="15" customHeight="1">
      <c r="A69" s="50"/>
      <c r="B69" s="50"/>
      <c r="C69" s="51"/>
      <c r="D69" s="48"/>
      <c r="E69" s="34"/>
      <c r="F69" s="38"/>
      <c r="G69" s="39"/>
      <c r="H69" s="52"/>
      <c r="I69" s="38"/>
      <c r="J69" s="39"/>
      <c r="K69" s="40"/>
      <c r="L69" s="38"/>
      <c r="M69" s="39"/>
      <c r="N69" s="40"/>
      <c r="O69" s="38"/>
      <c r="P69" s="39"/>
      <c r="Q69" s="40"/>
      <c r="R69" s="38"/>
      <c r="S69" s="39"/>
      <c r="T69" s="40"/>
      <c r="U69" s="53"/>
      <c r="V69" s="54"/>
      <c r="W69" s="55"/>
      <c r="X69" s="53"/>
      <c r="Y69" s="54"/>
      <c r="Z69" s="55"/>
      <c r="AA69" s="53"/>
      <c r="AB69" s="54"/>
      <c r="AC69" s="55"/>
      <c r="AD69" s="53"/>
      <c r="AE69" s="54"/>
      <c r="AF69" s="55"/>
      <c r="AG69" s="45"/>
      <c r="AH69" s="46"/>
      <c r="AI69" s="47"/>
      <c r="AJ69" s="56"/>
      <c r="AK69" s="57"/>
      <c r="AL69" s="57"/>
      <c r="AM69" s="58"/>
      <c r="AN69" s="59"/>
      <c r="AO69" s="59"/>
    </row>
    <row r="70" spans="1:41" ht="15" customHeight="1">
      <c r="A70" s="50"/>
      <c r="B70" s="60"/>
      <c r="C70" s="51"/>
      <c r="D70" s="48"/>
      <c r="E70" s="34"/>
      <c r="F70" s="38"/>
      <c r="G70" s="39"/>
      <c r="H70" s="52"/>
      <c r="I70" s="38"/>
      <c r="J70" s="39"/>
      <c r="K70" s="40"/>
      <c r="L70" s="38"/>
      <c r="M70" s="39"/>
      <c r="N70" s="40"/>
      <c r="O70" s="38"/>
      <c r="P70" s="39"/>
      <c r="Q70" s="40"/>
      <c r="R70" s="38"/>
      <c r="S70" s="39"/>
      <c r="T70" s="40"/>
      <c r="U70" s="53"/>
      <c r="V70" s="54"/>
      <c r="W70" s="55"/>
      <c r="X70" s="53"/>
      <c r="Y70" s="54"/>
      <c r="Z70" s="55"/>
      <c r="AA70" s="53"/>
      <c r="AB70" s="54"/>
      <c r="AC70" s="55"/>
      <c r="AD70" s="53"/>
      <c r="AE70" s="54"/>
      <c r="AF70" s="55"/>
      <c r="AG70" s="45"/>
      <c r="AH70" s="46"/>
      <c r="AI70" s="47"/>
      <c r="AJ70" s="56"/>
      <c r="AK70" s="57"/>
      <c r="AL70" s="57"/>
      <c r="AM70" s="58"/>
      <c r="AN70" s="59"/>
      <c r="AO70" s="59"/>
    </row>
    <row r="71" spans="1:41" ht="15" customHeight="1">
      <c r="A71" s="50"/>
      <c r="B71" s="61"/>
      <c r="C71" s="51"/>
      <c r="D71" s="48"/>
      <c r="E71" s="34"/>
      <c r="F71" s="38"/>
      <c r="G71" s="39"/>
      <c r="H71" s="52"/>
      <c r="I71" s="38"/>
      <c r="J71" s="39"/>
      <c r="K71" s="40"/>
      <c r="L71" s="38"/>
      <c r="M71" s="39"/>
      <c r="N71" s="40"/>
      <c r="O71" s="38"/>
      <c r="P71" s="39"/>
      <c r="Q71" s="40"/>
      <c r="R71" s="38"/>
      <c r="S71" s="39"/>
      <c r="T71" s="40"/>
      <c r="U71" s="53"/>
      <c r="V71" s="54"/>
      <c r="W71" s="55"/>
      <c r="X71" s="53"/>
      <c r="Y71" s="54"/>
      <c r="Z71" s="55"/>
      <c r="AA71" s="53"/>
      <c r="AB71" s="54"/>
      <c r="AC71" s="55"/>
      <c r="AD71" s="53"/>
      <c r="AE71" s="54"/>
      <c r="AF71" s="55"/>
      <c r="AG71" s="45"/>
      <c r="AH71" s="46"/>
      <c r="AI71" s="47"/>
      <c r="AJ71" s="56"/>
      <c r="AK71" s="57"/>
      <c r="AL71" s="57"/>
      <c r="AM71" s="58"/>
      <c r="AN71" s="59"/>
      <c r="AO71" s="59"/>
    </row>
    <row r="72" spans="1:41" ht="15" customHeight="1">
      <c r="A72" s="50"/>
      <c r="B72" s="62"/>
      <c r="C72" s="51"/>
      <c r="D72" s="48"/>
      <c r="E72" s="34"/>
      <c r="F72" s="38"/>
      <c r="G72" s="39"/>
      <c r="H72" s="52"/>
      <c r="I72" s="38"/>
      <c r="J72" s="39"/>
      <c r="K72" s="40"/>
      <c r="L72" s="38"/>
      <c r="M72" s="39"/>
      <c r="N72" s="40"/>
      <c r="O72" s="38"/>
      <c r="P72" s="39"/>
      <c r="Q72" s="40"/>
      <c r="R72" s="38"/>
      <c r="S72" s="39"/>
      <c r="T72" s="40"/>
      <c r="U72" s="53"/>
      <c r="V72" s="54"/>
      <c r="W72" s="55"/>
      <c r="X72" s="53"/>
      <c r="Y72" s="54"/>
      <c r="Z72" s="55"/>
      <c r="AA72" s="53"/>
      <c r="AB72" s="54"/>
      <c r="AC72" s="55"/>
      <c r="AD72" s="53"/>
      <c r="AE72" s="54"/>
      <c r="AF72" s="55"/>
      <c r="AG72" s="45"/>
      <c r="AH72" s="46"/>
      <c r="AI72" s="47"/>
      <c r="AJ72" s="56"/>
      <c r="AK72" s="57"/>
      <c r="AL72" s="57"/>
      <c r="AM72" s="58"/>
      <c r="AN72" s="59"/>
      <c r="AO72" s="59"/>
    </row>
    <row r="73" spans="1:41" ht="15" customHeight="1">
      <c r="A73" s="50"/>
      <c r="B73" s="50"/>
      <c r="C73" s="51"/>
      <c r="D73" s="48"/>
      <c r="E73" s="34"/>
      <c r="F73" s="38"/>
      <c r="G73" s="39"/>
      <c r="H73" s="52"/>
      <c r="I73" s="38"/>
      <c r="J73" s="39"/>
      <c r="K73" s="40"/>
      <c r="L73" s="38"/>
      <c r="M73" s="39"/>
      <c r="N73" s="40"/>
      <c r="O73" s="38"/>
      <c r="P73" s="39"/>
      <c r="Q73" s="40"/>
      <c r="R73" s="38"/>
      <c r="S73" s="39"/>
      <c r="T73" s="40"/>
      <c r="U73" s="53"/>
      <c r="V73" s="54"/>
      <c r="W73" s="55"/>
      <c r="X73" s="53"/>
      <c r="Y73" s="54"/>
      <c r="Z73" s="55"/>
      <c r="AA73" s="53"/>
      <c r="AB73" s="54"/>
      <c r="AC73" s="55"/>
      <c r="AD73" s="53"/>
      <c r="AE73" s="54"/>
      <c r="AF73" s="55"/>
      <c r="AG73" s="45"/>
      <c r="AH73" s="46"/>
      <c r="AI73" s="47"/>
      <c r="AJ73" s="56"/>
      <c r="AK73" s="57"/>
      <c r="AL73" s="57"/>
      <c r="AM73" s="58"/>
      <c r="AN73" s="59"/>
      <c r="AO73" s="59"/>
    </row>
    <row r="74" spans="1:41" ht="15" customHeight="1">
      <c r="A74" s="50"/>
      <c r="B74" s="50"/>
      <c r="C74" s="51"/>
      <c r="D74" s="48"/>
      <c r="E74" s="34"/>
      <c r="F74" s="38"/>
      <c r="G74" s="39"/>
      <c r="H74" s="52"/>
      <c r="I74" s="38"/>
      <c r="J74" s="39"/>
      <c r="K74" s="40"/>
      <c r="L74" s="38"/>
      <c r="M74" s="39"/>
      <c r="N74" s="40"/>
      <c r="O74" s="38"/>
      <c r="P74" s="39"/>
      <c r="Q74" s="40"/>
      <c r="R74" s="38"/>
      <c r="S74" s="39"/>
      <c r="T74" s="40"/>
      <c r="U74" s="53"/>
      <c r="V74" s="54"/>
      <c r="W74" s="55"/>
      <c r="X74" s="53"/>
      <c r="Y74" s="54"/>
      <c r="Z74" s="55"/>
      <c r="AA74" s="53"/>
      <c r="AB74" s="54"/>
      <c r="AC74" s="55"/>
      <c r="AD74" s="53"/>
      <c r="AE74" s="54"/>
      <c r="AF74" s="55"/>
      <c r="AG74" s="45"/>
      <c r="AH74" s="46"/>
      <c r="AI74" s="47"/>
      <c r="AJ74" s="56"/>
      <c r="AK74" s="57"/>
      <c r="AL74" s="57"/>
      <c r="AM74" s="58"/>
      <c r="AN74" s="59"/>
      <c r="AO74" s="59"/>
    </row>
    <row r="75" spans="1:41" ht="15" customHeight="1">
      <c r="A75" s="50"/>
      <c r="B75" s="50"/>
      <c r="C75" s="51"/>
      <c r="D75" s="48"/>
      <c r="E75" s="34"/>
      <c r="F75" s="38"/>
      <c r="G75" s="39"/>
      <c r="H75" s="52"/>
      <c r="I75" s="38"/>
      <c r="J75" s="39"/>
      <c r="K75" s="40"/>
      <c r="L75" s="38"/>
      <c r="M75" s="39"/>
      <c r="N75" s="40"/>
      <c r="O75" s="38"/>
      <c r="P75" s="39"/>
      <c r="Q75" s="40"/>
      <c r="R75" s="38"/>
      <c r="S75" s="39"/>
      <c r="T75" s="40"/>
      <c r="U75" s="53"/>
      <c r="V75" s="54"/>
      <c r="W75" s="55"/>
      <c r="X75" s="53"/>
      <c r="Y75" s="54"/>
      <c r="Z75" s="55"/>
      <c r="AA75" s="53"/>
      <c r="AB75" s="54"/>
      <c r="AC75" s="55"/>
      <c r="AD75" s="53"/>
      <c r="AE75" s="54"/>
      <c r="AF75" s="55"/>
      <c r="AG75" s="45"/>
      <c r="AH75" s="46"/>
      <c r="AI75" s="47"/>
      <c r="AJ75" s="56"/>
      <c r="AK75" s="57"/>
      <c r="AL75" s="57"/>
      <c r="AM75" s="58"/>
      <c r="AN75" s="59"/>
      <c r="AO75" s="59"/>
    </row>
    <row r="76" spans="1:41" ht="15" customHeight="1">
      <c r="A76" s="50"/>
      <c r="B76" s="50"/>
      <c r="C76" s="51"/>
      <c r="D76" s="48"/>
      <c r="E76" s="34"/>
      <c r="F76" s="38"/>
      <c r="G76" s="39"/>
      <c r="H76" s="52"/>
      <c r="I76" s="38"/>
      <c r="J76" s="39"/>
      <c r="K76" s="40"/>
      <c r="L76" s="38"/>
      <c r="M76" s="39"/>
      <c r="N76" s="40"/>
      <c r="O76" s="38"/>
      <c r="P76" s="39"/>
      <c r="Q76" s="40"/>
      <c r="R76" s="38"/>
      <c r="S76" s="39"/>
      <c r="T76" s="40"/>
      <c r="U76" s="53"/>
      <c r="V76" s="54"/>
      <c r="W76" s="55"/>
      <c r="X76" s="53"/>
      <c r="Y76" s="54"/>
      <c r="Z76" s="55"/>
      <c r="AA76" s="53"/>
      <c r="AB76" s="54"/>
      <c r="AC76" s="55"/>
      <c r="AD76" s="53"/>
      <c r="AE76" s="54"/>
      <c r="AF76" s="55"/>
      <c r="AG76" s="45"/>
      <c r="AH76" s="46"/>
      <c r="AI76" s="47"/>
      <c r="AJ76" s="56"/>
      <c r="AK76" s="57"/>
      <c r="AL76" s="57"/>
      <c r="AM76" s="58"/>
      <c r="AN76" s="59"/>
      <c r="AO76" s="59"/>
    </row>
    <row r="77" spans="1:41" ht="15" customHeight="1">
      <c r="A77" s="50"/>
      <c r="B77" s="50"/>
      <c r="C77" s="51"/>
      <c r="D77" s="48"/>
      <c r="E77" s="34"/>
      <c r="F77" s="38"/>
      <c r="G77" s="39"/>
      <c r="H77" s="52"/>
      <c r="I77" s="38"/>
      <c r="J77" s="39"/>
      <c r="K77" s="40"/>
      <c r="L77" s="38"/>
      <c r="M77" s="39"/>
      <c r="N77" s="40"/>
      <c r="O77" s="38"/>
      <c r="P77" s="39"/>
      <c r="Q77" s="40"/>
      <c r="R77" s="38"/>
      <c r="S77" s="39"/>
      <c r="T77" s="40"/>
      <c r="U77" s="38"/>
      <c r="V77" s="39"/>
      <c r="W77" s="40"/>
      <c r="X77" s="53"/>
      <c r="Y77" s="54"/>
      <c r="Z77" s="55"/>
      <c r="AA77" s="38"/>
      <c r="AB77" s="39"/>
      <c r="AC77" s="40"/>
      <c r="AD77" s="53"/>
      <c r="AE77" s="54"/>
      <c r="AF77" s="55"/>
      <c r="AG77" s="45"/>
      <c r="AH77" s="46"/>
      <c r="AI77" s="47"/>
      <c r="AJ77" s="56"/>
      <c r="AK77" s="57"/>
      <c r="AL77" s="57"/>
      <c r="AM77" s="58"/>
      <c r="AN77" s="59"/>
      <c r="AO77" s="59"/>
    </row>
    <row r="78" spans="1:41" ht="15" customHeight="1">
      <c r="A78" s="50"/>
      <c r="B78" s="50"/>
      <c r="C78" s="51"/>
      <c r="D78" s="48"/>
      <c r="E78" s="34"/>
      <c r="F78" s="38"/>
      <c r="G78" s="39"/>
      <c r="H78" s="52"/>
      <c r="I78" s="38"/>
      <c r="J78" s="39"/>
      <c r="K78" s="40"/>
      <c r="L78" s="38"/>
      <c r="M78" s="39"/>
      <c r="N78" s="40"/>
      <c r="O78" s="38"/>
      <c r="P78" s="39"/>
      <c r="Q78" s="40"/>
      <c r="R78" s="38"/>
      <c r="S78" s="39"/>
      <c r="T78" s="40"/>
      <c r="U78" s="38"/>
      <c r="V78" s="39"/>
      <c r="W78" s="40"/>
      <c r="X78" s="53"/>
      <c r="Y78" s="54"/>
      <c r="Z78" s="55"/>
      <c r="AA78" s="38"/>
      <c r="AB78" s="39"/>
      <c r="AC78" s="40"/>
      <c r="AD78" s="53"/>
      <c r="AE78" s="54"/>
      <c r="AF78" s="55"/>
      <c r="AG78" s="45"/>
      <c r="AH78" s="46"/>
      <c r="AI78" s="47"/>
      <c r="AJ78" s="56"/>
      <c r="AK78" s="57"/>
      <c r="AL78" s="57"/>
      <c r="AM78" s="58"/>
      <c r="AN78" s="59"/>
      <c r="AO78" s="59"/>
    </row>
    <row r="79" spans="1:41" ht="15" customHeight="1">
      <c r="A79" s="50"/>
      <c r="B79" s="50"/>
      <c r="C79" s="51"/>
      <c r="D79" s="48"/>
      <c r="E79" s="34"/>
      <c r="F79" s="38"/>
      <c r="G79" s="39"/>
      <c r="H79" s="52"/>
      <c r="I79" s="38"/>
      <c r="J79" s="39"/>
      <c r="K79" s="40"/>
      <c r="L79" s="38"/>
      <c r="M79" s="39"/>
      <c r="N79" s="40"/>
      <c r="O79" s="38"/>
      <c r="P79" s="39"/>
      <c r="Q79" s="40"/>
      <c r="R79" s="38"/>
      <c r="S79" s="39"/>
      <c r="T79" s="40"/>
      <c r="U79" s="38"/>
      <c r="V79" s="39"/>
      <c r="W79" s="40"/>
      <c r="X79" s="53"/>
      <c r="Y79" s="54"/>
      <c r="Z79" s="55"/>
      <c r="AA79" s="38"/>
      <c r="AB79" s="39"/>
      <c r="AC79" s="40"/>
      <c r="AD79" s="53"/>
      <c r="AE79" s="54"/>
      <c r="AF79" s="55"/>
      <c r="AG79" s="45"/>
      <c r="AH79" s="46"/>
      <c r="AI79" s="47"/>
      <c r="AJ79" s="56"/>
      <c r="AK79" s="57"/>
      <c r="AL79" s="57"/>
      <c r="AM79" s="58"/>
      <c r="AN79" s="59"/>
      <c r="AO79" s="59"/>
    </row>
    <row r="80" spans="1:41" ht="15" customHeight="1">
      <c r="A80" s="50"/>
      <c r="B80" s="50"/>
      <c r="C80" s="51"/>
      <c r="D80" s="48"/>
      <c r="E80" s="34"/>
      <c r="F80" s="38"/>
      <c r="G80" s="39"/>
      <c r="H80" s="52"/>
      <c r="I80" s="38"/>
      <c r="J80" s="39"/>
      <c r="K80" s="40"/>
      <c r="L80" s="38"/>
      <c r="M80" s="39"/>
      <c r="N80" s="40"/>
      <c r="O80" s="38"/>
      <c r="P80" s="39"/>
      <c r="Q80" s="40"/>
      <c r="R80" s="38"/>
      <c r="S80" s="39"/>
      <c r="T80" s="40"/>
      <c r="U80" s="38"/>
      <c r="V80" s="39"/>
      <c r="W80" s="40"/>
      <c r="X80" s="53"/>
      <c r="Y80" s="54"/>
      <c r="Z80" s="55"/>
      <c r="AA80" s="38"/>
      <c r="AB80" s="39"/>
      <c r="AC80" s="40"/>
      <c r="AD80" s="53"/>
      <c r="AE80" s="54"/>
      <c r="AF80" s="55"/>
      <c r="AG80" s="45"/>
      <c r="AH80" s="46"/>
      <c r="AI80" s="47"/>
      <c r="AJ80" s="56"/>
      <c r="AK80" s="57"/>
      <c r="AL80" s="57"/>
      <c r="AM80" s="58"/>
      <c r="AN80" s="59"/>
      <c r="AO80" s="59"/>
    </row>
    <row r="81" spans="1:41" ht="15" customHeight="1">
      <c r="A81" s="50"/>
      <c r="B81" s="50"/>
      <c r="C81" s="51"/>
      <c r="D81" s="48"/>
      <c r="E81" s="34"/>
      <c r="F81" s="38"/>
      <c r="G81" s="39"/>
      <c r="H81" s="52"/>
      <c r="I81" s="38"/>
      <c r="J81" s="39"/>
      <c r="K81" s="40"/>
      <c r="L81" s="38"/>
      <c r="M81" s="39"/>
      <c r="N81" s="40"/>
      <c r="O81" s="38"/>
      <c r="P81" s="39"/>
      <c r="Q81" s="40"/>
      <c r="R81" s="38"/>
      <c r="S81" s="39"/>
      <c r="T81" s="40"/>
      <c r="U81" s="38"/>
      <c r="V81" s="39"/>
      <c r="W81" s="40"/>
      <c r="X81" s="53"/>
      <c r="Y81" s="54"/>
      <c r="Z81" s="55"/>
      <c r="AA81" s="38"/>
      <c r="AB81" s="39"/>
      <c r="AC81" s="40"/>
      <c r="AD81" s="53"/>
      <c r="AE81" s="54"/>
      <c r="AF81" s="55"/>
      <c r="AG81" s="45"/>
      <c r="AH81" s="46"/>
      <c r="AI81" s="47"/>
      <c r="AJ81" s="56"/>
      <c r="AK81" s="57"/>
      <c r="AL81" s="57"/>
      <c r="AM81" s="58"/>
      <c r="AN81" s="59"/>
      <c r="AO81" s="59"/>
    </row>
    <row r="82" spans="1:41" ht="15" customHeight="1">
      <c r="A82" s="50"/>
      <c r="B82" s="50"/>
      <c r="C82" s="51"/>
      <c r="D82" s="48"/>
      <c r="E82" s="34"/>
      <c r="F82" s="38"/>
      <c r="G82" s="39"/>
      <c r="H82" s="52"/>
      <c r="I82" s="38"/>
      <c r="J82" s="39"/>
      <c r="K82" s="40"/>
      <c r="L82" s="38"/>
      <c r="M82" s="39"/>
      <c r="N82" s="40"/>
      <c r="O82" s="38"/>
      <c r="P82" s="39"/>
      <c r="Q82" s="40"/>
      <c r="R82" s="38"/>
      <c r="S82" s="39"/>
      <c r="T82" s="40"/>
      <c r="U82" s="38"/>
      <c r="V82" s="39"/>
      <c r="W82" s="40"/>
      <c r="X82" s="53"/>
      <c r="Y82" s="54"/>
      <c r="Z82" s="55"/>
      <c r="AA82" s="38"/>
      <c r="AB82" s="39"/>
      <c r="AC82" s="40"/>
      <c r="AD82" s="53"/>
      <c r="AE82" s="54"/>
      <c r="AF82" s="55"/>
      <c r="AG82" s="45"/>
      <c r="AH82" s="46"/>
      <c r="AI82" s="47"/>
      <c r="AJ82" s="56"/>
      <c r="AK82" s="57"/>
      <c r="AL82" s="57"/>
      <c r="AM82" s="58"/>
      <c r="AN82" s="59"/>
      <c r="AO82" s="59"/>
    </row>
    <row r="83" spans="1:41" ht="15" customHeight="1">
      <c r="A83" s="50"/>
      <c r="B83" s="50"/>
      <c r="C83" s="51"/>
      <c r="D83" s="48"/>
      <c r="E83" s="34"/>
      <c r="F83" s="38"/>
      <c r="G83" s="39"/>
      <c r="H83" s="52"/>
      <c r="I83" s="38"/>
      <c r="J83" s="39"/>
      <c r="K83" s="40"/>
      <c r="L83" s="38"/>
      <c r="M83" s="39"/>
      <c r="N83" s="40"/>
      <c r="O83" s="38"/>
      <c r="P83" s="39"/>
      <c r="Q83" s="40"/>
      <c r="R83" s="38"/>
      <c r="S83" s="39"/>
      <c r="T83" s="40"/>
      <c r="U83" s="38"/>
      <c r="V83" s="39"/>
      <c r="W83" s="40"/>
      <c r="X83" s="53"/>
      <c r="Y83" s="54"/>
      <c r="Z83" s="55"/>
      <c r="AA83" s="38"/>
      <c r="AB83" s="39"/>
      <c r="AC83" s="40"/>
      <c r="AD83" s="53"/>
      <c r="AE83" s="54"/>
      <c r="AF83" s="55"/>
      <c r="AG83" s="45"/>
      <c r="AH83" s="46"/>
      <c r="AI83" s="47"/>
      <c r="AJ83" s="56"/>
      <c r="AK83" s="57"/>
      <c r="AL83" s="57"/>
      <c r="AM83" s="58"/>
      <c r="AN83" s="59"/>
      <c r="AO83" s="59"/>
    </row>
    <row r="84" spans="1:41" ht="15" customHeight="1">
      <c r="A84" s="50"/>
      <c r="B84" s="50"/>
      <c r="C84" s="51"/>
      <c r="D84" s="48"/>
      <c r="E84" s="34"/>
      <c r="F84" s="38"/>
      <c r="G84" s="39"/>
      <c r="H84" s="52"/>
      <c r="I84" s="38"/>
      <c r="J84" s="39"/>
      <c r="K84" s="40"/>
      <c r="L84" s="38"/>
      <c r="M84" s="39"/>
      <c r="N84" s="40"/>
      <c r="O84" s="38"/>
      <c r="P84" s="39"/>
      <c r="Q84" s="40"/>
      <c r="R84" s="38"/>
      <c r="S84" s="39"/>
      <c r="T84" s="40"/>
      <c r="U84" s="38"/>
      <c r="V84" s="39"/>
      <c r="W84" s="40"/>
      <c r="X84" s="53"/>
      <c r="Y84" s="54"/>
      <c r="Z84" s="55"/>
      <c r="AA84" s="38"/>
      <c r="AB84" s="39"/>
      <c r="AC84" s="40"/>
      <c r="AD84" s="53"/>
      <c r="AE84" s="54"/>
      <c r="AF84" s="55"/>
      <c r="AG84" s="45"/>
      <c r="AH84" s="46"/>
      <c r="AI84" s="47"/>
      <c r="AJ84" s="56"/>
      <c r="AK84" s="57"/>
      <c r="AL84" s="57"/>
      <c r="AM84" s="58"/>
      <c r="AN84" s="59"/>
      <c r="AO84" s="59"/>
    </row>
    <row r="85" spans="1:41" ht="15" customHeight="1">
      <c r="A85" s="50"/>
      <c r="B85" s="50"/>
      <c r="C85" s="51"/>
      <c r="D85" s="48"/>
      <c r="E85" s="34"/>
      <c r="F85" s="38"/>
      <c r="G85" s="39"/>
      <c r="H85" s="52"/>
      <c r="I85" s="38"/>
      <c r="J85" s="39"/>
      <c r="K85" s="40"/>
      <c r="L85" s="38"/>
      <c r="M85" s="39"/>
      <c r="N85" s="40"/>
      <c r="O85" s="38"/>
      <c r="P85" s="39"/>
      <c r="Q85" s="40"/>
      <c r="R85" s="38"/>
      <c r="S85" s="39"/>
      <c r="T85" s="40"/>
      <c r="U85" s="38"/>
      <c r="V85" s="39"/>
      <c r="W85" s="40"/>
      <c r="X85" s="53"/>
      <c r="Y85" s="54"/>
      <c r="Z85" s="55"/>
      <c r="AA85" s="38"/>
      <c r="AB85" s="39"/>
      <c r="AC85" s="40"/>
      <c r="AD85" s="53"/>
      <c r="AE85" s="54"/>
      <c r="AF85" s="55"/>
      <c r="AG85" s="45"/>
      <c r="AH85" s="46"/>
      <c r="AI85" s="47"/>
      <c r="AJ85" s="56"/>
      <c r="AK85" s="57"/>
      <c r="AL85" s="57"/>
      <c r="AM85" s="58"/>
      <c r="AN85" s="59"/>
      <c r="AO85" s="59"/>
    </row>
    <row r="86" spans="1:41" ht="15" customHeight="1">
      <c r="A86" s="50"/>
      <c r="B86" s="50"/>
      <c r="C86" s="51"/>
      <c r="D86" s="48"/>
      <c r="E86" s="34"/>
      <c r="F86" s="38"/>
      <c r="G86" s="39"/>
      <c r="H86" s="52"/>
      <c r="I86" s="38"/>
      <c r="J86" s="39"/>
      <c r="K86" s="40"/>
      <c r="L86" s="38"/>
      <c r="M86" s="39"/>
      <c r="N86" s="40"/>
      <c r="O86" s="38"/>
      <c r="P86" s="39"/>
      <c r="Q86" s="40"/>
      <c r="R86" s="38"/>
      <c r="S86" s="39"/>
      <c r="T86" s="40"/>
      <c r="U86" s="38"/>
      <c r="V86" s="39"/>
      <c r="W86" s="40"/>
      <c r="X86" s="53"/>
      <c r="Y86" s="54"/>
      <c r="Z86" s="55"/>
      <c r="AA86" s="38"/>
      <c r="AB86" s="39"/>
      <c r="AC86" s="40"/>
      <c r="AD86" s="53"/>
      <c r="AE86" s="54"/>
      <c r="AF86" s="55"/>
      <c r="AG86" s="45"/>
      <c r="AH86" s="46"/>
      <c r="AI86" s="47"/>
      <c r="AJ86" s="56"/>
      <c r="AK86" s="57"/>
      <c r="AL86" s="57"/>
      <c r="AM86" s="58"/>
      <c r="AN86" s="59"/>
      <c r="AO86" s="59"/>
    </row>
    <row r="87" spans="1:41" ht="15" customHeight="1">
      <c r="A87" s="50"/>
      <c r="B87" s="50"/>
      <c r="C87" s="51"/>
      <c r="D87" s="48"/>
      <c r="E87" s="34"/>
      <c r="F87" s="38"/>
      <c r="G87" s="39"/>
      <c r="H87" s="52"/>
      <c r="I87" s="38"/>
      <c r="J87" s="39"/>
      <c r="K87" s="40"/>
      <c r="L87" s="38"/>
      <c r="M87" s="39"/>
      <c r="N87" s="40"/>
      <c r="O87" s="38"/>
      <c r="P87" s="39"/>
      <c r="Q87" s="40"/>
      <c r="R87" s="38"/>
      <c r="S87" s="39"/>
      <c r="T87" s="40"/>
      <c r="U87" s="38"/>
      <c r="V87" s="39"/>
      <c r="W87" s="40"/>
      <c r="X87" s="53"/>
      <c r="Y87" s="54"/>
      <c r="Z87" s="55"/>
      <c r="AA87" s="38"/>
      <c r="AB87" s="39"/>
      <c r="AC87" s="40"/>
      <c r="AD87" s="53"/>
      <c r="AE87" s="54"/>
      <c r="AF87" s="55"/>
      <c r="AG87" s="45"/>
      <c r="AH87" s="46"/>
      <c r="AI87" s="47"/>
      <c r="AJ87" s="56"/>
      <c r="AK87" s="57"/>
      <c r="AL87" s="57"/>
      <c r="AM87" s="58"/>
      <c r="AN87" s="59"/>
      <c r="AO87" s="59"/>
    </row>
    <row r="88" spans="1:41" ht="15" customHeight="1">
      <c r="A88" s="50"/>
      <c r="B88" s="50"/>
      <c r="C88" s="51"/>
      <c r="D88" s="48"/>
      <c r="E88" s="34"/>
      <c r="F88" s="38"/>
      <c r="G88" s="39"/>
      <c r="H88" s="52"/>
      <c r="I88" s="38"/>
      <c r="J88" s="39"/>
      <c r="K88" s="40"/>
      <c r="L88" s="38"/>
      <c r="M88" s="39"/>
      <c r="N88" s="40"/>
      <c r="O88" s="38"/>
      <c r="P88" s="39"/>
      <c r="Q88" s="40"/>
      <c r="R88" s="38"/>
      <c r="S88" s="39"/>
      <c r="T88" s="40"/>
      <c r="U88" s="38"/>
      <c r="V88" s="39"/>
      <c r="W88" s="40"/>
      <c r="X88" s="53"/>
      <c r="Y88" s="54"/>
      <c r="Z88" s="55"/>
      <c r="AA88" s="38"/>
      <c r="AB88" s="39"/>
      <c r="AC88" s="40"/>
      <c r="AD88" s="53"/>
      <c r="AE88" s="54"/>
      <c r="AF88" s="55"/>
      <c r="AG88" s="45"/>
      <c r="AH88" s="46"/>
      <c r="AI88" s="47"/>
      <c r="AJ88" s="56"/>
      <c r="AK88" s="57"/>
      <c r="AL88" s="57"/>
      <c r="AM88" s="58"/>
      <c r="AN88" s="59"/>
      <c r="AO88" s="59"/>
    </row>
    <row r="89" spans="1:41" ht="15" customHeight="1">
      <c r="A89" s="50"/>
      <c r="B89" s="50"/>
      <c r="C89" s="51"/>
      <c r="D89" s="48"/>
      <c r="E89" s="34"/>
      <c r="F89" s="38"/>
      <c r="G89" s="39"/>
      <c r="H89" s="52"/>
      <c r="I89" s="38"/>
      <c r="J89" s="39"/>
      <c r="K89" s="40"/>
      <c r="L89" s="38"/>
      <c r="M89" s="39"/>
      <c r="N89" s="40"/>
      <c r="O89" s="38"/>
      <c r="P89" s="39"/>
      <c r="Q89" s="40"/>
      <c r="R89" s="38"/>
      <c r="S89" s="39"/>
      <c r="T89" s="40"/>
      <c r="U89" s="38"/>
      <c r="V89" s="39"/>
      <c r="W89" s="40"/>
      <c r="X89" s="53"/>
      <c r="Y89" s="54"/>
      <c r="Z89" s="55"/>
      <c r="AA89" s="38"/>
      <c r="AB89" s="39"/>
      <c r="AC89" s="40"/>
      <c r="AD89" s="53"/>
      <c r="AE89" s="54"/>
      <c r="AF89" s="55"/>
      <c r="AG89" s="45"/>
      <c r="AH89" s="46"/>
      <c r="AI89" s="47"/>
      <c r="AJ89" s="56"/>
      <c r="AK89" s="57"/>
      <c r="AL89" s="57"/>
      <c r="AM89" s="58"/>
      <c r="AN89" s="59"/>
      <c r="AO89" s="59"/>
    </row>
    <row r="90" spans="1:41" ht="77.25" customHeight="1">
      <c r="A90" s="50"/>
      <c r="B90" s="50"/>
      <c r="C90" s="51"/>
      <c r="D90" s="48"/>
      <c r="E90" s="34"/>
      <c r="F90" s="38"/>
      <c r="G90" s="39"/>
      <c r="H90" s="52"/>
      <c r="I90" s="38"/>
      <c r="J90" s="39"/>
      <c r="K90" s="40"/>
      <c r="L90" s="38"/>
      <c r="M90" s="39"/>
      <c r="N90" s="40"/>
      <c r="O90" s="38"/>
      <c r="P90" s="39"/>
      <c r="Q90" s="40"/>
      <c r="R90" s="38"/>
      <c r="S90" s="39"/>
      <c r="T90" s="40"/>
      <c r="U90" s="38"/>
      <c r="V90" s="39"/>
      <c r="W90" s="40"/>
      <c r="X90" s="53"/>
      <c r="Y90" s="54"/>
      <c r="Z90" s="55"/>
      <c r="AA90" s="38"/>
      <c r="AB90" s="39"/>
      <c r="AC90" s="40"/>
      <c r="AD90" s="53"/>
      <c r="AE90" s="54"/>
      <c r="AF90" s="55"/>
      <c r="AO90" s="7"/>
    </row>
    <row r="91" spans="1:41" ht="19.5" customHeight="1">
      <c r="A91" s="2" t="s">
        <v>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3">
        <v>41638</v>
      </c>
      <c r="V91" s="3"/>
      <c r="W91" s="3"/>
      <c r="X91" s="3"/>
      <c r="Y91" s="4">
        <v>0.33324074074074073</v>
      </c>
      <c r="Z91" s="4"/>
      <c r="AA91" s="4"/>
      <c r="AB91" s="4"/>
      <c r="AC91" s="4"/>
      <c r="AD91" s="5" t="s">
        <v>32</v>
      </c>
      <c r="AE91" s="5"/>
      <c r="AF91" s="5"/>
      <c r="AG91" s="5"/>
      <c r="AH91" s="5"/>
      <c r="AI91" s="5"/>
      <c r="AO91" s="7"/>
    </row>
    <row r="92" spans="1:41" ht="20.25" customHeight="1">
      <c r="AO92" s="7"/>
    </row>
    <row r="93" spans="1:41" ht="2.25" customHeight="1">
      <c r="AO93" s="7"/>
    </row>
    <row r="94" spans="1:41" ht="24" customHeight="1">
      <c r="A94" s="11" t="s">
        <v>33</v>
      </c>
      <c r="B94" s="12"/>
      <c r="AO94" s="7"/>
    </row>
    <row r="95" spans="1:41" ht="2.25" customHeight="1">
      <c r="AO95" s="7"/>
    </row>
    <row r="96" spans="1:41" ht="26.25" customHeight="1">
      <c r="A96" s="13" t="s">
        <v>50</v>
      </c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O96" s="7"/>
    </row>
    <row r="97" spans="1:42" ht="37.5" customHeight="1">
      <c r="AO97" s="7"/>
    </row>
    <row r="98" spans="1:42" ht="2.25" customHeight="1">
      <c r="AO98" s="7"/>
    </row>
    <row r="99" spans="1:42" ht="13.5" customHeight="1">
      <c r="A99" s="14"/>
      <c r="B99" s="14"/>
      <c r="C99" s="14"/>
      <c r="D99" s="14"/>
      <c r="E99" s="15" t="s">
        <v>3</v>
      </c>
      <c r="F99" s="16" t="s">
        <v>4</v>
      </c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7"/>
      <c r="AG99" s="18" t="s">
        <v>5</v>
      </c>
      <c r="AH99" s="19" t="s">
        <v>6</v>
      </c>
      <c r="AI99" s="18" t="s">
        <v>7</v>
      </c>
      <c r="AJ99" s="19" t="s">
        <v>8</v>
      </c>
      <c r="AK99" s="19" t="s">
        <v>24</v>
      </c>
      <c r="AL99" s="19" t="s">
        <v>25</v>
      </c>
      <c r="AM99" s="49" t="s">
        <v>26</v>
      </c>
      <c r="AN99" s="49" t="s">
        <v>27</v>
      </c>
      <c r="AO99" s="49" t="s">
        <v>28</v>
      </c>
    </row>
    <row r="100" spans="1:42" ht="15" customHeight="1">
      <c r="A100" s="20" t="s">
        <v>9</v>
      </c>
      <c r="B100" s="21" t="s">
        <v>10</v>
      </c>
      <c r="C100" s="20" t="s">
        <v>11</v>
      </c>
      <c r="D100" s="20" t="s">
        <v>12</v>
      </c>
      <c r="E100" s="22"/>
      <c r="F100" s="23">
        <v>880</v>
      </c>
      <c r="G100" s="23"/>
      <c r="H100" s="23"/>
      <c r="I100" s="24">
        <v>940</v>
      </c>
      <c r="J100" s="24"/>
      <c r="K100" s="24"/>
      <c r="L100" s="24">
        <v>1080</v>
      </c>
      <c r="M100" s="24"/>
      <c r="N100" s="24"/>
      <c r="O100" s="24">
        <v>1290</v>
      </c>
      <c r="P100" s="24"/>
      <c r="Q100" s="24"/>
      <c r="R100" s="24">
        <v>1370</v>
      </c>
      <c r="S100" s="24"/>
      <c r="T100" s="24"/>
      <c r="U100" s="24">
        <v>1500</v>
      </c>
      <c r="V100" s="24"/>
      <c r="W100" s="24"/>
      <c r="X100" s="24">
        <v>1710</v>
      </c>
      <c r="Y100" s="24"/>
      <c r="Z100" s="24"/>
      <c r="AA100" s="24">
        <v>1920</v>
      </c>
      <c r="AB100" s="24"/>
      <c r="AC100" s="24"/>
      <c r="AD100" s="24">
        <v>2130</v>
      </c>
      <c r="AE100" s="24"/>
      <c r="AF100" s="24"/>
      <c r="AG100" s="18"/>
      <c r="AH100" s="19"/>
      <c r="AI100" s="18"/>
      <c r="AJ100" s="19"/>
      <c r="AK100" s="19"/>
      <c r="AL100" s="19"/>
      <c r="AM100" s="49"/>
      <c r="AN100" s="49"/>
      <c r="AO100" s="49"/>
    </row>
    <row r="101" spans="1:42" ht="12" customHeight="1">
      <c r="A101" s="20"/>
      <c r="B101" s="21"/>
      <c r="C101" s="20"/>
      <c r="D101" s="20"/>
      <c r="E101" s="22"/>
      <c r="F101" s="23"/>
      <c r="G101" s="23"/>
      <c r="H101" s="23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18"/>
      <c r="AH101" s="19"/>
      <c r="AI101" s="18"/>
      <c r="AJ101" s="19"/>
      <c r="AK101" s="19"/>
      <c r="AL101" s="19"/>
      <c r="AM101" s="49"/>
      <c r="AN101" s="49"/>
      <c r="AO101" s="49" t="s">
        <v>29</v>
      </c>
    </row>
    <row r="102" spans="1:42" ht="15.75" customHeight="1">
      <c r="A102" s="20"/>
      <c r="B102" s="21"/>
      <c r="C102" s="20"/>
      <c r="D102" s="20"/>
      <c r="E102" s="22"/>
      <c r="F102" s="23"/>
      <c r="G102" s="23"/>
      <c r="H102" s="23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18"/>
      <c r="AH102" s="19"/>
      <c r="AI102" s="18"/>
      <c r="AJ102" s="19"/>
      <c r="AK102" s="19"/>
      <c r="AL102" s="19"/>
      <c r="AM102" s="49"/>
      <c r="AN102" s="49"/>
      <c r="AO102" s="49"/>
    </row>
    <row r="103" spans="1:42" ht="14.25" customHeight="1">
      <c r="A103" s="25"/>
      <c r="B103" s="25"/>
      <c r="C103" s="25"/>
      <c r="D103" s="25"/>
      <c r="E103" s="26"/>
      <c r="F103" s="27" t="s">
        <v>13</v>
      </c>
      <c r="G103" s="28"/>
      <c r="H103" s="29" t="s">
        <v>14</v>
      </c>
      <c r="I103" s="27" t="s">
        <v>13</v>
      </c>
      <c r="J103" s="28"/>
      <c r="K103" s="29" t="s">
        <v>14</v>
      </c>
      <c r="L103" s="27" t="s">
        <v>13</v>
      </c>
      <c r="M103" s="28"/>
      <c r="N103" s="29" t="s">
        <v>14</v>
      </c>
      <c r="O103" s="27" t="s">
        <v>13</v>
      </c>
      <c r="P103" s="28"/>
      <c r="Q103" s="29" t="s">
        <v>14</v>
      </c>
      <c r="R103" s="27" t="s">
        <v>13</v>
      </c>
      <c r="S103" s="28"/>
      <c r="T103" s="29" t="s">
        <v>14</v>
      </c>
      <c r="U103" s="27" t="s">
        <v>13</v>
      </c>
      <c r="V103" s="28"/>
      <c r="W103" s="29" t="s">
        <v>14</v>
      </c>
      <c r="X103" s="27" t="s">
        <v>13</v>
      </c>
      <c r="Y103" s="28"/>
      <c r="Z103" s="29" t="s">
        <v>14</v>
      </c>
      <c r="AA103" s="27" t="s">
        <v>13</v>
      </c>
      <c r="AB103" s="28"/>
      <c r="AC103" s="29" t="s">
        <v>14</v>
      </c>
      <c r="AD103" s="27" t="s">
        <v>13</v>
      </c>
      <c r="AE103" s="28"/>
      <c r="AF103" s="30" t="s">
        <v>14</v>
      </c>
      <c r="AG103" s="18"/>
      <c r="AH103" s="19"/>
      <c r="AI103" s="18"/>
      <c r="AJ103" s="19"/>
      <c r="AK103" s="19"/>
      <c r="AL103" s="19"/>
      <c r="AM103" s="49"/>
      <c r="AN103" s="49"/>
      <c r="AO103" s="49"/>
    </row>
    <row r="104" spans="1:42" ht="13.5" customHeight="1">
      <c r="A104" s="50">
        <v>436400075</v>
      </c>
      <c r="B104" s="50"/>
      <c r="C104" s="51">
        <v>75</v>
      </c>
      <c r="D104" s="48" t="s">
        <v>16</v>
      </c>
      <c r="E104" s="34">
        <v>141.60900000000001</v>
      </c>
      <c r="F104" s="38">
        <v>0</v>
      </c>
      <c r="G104" s="39"/>
      <c r="H104" s="52">
        <v>0</v>
      </c>
      <c r="I104" s="38">
        <v>0</v>
      </c>
      <c r="J104" s="39"/>
      <c r="K104" s="40">
        <v>0</v>
      </c>
      <c r="L104" s="38">
        <v>0</v>
      </c>
      <c r="M104" s="39"/>
      <c r="N104" s="40">
        <v>0</v>
      </c>
      <c r="O104" s="38">
        <v>0</v>
      </c>
      <c r="P104" s="39"/>
      <c r="Q104" s="40">
        <v>0</v>
      </c>
      <c r="R104" s="38">
        <v>0</v>
      </c>
      <c r="S104" s="39"/>
      <c r="T104" s="40">
        <v>0</v>
      </c>
      <c r="U104" s="53">
        <v>1</v>
      </c>
      <c r="V104" s="54"/>
      <c r="W104" s="55">
        <v>2.0340000000000003</v>
      </c>
      <c r="X104" s="53">
        <v>65</v>
      </c>
      <c r="Y104" s="54"/>
      <c r="Z104" s="55">
        <v>151.25199999999998</v>
      </c>
      <c r="AA104" s="53">
        <v>0</v>
      </c>
      <c r="AB104" s="54"/>
      <c r="AC104" s="55">
        <v>0</v>
      </c>
      <c r="AD104" s="53">
        <v>0</v>
      </c>
      <c r="AE104" s="54"/>
      <c r="AF104" s="55">
        <v>0</v>
      </c>
      <c r="AG104" s="45">
        <v>41804.146527777775</v>
      </c>
      <c r="AH104" s="46">
        <v>300</v>
      </c>
      <c r="AI104" s="47">
        <v>41793.422384259262</v>
      </c>
      <c r="AJ104" s="56">
        <v>41804.681944444441</v>
      </c>
      <c r="AK104" s="46">
        <v>141.60900000000001</v>
      </c>
      <c r="AL104" s="46">
        <v>153.28599999999997</v>
      </c>
      <c r="AM104" s="59">
        <v>11.676999999999964</v>
      </c>
      <c r="AN104" s="59"/>
      <c r="AO104" s="59"/>
      <c r="AP104" s="56"/>
    </row>
    <row r="105" spans="1:42" ht="15" customHeight="1">
      <c r="A105" s="50">
        <v>46100075</v>
      </c>
      <c r="B105" s="50"/>
      <c r="C105" s="51">
        <v>75</v>
      </c>
      <c r="D105" s="48" t="s">
        <v>16</v>
      </c>
      <c r="E105" s="34">
        <v>84.66</v>
      </c>
      <c r="F105" s="38">
        <v>0</v>
      </c>
      <c r="G105" s="39"/>
      <c r="H105" s="52">
        <v>0</v>
      </c>
      <c r="I105" s="38">
        <v>0</v>
      </c>
      <c r="J105" s="39"/>
      <c r="K105" s="40">
        <v>0</v>
      </c>
      <c r="L105" s="38">
        <v>0</v>
      </c>
      <c r="M105" s="39"/>
      <c r="N105" s="40">
        <v>0</v>
      </c>
      <c r="O105" s="38">
        <v>0</v>
      </c>
      <c r="P105" s="39"/>
      <c r="Q105" s="40">
        <v>0</v>
      </c>
      <c r="R105" s="38">
        <v>0</v>
      </c>
      <c r="S105" s="39"/>
      <c r="T105" s="40">
        <v>0</v>
      </c>
      <c r="U105" s="53">
        <v>0</v>
      </c>
      <c r="V105" s="54"/>
      <c r="W105" s="55">
        <v>0</v>
      </c>
      <c r="X105" s="53">
        <v>9</v>
      </c>
      <c r="Y105" s="54"/>
      <c r="Z105" s="55">
        <v>21.122</v>
      </c>
      <c r="AA105" s="53">
        <v>26</v>
      </c>
      <c r="AB105" s="54"/>
      <c r="AC105" s="55">
        <v>68.078000000000003</v>
      </c>
      <c r="AD105" s="53">
        <v>0</v>
      </c>
      <c r="AE105" s="54"/>
      <c r="AF105" s="55">
        <v>0</v>
      </c>
      <c r="AG105" s="45">
        <v>41803.968055555553</v>
      </c>
      <c r="AH105" s="46">
        <v>100</v>
      </c>
      <c r="AI105" s="47">
        <v>41794.122708333336</v>
      </c>
      <c r="AJ105" s="56">
        <v>41804.146527777775</v>
      </c>
      <c r="AK105" s="46">
        <v>84.66</v>
      </c>
      <c r="AL105" s="46">
        <v>89.2</v>
      </c>
      <c r="AM105" s="59">
        <v>4.5400000000000063</v>
      </c>
      <c r="AN105" s="59"/>
      <c r="AO105" s="59"/>
    </row>
    <row r="106" spans="1:42" ht="15" customHeight="1">
      <c r="A106" s="50">
        <v>439200080</v>
      </c>
      <c r="B106" s="62"/>
      <c r="C106" s="51">
        <v>80</v>
      </c>
      <c r="D106" s="48" t="s">
        <v>16</v>
      </c>
      <c r="E106" s="34">
        <v>482.19</v>
      </c>
      <c r="F106" s="38">
        <v>0</v>
      </c>
      <c r="G106" s="39"/>
      <c r="H106" s="52">
        <v>0</v>
      </c>
      <c r="I106" s="38">
        <v>0</v>
      </c>
      <c r="J106" s="39"/>
      <c r="K106" s="40">
        <v>0</v>
      </c>
      <c r="L106" s="38">
        <v>0</v>
      </c>
      <c r="M106" s="39"/>
      <c r="N106" s="40">
        <v>0</v>
      </c>
      <c r="O106" s="38">
        <v>0</v>
      </c>
      <c r="P106" s="39"/>
      <c r="Q106" s="40">
        <v>0</v>
      </c>
      <c r="R106" s="38">
        <v>0</v>
      </c>
      <c r="S106" s="39"/>
      <c r="T106" s="40">
        <v>0</v>
      </c>
      <c r="U106" s="53">
        <v>0</v>
      </c>
      <c r="V106" s="54"/>
      <c r="W106" s="55">
        <v>0</v>
      </c>
      <c r="X106" s="53">
        <v>44</v>
      </c>
      <c r="Y106" s="54"/>
      <c r="Z106" s="55">
        <v>104.684</v>
      </c>
      <c r="AA106" s="53">
        <v>90</v>
      </c>
      <c r="AB106" s="54"/>
      <c r="AC106" s="55">
        <v>239.40400000000002</v>
      </c>
      <c r="AD106" s="53">
        <v>2</v>
      </c>
      <c r="AE106" s="54"/>
      <c r="AF106" s="55">
        <v>5.9260000000000002</v>
      </c>
      <c r="AG106" s="45">
        <v>41793.519953703704</v>
      </c>
      <c r="AH106" s="46">
        <v>443</v>
      </c>
      <c r="AI106" s="47">
        <v>41794.542638888888</v>
      </c>
      <c r="AJ106" s="56">
        <v>41794.204861111109</v>
      </c>
      <c r="AK106" s="46">
        <v>482.19</v>
      </c>
      <c r="AL106" s="46">
        <v>350.01400000000001</v>
      </c>
      <c r="AM106" s="59">
        <v>-132.17599999999999</v>
      </c>
      <c r="AN106" s="59"/>
      <c r="AO106" s="59"/>
    </row>
    <row r="107" spans="1:42" ht="15" customHeight="1">
      <c r="A107" s="50">
        <v>46100080</v>
      </c>
      <c r="B107" s="63"/>
      <c r="C107" s="51">
        <v>80</v>
      </c>
      <c r="D107" s="48" t="s">
        <v>16</v>
      </c>
      <c r="E107" s="34">
        <v>341.4</v>
      </c>
      <c r="F107" s="38">
        <v>0</v>
      </c>
      <c r="G107" s="39"/>
      <c r="H107" s="52">
        <v>0</v>
      </c>
      <c r="I107" s="38">
        <v>10</v>
      </c>
      <c r="J107" s="39"/>
      <c r="K107" s="40">
        <v>12.932</v>
      </c>
      <c r="L107" s="38">
        <v>0</v>
      </c>
      <c r="M107" s="39"/>
      <c r="N107" s="40">
        <v>0</v>
      </c>
      <c r="O107" s="38">
        <v>0</v>
      </c>
      <c r="P107" s="39"/>
      <c r="Q107" s="40">
        <v>0</v>
      </c>
      <c r="R107" s="38">
        <v>3</v>
      </c>
      <c r="S107" s="39"/>
      <c r="T107" s="40">
        <v>5.5820000000000007</v>
      </c>
      <c r="U107" s="53">
        <v>0</v>
      </c>
      <c r="V107" s="54"/>
      <c r="W107" s="55">
        <v>0</v>
      </c>
      <c r="X107" s="53">
        <v>2</v>
      </c>
      <c r="Y107" s="54"/>
      <c r="Z107" s="55">
        <v>4.8239999999999998</v>
      </c>
      <c r="AA107" s="53">
        <v>0</v>
      </c>
      <c r="AB107" s="54"/>
      <c r="AC107" s="55">
        <v>0</v>
      </c>
      <c r="AD107" s="53">
        <v>0</v>
      </c>
      <c r="AE107" s="54"/>
      <c r="AF107" s="55">
        <v>0</v>
      </c>
      <c r="AG107" s="45">
        <v>41795.351388888892</v>
      </c>
      <c r="AH107" s="46">
        <v>76</v>
      </c>
      <c r="AI107" s="47">
        <v>41796.559884259259</v>
      </c>
      <c r="AJ107" s="56">
        <v>41795.477777777778</v>
      </c>
      <c r="AK107" s="46">
        <v>341.4</v>
      </c>
      <c r="AL107" s="46">
        <v>4.8239999999999998</v>
      </c>
      <c r="AM107" s="59">
        <v>-336.57599999999996</v>
      </c>
      <c r="AN107" s="59"/>
      <c r="AO107" s="59"/>
    </row>
    <row r="108" spans="1:42" ht="15" customHeight="1">
      <c r="A108" s="50">
        <v>33300080</v>
      </c>
      <c r="B108" s="64"/>
      <c r="C108" s="51">
        <v>80</v>
      </c>
      <c r="D108" s="48" t="s">
        <v>16</v>
      </c>
      <c r="E108" s="34">
        <v>61.95</v>
      </c>
      <c r="F108" s="38">
        <v>0</v>
      </c>
      <c r="G108" s="39"/>
      <c r="H108" s="52">
        <v>0</v>
      </c>
      <c r="I108" s="38">
        <v>1</v>
      </c>
      <c r="J108" s="39"/>
      <c r="K108" s="40">
        <v>1.264</v>
      </c>
      <c r="L108" s="38">
        <v>0</v>
      </c>
      <c r="M108" s="39"/>
      <c r="N108" s="40">
        <v>0</v>
      </c>
      <c r="O108" s="38">
        <v>1</v>
      </c>
      <c r="P108" s="39"/>
      <c r="Q108" s="40">
        <v>1.7480000000000002</v>
      </c>
      <c r="R108" s="38">
        <v>0</v>
      </c>
      <c r="S108" s="39"/>
      <c r="T108" s="40">
        <v>0</v>
      </c>
      <c r="U108" s="53">
        <v>0</v>
      </c>
      <c r="V108" s="54"/>
      <c r="W108" s="55">
        <v>0</v>
      </c>
      <c r="X108" s="53">
        <v>37</v>
      </c>
      <c r="Y108" s="54"/>
      <c r="Z108" s="55">
        <v>85.929000000000002</v>
      </c>
      <c r="AA108" s="53">
        <v>2</v>
      </c>
      <c r="AB108" s="54"/>
      <c r="AC108" s="55">
        <v>5.2039999999999997</v>
      </c>
      <c r="AD108" s="53">
        <v>0</v>
      </c>
      <c r="AE108" s="54"/>
      <c r="AF108" s="55">
        <v>0</v>
      </c>
      <c r="AG108" s="45">
        <v>41799.28125</v>
      </c>
      <c r="AH108" s="46">
        <v>44</v>
      </c>
      <c r="AI108" s="47">
        <v>41797.98238425926</v>
      </c>
      <c r="AJ108" s="56">
        <v>41799.354861111111</v>
      </c>
      <c r="AK108" s="46">
        <v>61.95</v>
      </c>
      <c r="AL108" s="46">
        <v>91.132999999999996</v>
      </c>
      <c r="AM108" s="59">
        <v>29.182999999999993</v>
      </c>
      <c r="AN108" s="59"/>
      <c r="AO108" s="59"/>
    </row>
    <row r="109" spans="1:42" ht="15" customHeight="1">
      <c r="A109" s="50">
        <v>46500080</v>
      </c>
      <c r="B109" s="65"/>
      <c r="C109" s="51">
        <v>80</v>
      </c>
      <c r="D109" s="48" t="s">
        <v>16</v>
      </c>
      <c r="E109" s="34">
        <v>37.200000000000003</v>
      </c>
      <c r="F109" s="38">
        <v>0</v>
      </c>
      <c r="G109" s="39"/>
      <c r="H109" s="52">
        <v>0</v>
      </c>
      <c r="I109" s="38">
        <v>0</v>
      </c>
      <c r="J109" s="39"/>
      <c r="K109" s="40">
        <v>0</v>
      </c>
      <c r="L109" s="38">
        <v>0</v>
      </c>
      <c r="M109" s="39"/>
      <c r="N109" s="40">
        <v>0</v>
      </c>
      <c r="O109" s="38">
        <v>3</v>
      </c>
      <c r="P109" s="39"/>
      <c r="Q109" s="40">
        <v>5.2520000000000007</v>
      </c>
      <c r="R109" s="38">
        <v>0</v>
      </c>
      <c r="S109" s="39"/>
      <c r="T109" s="40">
        <v>0</v>
      </c>
      <c r="U109" s="53">
        <v>0</v>
      </c>
      <c r="V109" s="54"/>
      <c r="W109" s="55">
        <v>0</v>
      </c>
      <c r="X109" s="53">
        <v>21</v>
      </c>
      <c r="Y109" s="54"/>
      <c r="Z109" s="55">
        <v>49.592000000000006</v>
      </c>
      <c r="AA109" s="53">
        <v>4</v>
      </c>
      <c r="AB109" s="54"/>
      <c r="AC109" s="55">
        <v>10.635999999999999</v>
      </c>
      <c r="AD109" s="53">
        <v>0</v>
      </c>
      <c r="AE109" s="54"/>
      <c r="AF109" s="55">
        <v>0</v>
      </c>
      <c r="AG109" s="45">
        <v>41797.232638888891</v>
      </c>
      <c r="AH109" s="46">
        <v>438</v>
      </c>
      <c r="AI109" s="47">
        <v>41798.24050925926</v>
      </c>
      <c r="AJ109" s="56">
        <v>41797.965277777781</v>
      </c>
      <c r="AK109" s="46">
        <v>37.200000000000003</v>
      </c>
      <c r="AL109" s="46">
        <v>60.228000000000009</v>
      </c>
      <c r="AM109" s="59">
        <v>23.028000000000006</v>
      </c>
      <c r="AN109" s="59"/>
      <c r="AO109" s="59"/>
    </row>
    <row r="110" spans="1:42" ht="15" customHeight="1">
      <c r="A110" s="50">
        <v>440200080</v>
      </c>
      <c r="B110" s="66"/>
      <c r="C110" s="51">
        <v>80</v>
      </c>
      <c r="D110" s="48" t="s">
        <v>16</v>
      </c>
      <c r="E110" s="34">
        <v>6.7370000000000001</v>
      </c>
      <c r="F110" s="38">
        <v>0</v>
      </c>
      <c r="G110" s="39"/>
      <c r="H110" s="52">
        <v>0</v>
      </c>
      <c r="I110" s="38">
        <v>0</v>
      </c>
      <c r="J110" s="39"/>
      <c r="K110" s="40">
        <v>0</v>
      </c>
      <c r="L110" s="38">
        <v>0</v>
      </c>
      <c r="M110" s="39"/>
      <c r="N110" s="40">
        <v>0</v>
      </c>
      <c r="O110" s="38">
        <v>0</v>
      </c>
      <c r="P110" s="39"/>
      <c r="Q110" s="40">
        <v>0</v>
      </c>
      <c r="R110" s="38">
        <v>0</v>
      </c>
      <c r="S110" s="39"/>
      <c r="T110" s="40">
        <v>0</v>
      </c>
      <c r="U110" s="53">
        <v>0</v>
      </c>
      <c r="V110" s="54"/>
      <c r="W110" s="55">
        <v>0</v>
      </c>
      <c r="X110" s="53">
        <v>45</v>
      </c>
      <c r="Y110" s="54"/>
      <c r="Z110" s="55">
        <v>103.53399999999999</v>
      </c>
      <c r="AA110" s="53">
        <v>27</v>
      </c>
      <c r="AB110" s="54"/>
      <c r="AC110" s="55">
        <v>69.430000000000007</v>
      </c>
      <c r="AD110" s="53">
        <v>0</v>
      </c>
      <c r="AE110" s="54"/>
      <c r="AF110" s="55">
        <v>0</v>
      </c>
      <c r="AG110" s="45">
        <v>41794.790277777778</v>
      </c>
      <c r="AH110" s="46">
        <v>227</v>
      </c>
      <c r="AI110" s="47">
        <v>41798.395509259259</v>
      </c>
      <c r="AJ110" s="56">
        <v>41795.169444444444</v>
      </c>
      <c r="AK110" s="46">
        <v>6.7370000000000001</v>
      </c>
      <c r="AL110" s="46">
        <v>172.964</v>
      </c>
      <c r="AM110" s="59">
        <v>166.227</v>
      </c>
      <c r="AN110" s="59"/>
      <c r="AO110" s="59"/>
    </row>
    <row r="111" spans="1:42" ht="15" customHeight="1">
      <c r="A111" s="50" t="s">
        <v>31</v>
      </c>
      <c r="B111" s="67"/>
      <c r="C111" s="51">
        <v>80</v>
      </c>
      <c r="D111" s="48" t="s">
        <v>16</v>
      </c>
      <c r="E111" s="34">
        <v>219.40799999999999</v>
      </c>
      <c r="F111" s="38">
        <v>1</v>
      </c>
      <c r="G111" s="39"/>
      <c r="H111" s="52">
        <v>1.1479999999999999</v>
      </c>
      <c r="I111" s="38">
        <v>6</v>
      </c>
      <c r="J111" s="39"/>
      <c r="K111" s="40">
        <v>7.71</v>
      </c>
      <c r="L111" s="38">
        <v>0</v>
      </c>
      <c r="M111" s="39"/>
      <c r="N111" s="40">
        <v>0</v>
      </c>
      <c r="O111" s="38">
        <v>3</v>
      </c>
      <c r="P111" s="39"/>
      <c r="Q111" s="40">
        <v>3.8610000000000002</v>
      </c>
      <c r="R111" s="38">
        <v>0</v>
      </c>
      <c r="S111" s="39"/>
      <c r="T111" s="40">
        <v>0</v>
      </c>
      <c r="U111" s="53">
        <v>0</v>
      </c>
      <c r="V111" s="54"/>
      <c r="W111" s="55">
        <v>0</v>
      </c>
      <c r="X111" s="53">
        <v>57</v>
      </c>
      <c r="Y111" s="54"/>
      <c r="Z111" s="55">
        <v>135.71600000000001</v>
      </c>
      <c r="AA111" s="53">
        <v>1</v>
      </c>
      <c r="AB111" s="54"/>
      <c r="AC111" s="55">
        <v>2.6439999999999997</v>
      </c>
      <c r="AD111" s="53">
        <v>0</v>
      </c>
      <c r="AE111" s="54"/>
      <c r="AF111" s="55">
        <v>0</v>
      </c>
      <c r="AG111" s="45">
        <v>41797.965277777781</v>
      </c>
      <c r="AH111" s="46">
        <v>786</v>
      </c>
      <c r="AI111" s="47">
        <v>41798.423576388886</v>
      </c>
      <c r="AJ111" s="56">
        <v>41799.28125</v>
      </c>
      <c r="AK111" s="46">
        <v>219.40799999999999</v>
      </c>
      <c r="AL111" s="46">
        <v>138.36000000000001</v>
      </c>
      <c r="AM111" s="59">
        <v>-81.047999999999973</v>
      </c>
      <c r="AN111" s="59"/>
      <c r="AO111" s="59"/>
    </row>
    <row r="112" spans="1:42" ht="15" customHeight="1">
      <c r="A112" s="50" t="s">
        <v>34</v>
      </c>
      <c r="B112" s="50"/>
      <c r="C112" s="51">
        <v>80</v>
      </c>
      <c r="D112" s="48" t="s">
        <v>16</v>
      </c>
      <c r="E112" s="34">
        <v>44.91</v>
      </c>
      <c r="F112" s="38">
        <v>0</v>
      </c>
      <c r="G112" s="39"/>
      <c r="H112" s="52">
        <v>0</v>
      </c>
      <c r="I112" s="38">
        <v>8</v>
      </c>
      <c r="J112" s="39"/>
      <c r="K112" s="40">
        <v>10.804</v>
      </c>
      <c r="L112" s="38">
        <v>0</v>
      </c>
      <c r="M112" s="39"/>
      <c r="N112" s="40">
        <v>0</v>
      </c>
      <c r="O112" s="38">
        <v>4</v>
      </c>
      <c r="P112" s="39"/>
      <c r="Q112" s="40">
        <v>6.8439999999999994</v>
      </c>
      <c r="R112" s="38">
        <v>4</v>
      </c>
      <c r="S112" s="39"/>
      <c r="T112" s="40">
        <v>7.8739999999999997</v>
      </c>
      <c r="U112" s="53">
        <v>63</v>
      </c>
      <c r="V112" s="54"/>
      <c r="W112" s="55">
        <v>131.298</v>
      </c>
      <c r="X112" s="53">
        <v>75</v>
      </c>
      <c r="Y112" s="54"/>
      <c r="Z112" s="55">
        <v>183.602</v>
      </c>
      <c r="AA112" s="53">
        <v>0</v>
      </c>
      <c r="AB112" s="54"/>
      <c r="AC112" s="55">
        <v>0</v>
      </c>
      <c r="AD112" s="53">
        <v>0</v>
      </c>
      <c r="AE112" s="54"/>
      <c r="AF112" s="55">
        <v>0</v>
      </c>
      <c r="AG112" s="45"/>
      <c r="AH112" s="46"/>
      <c r="AI112" s="47">
        <v>41799.555300925924</v>
      </c>
      <c r="AJ112" s="56"/>
      <c r="AK112" s="46">
        <v>44.91</v>
      </c>
      <c r="AL112" s="46">
        <v>314.89999999999998</v>
      </c>
      <c r="AM112" s="59">
        <v>269.99</v>
      </c>
      <c r="AN112" s="59"/>
      <c r="AO112" s="59"/>
    </row>
    <row r="113" spans="1:41" ht="15" customHeight="1">
      <c r="A113" s="50" t="s">
        <v>35</v>
      </c>
      <c r="B113" s="50"/>
      <c r="C113" s="51">
        <v>80</v>
      </c>
      <c r="D113" s="48" t="s">
        <v>16</v>
      </c>
      <c r="E113" s="34">
        <v>18.463000000000001</v>
      </c>
      <c r="F113" s="38">
        <v>0</v>
      </c>
      <c r="G113" s="39"/>
      <c r="H113" s="52">
        <v>0</v>
      </c>
      <c r="I113" s="38">
        <v>1</v>
      </c>
      <c r="J113" s="39"/>
      <c r="K113" s="40">
        <v>1.3559999999999999</v>
      </c>
      <c r="L113" s="38">
        <v>0</v>
      </c>
      <c r="M113" s="39"/>
      <c r="N113" s="40">
        <v>0</v>
      </c>
      <c r="O113" s="38">
        <v>0</v>
      </c>
      <c r="P113" s="39"/>
      <c r="Q113" s="40">
        <v>0</v>
      </c>
      <c r="R113" s="38">
        <v>1</v>
      </c>
      <c r="S113" s="39"/>
      <c r="T113" s="40">
        <v>1.984</v>
      </c>
      <c r="U113" s="53">
        <v>0</v>
      </c>
      <c r="V113" s="54"/>
      <c r="W113" s="55">
        <v>0</v>
      </c>
      <c r="X113" s="53">
        <v>11</v>
      </c>
      <c r="Y113" s="54"/>
      <c r="Z113" s="55">
        <v>27.375999999999998</v>
      </c>
      <c r="AA113" s="53">
        <v>0</v>
      </c>
      <c r="AB113" s="54"/>
      <c r="AC113" s="55">
        <v>0</v>
      </c>
      <c r="AD113" s="53">
        <v>0</v>
      </c>
      <c r="AE113" s="54"/>
      <c r="AF113" s="55">
        <v>0</v>
      </c>
      <c r="AG113" s="45">
        <v>41794.120138888888</v>
      </c>
      <c r="AH113" s="46">
        <v>3</v>
      </c>
      <c r="AI113" s="47">
        <v>41799.765532407408</v>
      </c>
      <c r="AJ113" s="56">
        <v>41794.137499999997</v>
      </c>
      <c r="AK113" s="46">
        <v>18.463000000000001</v>
      </c>
      <c r="AL113" s="46">
        <v>27.375999999999998</v>
      </c>
      <c r="AM113" s="59">
        <v>8.9129999999999967</v>
      </c>
      <c r="AN113" s="59"/>
      <c r="AO113" s="59"/>
    </row>
    <row r="114" spans="1:41" ht="15" customHeight="1">
      <c r="A114" s="50" t="s">
        <v>36</v>
      </c>
      <c r="B114" s="50"/>
      <c r="C114" s="51">
        <v>80</v>
      </c>
      <c r="D114" s="48" t="s">
        <v>16</v>
      </c>
      <c r="E114" s="34">
        <v>8.9820000000000011</v>
      </c>
      <c r="F114" s="38">
        <v>0</v>
      </c>
      <c r="G114" s="39"/>
      <c r="H114" s="52">
        <v>0</v>
      </c>
      <c r="I114" s="38">
        <v>3</v>
      </c>
      <c r="J114" s="39"/>
      <c r="K114" s="40">
        <v>3.9279999999999999</v>
      </c>
      <c r="L114" s="38">
        <v>0</v>
      </c>
      <c r="M114" s="39"/>
      <c r="N114" s="40">
        <v>0</v>
      </c>
      <c r="O114" s="38">
        <v>0</v>
      </c>
      <c r="P114" s="39"/>
      <c r="Q114" s="40">
        <v>0</v>
      </c>
      <c r="R114" s="38">
        <v>0</v>
      </c>
      <c r="S114" s="39"/>
      <c r="T114" s="40">
        <v>0</v>
      </c>
      <c r="U114" s="53">
        <v>0</v>
      </c>
      <c r="V114" s="54"/>
      <c r="W114" s="55">
        <v>0</v>
      </c>
      <c r="X114" s="53">
        <v>1</v>
      </c>
      <c r="Y114" s="54"/>
      <c r="Z114" s="55">
        <v>2.472</v>
      </c>
      <c r="AA114" s="53">
        <v>0</v>
      </c>
      <c r="AB114" s="54"/>
      <c r="AC114" s="55">
        <v>0</v>
      </c>
      <c r="AD114" s="53">
        <v>0</v>
      </c>
      <c r="AE114" s="54"/>
      <c r="AF114" s="55">
        <v>0</v>
      </c>
      <c r="AG114" s="45">
        <v>41797</v>
      </c>
      <c r="AH114" s="46">
        <v>211</v>
      </c>
      <c r="AI114" s="47">
        <v>41799.851967592593</v>
      </c>
      <c r="AJ114" s="56">
        <v>41798.372916666667</v>
      </c>
      <c r="AK114" s="46">
        <v>8.9820000000000011</v>
      </c>
      <c r="AL114" s="46">
        <v>2.472</v>
      </c>
      <c r="AM114" s="59">
        <v>-6.5100000000000016</v>
      </c>
      <c r="AN114" s="59"/>
      <c r="AO114" s="59"/>
    </row>
    <row r="115" spans="1:41" ht="15" customHeight="1">
      <c r="A115" s="50" t="s">
        <v>37</v>
      </c>
      <c r="B115" s="50"/>
      <c r="C115" s="51">
        <v>80</v>
      </c>
      <c r="D115" s="48" t="s">
        <v>16</v>
      </c>
      <c r="E115" s="34">
        <v>7.4850000000000003</v>
      </c>
      <c r="F115" s="38">
        <v>0</v>
      </c>
      <c r="G115" s="39"/>
      <c r="H115" s="52">
        <v>0</v>
      </c>
      <c r="I115" s="38">
        <v>3</v>
      </c>
      <c r="J115" s="39"/>
      <c r="K115" s="40">
        <v>4.0620000000000003</v>
      </c>
      <c r="L115" s="38">
        <v>1</v>
      </c>
      <c r="M115" s="39"/>
      <c r="N115" s="40">
        <v>1.55</v>
      </c>
      <c r="O115" s="38">
        <v>6</v>
      </c>
      <c r="P115" s="39"/>
      <c r="Q115" s="40">
        <v>11.114000000000001</v>
      </c>
      <c r="R115" s="38">
        <v>6</v>
      </c>
      <c r="S115" s="39"/>
      <c r="T115" s="40">
        <v>8.4949999999999992</v>
      </c>
      <c r="U115" s="53">
        <v>15</v>
      </c>
      <c r="V115" s="54"/>
      <c r="W115" s="55">
        <v>32.21</v>
      </c>
      <c r="X115" s="53">
        <v>34</v>
      </c>
      <c r="Y115" s="54"/>
      <c r="Z115" s="55">
        <v>83.24</v>
      </c>
      <c r="AA115" s="53">
        <v>0</v>
      </c>
      <c r="AB115" s="54"/>
      <c r="AC115" s="55">
        <v>0</v>
      </c>
      <c r="AD115" s="53">
        <v>0</v>
      </c>
      <c r="AE115" s="54"/>
      <c r="AF115" s="55">
        <v>0</v>
      </c>
      <c r="AG115" s="45"/>
      <c r="AH115" s="46"/>
      <c r="AI115" s="47">
        <v>41799.894016203703</v>
      </c>
      <c r="AJ115" s="56"/>
      <c r="AK115" s="46">
        <v>7.4850000000000003</v>
      </c>
      <c r="AL115" s="46">
        <v>115.44999999999999</v>
      </c>
      <c r="AM115" s="59">
        <v>107.96499999999999</v>
      </c>
      <c r="AN115" s="59"/>
      <c r="AO115" s="59"/>
    </row>
    <row r="116" spans="1:41" ht="15.75" customHeight="1">
      <c r="A116" s="50" t="s">
        <v>38</v>
      </c>
      <c r="B116" s="50"/>
      <c r="C116" s="51">
        <v>80</v>
      </c>
      <c r="D116" s="48" t="s">
        <v>16</v>
      </c>
      <c r="E116" s="34">
        <v>8.9820000000000011</v>
      </c>
      <c r="F116" s="38">
        <v>0</v>
      </c>
      <c r="G116" s="39"/>
      <c r="H116" s="52">
        <v>0</v>
      </c>
      <c r="I116" s="38">
        <v>2</v>
      </c>
      <c r="J116" s="39"/>
      <c r="K116" s="40">
        <v>2.6819999999999999</v>
      </c>
      <c r="L116" s="38">
        <v>0</v>
      </c>
      <c r="M116" s="39"/>
      <c r="N116" s="40">
        <v>0</v>
      </c>
      <c r="O116" s="38">
        <v>0</v>
      </c>
      <c r="P116" s="39"/>
      <c r="Q116" s="40">
        <v>0</v>
      </c>
      <c r="R116" s="38">
        <v>5</v>
      </c>
      <c r="S116" s="39"/>
      <c r="T116" s="40">
        <v>5.657</v>
      </c>
      <c r="U116" s="53">
        <v>10</v>
      </c>
      <c r="V116" s="54"/>
      <c r="W116" s="55">
        <v>21.288</v>
      </c>
      <c r="X116" s="53">
        <v>10</v>
      </c>
      <c r="Y116" s="54"/>
      <c r="Z116" s="55">
        <v>24.288</v>
      </c>
      <c r="AA116" s="53">
        <v>0</v>
      </c>
      <c r="AB116" s="54"/>
      <c r="AC116" s="55">
        <v>0</v>
      </c>
      <c r="AD116" s="53">
        <v>0</v>
      </c>
      <c r="AE116" s="54"/>
      <c r="AF116" s="55">
        <v>0</v>
      </c>
      <c r="AG116" s="45"/>
      <c r="AH116" s="46"/>
      <c r="AI116" s="47">
        <v>41799.929050925923</v>
      </c>
      <c r="AJ116" s="56"/>
      <c r="AK116" s="46">
        <v>8.9820000000000011</v>
      </c>
      <c r="AL116" s="46">
        <v>45.576000000000001</v>
      </c>
      <c r="AM116" s="59">
        <v>36.594000000000001</v>
      </c>
      <c r="AN116" s="59"/>
      <c r="AO116" s="59"/>
    </row>
    <row r="117" spans="1:41" ht="15" customHeight="1">
      <c r="A117" s="50" t="s">
        <v>39</v>
      </c>
      <c r="B117" s="50"/>
      <c r="C117" s="51">
        <v>80</v>
      </c>
      <c r="D117" s="48" t="s">
        <v>16</v>
      </c>
      <c r="E117" s="34">
        <v>9.4809999999999999</v>
      </c>
      <c r="F117" s="38">
        <v>0</v>
      </c>
      <c r="G117" s="39"/>
      <c r="H117" s="52">
        <v>0</v>
      </c>
      <c r="I117" s="38">
        <v>4</v>
      </c>
      <c r="J117" s="39"/>
      <c r="K117" s="40">
        <v>5.3559999999999999</v>
      </c>
      <c r="L117" s="38">
        <v>0</v>
      </c>
      <c r="M117" s="39"/>
      <c r="N117" s="40">
        <v>0</v>
      </c>
      <c r="O117" s="38">
        <v>0</v>
      </c>
      <c r="P117" s="39"/>
      <c r="Q117" s="40">
        <v>0</v>
      </c>
      <c r="R117" s="38">
        <v>0</v>
      </c>
      <c r="S117" s="39"/>
      <c r="T117" s="40">
        <v>0</v>
      </c>
      <c r="U117" s="53">
        <v>28</v>
      </c>
      <c r="V117" s="54"/>
      <c r="W117" s="55">
        <v>60.648000000000003</v>
      </c>
      <c r="X117" s="53">
        <v>37</v>
      </c>
      <c r="Y117" s="54"/>
      <c r="Z117" s="55">
        <v>91.794000000000011</v>
      </c>
      <c r="AA117" s="53">
        <v>0</v>
      </c>
      <c r="AB117" s="54"/>
      <c r="AC117" s="55">
        <v>0</v>
      </c>
      <c r="AD117" s="53">
        <v>0</v>
      </c>
      <c r="AE117" s="54"/>
      <c r="AF117" s="55">
        <v>0</v>
      </c>
      <c r="AG117" s="45">
        <v>41807.917361111111</v>
      </c>
      <c r="AH117" s="46">
        <v>28</v>
      </c>
      <c r="AI117" s="47">
        <v>41799.971099537041</v>
      </c>
      <c r="AJ117" s="56">
        <v>41808.097916666666</v>
      </c>
      <c r="AK117" s="46">
        <v>9.4809999999999999</v>
      </c>
      <c r="AL117" s="46">
        <v>152.44200000000001</v>
      </c>
      <c r="AM117" s="59">
        <v>142.96100000000001</v>
      </c>
      <c r="AN117" s="59"/>
      <c r="AO117" s="59"/>
    </row>
    <row r="118" spans="1:41" ht="15" customHeight="1">
      <c r="A118" s="50" t="s">
        <v>40</v>
      </c>
      <c r="B118" s="50"/>
      <c r="C118" s="51">
        <v>80</v>
      </c>
      <c r="D118" s="48" t="s">
        <v>16</v>
      </c>
      <c r="E118" s="34">
        <v>25.848000000000003</v>
      </c>
      <c r="F118" s="38">
        <v>0</v>
      </c>
      <c r="G118" s="39"/>
      <c r="H118" s="52">
        <v>0</v>
      </c>
      <c r="I118" s="38">
        <v>5</v>
      </c>
      <c r="J118" s="39"/>
      <c r="K118" s="40">
        <v>6.5979999999999999</v>
      </c>
      <c r="L118" s="38">
        <v>0</v>
      </c>
      <c r="M118" s="39"/>
      <c r="N118" s="40">
        <v>0</v>
      </c>
      <c r="O118" s="38">
        <v>1</v>
      </c>
      <c r="P118" s="39"/>
      <c r="Q118" s="40">
        <v>1.8680000000000001</v>
      </c>
      <c r="R118" s="38">
        <v>9</v>
      </c>
      <c r="S118" s="39"/>
      <c r="T118" s="40">
        <v>17.809999999999999</v>
      </c>
      <c r="U118" s="53">
        <v>42</v>
      </c>
      <c r="V118" s="54"/>
      <c r="W118" s="55">
        <v>91.176000000000002</v>
      </c>
      <c r="X118" s="53">
        <v>51</v>
      </c>
      <c r="Y118" s="54"/>
      <c r="Z118" s="55">
        <v>125.251</v>
      </c>
      <c r="AA118" s="53">
        <v>0</v>
      </c>
      <c r="AB118" s="54"/>
      <c r="AC118" s="55">
        <v>0</v>
      </c>
      <c r="AD118" s="53">
        <v>0</v>
      </c>
      <c r="AE118" s="54"/>
      <c r="AF118" s="55">
        <v>0</v>
      </c>
      <c r="AG118" s="45"/>
      <c r="AH118" s="46"/>
      <c r="AI118" s="47">
        <v>41800.015486111108</v>
      </c>
      <c r="AJ118" s="56"/>
      <c r="AK118" s="46">
        <v>25.848000000000003</v>
      </c>
      <c r="AL118" s="46">
        <v>216.42700000000002</v>
      </c>
      <c r="AM118" s="59">
        <v>190.57900000000001</v>
      </c>
      <c r="AN118" s="59"/>
      <c r="AO118" s="59"/>
    </row>
    <row r="119" spans="1:41" ht="15" customHeight="1">
      <c r="A119" s="50" t="s">
        <v>41</v>
      </c>
      <c r="B119" s="50"/>
      <c r="C119" s="51">
        <v>80</v>
      </c>
      <c r="D119" s="48" t="s">
        <v>16</v>
      </c>
      <c r="E119" s="34">
        <v>8.3829999999999991</v>
      </c>
      <c r="F119" s="38">
        <v>4</v>
      </c>
      <c r="G119" s="39"/>
      <c r="H119" s="52">
        <v>4.6819999999999995</v>
      </c>
      <c r="I119" s="38">
        <v>1</v>
      </c>
      <c r="J119" s="39"/>
      <c r="K119" s="40">
        <v>1.23</v>
      </c>
      <c r="L119" s="38">
        <v>0</v>
      </c>
      <c r="M119" s="39"/>
      <c r="N119" s="40">
        <v>0</v>
      </c>
      <c r="O119" s="38">
        <v>0</v>
      </c>
      <c r="P119" s="39"/>
      <c r="Q119" s="40">
        <v>0</v>
      </c>
      <c r="R119" s="38">
        <v>0</v>
      </c>
      <c r="S119" s="39"/>
      <c r="T119" s="40">
        <v>0</v>
      </c>
      <c r="U119" s="53">
        <v>0</v>
      </c>
      <c r="V119" s="54"/>
      <c r="W119" s="55">
        <v>0</v>
      </c>
      <c r="X119" s="53">
        <v>0</v>
      </c>
      <c r="Y119" s="54"/>
      <c r="Z119" s="55">
        <v>0</v>
      </c>
      <c r="AA119" s="53">
        <v>0</v>
      </c>
      <c r="AB119" s="54"/>
      <c r="AC119" s="55">
        <v>0</v>
      </c>
      <c r="AD119" s="53">
        <v>0</v>
      </c>
      <c r="AE119" s="54"/>
      <c r="AF119" s="55">
        <v>0</v>
      </c>
      <c r="AG119" s="45">
        <v>41793.698611111111</v>
      </c>
      <c r="AH119" s="46">
        <v>65</v>
      </c>
      <c r="AI119" s="47">
        <v>41800.136481481481</v>
      </c>
      <c r="AJ119" s="56">
        <v>41794.120138888888</v>
      </c>
      <c r="AK119" s="46">
        <v>8.3829999999999991</v>
      </c>
      <c r="AL119" s="46">
        <v>0</v>
      </c>
      <c r="AM119" s="59">
        <v>-8.3829999999999991</v>
      </c>
      <c r="AN119" s="59"/>
      <c r="AO119" s="59"/>
    </row>
    <row r="120" spans="1:41" ht="15" customHeight="1">
      <c r="A120" s="50" t="s">
        <v>42</v>
      </c>
      <c r="B120" s="50"/>
      <c r="C120" s="51">
        <v>80</v>
      </c>
      <c r="D120" s="48" t="s">
        <v>16</v>
      </c>
      <c r="E120" s="34">
        <v>11.875999999999999</v>
      </c>
      <c r="F120" s="38">
        <v>0</v>
      </c>
      <c r="G120" s="39"/>
      <c r="H120" s="52">
        <v>0</v>
      </c>
      <c r="I120" s="38">
        <v>0</v>
      </c>
      <c r="J120" s="39"/>
      <c r="K120" s="40">
        <v>0</v>
      </c>
      <c r="L120" s="38">
        <v>0</v>
      </c>
      <c r="M120" s="39"/>
      <c r="N120" s="40">
        <v>0</v>
      </c>
      <c r="O120" s="38">
        <v>3</v>
      </c>
      <c r="P120" s="39"/>
      <c r="Q120" s="40">
        <v>5.5679999999999996</v>
      </c>
      <c r="R120" s="38">
        <v>0</v>
      </c>
      <c r="S120" s="39"/>
      <c r="T120" s="40">
        <v>0</v>
      </c>
      <c r="U120" s="53">
        <v>6</v>
      </c>
      <c r="V120" s="54"/>
      <c r="W120" s="55">
        <v>13.074000000000002</v>
      </c>
      <c r="X120" s="53">
        <v>21</v>
      </c>
      <c r="Y120" s="54"/>
      <c r="Z120" s="55">
        <v>52.176000000000002</v>
      </c>
      <c r="AA120" s="53">
        <v>0</v>
      </c>
      <c r="AB120" s="54"/>
      <c r="AC120" s="55">
        <v>0</v>
      </c>
      <c r="AD120" s="53">
        <v>0</v>
      </c>
      <c r="AE120" s="54"/>
      <c r="AF120" s="55">
        <v>0</v>
      </c>
      <c r="AG120" s="45">
        <v>41807.023611111108</v>
      </c>
      <c r="AH120" s="46">
        <v>65</v>
      </c>
      <c r="AI120" s="47">
        <v>41800.175717592596</v>
      </c>
      <c r="AJ120" s="56">
        <v>41807.445138888892</v>
      </c>
      <c r="AK120" s="46">
        <v>11.875999999999999</v>
      </c>
      <c r="AL120" s="46">
        <v>65.25</v>
      </c>
      <c r="AM120" s="59">
        <v>53.374000000000002</v>
      </c>
      <c r="AN120" s="59"/>
      <c r="AO120" s="59"/>
    </row>
    <row r="121" spans="1:41" ht="15" customHeight="1">
      <c r="A121" s="50" t="s">
        <v>43</v>
      </c>
      <c r="B121" s="50"/>
      <c r="C121" s="51">
        <v>80</v>
      </c>
      <c r="D121" s="48" t="s">
        <v>16</v>
      </c>
      <c r="E121" s="34">
        <v>24.849</v>
      </c>
      <c r="F121" s="38">
        <v>0</v>
      </c>
      <c r="G121" s="39"/>
      <c r="H121" s="52">
        <v>0</v>
      </c>
      <c r="I121" s="38">
        <v>4</v>
      </c>
      <c r="J121" s="39"/>
      <c r="K121" s="40">
        <v>5.4079999999999995</v>
      </c>
      <c r="L121" s="38">
        <v>0</v>
      </c>
      <c r="M121" s="39"/>
      <c r="N121" s="40">
        <v>0</v>
      </c>
      <c r="O121" s="38">
        <v>0</v>
      </c>
      <c r="P121" s="39"/>
      <c r="Q121" s="40">
        <v>0</v>
      </c>
      <c r="R121" s="38">
        <v>0</v>
      </c>
      <c r="S121" s="39"/>
      <c r="T121" s="40">
        <v>0</v>
      </c>
      <c r="U121" s="53">
        <v>4</v>
      </c>
      <c r="V121" s="54"/>
      <c r="W121" s="55">
        <v>8.7140000000000004</v>
      </c>
      <c r="X121" s="53">
        <v>36</v>
      </c>
      <c r="Y121" s="54"/>
      <c r="Z121" s="55">
        <v>89.256</v>
      </c>
      <c r="AA121" s="53">
        <v>0</v>
      </c>
      <c r="AB121" s="54"/>
      <c r="AC121" s="55">
        <v>0</v>
      </c>
      <c r="AD121" s="53">
        <v>0</v>
      </c>
      <c r="AE121" s="54"/>
      <c r="AF121" s="55">
        <v>0</v>
      </c>
      <c r="AG121" s="45">
        <v>41798.372916666667</v>
      </c>
      <c r="AH121" s="46">
        <v>194</v>
      </c>
      <c r="AI121" s="47">
        <v>41800.231296296297</v>
      </c>
      <c r="AJ121" s="56">
        <v>41799.638194444444</v>
      </c>
      <c r="AK121" s="46">
        <v>24.849</v>
      </c>
      <c r="AL121" s="46">
        <v>97.97</v>
      </c>
      <c r="AM121" s="59">
        <v>73.120999999999995</v>
      </c>
      <c r="AN121" s="59"/>
      <c r="AO121" s="59"/>
    </row>
    <row r="122" spans="1:41" ht="15" customHeight="1">
      <c r="A122" s="50" t="s">
        <v>44</v>
      </c>
      <c r="B122" s="50"/>
      <c r="C122" s="51">
        <v>80</v>
      </c>
      <c r="D122" s="48" t="s">
        <v>16</v>
      </c>
      <c r="E122" s="34">
        <v>8.3829999999999991</v>
      </c>
      <c r="F122" s="38">
        <v>0</v>
      </c>
      <c r="G122" s="39"/>
      <c r="H122" s="52">
        <v>0</v>
      </c>
      <c r="I122" s="38">
        <v>0</v>
      </c>
      <c r="J122" s="39"/>
      <c r="K122" s="40">
        <v>0</v>
      </c>
      <c r="L122" s="38">
        <v>0</v>
      </c>
      <c r="M122" s="39"/>
      <c r="N122" s="40">
        <v>0</v>
      </c>
      <c r="O122" s="38">
        <v>0</v>
      </c>
      <c r="P122" s="39"/>
      <c r="Q122" s="40">
        <v>0</v>
      </c>
      <c r="R122" s="38">
        <v>0</v>
      </c>
      <c r="S122" s="39"/>
      <c r="T122" s="40">
        <v>0</v>
      </c>
      <c r="U122" s="53">
        <v>0</v>
      </c>
      <c r="V122" s="54"/>
      <c r="W122" s="55">
        <v>0</v>
      </c>
      <c r="X122" s="53">
        <v>45</v>
      </c>
      <c r="Y122" s="54"/>
      <c r="Z122" s="55">
        <v>111.69200000000001</v>
      </c>
      <c r="AA122" s="53">
        <v>0</v>
      </c>
      <c r="AB122" s="54"/>
      <c r="AC122" s="55">
        <v>0</v>
      </c>
      <c r="AD122" s="53">
        <v>0</v>
      </c>
      <c r="AE122" s="54"/>
      <c r="AF122" s="55">
        <v>0</v>
      </c>
      <c r="AG122" s="45">
        <v>41805.123611111114</v>
      </c>
      <c r="AH122" s="46">
        <v>213</v>
      </c>
      <c r="AI122" s="47">
        <v>41800.347615740742</v>
      </c>
      <c r="AJ122" s="56">
        <v>41806.509027777778</v>
      </c>
      <c r="AK122" s="46">
        <v>8.3829999999999991</v>
      </c>
      <c r="AL122" s="46">
        <v>111.69200000000001</v>
      </c>
      <c r="AM122" s="59">
        <v>103.30900000000001</v>
      </c>
      <c r="AN122" s="59"/>
      <c r="AO122" s="59"/>
    </row>
    <row r="123" spans="1:41" ht="15" customHeight="1">
      <c r="A123" s="50" t="s">
        <v>45</v>
      </c>
      <c r="B123" s="50"/>
      <c r="C123" s="51">
        <v>80</v>
      </c>
      <c r="D123" s="48" t="s">
        <v>16</v>
      </c>
      <c r="E123" s="34">
        <v>32.933999999999997</v>
      </c>
      <c r="F123" s="38">
        <v>0</v>
      </c>
      <c r="G123" s="39"/>
      <c r="H123" s="52">
        <v>0</v>
      </c>
      <c r="I123" s="38">
        <v>4</v>
      </c>
      <c r="J123" s="39"/>
      <c r="K123" s="40">
        <v>5.3479999999999999</v>
      </c>
      <c r="L123" s="38">
        <v>0</v>
      </c>
      <c r="M123" s="39"/>
      <c r="N123" s="40">
        <v>0</v>
      </c>
      <c r="O123" s="38">
        <v>29</v>
      </c>
      <c r="P123" s="39"/>
      <c r="Q123" s="40">
        <v>53.451000000000001</v>
      </c>
      <c r="R123" s="38">
        <v>0</v>
      </c>
      <c r="S123" s="39"/>
      <c r="T123" s="40">
        <v>0</v>
      </c>
      <c r="U123" s="53">
        <v>0</v>
      </c>
      <c r="V123" s="54"/>
      <c r="W123" s="55">
        <v>0</v>
      </c>
      <c r="X123" s="53">
        <v>21</v>
      </c>
      <c r="Y123" s="54"/>
      <c r="Z123" s="55">
        <v>46.263000000000005</v>
      </c>
      <c r="AA123" s="53">
        <v>0</v>
      </c>
      <c r="AB123" s="54"/>
      <c r="AC123" s="55">
        <v>0</v>
      </c>
      <c r="AD123" s="53">
        <v>0</v>
      </c>
      <c r="AE123" s="54"/>
      <c r="AF123" s="55">
        <v>0</v>
      </c>
      <c r="AG123" s="45">
        <v>41799.638194444444</v>
      </c>
      <c r="AH123" s="46">
        <v>435</v>
      </c>
      <c r="AI123" s="47">
        <v>41800.38685185185</v>
      </c>
      <c r="AJ123" s="56">
        <v>41802.469444444447</v>
      </c>
      <c r="AK123" s="46">
        <v>32.933999999999997</v>
      </c>
      <c r="AL123" s="46">
        <v>46.263000000000005</v>
      </c>
      <c r="AM123" s="59">
        <v>13.329000000000008</v>
      </c>
      <c r="AN123" s="59"/>
      <c r="AO123" s="59"/>
    </row>
    <row r="124" spans="1:41" ht="15" customHeight="1">
      <c r="A124" s="50"/>
      <c r="B124" s="50"/>
      <c r="C124" s="51"/>
      <c r="D124" s="48"/>
      <c r="E124" s="34"/>
      <c r="F124" s="38"/>
      <c r="G124" s="39"/>
      <c r="H124" s="52"/>
      <c r="I124" s="38"/>
      <c r="J124" s="39"/>
      <c r="K124" s="40"/>
      <c r="L124" s="38"/>
      <c r="M124" s="39"/>
      <c r="N124" s="40"/>
      <c r="O124" s="38"/>
      <c r="P124" s="39"/>
      <c r="Q124" s="40"/>
      <c r="R124" s="38"/>
      <c r="S124" s="39"/>
      <c r="T124" s="40"/>
      <c r="U124" s="53"/>
      <c r="V124" s="54"/>
      <c r="W124" s="55"/>
      <c r="X124" s="53"/>
      <c r="Y124" s="54"/>
      <c r="Z124" s="55"/>
      <c r="AA124" s="53"/>
      <c r="AB124" s="54"/>
      <c r="AC124" s="55"/>
      <c r="AD124" s="53"/>
      <c r="AE124" s="54"/>
      <c r="AF124" s="55"/>
      <c r="AG124" s="45"/>
      <c r="AH124" s="46"/>
      <c r="AI124" s="47"/>
      <c r="AJ124" s="56"/>
      <c r="AK124" s="46"/>
      <c r="AL124" s="46"/>
      <c r="AM124" s="59"/>
      <c r="AN124" s="59"/>
      <c r="AO124" s="59"/>
    </row>
    <row r="125" spans="1:41" ht="15" customHeight="1">
      <c r="A125" s="50"/>
      <c r="B125" s="50"/>
      <c r="C125" s="51"/>
      <c r="D125" s="48"/>
      <c r="E125" s="34"/>
      <c r="F125" s="38"/>
      <c r="G125" s="39"/>
      <c r="H125" s="52"/>
      <c r="I125" s="38"/>
      <c r="J125" s="39"/>
      <c r="K125" s="40"/>
      <c r="L125" s="38"/>
      <c r="M125" s="39"/>
      <c r="N125" s="40"/>
      <c r="O125" s="38"/>
      <c r="P125" s="39"/>
      <c r="Q125" s="40"/>
      <c r="R125" s="38"/>
      <c r="S125" s="39"/>
      <c r="T125" s="40"/>
      <c r="U125" s="53"/>
      <c r="V125" s="54"/>
      <c r="W125" s="55"/>
      <c r="X125" s="53"/>
      <c r="Y125" s="54"/>
      <c r="Z125" s="55"/>
      <c r="AA125" s="53"/>
      <c r="AB125" s="54"/>
      <c r="AC125" s="55"/>
      <c r="AD125" s="53"/>
      <c r="AE125" s="54"/>
      <c r="AF125" s="55"/>
      <c r="AG125" s="45"/>
      <c r="AH125" s="46"/>
      <c r="AI125" s="47"/>
      <c r="AJ125" s="56"/>
      <c r="AK125" s="46"/>
      <c r="AL125" s="46"/>
      <c r="AM125" s="59"/>
      <c r="AN125" s="59"/>
      <c r="AO125" s="59"/>
    </row>
    <row r="126" spans="1:41" ht="15" customHeight="1">
      <c r="A126" s="50"/>
      <c r="B126" s="50"/>
      <c r="C126" s="51"/>
      <c r="D126" s="48"/>
      <c r="E126" s="34"/>
      <c r="F126" s="38"/>
      <c r="G126" s="39"/>
      <c r="H126" s="52"/>
      <c r="I126" s="38"/>
      <c r="J126" s="39"/>
      <c r="K126" s="40"/>
      <c r="L126" s="38"/>
      <c r="M126" s="39"/>
      <c r="N126" s="40"/>
      <c r="O126" s="38"/>
      <c r="P126" s="39"/>
      <c r="Q126" s="40"/>
      <c r="R126" s="38"/>
      <c r="S126" s="39"/>
      <c r="T126" s="40"/>
      <c r="U126" s="53"/>
      <c r="V126" s="54"/>
      <c r="W126" s="55"/>
      <c r="X126" s="53"/>
      <c r="Y126" s="54"/>
      <c r="Z126" s="55"/>
      <c r="AA126" s="53"/>
      <c r="AB126" s="54"/>
      <c r="AC126" s="55"/>
      <c r="AD126" s="53"/>
      <c r="AE126" s="54"/>
      <c r="AF126" s="55"/>
      <c r="AG126" s="45"/>
      <c r="AH126" s="46"/>
      <c r="AI126" s="47"/>
      <c r="AJ126" s="56"/>
      <c r="AK126" s="46"/>
      <c r="AL126" s="46"/>
      <c r="AM126" s="59"/>
      <c r="AN126" s="59"/>
      <c r="AO126" s="59"/>
    </row>
    <row r="127" spans="1:41" ht="15" customHeight="1">
      <c r="A127" s="50"/>
      <c r="B127" s="50"/>
      <c r="C127" s="51"/>
      <c r="D127" s="48"/>
      <c r="E127" s="34"/>
      <c r="F127" s="38"/>
      <c r="G127" s="39"/>
      <c r="H127" s="52"/>
      <c r="I127" s="38"/>
      <c r="J127" s="39"/>
      <c r="K127" s="40"/>
      <c r="L127" s="38"/>
      <c r="M127" s="39"/>
      <c r="N127" s="40"/>
      <c r="O127" s="38"/>
      <c r="P127" s="39"/>
      <c r="Q127" s="40"/>
      <c r="R127" s="38"/>
      <c r="S127" s="39"/>
      <c r="T127" s="40"/>
      <c r="U127" s="53"/>
      <c r="V127" s="54"/>
      <c r="W127" s="55"/>
      <c r="X127" s="53"/>
      <c r="Y127" s="54"/>
      <c r="Z127" s="55"/>
      <c r="AA127" s="53"/>
      <c r="AB127" s="54"/>
      <c r="AC127" s="55"/>
      <c r="AD127" s="53"/>
      <c r="AE127" s="54"/>
      <c r="AF127" s="55"/>
      <c r="AG127" s="45"/>
      <c r="AH127" s="46"/>
      <c r="AI127" s="47"/>
      <c r="AJ127" s="56"/>
      <c r="AK127" s="46"/>
      <c r="AL127" s="46"/>
      <c r="AM127" s="59"/>
      <c r="AN127" s="59"/>
      <c r="AO127" s="59"/>
    </row>
    <row r="128" spans="1:41" ht="15" customHeight="1">
      <c r="A128" s="50"/>
      <c r="B128" s="50"/>
      <c r="C128" s="51"/>
      <c r="D128" s="48"/>
      <c r="E128" s="34"/>
      <c r="F128" s="38"/>
      <c r="G128" s="39"/>
      <c r="H128" s="52"/>
      <c r="I128" s="38"/>
      <c r="J128" s="39"/>
      <c r="K128" s="40"/>
      <c r="L128" s="38"/>
      <c r="M128" s="39"/>
      <c r="N128" s="40"/>
      <c r="O128" s="38"/>
      <c r="P128" s="39"/>
      <c r="Q128" s="40"/>
      <c r="R128" s="38"/>
      <c r="S128" s="39"/>
      <c r="T128" s="40"/>
      <c r="U128" s="53"/>
      <c r="V128" s="54"/>
      <c r="W128" s="55"/>
      <c r="X128" s="53"/>
      <c r="Y128" s="54"/>
      <c r="Z128" s="55"/>
      <c r="AA128" s="53"/>
      <c r="AB128" s="54"/>
      <c r="AC128" s="55"/>
      <c r="AD128" s="53"/>
      <c r="AE128" s="54"/>
      <c r="AF128" s="55"/>
      <c r="AG128" s="45"/>
      <c r="AH128" s="46"/>
      <c r="AI128" s="47"/>
      <c r="AJ128" s="56"/>
      <c r="AK128" s="46"/>
      <c r="AL128" s="46"/>
      <c r="AM128" s="59"/>
      <c r="AN128" s="59"/>
      <c r="AO128" s="59"/>
    </row>
    <row r="129" spans="1:41" ht="15" customHeight="1">
      <c r="A129" s="50"/>
      <c r="B129" s="50"/>
      <c r="C129" s="51"/>
      <c r="D129" s="48"/>
      <c r="E129" s="34"/>
      <c r="F129" s="38"/>
      <c r="G129" s="39"/>
      <c r="H129" s="52"/>
      <c r="I129" s="38"/>
      <c r="J129" s="39"/>
      <c r="K129" s="40"/>
      <c r="L129" s="38"/>
      <c r="M129" s="39"/>
      <c r="N129" s="40"/>
      <c r="O129" s="38"/>
      <c r="P129" s="39"/>
      <c r="Q129" s="40"/>
      <c r="R129" s="38"/>
      <c r="S129" s="39"/>
      <c r="T129" s="40"/>
      <c r="U129" s="53"/>
      <c r="V129" s="54"/>
      <c r="W129" s="55"/>
      <c r="X129" s="53"/>
      <c r="Y129" s="54"/>
      <c r="Z129" s="55"/>
      <c r="AA129" s="53"/>
      <c r="AB129" s="54"/>
      <c r="AC129" s="55"/>
      <c r="AD129" s="53"/>
      <c r="AE129" s="54"/>
      <c r="AF129" s="55"/>
      <c r="AG129" s="45"/>
      <c r="AH129" s="46"/>
      <c r="AI129" s="47"/>
      <c r="AJ129" s="56"/>
      <c r="AK129" s="46"/>
      <c r="AL129" s="46"/>
      <c r="AM129" s="59"/>
      <c r="AN129" s="59"/>
      <c r="AO129" s="59"/>
    </row>
    <row r="130" spans="1:41" ht="15" customHeight="1">
      <c r="A130" s="50"/>
      <c r="B130" s="50"/>
      <c r="C130" s="51"/>
      <c r="D130" s="48"/>
      <c r="E130" s="34"/>
      <c r="F130" s="38"/>
      <c r="G130" s="39"/>
      <c r="H130" s="52"/>
      <c r="I130" s="38"/>
      <c r="J130" s="39"/>
      <c r="K130" s="40"/>
      <c r="L130" s="38"/>
      <c r="M130" s="39"/>
      <c r="N130" s="40"/>
      <c r="O130" s="38"/>
      <c r="P130" s="39"/>
      <c r="Q130" s="40"/>
      <c r="R130" s="38"/>
      <c r="S130" s="39"/>
      <c r="T130" s="40"/>
      <c r="U130" s="53"/>
      <c r="V130" s="54"/>
      <c r="W130" s="55"/>
      <c r="X130" s="53"/>
      <c r="Y130" s="54"/>
      <c r="Z130" s="55"/>
      <c r="AA130" s="53"/>
      <c r="AB130" s="54"/>
      <c r="AC130" s="55"/>
      <c r="AD130" s="53"/>
      <c r="AE130" s="54"/>
      <c r="AF130" s="55"/>
      <c r="AG130" s="45"/>
      <c r="AH130" s="46"/>
      <c r="AI130" s="47"/>
      <c r="AJ130" s="56"/>
      <c r="AK130" s="46"/>
      <c r="AL130" s="46"/>
      <c r="AM130" s="59"/>
      <c r="AN130" s="59"/>
      <c r="AO130" s="59"/>
    </row>
    <row r="131" spans="1:41" ht="15" customHeight="1">
      <c r="A131" s="50"/>
      <c r="B131" s="50"/>
      <c r="C131" s="51"/>
      <c r="D131" s="48"/>
      <c r="E131" s="34"/>
      <c r="F131" s="38"/>
      <c r="G131" s="39"/>
      <c r="H131" s="52"/>
      <c r="I131" s="38"/>
      <c r="J131" s="39"/>
      <c r="K131" s="40"/>
      <c r="L131" s="38"/>
      <c r="M131" s="39"/>
      <c r="N131" s="40"/>
      <c r="O131" s="38"/>
      <c r="P131" s="39"/>
      <c r="Q131" s="40"/>
      <c r="R131" s="38"/>
      <c r="S131" s="39"/>
      <c r="T131" s="40"/>
      <c r="U131" s="53"/>
      <c r="V131" s="54"/>
      <c r="W131" s="55"/>
      <c r="X131" s="53"/>
      <c r="Y131" s="54"/>
      <c r="Z131" s="55"/>
      <c r="AA131" s="53"/>
      <c r="AB131" s="54"/>
      <c r="AC131" s="55"/>
      <c r="AD131" s="53"/>
      <c r="AE131" s="54"/>
      <c r="AF131" s="55"/>
      <c r="AG131" s="45"/>
      <c r="AH131" s="46"/>
      <c r="AI131" s="47"/>
      <c r="AJ131" s="56"/>
      <c r="AK131" s="46"/>
      <c r="AL131" s="46"/>
      <c r="AM131" s="59"/>
      <c r="AN131" s="59"/>
      <c r="AO131" s="59"/>
    </row>
    <row r="132" spans="1:41" ht="15" customHeight="1">
      <c r="A132" s="50"/>
      <c r="B132" s="50"/>
      <c r="C132" s="51"/>
      <c r="D132" s="48"/>
      <c r="E132" s="34"/>
      <c r="F132" s="38"/>
      <c r="G132" s="39"/>
      <c r="H132" s="52"/>
      <c r="I132" s="38"/>
      <c r="J132" s="39"/>
      <c r="K132" s="40"/>
      <c r="L132" s="38"/>
      <c r="M132" s="39"/>
      <c r="N132" s="40"/>
      <c r="O132" s="38"/>
      <c r="P132" s="39"/>
      <c r="Q132" s="40"/>
      <c r="R132" s="38"/>
      <c r="S132" s="39"/>
      <c r="T132" s="40"/>
      <c r="U132" s="53"/>
      <c r="V132" s="54"/>
      <c r="W132" s="55"/>
      <c r="X132" s="53"/>
      <c r="Y132" s="54"/>
      <c r="Z132" s="55"/>
      <c r="AA132" s="53"/>
      <c r="AB132" s="54"/>
      <c r="AC132" s="55"/>
      <c r="AD132" s="53"/>
      <c r="AE132" s="54"/>
      <c r="AF132" s="55"/>
      <c r="AG132" s="45"/>
      <c r="AH132" s="46"/>
      <c r="AI132" s="47"/>
      <c r="AJ132" s="56" t="str">
        <f>IF(ISERROR(VLOOKUP(A132,'[1]running liste map'!$H$1:$N$57,6,FALSE))=TRUE," ",VLOOKUP(A132,'[1]running liste map'!$H$1:$N$57,6,FALSE))</f>
        <v xml:space="preserve"> </v>
      </c>
      <c r="AK132" s="46"/>
      <c r="AL132" s="46"/>
      <c r="AM132" s="59"/>
      <c r="AN132" s="59"/>
      <c r="AO132" s="59"/>
    </row>
    <row r="133" spans="1:41" ht="15" customHeight="1">
      <c r="A133" s="50"/>
      <c r="B133" s="50"/>
      <c r="C133" s="51"/>
      <c r="D133" s="48"/>
      <c r="E133" s="34"/>
      <c r="F133" s="38"/>
      <c r="G133" s="39"/>
      <c r="H133" s="52"/>
      <c r="I133" s="38"/>
      <c r="J133" s="39"/>
      <c r="K133" s="40"/>
      <c r="L133" s="38"/>
      <c r="M133" s="39"/>
      <c r="N133" s="40"/>
      <c r="O133" s="38"/>
      <c r="P133" s="39"/>
      <c r="Q133" s="40"/>
      <c r="R133" s="38"/>
      <c r="S133" s="39"/>
      <c r="T133" s="40"/>
      <c r="U133" s="53"/>
      <c r="V133" s="54"/>
      <c r="W133" s="55"/>
      <c r="X133" s="53"/>
      <c r="Y133" s="54"/>
      <c r="Z133" s="55"/>
      <c r="AA133" s="53"/>
      <c r="AB133" s="54"/>
      <c r="AC133" s="55"/>
      <c r="AD133" s="53"/>
      <c r="AE133" s="54"/>
      <c r="AF133" s="55"/>
      <c r="AG133" s="45"/>
      <c r="AH133" s="46"/>
      <c r="AI133" s="47"/>
      <c r="AJ133" s="56" t="str">
        <f>IF(ISERROR(VLOOKUP(A133,'[1]running liste map'!$H$1:$N$57,6,FALSE))=TRUE," ",VLOOKUP(A133,'[1]running liste map'!$H$1:$N$57,6,FALSE))</f>
        <v xml:space="preserve"> </v>
      </c>
      <c r="AK133" s="46"/>
      <c r="AL133" s="46"/>
      <c r="AM133" s="59"/>
      <c r="AN133" s="59"/>
      <c r="AO133" s="59"/>
    </row>
    <row r="134" spans="1:41" ht="15" customHeight="1">
      <c r="A134" s="50"/>
      <c r="B134" s="50"/>
      <c r="C134" s="51"/>
      <c r="D134" s="48"/>
      <c r="E134" s="34"/>
      <c r="F134" s="38"/>
      <c r="G134" s="39"/>
      <c r="H134" s="52"/>
      <c r="I134" s="38"/>
      <c r="J134" s="39"/>
      <c r="K134" s="40"/>
      <c r="L134" s="38"/>
      <c r="M134" s="39"/>
      <c r="N134" s="40"/>
      <c r="O134" s="38"/>
      <c r="P134" s="39"/>
      <c r="Q134" s="40"/>
      <c r="R134" s="38"/>
      <c r="S134" s="39"/>
      <c r="T134" s="40"/>
      <c r="U134" s="53"/>
      <c r="V134" s="54"/>
      <c r="W134" s="55"/>
      <c r="X134" s="53"/>
      <c r="Y134" s="54"/>
      <c r="Z134" s="55"/>
      <c r="AA134" s="53"/>
      <c r="AB134" s="54"/>
      <c r="AC134" s="55"/>
      <c r="AD134" s="53"/>
      <c r="AE134" s="54"/>
      <c r="AF134" s="55"/>
      <c r="AG134" s="45"/>
      <c r="AH134" s="46"/>
      <c r="AI134" s="47"/>
      <c r="AJ134" s="56" t="str">
        <f>IF(ISERROR(VLOOKUP(A134,'[1]running liste map'!$H$1:$N$57,6,FALSE))=TRUE," ",VLOOKUP(A134,'[1]running liste map'!$H$1:$N$57,6,FALSE))</f>
        <v xml:space="preserve"> </v>
      </c>
      <c r="AK134" s="46"/>
      <c r="AL134" s="46"/>
      <c r="AM134" s="59"/>
      <c r="AN134" s="59"/>
      <c r="AO134" s="59"/>
    </row>
    <row r="135" spans="1:41" ht="77.25" customHeight="1">
      <c r="AO135" s="7"/>
    </row>
    <row r="136" spans="1:41" ht="19.5" customHeight="1">
      <c r="A136" s="2" t="s">
        <v>0</v>
      </c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3">
        <v>41638</v>
      </c>
      <c r="V136" s="3"/>
      <c r="W136" s="3"/>
      <c r="X136" s="3"/>
      <c r="Y136" s="4">
        <v>0.33324074074074073</v>
      </c>
      <c r="Z136" s="4"/>
      <c r="AA136" s="4"/>
      <c r="AB136" s="4"/>
      <c r="AC136" s="4"/>
      <c r="AD136" s="5" t="s">
        <v>46</v>
      </c>
      <c r="AE136" s="5"/>
      <c r="AF136" s="5"/>
      <c r="AG136" s="5"/>
      <c r="AH136" s="5"/>
      <c r="AI136" s="5"/>
      <c r="AO136" s="7"/>
    </row>
    <row r="137" spans="1:41" ht="20.25" customHeight="1">
      <c r="AO137" s="7"/>
    </row>
    <row r="138" spans="1:41" ht="2.25" customHeight="1">
      <c r="AO138" s="7"/>
    </row>
    <row r="139" spans="1:41" ht="24" customHeight="1">
      <c r="A139" s="11" t="s">
        <v>47</v>
      </c>
      <c r="B139" s="12"/>
      <c r="AO139" s="7"/>
    </row>
    <row r="140" spans="1:41" ht="2.25" customHeight="1">
      <c r="AO140" s="7"/>
    </row>
    <row r="141" spans="1:41" ht="26.25" customHeight="1">
      <c r="A141" s="13" t="s">
        <v>50</v>
      </c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O141" s="7"/>
    </row>
    <row r="142" spans="1:41" ht="37.5" customHeight="1">
      <c r="AO142" s="7"/>
    </row>
    <row r="143" spans="1:41" ht="2.25" customHeight="1">
      <c r="AO143" s="7"/>
    </row>
    <row r="144" spans="1:41" ht="13.5" customHeight="1">
      <c r="A144" s="14"/>
      <c r="B144" s="14"/>
      <c r="C144" s="14"/>
      <c r="D144" s="14"/>
      <c r="E144" s="15" t="s">
        <v>3</v>
      </c>
      <c r="F144" s="16" t="s">
        <v>4</v>
      </c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7"/>
      <c r="AG144" s="18" t="s">
        <v>5</v>
      </c>
      <c r="AH144" s="19" t="s">
        <v>6</v>
      </c>
      <c r="AI144" s="18" t="s">
        <v>7</v>
      </c>
      <c r="AJ144" s="19" t="s">
        <v>8</v>
      </c>
      <c r="AK144" s="19" t="s">
        <v>24</v>
      </c>
      <c r="AL144" s="19" t="s">
        <v>25</v>
      </c>
      <c r="AM144" s="49" t="s">
        <v>26</v>
      </c>
      <c r="AN144" s="49" t="s">
        <v>27</v>
      </c>
      <c r="AO144" s="49" t="s">
        <v>28</v>
      </c>
    </row>
    <row r="145" spans="1:41" ht="15" customHeight="1">
      <c r="A145" s="20" t="s">
        <v>9</v>
      </c>
      <c r="B145" s="21" t="s">
        <v>10</v>
      </c>
      <c r="C145" s="20" t="s">
        <v>11</v>
      </c>
      <c r="D145" s="20" t="s">
        <v>12</v>
      </c>
      <c r="E145" s="22"/>
      <c r="F145" s="23">
        <v>880</v>
      </c>
      <c r="G145" s="23"/>
      <c r="H145" s="23"/>
      <c r="I145" s="24">
        <v>940</v>
      </c>
      <c r="J145" s="24"/>
      <c r="K145" s="24"/>
      <c r="L145" s="24">
        <v>1080</v>
      </c>
      <c r="M145" s="24"/>
      <c r="N145" s="24"/>
      <c r="O145" s="24">
        <v>1290</v>
      </c>
      <c r="P145" s="24"/>
      <c r="Q145" s="24"/>
      <c r="R145" s="24">
        <v>1370</v>
      </c>
      <c r="S145" s="24"/>
      <c r="T145" s="24"/>
      <c r="U145" s="24">
        <v>1500</v>
      </c>
      <c r="V145" s="24"/>
      <c r="W145" s="24"/>
      <c r="X145" s="24">
        <v>1710</v>
      </c>
      <c r="Y145" s="24"/>
      <c r="Z145" s="24"/>
      <c r="AA145" s="24">
        <v>1920</v>
      </c>
      <c r="AB145" s="24"/>
      <c r="AC145" s="24"/>
      <c r="AD145" s="24">
        <v>2130</v>
      </c>
      <c r="AE145" s="24"/>
      <c r="AF145" s="24"/>
      <c r="AG145" s="18"/>
      <c r="AH145" s="19"/>
      <c r="AI145" s="18"/>
      <c r="AJ145" s="19"/>
      <c r="AK145" s="19"/>
      <c r="AL145" s="19"/>
      <c r="AM145" s="49"/>
      <c r="AN145" s="49"/>
      <c r="AO145" s="49"/>
    </row>
    <row r="146" spans="1:41" ht="12" customHeight="1">
      <c r="A146" s="20"/>
      <c r="B146" s="21"/>
      <c r="C146" s="20"/>
      <c r="D146" s="20"/>
      <c r="E146" s="22"/>
      <c r="F146" s="23"/>
      <c r="G146" s="23"/>
      <c r="H146" s="23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18"/>
      <c r="AH146" s="19"/>
      <c r="AI146" s="18"/>
      <c r="AJ146" s="19"/>
      <c r="AK146" s="19"/>
      <c r="AL146" s="19"/>
      <c r="AM146" s="49"/>
      <c r="AN146" s="49"/>
      <c r="AO146" s="49" t="s">
        <v>29</v>
      </c>
    </row>
    <row r="147" spans="1:41" ht="15.75" customHeight="1">
      <c r="A147" s="20"/>
      <c r="B147" s="21"/>
      <c r="C147" s="20"/>
      <c r="D147" s="20"/>
      <c r="E147" s="22"/>
      <c r="F147" s="23"/>
      <c r="G147" s="23"/>
      <c r="H147" s="23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  <c r="AF147" s="24"/>
      <c r="AG147" s="18"/>
      <c r="AH147" s="19"/>
      <c r="AI147" s="18"/>
      <c r="AJ147" s="19"/>
      <c r="AK147" s="19"/>
      <c r="AL147" s="19"/>
      <c r="AM147" s="49"/>
      <c r="AN147" s="49"/>
      <c r="AO147" s="49"/>
    </row>
    <row r="148" spans="1:41" ht="14.25" customHeight="1">
      <c r="A148" s="25"/>
      <c r="B148" s="25"/>
      <c r="C148" s="25"/>
      <c r="D148" s="25"/>
      <c r="E148" s="26"/>
      <c r="F148" s="27" t="s">
        <v>13</v>
      </c>
      <c r="G148" s="28"/>
      <c r="H148" s="29" t="s">
        <v>14</v>
      </c>
      <c r="I148" s="27" t="s">
        <v>13</v>
      </c>
      <c r="J148" s="28"/>
      <c r="K148" s="29" t="s">
        <v>14</v>
      </c>
      <c r="L148" s="27" t="s">
        <v>13</v>
      </c>
      <c r="M148" s="28"/>
      <c r="N148" s="29" t="s">
        <v>14</v>
      </c>
      <c r="O148" s="27" t="s">
        <v>13</v>
      </c>
      <c r="P148" s="28"/>
      <c r="Q148" s="29" t="s">
        <v>14</v>
      </c>
      <c r="R148" s="27" t="s">
        <v>13</v>
      </c>
      <c r="S148" s="28"/>
      <c r="T148" s="29" t="s">
        <v>14</v>
      </c>
      <c r="U148" s="27" t="s">
        <v>13</v>
      </c>
      <c r="V148" s="28"/>
      <c r="W148" s="29" t="s">
        <v>14</v>
      </c>
      <c r="X148" s="27" t="s">
        <v>13</v>
      </c>
      <c r="Y148" s="28"/>
      <c r="Z148" s="29" t="s">
        <v>14</v>
      </c>
      <c r="AA148" s="27" t="s">
        <v>13</v>
      </c>
      <c r="AB148" s="28"/>
      <c r="AC148" s="29" t="s">
        <v>14</v>
      </c>
      <c r="AD148" s="27" t="s">
        <v>13</v>
      </c>
      <c r="AE148" s="28"/>
      <c r="AF148" s="30" t="s">
        <v>14</v>
      </c>
      <c r="AG148" s="18"/>
      <c r="AH148" s="19"/>
      <c r="AI148" s="18"/>
      <c r="AJ148" s="19"/>
      <c r="AK148" s="19"/>
      <c r="AL148" s="19"/>
      <c r="AM148" s="49"/>
      <c r="AN148" s="49"/>
      <c r="AO148" s="49"/>
    </row>
    <row r="149" spans="1:41" ht="15" customHeight="1">
      <c r="A149" s="50">
        <v>39000080</v>
      </c>
      <c r="B149" s="50"/>
      <c r="C149" s="51">
        <v>80</v>
      </c>
      <c r="D149" s="48" t="s">
        <v>16</v>
      </c>
      <c r="E149" s="34">
        <v>45.7</v>
      </c>
      <c r="F149" s="38">
        <v>0</v>
      </c>
      <c r="G149" s="39"/>
      <c r="H149" s="52">
        <v>0</v>
      </c>
      <c r="I149" s="38">
        <v>0</v>
      </c>
      <c r="J149" s="39"/>
      <c r="K149" s="40">
        <v>0</v>
      </c>
      <c r="L149" s="38">
        <v>0</v>
      </c>
      <c r="M149" s="39"/>
      <c r="N149" s="40">
        <v>0</v>
      </c>
      <c r="O149" s="38">
        <v>0</v>
      </c>
      <c r="P149" s="39"/>
      <c r="Q149" s="40">
        <v>0</v>
      </c>
      <c r="R149" s="38">
        <v>0</v>
      </c>
      <c r="S149" s="39"/>
      <c r="T149" s="40">
        <v>0</v>
      </c>
      <c r="U149" s="53">
        <v>0</v>
      </c>
      <c r="V149" s="54"/>
      <c r="W149" s="55">
        <v>0</v>
      </c>
      <c r="X149" s="53">
        <v>31</v>
      </c>
      <c r="Y149" s="54"/>
      <c r="Z149" s="55">
        <v>73.751999999999995</v>
      </c>
      <c r="AA149" s="53">
        <v>3</v>
      </c>
      <c r="AB149" s="54"/>
      <c r="AC149" s="55">
        <v>7.9279999999999999</v>
      </c>
      <c r="AD149" s="53">
        <v>62</v>
      </c>
      <c r="AE149" s="54"/>
      <c r="AF149" s="55">
        <v>183.11599999999999</v>
      </c>
      <c r="AG149" s="45">
        <v>41794.204861111109</v>
      </c>
      <c r="AH149" s="46">
        <v>350</v>
      </c>
      <c r="AI149" s="47">
        <v>41793.422384259262</v>
      </c>
      <c r="AJ149" s="56">
        <v>41794.790277777778</v>
      </c>
      <c r="AK149" s="46">
        <v>45.7</v>
      </c>
      <c r="AL149" s="46">
        <v>264.79599999999999</v>
      </c>
      <c r="AM149" s="59">
        <v>219.096</v>
      </c>
      <c r="AN149" s="59"/>
      <c r="AO149" s="59"/>
    </row>
    <row r="150" spans="1:41" ht="15" customHeight="1">
      <c r="A150" s="50">
        <v>439200080</v>
      </c>
      <c r="B150" s="50"/>
      <c r="C150" s="51">
        <v>80</v>
      </c>
      <c r="D150" s="48" t="s">
        <v>16</v>
      </c>
      <c r="E150" s="34">
        <v>96.555999999999997</v>
      </c>
      <c r="F150" s="38">
        <v>0</v>
      </c>
      <c r="G150" s="39"/>
      <c r="H150" s="52">
        <v>0</v>
      </c>
      <c r="I150" s="38">
        <v>0</v>
      </c>
      <c r="J150" s="39"/>
      <c r="K150" s="40">
        <v>0</v>
      </c>
      <c r="L150" s="38">
        <v>0</v>
      </c>
      <c r="M150" s="39"/>
      <c r="N150" s="40">
        <v>0</v>
      </c>
      <c r="O150" s="38">
        <v>0</v>
      </c>
      <c r="P150" s="39"/>
      <c r="Q150" s="40">
        <v>0</v>
      </c>
      <c r="R150" s="38">
        <v>0</v>
      </c>
      <c r="S150" s="39"/>
      <c r="T150" s="40">
        <v>0</v>
      </c>
      <c r="U150" s="53">
        <v>0</v>
      </c>
      <c r="V150" s="54"/>
      <c r="W150" s="55">
        <v>0</v>
      </c>
      <c r="X150" s="53">
        <v>44</v>
      </c>
      <c r="Y150" s="54"/>
      <c r="Z150" s="55">
        <v>104.684</v>
      </c>
      <c r="AA150" s="53">
        <v>90</v>
      </c>
      <c r="AB150" s="54"/>
      <c r="AC150" s="55">
        <v>239.40400000000002</v>
      </c>
      <c r="AD150" s="53">
        <v>2</v>
      </c>
      <c r="AE150" s="54"/>
      <c r="AF150" s="55">
        <v>5.9260000000000002</v>
      </c>
      <c r="AG150" s="45">
        <v>41793.521435185183</v>
      </c>
      <c r="AH150" s="46">
        <v>443</v>
      </c>
      <c r="AI150" s="47">
        <v>41793.612187500003</v>
      </c>
      <c r="AJ150" s="56">
        <v>41794.204861111109</v>
      </c>
      <c r="AK150" s="46">
        <v>96.555999999999997</v>
      </c>
      <c r="AL150" s="46">
        <v>350.01400000000001</v>
      </c>
      <c r="AM150" s="59">
        <v>253.45800000000003</v>
      </c>
      <c r="AN150" s="59"/>
      <c r="AO150" s="59"/>
    </row>
    <row r="151" spans="1:41" ht="15" customHeight="1">
      <c r="A151" s="50">
        <v>39000080</v>
      </c>
      <c r="B151" s="50"/>
      <c r="C151" s="51">
        <v>80</v>
      </c>
      <c r="D151" s="48" t="s">
        <v>16</v>
      </c>
      <c r="E151" s="34">
        <v>224.16499999999999</v>
      </c>
      <c r="F151" s="38">
        <v>0</v>
      </c>
      <c r="G151" s="39"/>
      <c r="H151" s="52">
        <v>0</v>
      </c>
      <c r="I151" s="38">
        <v>0</v>
      </c>
      <c r="J151" s="39"/>
      <c r="K151" s="40">
        <v>0</v>
      </c>
      <c r="L151" s="38">
        <v>0</v>
      </c>
      <c r="M151" s="39"/>
      <c r="N151" s="40">
        <v>0</v>
      </c>
      <c r="O151" s="38">
        <v>0</v>
      </c>
      <c r="P151" s="39"/>
      <c r="Q151" s="40">
        <v>0</v>
      </c>
      <c r="R151" s="38">
        <v>0</v>
      </c>
      <c r="S151" s="39"/>
      <c r="T151" s="40">
        <v>0</v>
      </c>
      <c r="U151" s="53">
        <v>0</v>
      </c>
      <c r="V151" s="54"/>
      <c r="W151" s="55">
        <v>0</v>
      </c>
      <c r="X151" s="53">
        <v>31</v>
      </c>
      <c r="Y151" s="54"/>
      <c r="Z151" s="55">
        <v>73.751999999999995</v>
      </c>
      <c r="AA151" s="53">
        <v>3</v>
      </c>
      <c r="AB151" s="54"/>
      <c r="AC151" s="55">
        <v>7.9279999999999999</v>
      </c>
      <c r="AD151" s="53">
        <v>62</v>
      </c>
      <c r="AE151" s="54"/>
      <c r="AF151" s="55">
        <v>183.11599999999999</v>
      </c>
      <c r="AG151" s="45">
        <v>41794.204861111109</v>
      </c>
      <c r="AH151" s="46">
        <v>350</v>
      </c>
      <c r="AI151" s="47">
        <v>41794.018553240741</v>
      </c>
      <c r="AJ151" s="56">
        <v>41794.790277777778</v>
      </c>
      <c r="AK151" s="46">
        <v>224.16499999999999</v>
      </c>
      <c r="AL151" s="46">
        <v>264.79599999999999</v>
      </c>
      <c r="AM151" s="59">
        <v>40.631</v>
      </c>
      <c r="AN151" s="59"/>
      <c r="AO151" s="59"/>
    </row>
    <row r="152" spans="1:41" ht="15" customHeight="1">
      <c r="A152" s="50">
        <v>46500080</v>
      </c>
      <c r="B152" s="50"/>
      <c r="C152" s="51">
        <v>80</v>
      </c>
      <c r="D152" s="48" t="s">
        <v>16</v>
      </c>
      <c r="E152" s="34">
        <v>45</v>
      </c>
      <c r="F152" s="38">
        <v>0</v>
      </c>
      <c r="G152" s="39"/>
      <c r="H152" s="52">
        <v>0</v>
      </c>
      <c r="I152" s="38">
        <v>0</v>
      </c>
      <c r="J152" s="39"/>
      <c r="K152" s="40">
        <v>0</v>
      </c>
      <c r="L152" s="38">
        <v>0</v>
      </c>
      <c r="M152" s="39"/>
      <c r="N152" s="40">
        <v>0</v>
      </c>
      <c r="O152" s="38">
        <v>3</v>
      </c>
      <c r="P152" s="39"/>
      <c r="Q152" s="40">
        <v>5.2520000000000007</v>
      </c>
      <c r="R152" s="38">
        <v>0</v>
      </c>
      <c r="S152" s="39"/>
      <c r="T152" s="40">
        <v>0</v>
      </c>
      <c r="U152" s="53">
        <v>0</v>
      </c>
      <c r="V152" s="54"/>
      <c r="W152" s="55">
        <v>0</v>
      </c>
      <c r="X152" s="53">
        <v>21</v>
      </c>
      <c r="Y152" s="54"/>
      <c r="Z152" s="55">
        <v>49.592000000000006</v>
      </c>
      <c r="AA152" s="53">
        <v>4</v>
      </c>
      <c r="AB152" s="54"/>
      <c r="AC152" s="55">
        <v>10.635999999999999</v>
      </c>
      <c r="AD152" s="53">
        <v>0</v>
      </c>
      <c r="AE152" s="54"/>
      <c r="AF152" s="55">
        <v>0</v>
      </c>
      <c r="AG152" s="45">
        <v>41797.232638888891</v>
      </c>
      <c r="AH152" s="46">
        <v>438</v>
      </c>
      <c r="AI152" s="47">
        <v>41794.971099537041</v>
      </c>
      <c r="AJ152" s="56">
        <v>41797.965277777781</v>
      </c>
      <c r="AK152" s="46">
        <v>45</v>
      </c>
      <c r="AL152" s="46">
        <v>60.228000000000009</v>
      </c>
      <c r="AM152" s="59">
        <v>15.228000000000009</v>
      </c>
      <c r="AN152" s="59"/>
      <c r="AO152" s="59"/>
    </row>
    <row r="153" spans="1:41" ht="15" customHeight="1">
      <c r="A153" s="50">
        <v>440200080</v>
      </c>
      <c r="B153" s="50"/>
      <c r="C153" s="51">
        <v>80</v>
      </c>
      <c r="D153" s="48" t="s">
        <v>16</v>
      </c>
      <c r="E153" s="34">
        <v>333</v>
      </c>
      <c r="F153" s="38">
        <v>0</v>
      </c>
      <c r="G153" s="39"/>
      <c r="H153" s="52">
        <v>0</v>
      </c>
      <c r="I153" s="38">
        <v>0</v>
      </c>
      <c r="J153" s="39"/>
      <c r="K153" s="40">
        <v>0</v>
      </c>
      <c r="L153" s="38">
        <v>0</v>
      </c>
      <c r="M153" s="39"/>
      <c r="N153" s="40">
        <v>0</v>
      </c>
      <c r="O153" s="38">
        <v>0</v>
      </c>
      <c r="P153" s="39"/>
      <c r="Q153" s="40">
        <v>0</v>
      </c>
      <c r="R153" s="38">
        <v>0</v>
      </c>
      <c r="S153" s="39"/>
      <c r="T153" s="40">
        <v>0</v>
      </c>
      <c r="U153" s="53">
        <v>0</v>
      </c>
      <c r="V153" s="54"/>
      <c r="W153" s="55">
        <v>0</v>
      </c>
      <c r="X153" s="53">
        <v>45</v>
      </c>
      <c r="Y153" s="54"/>
      <c r="Z153" s="55">
        <v>103.53399999999999</v>
      </c>
      <c r="AA153" s="53">
        <v>27</v>
      </c>
      <c r="AB153" s="54"/>
      <c r="AC153" s="55">
        <v>69.430000000000007</v>
      </c>
      <c r="AD153" s="53">
        <v>0</v>
      </c>
      <c r="AE153" s="54"/>
      <c r="AF153" s="55">
        <v>0</v>
      </c>
      <c r="AG153" s="45">
        <v>41794.790277777778</v>
      </c>
      <c r="AH153" s="46">
        <v>227</v>
      </c>
      <c r="AI153" s="47">
        <v>41795.160474537035</v>
      </c>
      <c r="AJ153" s="56">
        <v>41795.169444444444</v>
      </c>
      <c r="AK153" s="46">
        <v>333</v>
      </c>
      <c r="AL153" s="46">
        <v>172.964</v>
      </c>
      <c r="AM153" s="59">
        <v>-160.036</v>
      </c>
      <c r="AN153" s="59"/>
      <c r="AO153" s="59"/>
    </row>
    <row r="154" spans="1:41" ht="15" customHeight="1">
      <c r="A154" s="50">
        <v>44000080</v>
      </c>
      <c r="B154" s="50"/>
      <c r="C154" s="51">
        <v>80</v>
      </c>
      <c r="D154" s="48" t="s">
        <v>16</v>
      </c>
      <c r="E154" s="34">
        <v>60.418999999999997</v>
      </c>
      <c r="F154" s="38">
        <v>0</v>
      </c>
      <c r="G154" s="39"/>
      <c r="H154" s="52">
        <v>0</v>
      </c>
      <c r="I154" s="38">
        <v>0</v>
      </c>
      <c r="J154" s="39"/>
      <c r="K154" s="40">
        <v>0</v>
      </c>
      <c r="L154" s="38">
        <v>0</v>
      </c>
      <c r="M154" s="39"/>
      <c r="N154" s="40">
        <v>0</v>
      </c>
      <c r="O154" s="38">
        <v>0</v>
      </c>
      <c r="P154" s="39"/>
      <c r="Q154" s="40">
        <v>0</v>
      </c>
      <c r="R154" s="38">
        <v>0</v>
      </c>
      <c r="S154" s="39"/>
      <c r="T154" s="40">
        <v>0</v>
      </c>
      <c r="U154" s="53">
        <v>0</v>
      </c>
      <c r="V154" s="54"/>
      <c r="W154" s="55">
        <v>0</v>
      </c>
      <c r="X154" s="53">
        <v>15</v>
      </c>
      <c r="Y154" s="54"/>
      <c r="Z154" s="55">
        <v>35.42</v>
      </c>
      <c r="AA154" s="53">
        <v>3</v>
      </c>
      <c r="AB154" s="54"/>
      <c r="AC154" s="55">
        <v>7.99</v>
      </c>
      <c r="AD154" s="53">
        <v>25</v>
      </c>
      <c r="AE154" s="54"/>
      <c r="AF154" s="55">
        <v>73.683999999999997</v>
      </c>
      <c r="AG154" s="45">
        <v>41795.169444444444</v>
      </c>
      <c r="AH154" s="46">
        <v>109</v>
      </c>
      <c r="AI154" s="47">
        <v>41796.561967592592</v>
      </c>
      <c r="AJ154" s="56">
        <v>41795.351388888892</v>
      </c>
      <c r="AK154" s="46">
        <v>60.418999999999997</v>
      </c>
      <c r="AL154" s="46">
        <v>117.09399999999999</v>
      </c>
      <c r="AM154" s="59">
        <v>56.674999999999997</v>
      </c>
      <c r="AN154" s="59"/>
      <c r="AO154" s="59"/>
    </row>
    <row r="155" spans="1:41" ht="15" customHeight="1">
      <c r="A155" s="50">
        <v>46100080</v>
      </c>
      <c r="B155" s="50"/>
      <c r="C155" s="51">
        <v>80</v>
      </c>
      <c r="D155" s="48" t="s">
        <v>16</v>
      </c>
      <c r="E155" s="34">
        <v>68.400000000000006</v>
      </c>
      <c r="F155" s="38">
        <v>0</v>
      </c>
      <c r="G155" s="39"/>
      <c r="H155" s="52">
        <v>0</v>
      </c>
      <c r="I155" s="38">
        <v>10</v>
      </c>
      <c r="J155" s="39"/>
      <c r="K155" s="40">
        <v>12.932</v>
      </c>
      <c r="L155" s="38">
        <v>0</v>
      </c>
      <c r="M155" s="39"/>
      <c r="N155" s="40">
        <v>0</v>
      </c>
      <c r="O155" s="38">
        <v>0</v>
      </c>
      <c r="P155" s="39"/>
      <c r="Q155" s="40">
        <v>0</v>
      </c>
      <c r="R155" s="38">
        <v>3</v>
      </c>
      <c r="S155" s="39"/>
      <c r="T155" s="40">
        <v>5.5820000000000007</v>
      </c>
      <c r="U155" s="53">
        <v>0</v>
      </c>
      <c r="V155" s="54"/>
      <c r="W155" s="55">
        <v>0</v>
      </c>
      <c r="X155" s="53">
        <v>2</v>
      </c>
      <c r="Y155" s="54"/>
      <c r="Z155" s="55">
        <v>4.8239999999999998</v>
      </c>
      <c r="AA155" s="53">
        <v>0</v>
      </c>
      <c r="AB155" s="54"/>
      <c r="AC155" s="55">
        <v>0</v>
      </c>
      <c r="AD155" s="53">
        <v>0</v>
      </c>
      <c r="AE155" s="54"/>
      <c r="AF155" s="55">
        <v>0</v>
      </c>
      <c r="AG155" s="45">
        <v>41795.351388888892</v>
      </c>
      <c r="AH155" s="46">
        <v>76</v>
      </c>
      <c r="AI155" s="47">
        <v>41796.816238425927</v>
      </c>
      <c r="AJ155" s="56">
        <v>41795.477777777778</v>
      </c>
      <c r="AK155" s="46">
        <v>68.400000000000006</v>
      </c>
      <c r="AL155" s="46">
        <v>4.8239999999999998</v>
      </c>
      <c r="AM155" s="59">
        <v>-63.576000000000008</v>
      </c>
      <c r="AN155" s="59"/>
      <c r="AO155" s="59"/>
    </row>
    <row r="156" spans="1:41" ht="15" customHeight="1">
      <c r="A156" s="50">
        <v>46500080</v>
      </c>
      <c r="B156" s="50"/>
      <c r="C156" s="51">
        <v>80</v>
      </c>
      <c r="D156" s="48" t="s">
        <v>16</v>
      </c>
      <c r="E156" s="34">
        <v>180.898</v>
      </c>
      <c r="F156" s="38">
        <v>0</v>
      </c>
      <c r="G156" s="39"/>
      <c r="H156" s="52">
        <v>0</v>
      </c>
      <c r="I156" s="38">
        <v>0</v>
      </c>
      <c r="J156" s="39"/>
      <c r="K156" s="40">
        <v>0</v>
      </c>
      <c r="L156" s="38">
        <v>0</v>
      </c>
      <c r="M156" s="39"/>
      <c r="N156" s="40">
        <v>0</v>
      </c>
      <c r="O156" s="38">
        <v>3</v>
      </c>
      <c r="P156" s="39"/>
      <c r="Q156" s="40">
        <v>5.2520000000000007</v>
      </c>
      <c r="R156" s="38">
        <v>0</v>
      </c>
      <c r="S156" s="39"/>
      <c r="T156" s="40">
        <v>0</v>
      </c>
      <c r="U156" s="53">
        <v>0</v>
      </c>
      <c r="V156" s="54"/>
      <c r="W156" s="55">
        <v>0</v>
      </c>
      <c r="X156" s="53">
        <v>21</v>
      </c>
      <c r="Y156" s="54"/>
      <c r="Z156" s="55">
        <v>49.592000000000006</v>
      </c>
      <c r="AA156" s="53">
        <v>4</v>
      </c>
      <c r="AB156" s="54"/>
      <c r="AC156" s="55">
        <v>10.635999999999999</v>
      </c>
      <c r="AD156" s="53">
        <v>0</v>
      </c>
      <c r="AE156" s="54"/>
      <c r="AF156" s="55">
        <v>0</v>
      </c>
      <c r="AG156" s="45">
        <v>41797.232638888891</v>
      </c>
      <c r="AH156" s="46">
        <v>438</v>
      </c>
      <c r="AI156" s="47">
        <v>41797.104108796295</v>
      </c>
      <c r="AJ156" s="56">
        <v>41797.965277777781</v>
      </c>
      <c r="AK156" s="46">
        <v>180.898</v>
      </c>
      <c r="AL156" s="46">
        <v>60.228000000000009</v>
      </c>
      <c r="AM156" s="59">
        <v>-120.66999999999999</v>
      </c>
      <c r="AN156" s="59"/>
      <c r="AO156" s="59"/>
    </row>
    <row r="157" spans="1:41" ht="15" customHeight="1">
      <c r="A157" s="50"/>
      <c r="B157" s="50"/>
      <c r="C157" s="51"/>
      <c r="D157" s="48"/>
      <c r="E157" s="34"/>
      <c r="F157" s="38"/>
      <c r="G157" s="39"/>
      <c r="H157" s="52"/>
      <c r="I157" s="38"/>
      <c r="J157" s="39"/>
      <c r="K157" s="40"/>
      <c r="L157" s="38"/>
      <c r="M157" s="39"/>
      <c r="N157" s="40"/>
      <c r="O157" s="38"/>
      <c r="P157" s="39"/>
      <c r="Q157" s="40"/>
      <c r="R157" s="38"/>
      <c r="S157" s="39"/>
      <c r="T157" s="40"/>
      <c r="U157" s="53"/>
      <c r="V157" s="54"/>
      <c r="W157" s="55"/>
      <c r="X157" s="53"/>
      <c r="Y157" s="54"/>
      <c r="Z157" s="55"/>
      <c r="AA157" s="53"/>
      <c r="AB157" s="54"/>
      <c r="AC157" s="55"/>
      <c r="AD157" s="53"/>
      <c r="AE157" s="54"/>
      <c r="AF157" s="55"/>
      <c r="AG157" s="45"/>
      <c r="AH157" s="46"/>
      <c r="AI157" s="47"/>
      <c r="AJ157" s="56"/>
      <c r="AK157" s="46"/>
      <c r="AL157" s="46"/>
      <c r="AM157" s="59"/>
      <c r="AN157" s="59"/>
      <c r="AO157" s="59"/>
    </row>
    <row r="158" spans="1:41" ht="15" customHeight="1">
      <c r="A158" s="50"/>
      <c r="B158" s="50"/>
      <c r="C158" s="51"/>
      <c r="D158" s="48"/>
      <c r="E158" s="34"/>
      <c r="F158" s="38"/>
      <c r="G158" s="39"/>
      <c r="H158" s="52"/>
      <c r="I158" s="38"/>
      <c r="J158" s="39"/>
      <c r="K158" s="40"/>
      <c r="L158" s="38"/>
      <c r="M158" s="39"/>
      <c r="N158" s="40"/>
      <c r="O158" s="38"/>
      <c r="P158" s="39"/>
      <c r="Q158" s="40"/>
      <c r="R158" s="38"/>
      <c r="S158" s="39"/>
      <c r="T158" s="40"/>
      <c r="U158" s="53"/>
      <c r="V158" s="54"/>
      <c r="W158" s="55"/>
      <c r="X158" s="53"/>
      <c r="Y158" s="54"/>
      <c r="Z158" s="55"/>
      <c r="AA158" s="53"/>
      <c r="AB158" s="54"/>
      <c r="AC158" s="55"/>
      <c r="AD158" s="53"/>
      <c r="AE158" s="54"/>
      <c r="AF158" s="55"/>
      <c r="AG158" s="45"/>
      <c r="AH158" s="46"/>
      <c r="AI158" s="47"/>
      <c r="AJ158" s="56"/>
      <c r="AK158" s="46"/>
      <c r="AL158" s="46"/>
      <c r="AM158" s="59"/>
      <c r="AN158" s="59"/>
      <c r="AO158" s="59"/>
    </row>
    <row r="159" spans="1:41" ht="15" customHeight="1">
      <c r="A159" s="50"/>
      <c r="B159" s="50"/>
      <c r="C159" s="51"/>
      <c r="D159" s="48"/>
      <c r="E159" s="34"/>
      <c r="F159" s="38"/>
      <c r="G159" s="39"/>
      <c r="H159" s="52"/>
      <c r="I159" s="38"/>
      <c r="J159" s="39"/>
      <c r="K159" s="40"/>
      <c r="L159" s="38"/>
      <c r="M159" s="39"/>
      <c r="N159" s="40"/>
      <c r="O159" s="38"/>
      <c r="P159" s="39"/>
      <c r="Q159" s="40"/>
      <c r="R159" s="38"/>
      <c r="S159" s="39"/>
      <c r="T159" s="40"/>
      <c r="U159" s="53"/>
      <c r="V159" s="54"/>
      <c r="W159" s="55"/>
      <c r="X159" s="53"/>
      <c r="Y159" s="54"/>
      <c r="Z159" s="55"/>
      <c r="AA159" s="53"/>
      <c r="AB159" s="54"/>
      <c r="AC159" s="55"/>
      <c r="AD159" s="53"/>
      <c r="AE159" s="54"/>
      <c r="AF159" s="55"/>
      <c r="AG159" s="45"/>
      <c r="AH159" s="46"/>
      <c r="AI159" s="47"/>
      <c r="AJ159" s="56"/>
      <c r="AK159" s="46"/>
      <c r="AL159" s="46"/>
      <c r="AM159" s="59"/>
      <c r="AN159" s="59"/>
      <c r="AO159" s="59"/>
    </row>
    <row r="160" spans="1:41" ht="15" customHeight="1">
      <c r="A160" s="50"/>
      <c r="B160" s="50"/>
      <c r="C160" s="51"/>
      <c r="D160" s="48"/>
      <c r="E160" s="34"/>
      <c r="F160" s="38"/>
      <c r="G160" s="39"/>
      <c r="H160" s="52"/>
      <c r="I160" s="38"/>
      <c r="J160" s="39"/>
      <c r="K160" s="40"/>
      <c r="L160" s="38"/>
      <c r="M160" s="39"/>
      <c r="N160" s="40"/>
      <c r="O160" s="38"/>
      <c r="P160" s="39"/>
      <c r="Q160" s="40"/>
      <c r="R160" s="38"/>
      <c r="S160" s="39"/>
      <c r="T160" s="40"/>
      <c r="U160" s="53"/>
      <c r="V160" s="54"/>
      <c r="W160" s="55"/>
      <c r="X160" s="53"/>
      <c r="Y160" s="54"/>
      <c r="Z160" s="55"/>
      <c r="AA160" s="53"/>
      <c r="AB160" s="54"/>
      <c r="AC160" s="55"/>
      <c r="AD160" s="53"/>
      <c r="AE160" s="54"/>
      <c r="AF160" s="55"/>
      <c r="AG160" s="45"/>
      <c r="AH160" s="46"/>
      <c r="AI160" s="47"/>
      <c r="AJ160" s="56"/>
      <c r="AK160" s="46"/>
      <c r="AL160" s="46"/>
      <c r="AM160" s="59"/>
      <c r="AN160" s="59"/>
      <c r="AO160" s="59"/>
    </row>
    <row r="161" spans="1:41" ht="15" customHeight="1">
      <c r="A161" s="50"/>
      <c r="B161" s="50"/>
      <c r="C161" s="51"/>
      <c r="D161" s="48"/>
      <c r="E161" s="34"/>
      <c r="F161" s="38"/>
      <c r="G161" s="39"/>
      <c r="H161" s="52"/>
      <c r="I161" s="38"/>
      <c r="J161" s="39"/>
      <c r="K161" s="40"/>
      <c r="L161" s="38"/>
      <c r="M161" s="39"/>
      <c r="N161" s="40"/>
      <c r="O161" s="38"/>
      <c r="P161" s="39"/>
      <c r="Q161" s="40"/>
      <c r="R161" s="38"/>
      <c r="S161" s="39"/>
      <c r="T161" s="40"/>
      <c r="U161" s="53"/>
      <c r="V161" s="54"/>
      <c r="W161" s="55"/>
      <c r="X161" s="53"/>
      <c r="Y161" s="54"/>
      <c r="Z161" s="55"/>
      <c r="AA161" s="53"/>
      <c r="AB161" s="54"/>
      <c r="AC161" s="55"/>
      <c r="AD161" s="53"/>
      <c r="AE161" s="54"/>
      <c r="AF161" s="55"/>
      <c r="AG161" s="45"/>
      <c r="AH161" s="46"/>
      <c r="AI161" s="47"/>
      <c r="AJ161" s="56"/>
      <c r="AK161" s="46"/>
      <c r="AL161" s="46"/>
      <c r="AM161" s="59"/>
      <c r="AN161" s="59"/>
      <c r="AO161" s="59"/>
    </row>
    <row r="162" spans="1:41" ht="15" customHeight="1">
      <c r="A162" s="50"/>
      <c r="B162" s="50"/>
      <c r="C162" s="51"/>
      <c r="D162" s="48"/>
      <c r="E162" s="34"/>
      <c r="F162" s="38"/>
      <c r="G162" s="39"/>
      <c r="H162" s="52"/>
      <c r="I162" s="38"/>
      <c r="J162" s="39"/>
      <c r="K162" s="40"/>
      <c r="L162" s="38"/>
      <c r="M162" s="39"/>
      <c r="N162" s="40"/>
      <c r="O162" s="38"/>
      <c r="P162" s="39"/>
      <c r="Q162" s="40"/>
      <c r="R162" s="38"/>
      <c r="S162" s="39"/>
      <c r="T162" s="40"/>
      <c r="U162" s="53"/>
      <c r="V162" s="54"/>
      <c r="W162" s="55"/>
      <c r="X162" s="53"/>
      <c r="Y162" s="54"/>
      <c r="Z162" s="55"/>
      <c r="AA162" s="53"/>
      <c r="AB162" s="54"/>
      <c r="AC162" s="55"/>
      <c r="AD162" s="53"/>
      <c r="AE162" s="54"/>
      <c r="AF162" s="55"/>
      <c r="AG162" s="45"/>
      <c r="AH162" s="46"/>
      <c r="AI162" s="47"/>
      <c r="AJ162" s="56"/>
      <c r="AK162" s="46"/>
      <c r="AL162" s="46"/>
      <c r="AM162" s="59"/>
      <c r="AN162" s="59"/>
      <c r="AO162" s="59"/>
    </row>
    <row r="163" spans="1:41" ht="15" customHeight="1">
      <c r="A163" s="50"/>
      <c r="B163" s="50"/>
      <c r="C163" s="51"/>
      <c r="D163" s="48"/>
      <c r="E163" s="34"/>
      <c r="F163" s="38"/>
      <c r="G163" s="39"/>
      <c r="H163" s="52"/>
      <c r="I163" s="38"/>
      <c r="J163" s="39"/>
      <c r="K163" s="40"/>
      <c r="L163" s="38"/>
      <c r="M163" s="39"/>
      <c r="N163" s="40"/>
      <c r="O163" s="38"/>
      <c r="P163" s="39"/>
      <c r="Q163" s="40"/>
      <c r="R163" s="38"/>
      <c r="S163" s="39"/>
      <c r="T163" s="40"/>
      <c r="U163" s="53"/>
      <c r="V163" s="54"/>
      <c r="W163" s="55"/>
      <c r="X163" s="53"/>
      <c r="Y163" s="54"/>
      <c r="Z163" s="55"/>
      <c r="AA163" s="53"/>
      <c r="AB163" s="54"/>
      <c r="AC163" s="55"/>
      <c r="AD163" s="53"/>
      <c r="AE163" s="54"/>
      <c r="AF163" s="55"/>
      <c r="AG163" s="45"/>
      <c r="AH163" s="46"/>
      <c r="AI163" s="47"/>
      <c r="AJ163" s="56"/>
      <c r="AK163" s="46"/>
      <c r="AL163" s="46"/>
      <c r="AM163" s="59"/>
      <c r="AN163" s="59"/>
      <c r="AO163" s="59"/>
    </row>
    <row r="164" spans="1:41" ht="15" customHeight="1">
      <c r="A164" s="50"/>
      <c r="B164" s="50"/>
      <c r="C164" s="51"/>
      <c r="D164" s="48"/>
      <c r="E164" s="34"/>
      <c r="F164" s="38"/>
      <c r="G164" s="39"/>
      <c r="H164" s="52"/>
      <c r="I164" s="38"/>
      <c r="J164" s="39"/>
      <c r="K164" s="40"/>
      <c r="L164" s="38"/>
      <c r="M164" s="39"/>
      <c r="N164" s="40"/>
      <c r="O164" s="38"/>
      <c r="P164" s="39"/>
      <c r="Q164" s="40"/>
      <c r="R164" s="38"/>
      <c r="S164" s="39"/>
      <c r="T164" s="40"/>
      <c r="U164" s="53"/>
      <c r="V164" s="54"/>
      <c r="W164" s="55"/>
      <c r="X164" s="53"/>
      <c r="Y164" s="54"/>
      <c r="Z164" s="55"/>
      <c r="AA164" s="53"/>
      <c r="AB164" s="54"/>
      <c r="AC164" s="55"/>
      <c r="AD164" s="53"/>
      <c r="AE164" s="54"/>
      <c r="AF164" s="55"/>
      <c r="AG164" s="45"/>
      <c r="AH164" s="46"/>
      <c r="AI164" s="47"/>
      <c r="AJ164" s="56"/>
      <c r="AK164" s="46"/>
      <c r="AL164" s="46"/>
      <c r="AM164" s="59"/>
      <c r="AN164" s="59"/>
      <c r="AO164" s="59"/>
    </row>
    <row r="165" spans="1:41" ht="15" customHeight="1">
      <c r="A165" s="50"/>
      <c r="B165" s="50"/>
      <c r="C165" s="51"/>
      <c r="D165" s="48"/>
      <c r="E165" s="34"/>
      <c r="F165" s="38"/>
      <c r="G165" s="39"/>
      <c r="H165" s="52"/>
      <c r="I165" s="38"/>
      <c r="J165" s="39"/>
      <c r="K165" s="40"/>
      <c r="L165" s="38"/>
      <c r="M165" s="39"/>
      <c r="N165" s="40"/>
      <c r="O165" s="38"/>
      <c r="P165" s="39"/>
      <c r="Q165" s="40"/>
      <c r="R165" s="38"/>
      <c r="S165" s="39"/>
      <c r="T165" s="40"/>
      <c r="U165" s="53"/>
      <c r="V165" s="54"/>
      <c r="W165" s="55"/>
      <c r="X165" s="53"/>
      <c r="Y165" s="54"/>
      <c r="Z165" s="55"/>
      <c r="AA165" s="53"/>
      <c r="AB165" s="54"/>
      <c r="AC165" s="55"/>
      <c r="AD165" s="53"/>
      <c r="AE165" s="54"/>
      <c r="AF165" s="55"/>
      <c r="AG165" s="45"/>
      <c r="AH165" s="46"/>
      <c r="AI165" s="47"/>
      <c r="AJ165" s="56"/>
      <c r="AK165" s="46"/>
      <c r="AL165" s="46"/>
      <c r="AM165" s="59"/>
      <c r="AN165" s="59"/>
      <c r="AO165" s="59"/>
    </row>
    <row r="166" spans="1:41" ht="15" customHeight="1">
      <c r="A166" s="50"/>
      <c r="B166" s="50"/>
      <c r="C166" s="51"/>
      <c r="D166" s="48"/>
      <c r="E166" s="34"/>
      <c r="F166" s="38"/>
      <c r="G166" s="39"/>
      <c r="H166" s="52"/>
      <c r="I166" s="38"/>
      <c r="J166" s="39"/>
      <c r="K166" s="40"/>
      <c r="L166" s="38"/>
      <c r="M166" s="39"/>
      <c r="N166" s="40"/>
      <c r="O166" s="38"/>
      <c r="P166" s="39"/>
      <c r="Q166" s="40"/>
      <c r="R166" s="38"/>
      <c r="S166" s="39"/>
      <c r="T166" s="40"/>
      <c r="U166" s="53"/>
      <c r="V166" s="54"/>
      <c r="W166" s="55"/>
      <c r="X166" s="53"/>
      <c r="Y166" s="54"/>
      <c r="Z166" s="55"/>
      <c r="AA166" s="53"/>
      <c r="AB166" s="54"/>
      <c r="AC166" s="55"/>
      <c r="AD166" s="53"/>
      <c r="AE166" s="54"/>
      <c r="AF166" s="55"/>
      <c r="AG166" s="45"/>
      <c r="AH166" s="46"/>
      <c r="AI166" s="47"/>
      <c r="AJ166" s="56"/>
      <c r="AK166" s="46"/>
      <c r="AL166" s="46"/>
      <c r="AM166" s="59"/>
      <c r="AN166" s="59"/>
      <c r="AO166" s="59"/>
    </row>
    <row r="167" spans="1:41" ht="15" customHeight="1">
      <c r="A167" s="50"/>
      <c r="B167" s="50"/>
      <c r="C167" s="51"/>
      <c r="D167" s="48"/>
      <c r="E167" s="34"/>
      <c r="F167" s="38"/>
      <c r="G167" s="39"/>
      <c r="H167" s="52"/>
      <c r="I167" s="38"/>
      <c r="J167" s="39"/>
      <c r="K167" s="40"/>
      <c r="L167" s="38"/>
      <c r="M167" s="39"/>
      <c r="N167" s="40"/>
      <c r="O167" s="38"/>
      <c r="P167" s="39"/>
      <c r="Q167" s="40"/>
      <c r="R167" s="38"/>
      <c r="S167" s="39"/>
      <c r="T167" s="40"/>
      <c r="U167" s="53"/>
      <c r="V167" s="54"/>
      <c r="W167" s="55"/>
      <c r="X167" s="53"/>
      <c r="Y167" s="54"/>
      <c r="Z167" s="55"/>
      <c r="AA167" s="53"/>
      <c r="AB167" s="54"/>
      <c r="AC167" s="55"/>
      <c r="AD167" s="53"/>
      <c r="AE167" s="54"/>
      <c r="AF167" s="55"/>
      <c r="AG167" s="45"/>
      <c r="AH167" s="46"/>
      <c r="AI167" s="47"/>
      <c r="AJ167" s="56"/>
      <c r="AK167" s="46"/>
      <c r="AL167" s="46"/>
      <c r="AM167" s="59"/>
      <c r="AN167" s="59"/>
      <c r="AO167" s="59"/>
    </row>
    <row r="168" spans="1:41" ht="15" customHeight="1">
      <c r="A168" s="50"/>
      <c r="B168" s="50"/>
      <c r="C168" s="51"/>
      <c r="D168" s="48"/>
      <c r="E168" s="34"/>
      <c r="F168" s="38"/>
      <c r="G168" s="39"/>
      <c r="H168" s="52"/>
      <c r="I168" s="38"/>
      <c r="J168" s="39"/>
      <c r="K168" s="40"/>
      <c r="L168" s="38"/>
      <c r="M168" s="39"/>
      <c r="N168" s="40"/>
      <c r="O168" s="38"/>
      <c r="P168" s="39"/>
      <c r="Q168" s="40"/>
      <c r="R168" s="38"/>
      <c r="S168" s="39"/>
      <c r="T168" s="40"/>
      <c r="U168" s="35"/>
      <c r="V168" s="36"/>
      <c r="W168" s="41"/>
      <c r="X168" s="35"/>
      <c r="Y168" s="36"/>
      <c r="Z168" s="41"/>
      <c r="AA168" s="35"/>
      <c r="AB168" s="36"/>
      <c r="AC168" s="41"/>
      <c r="AD168" s="35"/>
      <c r="AE168" s="36"/>
      <c r="AF168" s="41"/>
      <c r="AG168" s="45"/>
      <c r="AH168" s="46"/>
      <c r="AI168" s="47"/>
      <c r="AJ168" s="56"/>
      <c r="AK168" s="46"/>
      <c r="AL168" s="46"/>
      <c r="AM168" s="59"/>
      <c r="AN168" s="59"/>
      <c r="AO168" s="59"/>
    </row>
    <row r="169" spans="1:41" ht="15" customHeight="1">
      <c r="A169" s="50"/>
      <c r="B169" s="50"/>
      <c r="C169" s="51"/>
      <c r="D169" s="48"/>
      <c r="E169" s="34"/>
      <c r="F169" s="38"/>
      <c r="G169" s="39"/>
      <c r="H169" s="52"/>
      <c r="I169" s="38"/>
      <c r="J169" s="39"/>
      <c r="K169" s="40"/>
      <c r="L169" s="38"/>
      <c r="M169" s="39"/>
      <c r="N169" s="40"/>
      <c r="O169" s="38"/>
      <c r="P169" s="39"/>
      <c r="Q169" s="40"/>
      <c r="R169" s="38"/>
      <c r="S169" s="39"/>
      <c r="T169" s="40"/>
      <c r="U169" s="35"/>
      <c r="V169" s="36"/>
      <c r="W169" s="41"/>
      <c r="X169" s="35"/>
      <c r="Y169" s="36"/>
      <c r="Z169" s="41"/>
      <c r="AA169" s="35"/>
      <c r="AB169" s="36"/>
      <c r="AC169" s="41"/>
      <c r="AD169" s="35"/>
      <c r="AE169" s="36"/>
      <c r="AF169" s="41"/>
      <c r="AG169" s="45"/>
      <c r="AH169" s="46"/>
      <c r="AI169" s="47"/>
      <c r="AJ169" s="56"/>
      <c r="AK169" s="46"/>
      <c r="AL169" s="46"/>
      <c r="AM169" s="59"/>
      <c r="AN169" s="59"/>
      <c r="AO169" s="59"/>
    </row>
    <row r="170" spans="1:41" ht="15" customHeight="1">
      <c r="A170" s="50"/>
      <c r="B170" s="50"/>
      <c r="C170" s="51"/>
      <c r="D170" s="48"/>
      <c r="E170" s="34"/>
      <c r="F170" s="38"/>
      <c r="G170" s="39"/>
      <c r="H170" s="52"/>
      <c r="I170" s="38"/>
      <c r="J170" s="39"/>
      <c r="K170" s="40"/>
      <c r="L170" s="38"/>
      <c r="M170" s="39"/>
      <c r="N170" s="40"/>
      <c r="O170" s="38"/>
      <c r="P170" s="39"/>
      <c r="Q170" s="40"/>
      <c r="R170" s="38"/>
      <c r="S170" s="39"/>
      <c r="T170" s="40"/>
      <c r="U170" s="35"/>
      <c r="V170" s="36"/>
      <c r="W170" s="41"/>
      <c r="X170" s="35"/>
      <c r="Y170" s="36"/>
      <c r="Z170" s="41"/>
      <c r="AA170" s="35"/>
      <c r="AB170" s="36"/>
      <c r="AC170" s="41"/>
      <c r="AD170" s="35"/>
      <c r="AE170" s="36"/>
      <c r="AF170" s="41"/>
      <c r="AG170" s="45"/>
      <c r="AH170" s="46"/>
      <c r="AI170" s="47"/>
      <c r="AJ170" s="56"/>
      <c r="AK170" s="46"/>
      <c r="AL170" s="46"/>
      <c r="AM170" s="59"/>
      <c r="AN170" s="59"/>
      <c r="AO170" s="59"/>
    </row>
    <row r="171" spans="1:41" ht="15" customHeight="1">
      <c r="A171" s="50"/>
      <c r="B171" s="50"/>
      <c r="C171" s="51"/>
      <c r="D171" s="48"/>
      <c r="E171" s="34"/>
      <c r="F171" s="38"/>
      <c r="G171" s="39"/>
      <c r="H171" s="52"/>
      <c r="I171" s="38"/>
      <c r="J171" s="39"/>
      <c r="K171" s="40"/>
      <c r="L171" s="38"/>
      <c r="M171" s="39"/>
      <c r="N171" s="40"/>
      <c r="O171" s="38"/>
      <c r="P171" s="39"/>
      <c r="Q171" s="40"/>
      <c r="R171" s="38"/>
      <c r="S171" s="39"/>
      <c r="T171" s="40"/>
      <c r="U171" s="35"/>
      <c r="V171" s="36"/>
      <c r="W171" s="41"/>
      <c r="X171" s="35"/>
      <c r="Y171" s="36"/>
      <c r="Z171" s="41"/>
      <c r="AA171" s="35"/>
      <c r="AB171" s="36"/>
      <c r="AC171" s="41"/>
      <c r="AD171" s="35"/>
      <c r="AE171" s="36"/>
      <c r="AF171" s="41"/>
      <c r="AG171" s="45"/>
      <c r="AH171" s="46"/>
      <c r="AI171" s="47"/>
      <c r="AJ171" s="56"/>
      <c r="AK171" s="46"/>
      <c r="AL171" s="46"/>
      <c r="AM171" s="59"/>
      <c r="AN171" s="59"/>
      <c r="AO171" s="59"/>
    </row>
    <row r="172" spans="1:41" ht="15" customHeight="1">
      <c r="A172" s="50"/>
      <c r="B172" s="50"/>
      <c r="C172" s="51"/>
      <c r="D172" s="48"/>
      <c r="E172" s="34"/>
      <c r="F172" s="38"/>
      <c r="G172" s="39"/>
      <c r="H172" s="52"/>
      <c r="I172" s="38"/>
      <c r="J172" s="39"/>
      <c r="K172" s="40"/>
      <c r="L172" s="38"/>
      <c r="M172" s="39"/>
      <c r="N172" s="40"/>
      <c r="O172" s="38"/>
      <c r="P172" s="39"/>
      <c r="Q172" s="40"/>
      <c r="R172" s="38"/>
      <c r="S172" s="39"/>
      <c r="T172" s="40"/>
      <c r="U172" s="35"/>
      <c r="V172" s="36"/>
      <c r="W172" s="41"/>
      <c r="X172" s="35"/>
      <c r="Y172" s="36"/>
      <c r="Z172" s="41"/>
      <c r="AA172" s="35"/>
      <c r="AB172" s="36"/>
      <c r="AC172" s="41"/>
      <c r="AD172" s="35"/>
      <c r="AE172" s="36"/>
      <c r="AF172" s="41"/>
      <c r="AG172" s="45"/>
      <c r="AH172" s="46"/>
      <c r="AI172" s="47"/>
      <c r="AJ172" s="56"/>
      <c r="AK172" s="46"/>
      <c r="AL172" s="46"/>
      <c r="AM172" s="59"/>
      <c r="AN172" s="59"/>
      <c r="AO172" s="59"/>
    </row>
    <row r="173" spans="1:41" ht="15" customHeight="1">
      <c r="A173" s="50"/>
      <c r="B173" s="50"/>
      <c r="C173" s="51"/>
      <c r="D173" s="48"/>
      <c r="E173" s="34"/>
      <c r="F173" s="38"/>
      <c r="G173" s="39"/>
      <c r="H173" s="52"/>
      <c r="I173" s="38"/>
      <c r="J173" s="39"/>
      <c r="K173" s="40"/>
      <c r="L173" s="38"/>
      <c r="M173" s="39"/>
      <c r="N173" s="40"/>
      <c r="O173" s="38"/>
      <c r="P173" s="39"/>
      <c r="Q173" s="40"/>
      <c r="R173" s="38"/>
      <c r="S173" s="39"/>
      <c r="T173" s="40"/>
      <c r="U173" s="35"/>
      <c r="V173" s="36"/>
      <c r="W173" s="41"/>
      <c r="X173" s="35"/>
      <c r="Y173" s="36"/>
      <c r="Z173" s="41"/>
      <c r="AA173" s="35"/>
      <c r="AB173" s="36"/>
      <c r="AC173" s="41"/>
      <c r="AD173" s="35"/>
      <c r="AE173" s="36"/>
      <c r="AF173" s="41"/>
      <c r="AG173" s="45"/>
      <c r="AH173" s="46"/>
      <c r="AI173" s="47"/>
      <c r="AJ173" s="56"/>
      <c r="AK173" s="46"/>
      <c r="AL173" s="46"/>
      <c r="AM173" s="59"/>
      <c r="AN173" s="59"/>
      <c r="AO173" s="59"/>
    </row>
    <row r="174" spans="1:41" ht="15" customHeight="1">
      <c r="A174" s="50"/>
      <c r="B174" s="50"/>
      <c r="C174" s="51"/>
      <c r="D174" s="48"/>
      <c r="E174" s="34"/>
      <c r="F174" s="38"/>
      <c r="G174" s="39"/>
      <c r="H174" s="52"/>
      <c r="I174" s="38"/>
      <c r="J174" s="39"/>
      <c r="K174" s="40"/>
      <c r="L174" s="38"/>
      <c r="M174" s="39"/>
      <c r="N174" s="40"/>
      <c r="O174" s="38"/>
      <c r="P174" s="39"/>
      <c r="Q174" s="40"/>
      <c r="R174" s="38"/>
      <c r="S174" s="39"/>
      <c r="T174" s="40"/>
      <c r="U174" s="35"/>
      <c r="V174" s="36"/>
      <c r="W174" s="41"/>
      <c r="X174" s="35"/>
      <c r="Y174" s="36"/>
      <c r="Z174" s="41"/>
      <c r="AA174" s="35"/>
      <c r="AB174" s="36"/>
      <c r="AC174" s="41"/>
      <c r="AD174" s="35"/>
      <c r="AE174" s="36"/>
      <c r="AF174" s="41"/>
      <c r="AG174" s="45"/>
      <c r="AH174" s="46"/>
      <c r="AI174" s="47"/>
      <c r="AJ174" s="56"/>
      <c r="AK174" s="46"/>
      <c r="AL174" s="46"/>
      <c r="AM174" s="59"/>
      <c r="AN174" s="59"/>
      <c r="AO174" s="59"/>
    </row>
    <row r="175" spans="1:41" ht="15" customHeight="1">
      <c r="A175" s="50"/>
      <c r="B175" s="50"/>
      <c r="C175" s="51"/>
      <c r="D175" s="48"/>
      <c r="E175" s="34"/>
      <c r="F175" s="38"/>
      <c r="G175" s="39"/>
      <c r="H175" s="52"/>
      <c r="I175" s="38"/>
      <c r="J175" s="39"/>
      <c r="K175" s="40"/>
      <c r="L175" s="38"/>
      <c r="M175" s="39"/>
      <c r="N175" s="40"/>
      <c r="O175" s="38"/>
      <c r="P175" s="39"/>
      <c r="Q175" s="40"/>
      <c r="R175" s="38"/>
      <c r="S175" s="39"/>
      <c r="T175" s="40"/>
      <c r="U175" s="35"/>
      <c r="V175" s="36"/>
      <c r="W175" s="41"/>
      <c r="X175" s="35"/>
      <c r="Y175" s="36"/>
      <c r="Z175" s="41"/>
      <c r="AA175" s="35"/>
      <c r="AB175" s="36"/>
      <c r="AC175" s="41"/>
      <c r="AD175" s="35"/>
      <c r="AE175" s="36"/>
      <c r="AF175" s="41"/>
      <c r="AG175" s="45"/>
      <c r="AH175" s="46"/>
      <c r="AI175" s="47"/>
      <c r="AJ175" s="56"/>
      <c r="AK175" s="46"/>
      <c r="AL175" s="46"/>
      <c r="AM175" s="59"/>
      <c r="AN175" s="59"/>
      <c r="AO175" s="59"/>
    </row>
    <row r="176" spans="1:41" ht="15" customHeight="1">
      <c r="A176" s="50"/>
      <c r="B176" s="50"/>
      <c r="C176" s="51"/>
      <c r="D176" s="48"/>
      <c r="E176" s="34"/>
      <c r="F176" s="38"/>
      <c r="G176" s="39"/>
      <c r="H176" s="52"/>
      <c r="I176" s="38"/>
      <c r="J176" s="39"/>
      <c r="K176" s="40"/>
      <c r="L176" s="38"/>
      <c r="M176" s="39"/>
      <c r="N176" s="40"/>
      <c r="O176" s="38"/>
      <c r="P176" s="39"/>
      <c r="Q176" s="40"/>
      <c r="R176" s="38"/>
      <c r="S176" s="39"/>
      <c r="T176" s="40"/>
      <c r="U176" s="35"/>
      <c r="V176" s="36"/>
      <c r="W176" s="41"/>
      <c r="X176" s="35"/>
      <c r="Y176" s="36"/>
      <c r="Z176" s="41"/>
      <c r="AA176" s="35"/>
      <c r="AB176" s="36"/>
      <c r="AC176" s="41"/>
      <c r="AD176" s="35"/>
      <c r="AE176" s="36"/>
      <c r="AF176" s="41"/>
      <c r="AG176" s="45"/>
      <c r="AH176" s="46"/>
      <c r="AI176" s="47"/>
      <c r="AJ176" s="56"/>
      <c r="AK176" s="46"/>
      <c r="AL176" s="46"/>
      <c r="AM176" s="59"/>
      <c r="AN176" s="59"/>
      <c r="AO176" s="59"/>
    </row>
    <row r="177" spans="1:41" ht="15" customHeight="1">
      <c r="A177" s="50"/>
      <c r="B177" s="50"/>
      <c r="C177" s="51"/>
      <c r="D177" s="48"/>
      <c r="E177" s="34"/>
      <c r="F177" s="38"/>
      <c r="G177" s="39"/>
      <c r="H177" s="52"/>
      <c r="I177" s="38"/>
      <c r="J177" s="39"/>
      <c r="K177" s="40"/>
      <c r="L177" s="38"/>
      <c r="M177" s="39"/>
      <c r="N177" s="40"/>
      <c r="O177" s="38"/>
      <c r="P177" s="39"/>
      <c r="Q177" s="40"/>
      <c r="R177" s="38"/>
      <c r="S177" s="39"/>
      <c r="T177" s="40"/>
      <c r="U177" s="35"/>
      <c r="V177" s="36"/>
      <c r="W177" s="41"/>
      <c r="X177" s="35"/>
      <c r="Y177" s="36"/>
      <c r="Z177" s="41"/>
      <c r="AA177" s="35"/>
      <c r="AB177" s="36"/>
      <c r="AC177" s="41"/>
      <c r="AD177" s="35"/>
      <c r="AE177" s="36"/>
      <c r="AF177" s="41"/>
      <c r="AG177" s="45"/>
      <c r="AH177" s="46"/>
      <c r="AI177" s="47"/>
      <c r="AJ177" s="56"/>
      <c r="AK177" s="46"/>
      <c r="AL177" s="46"/>
      <c r="AM177" s="59"/>
      <c r="AN177" s="59"/>
      <c r="AO177" s="59"/>
    </row>
    <row r="178" spans="1:41" ht="15" customHeight="1">
      <c r="A178" s="50"/>
      <c r="B178" s="50"/>
      <c r="C178" s="51"/>
      <c r="D178" s="48"/>
      <c r="E178" s="34"/>
      <c r="F178" s="38"/>
      <c r="G178" s="39"/>
      <c r="H178" s="52"/>
      <c r="I178" s="38"/>
      <c r="J178" s="39"/>
      <c r="K178" s="40"/>
      <c r="L178" s="38"/>
      <c r="M178" s="39"/>
      <c r="N178" s="40"/>
      <c r="O178" s="38"/>
      <c r="P178" s="39"/>
      <c r="Q178" s="40"/>
      <c r="R178" s="38"/>
      <c r="S178" s="39"/>
      <c r="T178" s="40"/>
      <c r="U178" s="35"/>
      <c r="V178" s="36"/>
      <c r="W178" s="41"/>
      <c r="X178" s="35"/>
      <c r="Y178" s="36"/>
      <c r="Z178" s="41"/>
      <c r="AA178" s="35"/>
      <c r="AB178" s="36"/>
      <c r="AC178" s="41"/>
      <c r="AD178" s="35"/>
      <c r="AE178" s="36"/>
      <c r="AF178" s="41"/>
      <c r="AG178" s="45"/>
      <c r="AH178" s="46"/>
      <c r="AI178" s="47"/>
      <c r="AJ178" s="56"/>
      <c r="AK178" s="46"/>
      <c r="AL178" s="46"/>
      <c r="AM178" s="59"/>
      <c r="AN178" s="59"/>
      <c r="AO178" s="59"/>
    </row>
    <row r="179" spans="1:41" ht="15" customHeight="1">
      <c r="A179" s="50"/>
      <c r="B179" s="50"/>
      <c r="C179" s="51"/>
      <c r="D179" s="48"/>
      <c r="E179" s="34"/>
      <c r="F179" s="38"/>
      <c r="G179" s="39"/>
      <c r="H179" s="52"/>
      <c r="I179" s="38"/>
      <c r="J179" s="39"/>
      <c r="K179" s="40"/>
      <c r="L179" s="38"/>
      <c r="M179" s="39"/>
      <c r="N179" s="40"/>
      <c r="O179" s="38"/>
      <c r="P179" s="39"/>
      <c r="Q179" s="40"/>
      <c r="R179" s="38"/>
      <c r="S179" s="39"/>
      <c r="T179" s="40"/>
      <c r="U179" s="35"/>
      <c r="V179" s="36"/>
      <c r="W179" s="41"/>
      <c r="X179" s="35"/>
      <c r="Y179" s="36"/>
      <c r="Z179" s="41"/>
      <c r="AA179" s="35"/>
      <c r="AB179" s="36"/>
      <c r="AC179" s="41"/>
      <c r="AD179" s="35"/>
      <c r="AE179" s="36"/>
      <c r="AF179" s="41"/>
      <c r="AG179" s="45"/>
      <c r="AH179" s="46"/>
      <c r="AI179" s="47"/>
      <c r="AJ179" s="56"/>
      <c r="AK179" s="46"/>
      <c r="AL179" s="46"/>
      <c r="AM179" s="59"/>
      <c r="AN179" s="59"/>
      <c r="AO179" s="59"/>
    </row>
  </sheetData>
  <mergeCells count="111">
    <mergeCell ref="X145:Z147"/>
    <mergeCell ref="AA145:AC147"/>
    <mergeCell ref="AD145:AF147"/>
    <mergeCell ref="F145:H147"/>
    <mergeCell ref="I145:K147"/>
    <mergeCell ref="L145:N147"/>
    <mergeCell ref="O145:Q147"/>
    <mergeCell ref="R145:T147"/>
    <mergeCell ref="U145:W147"/>
    <mergeCell ref="AJ144:AJ148"/>
    <mergeCell ref="AK144:AK148"/>
    <mergeCell ref="AL144:AL148"/>
    <mergeCell ref="AM144:AM148"/>
    <mergeCell ref="AN144:AN148"/>
    <mergeCell ref="AO144:AO148"/>
    <mergeCell ref="A141:AI141"/>
    <mergeCell ref="E144:E148"/>
    <mergeCell ref="F144:AF144"/>
    <mergeCell ref="AG144:AG148"/>
    <mergeCell ref="AH144:AH148"/>
    <mergeCell ref="AI144:AI148"/>
    <mergeCell ref="A145:A147"/>
    <mergeCell ref="B145:B147"/>
    <mergeCell ref="C145:C147"/>
    <mergeCell ref="D145:D147"/>
    <mergeCell ref="X100:Z102"/>
    <mergeCell ref="AA100:AC102"/>
    <mergeCell ref="AD100:AF102"/>
    <mergeCell ref="A136:T136"/>
    <mergeCell ref="U136:X136"/>
    <mergeCell ref="Y136:AC136"/>
    <mergeCell ref="AD136:AI136"/>
    <mergeCell ref="F100:H102"/>
    <mergeCell ref="I100:K102"/>
    <mergeCell ref="L100:N102"/>
    <mergeCell ref="O100:Q102"/>
    <mergeCell ref="R100:T102"/>
    <mergeCell ref="U100:W102"/>
    <mergeCell ref="AJ99:AJ103"/>
    <mergeCell ref="AK99:AK103"/>
    <mergeCell ref="AL99:AL103"/>
    <mergeCell ref="AM99:AM103"/>
    <mergeCell ref="AN99:AN103"/>
    <mergeCell ref="AO99:AO103"/>
    <mergeCell ref="A96:AI96"/>
    <mergeCell ref="E99:E103"/>
    <mergeCell ref="F99:AF99"/>
    <mergeCell ref="AG99:AG103"/>
    <mergeCell ref="AH99:AH103"/>
    <mergeCell ref="AI99:AI103"/>
    <mergeCell ref="A100:A102"/>
    <mergeCell ref="B100:B102"/>
    <mergeCell ref="C100:C102"/>
    <mergeCell ref="D100:D102"/>
    <mergeCell ref="X55:Z57"/>
    <mergeCell ref="AA55:AC57"/>
    <mergeCell ref="AD55:AF57"/>
    <mergeCell ref="A91:T91"/>
    <mergeCell ref="U91:X91"/>
    <mergeCell ref="Y91:AC91"/>
    <mergeCell ref="AD91:AI91"/>
    <mergeCell ref="F55:H57"/>
    <mergeCell ref="I55:K57"/>
    <mergeCell ref="L55:N57"/>
    <mergeCell ref="O55:Q57"/>
    <mergeCell ref="R55:T57"/>
    <mergeCell ref="U55:W57"/>
    <mergeCell ref="AJ54:AJ58"/>
    <mergeCell ref="AK54:AK58"/>
    <mergeCell ref="AL54:AL58"/>
    <mergeCell ref="AM54:AM58"/>
    <mergeCell ref="AN54:AN58"/>
    <mergeCell ref="AO54:AO58"/>
    <mergeCell ref="A51:AI51"/>
    <mergeCell ref="E54:E58"/>
    <mergeCell ref="F54:AF54"/>
    <mergeCell ref="AG54:AG58"/>
    <mergeCell ref="AH54:AH58"/>
    <mergeCell ref="AI54:AI58"/>
    <mergeCell ref="A55:A57"/>
    <mergeCell ref="B55:B57"/>
    <mergeCell ref="C55:C57"/>
    <mergeCell ref="D55:D57"/>
    <mergeCell ref="U10:W12"/>
    <mergeCell ref="X10:Z12"/>
    <mergeCell ref="AA10:AC12"/>
    <mergeCell ref="AD10:AF12"/>
    <mergeCell ref="A46:T46"/>
    <mergeCell ref="U46:X46"/>
    <mergeCell ref="Y46:AC46"/>
    <mergeCell ref="AD46:AI46"/>
    <mergeCell ref="AJ9:AJ13"/>
    <mergeCell ref="A10:A12"/>
    <mergeCell ref="B10:B12"/>
    <mergeCell ref="C10:C12"/>
    <mergeCell ref="D10:D12"/>
    <mergeCell ref="F10:H12"/>
    <mergeCell ref="I10:K12"/>
    <mergeCell ref="L10:N12"/>
    <mergeCell ref="O10:Q12"/>
    <mergeCell ref="R10:T12"/>
    <mergeCell ref="A1:T1"/>
    <mergeCell ref="U1:X1"/>
    <mergeCell ref="Y1:AC1"/>
    <mergeCell ref="AD1:AI1"/>
    <mergeCell ref="A6:AI6"/>
    <mergeCell ref="E9:E13"/>
    <mergeCell ref="F9:AF9"/>
    <mergeCell ref="AG9:AG13"/>
    <mergeCell ref="AH9:AH13"/>
    <mergeCell ref="AI9:AI13"/>
  </mergeCells>
  <conditionalFormatting sqref="E14:E44">
    <cfRule type="expression" dxfId="24" priority="69" stopIfTrue="1">
      <formula>$E14&gt;$H14+$N14+$Q14</formula>
    </cfRule>
  </conditionalFormatting>
  <conditionalFormatting sqref="AG20:AG39">
    <cfRule type="cellIs" dxfId="23" priority="46" operator="greaterThan">
      <formula>$AI20</formula>
    </cfRule>
  </conditionalFormatting>
  <conditionalFormatting sqref="AG40:AG44">
    <cfRule type="cellIs" dxfId="22" priority="45" operator="greaterThan">
      <formula>$AI40</formula>
    </cfRule>
  </conditionalFormatting>
  <conditionalFormatting sqref="AG104:AG134">
    <cfRule type="cellIs" dxfId="21" priority="44" operator="greaterThan">
      <formula>$AI104</formula>
    </cfRule>
  </conditionalFormatting>
  <conditionalFormatting sqref="AG149:AG179">
    <cfRule type="cellIs" dxfId="20" priority="43" operator="greaterThan">
      <formula>$AI149</formula>
    </cfRule>
  </conditionalFormatting>
  <conditionalFormatting sqref="AG61">
    <cfRule type="expression" dxfId="19" priority="41">
      <formula>$AG61&gt;$AI61</formula>
    </cfRule>
  </conditionalFormatting>
  <conditionalFormatting sqref="AG59:AG89">
    <cfRule type="cellIs" dxfId="18" priority="39" operator="equal">
      <formula>TODAY()</formula>
    </cfRule>
    <cfRule type="expression" dxfId="17" priority="40">
      <formula>$AG59&gt;$AI59</formula>
    </cfRule>
  </conditionalFormatting>
  <conditionalFormatting sqref="AG60:AG89">
    <cfRule type="expression" dxfId="16" priority="38">
      <formula>$AG60&gt;$AI60</formula>
    </cfRule>
  </conditionalFormatting>
  <conditionalFormatting sqref="AG60:AG89">
    <cfRule type="cellIs" dxfId="15" priority="36" operator="equal">
      <formula>TODAY()</formula>
    </cfRule>
    <cfRule type="expression" dxfId="14" priority="37">
      <formula>$AG60&gt;$AI60</formula>
    </cfRule>
  </conditionalFormatting>
  <conditionalFormatting sqref="AG60:AG89">
    <cfRule type="cellIs" dxfId="13" priority="34" operator="equal">
      <formula>TODAY()</formula>
    </cfRule>
    <cfRule type="expression" dxfId="12" priority="35">
      <formula>$AG60&gt;$AI60</formula>
    </cfRule>
  </conditionalFormatting>
  <conditionalFormatting sqref="AG60:AG89">
    <cfRule type="cellIs" dxfId="11" priority="32" operator="equal">
      <formula>TODAY()</formula>
    </cfRule>
    <cfRule type="expression" dxfId="10" priority="33">
      <formula>$AG60&gt;$AI60</formula>
    </cfRule>
  </conditionalFormatting>
  <conditionalFormatting sqref="AG60:AG89">
    <cfRule type="cellIs" dxfId="9" priority="30" operator="equal">
      <formula>TODAY()</formula>
    </cfRule>
    <cfRule type="expression" dxfId="8" priority="31">
      <formula>$AG60&gt;$AI60</formula>
    </cfRule>
  </conditionalFormatting>
  <conditionalFormatting sqref="AG20:AG44">
    <cfRule type="cellIs" dxfId="7" priority="28" operator="equal">
      <formula>TODAY()</formula>
    </cfRule>
    <cfRule type="expression" dxfId="6" priority="29">
      <formula>$AG20&gt;$AI20</formula>
    </cfRule>
  </conditionalFormatting>
  <conditionalFormatting sqref="AG104:AG134">
    <cfRule type="cellIs" dxfId="5" priority="26" operator="equal">
      <formula>TODAY()</formula>
    </cfRule>
    <cfRule type="expression" dxfId="4" priority="27">
      <formula>$AG104&gt;$AI104</formula>
    </cfRule>
  </conditionalFormatting>
  <conditionalFormatting sqref="AG149:AG179">
    <cfRule type="cellIs" dxfId="3" priority="24" operator="equal">
      <formula>TODAY()</formula>
    </cfRule>
    <cfRule type="expression" dxfId="2" priority="25">
      <formula>$AG149&gt;$AI149</formula>
    </cfRule>
  </conditionalFormatting>
  <conditionalFormatting sqref="AH104:AH134 AH59:AH89 AH149:AH179">
    <cfRule type="cellIs" dxfId="1" priority="14" operator="equal">
      <formula>0</formula>
    </cfRule>
  </conditionalFormatting>
  <conditionalFormatting sqref="E104:E134 E149:E179 E59:E89">
    <cfRule type="expression" dxfId="0" priority="1" stopIfTrue="1">
      <formula>IF($D59="a4",$E59&gt;$W59+$Z59+$AF59+$AC59,$E59&gt;$Z59+$AF59)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PHILIPPE BREGERON</cp:lastModifiedBy>
  <dcterms:created xsi:type="dcterms:W3CDTF">2014-06-03T12:35:29Z</dcterms:created>
  <dcterms:modified xsi:type="dcterms:W3CDTF">2014-06-03T12:42:50Z</dcterms:modified>
</cp:coreProperties>
</file>