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114077\Documents\Ristourne Dounia\Fichier de base\"/>
    </mc:Choice>
  </mc:AlternateContent>
  <bookViews>
    <workbookView xWindow="240" yWindow="135" windowWidth="13995" windowHeight="11505" tabRatio="927"/>
  </bookViews>
  <sheets>
    <sheet name="Feuil1" sheetId="30" r:id="rId1"/>
    <sheet name="Feuil2" sheetId="31" r:id="rId2"/>
  </sheets>
  <definedNames>
    <definedName name="_xlnm.Print_Titles" localSheetId="1">Feuil2!#REF!</definedName>
    <definedName name="P25aad25">#REF!</definedName>
    <definedName name="_xlnm.Print_Area" localSheetId="0">Feuil1!$A$1:$M$4</definedName>
    <definedName name="_xlnm.Print_Area" localSheetId="1">Feuil2!$A$2:$M$4</definedName>
  </definedNames>
  <calcPr calcId="152511"/>
</workbook>
</file>

<file path=xl/calcChain.xml><?xml version="1.0" encoding="utf-8"?>
<calcChain xmlns="http://schemas.openxmlformats.org/spreadsheetml/2006/main">
  <c r="J3" i="31" l="1"/>
  <c r="K3" i="31"/>
  <c r="L3" i="31" l="1"/>
  <c r="M3" i="31" s="1"/>
  <c r="M4" i="31" s="1"/>
  <c r="O4" i="30"/>
  <c r="M4" i="30"/>
</calcChain>
</file>

<file path=xl/sharedStrings.xml><?xml version="1.0" encoding="utf-8"?>
<sst xmlns="http://schemas.openxmlformats.org/spreadsheetml/2006/main" count="36" uniqueCount="19">
  <si>
    <t xml:space="preserve">CIN </t>
  </si>
  <si>
    <t>AB2109</t>
  </si>
  <si>
    <t>A520388</t>
  </si>
  <si>
    <t>TA20666</t>
  </si>
  <si>
    <t>01/12/2015</t>
  </si>
  <si>
    <t>Réference prêt</t>
  </si>
  <si>
    <t>Date 1er paiement</t>
  </si>
  <si>
    <t>Date dernier paiement</t>
  </si>
  <si>
    <t>Ristourne</t>
  </si>
  <si>
    <t>Total montants mandatées</t>
  </si>
  <si>
    <t>Dernière échéance mandatée</t>
  </si>
  <si>
    <t>Nombre échéances mandatées</t>
  </si>
  <si>
    <t>Date dernier rejet</t>
  </si>
  <si>
    <t>Echéances à mandatées du</t>
  </si>
  <si>
    <t>Nombre échéances à mandater</t>
  </si>
  <si>
    <t>Total ristournes à mandater</t>
  </si>
  <si>
    <t>Nombre échéances prescrites</t>
  </si>
  <si>
    <t>Toal ristournes prescrites</t>
  </si>
  <si>
    <t>Echéances à mandatées 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</si>
</sst>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66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34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4" fontId="1" fillId="0" borderId="1" xfId="0" applyNumberFormat="1" applyFont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2" xfId="0" applyBorder="1"/>
    <xf numFmtId="3" fontId="0" fillId="0" borderId="2" xfId="0" applyNumberFormat="1" applyBorder="1"/>
    <xf numFmtId="14" fontId="0" fillId="2" borderId="2" xfId="0" applyNumberFormat="1" applyFill="1" applyBorder="1"/>
    <xf numFmtId="0" fontId="0" fillId="2" borderId="2" xfId="0" applyFill="1" applyBorder="1"/>
    <xf numFmtId="14" fontId="2" fillId="2" borderId="2" xfId="0" applyNumberFormat="1" applyFont="1" applyFill="1" applyBorder="1"/>
    <xf numFmtId="14" fontId="1" fillId="3" borderId="2" xfId="0" applyNumberFormat="1" applyFont="1" applyFill="1" applyBorder="1" applyAlignment="1">
      <alignment horizontal="center"/>
    </xf>
    <xf numFmtId="14" fontId="0" fillId="4" borderId="2" xfId="0" applyNumberFormat="1" applyFill="1" applyBorder="1"/>
    <xf numFmtId="4" fontId="0" fillId="0" borderId="0" xfId="0" applyNumberFormat="1"/>
    <xf numFmtId="4" fontId="3" fillId="0" borderId="0" xfId="0" applyNumberFormat="1" applyFont="1"/>
    <xf numFmtId="3" fontId="3" fillId="0" borderId="2" xfId="0" applyNumberFormat="1" applyFont="1" applyBorder="1"/>
    <xf numFmtId="14" fontId="3" fillId="0" borderId="1" xfId="0" applyNumberFormat="1" applyFont="1" applyBorder="1" applyAlignment="1">
      <alignment horizontal="center" vertical="center" wrapText="1"/>
    </xf>
    <xf numFmtId="4" fontId="2" fillId="2" borderId="2" xfId="0" applyNumberFormat="1" applyFont="1" applyFill="1" applyBorder="1"/>
    <xf numFmtId="14" fontId="0" fillId="5" borderId="2" xfId="0" applyNumberFormat="1" applyFill="1" applyBorder="1"/>
    <xf numFmtId="14" fontId="3" fillId="5" borderId="2" xfId="0" applyNumberFormat="1" applyFont="1" applyFill="1" applyBorder="1"/>
    <xf numFmtId="14" fontId="1" fillId="5" borderId="2" xfId="0" applyNumberFormat="1" applyFont="1" applyFill="1" applyBorder="1"/>
    <xf numFmtId="0" fontId="3" fillId="0" borderId="1" xfId="0" applyFont="1" applyBorder="1" applyAlignment="1">
      <alignment horizontal="center" vertical="center" wrapText="1"/>
    </xf>
    <xf numFmtId="0" fontId="1" fillId="3" borderId="2" xfId="0" applyNumberFormat="1" applyFont="1" applyFill="1" applyBorder="1" applyAlignment="1">
      <alignment horizontal="center"/>
    </xf>
    <xf numFmtId="4" fontId="1" fillId="3" borderId="2" xfId="0" applyNumberFormat="1" applyFont="1" applyFill="1" applyBorder="1" applyAlignment="1">
      <alignment horizontal="right"/>
    </xf>
    <xf numFmtId="14" fontId="1" fillId="4" borderId="2" xfId="0" applyNumberFormat="1" applyFont="1" applyFill="1" applyBorder="1"/>
    <xf numFmtId="14" fontId="1" fillId="2" borderId="2" xfId="0" applyNumberFormat="1" applyFont="1" applyFill="1" applyBorder="1"/>
    <xf numFmtId="0" fontId="1" fillId="0" borderId="3" xfId="0" applyFont="1" applyFill="1" applyBorder="1" applyAlignment="1">
      <alignment horizontal="center" vertical="center" wrapText="1"/>
    </xf>
    <xf numFmtId="4" fontId="1" fillId="0" borderId="3" xfId="0" applyNumberFormat="1" applyFont="1" applyFill="1" applyBorder="1" applyAlignment="1">
      <alignment horizontal="center" vertical="center" wrapText="1"/>
    </xf>
    <xf numFmtId="4" fontId="1" fillId="3" borderId="0" xfId="0" applyNumberFormat="1" applyFont="1" applyFill="1" applyBorder="1" applyAlignment="1">
      <alignment horizontal="right"/>
    </xf>
    <xf numFmtId="1" fontId="1" fillId="0" borderId="0" xfId="0" applyNumberFormat="1" applyFont="1" applyAlignment="1">
      <alignment horizontal="center"/>
    </xf>
    <xf numFmtId="0" fontId="0" fillId="2" borderId="2" xfId="0" applyFill="1" applyBorder="1" applyAlignment="1">
      <alignment horizontal="center"/>
    </xf>
    <xf numFmtId="43" fontId="1" fillId="0" borderId="0" xfId="1" applyFont="1"/>
    <xf numFmtId="14" fontId="4" fillId="6" borderId="2" xfId="0" applyNumberFormat="1" applyFont="1" applyFill="1" applyBorder="1"/>
    <xf numFmtId="3" fontId="3" fillId="6" borderId="2" xfId="0" applyNumberFormat="1" applyFont="1" applyFill="1" applyBorder="1"/>
    <xf numFmtId="2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FFFF66"/>
      <color rgb="FFFB5161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O254"/>
  <sheetViews>
    <sheetView tabSelected="1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D9" sqref="D9"/>
    </sheetView>
  </sheetViews>
  <sheetFormatPr baseColWidth="10" defaultRowHeight="15" x14ac:dyDescent="0.25"/>
  <cols>
    <col min="13" max="13" width="14.140625" bestFit="1" customWidth="1"/>
  </cols>
  <sheetData>
    <row r="1" spans="1:15" ht="60.75" thickBot="1" x14ac:dyDescent="0.3">
      <c r="A1" s="1" t="s">
        <v>0</v>
      </c>
      <c r="B1" s="1" t="s">
        <v>5</v>
      </c>
      <c r="C1" s="15" t="s">
        <v>6</v>
      </c>
      <c r="D1" s="15" t="s">
        <v>7</v>
      </c>
      <c r="E1" s="2" t="s">
        <v>8</v>
      </c>
      <c r="F1" s="2" t="s">
        <v>9</v>
      </c>
      <c r="G1" s="1" t="s">
        <v>11</v>
      </c>
      <c r="H1" s="20" t="s">
        <v>10</v>
      </c>
      <c r="I1" s="1" t="s">
        <v>12</v>
      </c>
      <c r="J1" s="1" t="s">
        <v>13</v>
      </c>
      <c r="K1" s="1" t="s">
        <v>18</v>
      </c>
      <c r="L1" s="25" t="s">
        <v>14</v>
      </c>
      <c r="M1" s="26" t="s">
        <v>15</v>
      </c>
      <c r="N1" s="25" t="s">
        <v>16</v>
      </c>
      <c r="O1" s="25" t="s">
        <v>17</v>
      </c>
    </row>
    <row r="2" spans="1:15" ht="15.75" x14ac:dyDescent="0.25">
      <c r="A2" s="5" t="s">
        <v>1</v>
      </c>
      <c r="B2" s="14">
        <v>7882759</v>
      </c>
      <c r="C2" s="7">
        <v>38657</v>
      </c>
      <c r="D2" s="7">
        <v>43922</v>
      </c>
      <c r="E2" s="8">
        <v>189.18</v>
      </c>
      <c r="F2" s="8">
        <v>14756.04</v>
      </c>
      <c r="G2" s="8">
        <v>78</v>
      </c>
      <c r="H2" s="19">
        <v>41000</v>
      </c>
      <c r="I2" s="19"/>
      <c r="J2" s="11">
        <v>41030</v>
      </c>
      <c r="K2" s="10" t="s">
        <v>4</v>
      </c>
      <c r="L2" s="21">
        <v>44</v>
      </c>
      <c r="M2" s="22">
        <v>8323.92</v>
      </c>
      <c r="N2" s="27"/>
      <c r="O2" s="27"/>
    </row>
    <row r="3" spans="1:15" ht="15.75" x14ac:dyDescent="0.25">
      <c r="A3" s="5" t="s">
        <v>3</v>
      </c>
      <c r="B3" s="14">
        <v>9728513</v>
      </c>
      <c r="C3" s="24">
        <v>37956</v>
      </c>
      <c r="D3" s="7">
        <v>46997</v>
      </c>
      <c r="E3" s="8">
        <v>338.02</v>
      </c>
      <c r="F3" s="8">
        <v>34478.04</v>
      </c>
      <c r="G3" s="8">
        <v>102.00000000000001</v>
      </c>
      <c r="H3" s="11">
        <v>41000</v>
      </c>
      <c r="I3" s="17">
        <v>41939</v>
      </c>
      <c r="J3" s="10">
        <v>41030</v>
      </c>
      <c r="K3" s="10" t="s">
        <v>4</v>
      </c>
      <c r="L3" s="21">
        <v>44</v>
      </c>
      <c r="M3" s="27">
        <v>14872.88</v>
      </c>
      <c r="N3" s="21">
        <v>0</v>
      </c>
      <c r="O3" s="22">
        <v>0</v>
      </c>
    </row>
    <row r="4" spans="1:15" ht="15.75" x14ac:dyDescent="0.25">
      <c r="M4" s="13">
        <f>SUM(M2:M3)</f>
        <v>23196.799999999999</v>
      </c>
      <c r="O4" s="13">
        <f>SUM(O2:O3)</f>
        <v>0</v>
      </c>
    </row>
    <row r="5" spans="1:15" x14ac:dyDescent="0.25">
      <c r="D5" s="3"/>
    </row>
    <row r="6" spans="1:15" x14ac:dyDescent="0.25">
      <c r="D6" s="3"/>
    </row>
    <row r="7" spans="1:15" x14ac:dyDescent="0.25">
      <c r="D7" s="3"/>
    </row>
    <row r="8" spans="1:15" x14ac:dyDescent="0.25">
      <c r="D8" s="33"/>
    </row>
    <row r="9" spans="1:15" x14ac:dyDescent="0.25">
      <c r="D9" s="3"/>
    </row>
    <row r="10" spans="1:15" x14ac:dyDescent="0.25">
      <c r="D10" s="3"/>
    </row>
    <row r="11" spans="1:15" x14ac:dyDescent="0.25">
      <c r="D11" s="3"/>
    </row>
    <row r="12" spans="1:15" x14ac:dyDescent="0.25">
      <c r="D12" s="3"/>
    </row>
    <row r="13" spans="1:15" x14ac:dyDescent="0.25">
      <c r="D13" s="3"/>
    </row>
    <row r="14" spans="1:15" x14ac:dyDescent="0.25">
      <c r="D14" s="3"/>
    </row>
    <row r="15" spans="1:15" x14ac:dyDescent="0.25">
      <c r="D15" s="3"/>
    </row>
    <row r="16" spans="1:15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  <row r="30" spans="4:4" x14ac:dyDescent="0.25">
      <c r="D30" s="3"/>
    </row>
    <row r="31" spans="4:4" x14ac:dyDescent="0.25">
      <c r="D31" s="3"/>
    </row>
    <row r="32" spans="4:4" x14ac:dyDescent="0.25">
      <c r="D32" s="3"/>
    </row>
    <row r="33" spans="4:4" x14ac:dyDescent="0.25">
      <c r="D33" s="3"/>
    </row>
    <row r="34" spans="4:4" x14ac:dyDescent="0.25">
      <c r="D34" s="3"/>
    </row>
    <row r="35" spans="4:4" x14ac:dyDescent="0.25">
      <c r="D35" s="3"/>
    </row>
    <row r="36" spans="4:4" x14ac:dyDescent="0.25">
      <c r="D36" s="3"/>
    </row>
    <row r="37" spans="4:4" x14ac:dyDescent="0.25">
      <c r="D37" s="3"/>
    </row>
    <row r="38" spans="4:4" x14ac:dyDescent="0.25">
      <c r="D38" s="3"/>
    </row>
    <row r="39" spans="4:4" x14ac:dyDescent="0.25">
      <c r="D39" s="3"/>
    </row>
    <row r="40" spans="4:4" x14ac:dyDescent="0.25">
      <c r="D40" s="3"/>
    </row>
    <row r="41" spans="4:4" x14ac:dyDescent="0.25">
      <c r="D41" s="3"/>
    </row>
    <row r="42" spans="4:4" x14ac:dyDescent="0.25">
      <c r="D42" s="3"/>
    </row>
    <row r="43" spans="4:4" x14ac:dyDescent="0.25">
      <c r="D43" s="3"/>
    </row>
    <row r="44" spans="4:4" x14ac:dyDescent="0.25">
      <c r="D44" s="3"/>
    </row>
    <row r="45" spans="4:4" x14ac:dyDescent="0.25">
      <c r="D45" s="3"/>
    </row>
    <row r="46" spans="4:4" x14ac:dyDescent="0.25">
      <c r="D46" s="3"/>
    </row>
    <row r="47" spans="4:4" x14ac:dyDescent="0.25">
      <c r="D47" s="3"/>
    </row>
    <row r="48" spans="4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  <row r="75" spans="4:4" x14ac:dyDescent="0.25">
      <c r="D75" s="3"/>
    </row>
    <row r="76" spans="4:4" x14ac:dyDescent="0.25">
      <c r="D76" s="3"/>
    </row>
    <row r="77" spans="4:4" x14ac:dyDescent="0.25">
      <c r="D77" s="3"/>
    </row>
    <row r="78" spans="4:4" x14ac:dyDescent="0.25">
      <c r="D78" s="3"/>
    </row>
    <row r="79" spans="4:4" x14ac:dyDescent="0.25">
      <c r="D79" s="3"/>
    </row>
    <row r="80" spans="4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  <row r="87" spans="4:4" x14ac:dyDescent="0.25">
      <c r="D87" s="3"/>
    </row>
    <row r="88" spans="4:4" x14ac:dyDescent="0.25">
      <c r="D88" s="3"/>
    </row>
    <row r="89" spans="4:4" x14ac:dyDescent="0.25">
      <c r="D89" s="3"/>
    </row>
    <row r="90" spans="4:4" x14ac:dyDescent="0.25">
      <c r="D90" s="3"/>
    </row>
    <row r="91" spans="4:4" x14ac:dyDescent="0.25">
      <c r="D91" s="3"/>
    </row>
    <row r="92" spans="4:4" x14ac:dyDescent="0.25">
      <c r="D92" s="3"/>
    </row>
    <row r="93" spans="4:4" x14ac:dyDescent="0.25">
      <c r="D93" s="3"/>
    </row>
    <row r="94" spans="4:4" x14ac:dyDescent="0.25">
      <c r="D94" s="3"/>
    </row>
    <row r="95" spans="4:4" x14ac:dyDescent="0.25">
      <c r="D95" s="3"/>
    </row>
    <row r="96" spans="4:4" x14ac:dyDescent="0.25">
      <c r="D96" s="3"/>
    </row>
    <row r="97" spans="4:4" x14ac:dyDescent="0.25">
      <c r="D97" s="3"/>
    </row>
    <row r="98" spans="4:4" x14ac:dyDescent="0.25">
      <c r="D98" s="3"/>
    </row>
    <row r="99" spans="4:4" x14ac:dyDescent="0.25">
      <c r="D99" s="3"/>
    </row>
    <row r="100" spans="4:4" x14ac:dyDescent="0.25">
      <c r="D100" s="3"/>
    </row>
    <row r="101" spans="4:4" x14ac:dyDescent="0.25">
      <c r="D101" s="3"/>
    </row>
    <row r="102" spans="4:4" x14ac:dyDescent="0.25">
      <c r="D102" s="3"/>
    </row>
    <row r="103" spans="4:4" x14ac:dyDescent="0.25">
      <c r="D103" s="3"/>
    </row>
    <row r="104" spans="4:4" x14ac:dyDescent="0.25">
      <c r="D104" s="3"/>
    </row>
    <row r="105" spans="4:4" x14ac:dyDescent="0.25">
      <c r="D105" s="3"/>
    </row>
    <row r="106" spans="4:4" x14ac:dyDescent="0.25">
      <c r="D106" s="3"/>
    </row>
    <row r="107" spans="4:4" x14ac:dyDescent="0.25">
      <c r="D107" s="3"/>
    </row>
    <row r="108" spans="4:4" x14ac:dyDescent="0.25">
      <c r="D108" s="3"/>
    </row>
    <row r="109" spans="4:4" x14ac:dyDescent="0.25">
      <c r="D109" s="3"/>
    </row>
    <row r="110" spans="4:4" x14ac:dyDescent="0.25">
      <c r="D110" s="3"/>
    </row>
    <row r="111" spans="4:4" x14ac:dyDescent="0.25">
      <c r="D111" s="3"/>
    </row>
    <row r="112" spans="4:4" x14ac:dyDescent="0.25">
      <c r="D112" s="3"/>
    </row>
    <row r="113" spans="4:4" x14ac:dyDescent="0.25">
      <c r="D113" s="3"/>
    </row>
    <row r="114" spans="4:4" x14ac:dyDescent="0.25">
      <c r="D114" s="3"/>
    </row>
    <row r="115" spans="4:4" x14ac:dyDescent="0.25">
      <c r="D115" s="3"/>
    </row>
    <row r="116" spans="4:4" x14ac:dyDescent="0.25">
      <c r="D116" s="3"/>
    </row>
    <row r="117" spans="4:4" x14ac:dyDescent="0.25">
      <c r="D117" s="3"/>
    </row>
    <row r="118" spans="4:4" x14ac:dyDescent="0.25">
      <c r="D118" s="3"/>
    </row>
    <row r="119" spans="4:4" x14ac:dyDescent="0.25">
      <c r="D119" s="3"/>
    </row>
    <row r="120" spans="4:4" x14ac:dyDescent="0.25">
      <c r="D120" s="3"/>
    </row>
    <row r="121" spans="4:4" x14ac:dyDescent="0.25">
      <c r="D121" s="3"/>
    </row>
    <row r="122" spans="4:4" x14ac:dyDescent="0.25">
      <c r="D122" s="3"/>
    </row>
    <row r="123" spans="4:4" x14ac:dyDescent="0.25">
      <c r="D123" s="3"/>
    </row>
    <row r="124" spans="4:4" x14ac:dyDescent="0.25">
      <c r="D124" s="3"/>
    </row>
    <row r="125" spans="4:4" x14ac:dyDescent="0.25">
      <c r="D125" s="3"/>
    </row>
    <row r="126" spans="4:4" x14ac:dyDescent="0.25">
      <c r="D126" s="3"/>
    </row>
    <row r="127" spans="4:4" x14ac:dyDescent="0.25">
      <c r="D127" s="3"/>
    </row>
    <row r="128" spans="4:4" x14ac:dyDescent="0.25">
      <c r="D128" s="3"/>
    </row>
    <row r="129" spans="4:4" x14ac:dyDescent="0.25">
      <c r="D129" s="3"/>
    </row>
    <row r="130" spans="4:4" x14ac:dyDescent="0.25">
      <c r="D130" s="3"/>
    </row>
    <row r="131" spans="4:4" x14ac:dyDescent="0.25">
      <c r="D131" s="3"/>
    </row>
    <row r="132" spans="4:4" x14ac:dyDescent="0.25">
      <c r="D132" s="3"/>
    </row>
    <row r="133" spans="4:4" x14ac:dyDescent="0.25">
      <c r="D133" s="3"/>
    </row>
    <row r="134" spans="4:4" x14ac:dyDescent="0.25">
      <c r="D134" s="3"/>
    </row>
    <row r="135" spans="4:4" x14ac:dyDescent="0.25">
      <c r="D135" s="3"/>
    </row>
    <row r="136" spans="4:4" x14ac:dyDescent="0.25">
      <c r="D136" s="3"/>
    </row>
    <row r="137" spans="4:4" x14ac:dyDescent="0.25">
      <c r="D137" s="3"/>
    </row>
    <row r="138" spans="4:4" x14ac:dyDescent="0.25">
      <c r="D138" s="3"/>
    </row>
    <row r="139" spans="4:4" x14ac:dyDescent="0.25">
      <c r="D139" s="3"/>
    </row>
    <row r="140" spans="4:4" x14ac:dyDescent="0.25">
      <c r="D140" s="3"/>
    </row>
    <row r="141" spans="4:4" x14ac:dyDescent="0.25">
      <c r="D141" s="3"/>
    </row>
    <row r="142" spans="4:4" x14ac:dyDescent="0.25">
      <c r="D142" s="3"/>
    </row>
    <row r="143" spans="4:4" x14ac:dyDescent="0.25">
      <c r="D143" s="3"/>
    </row>
    <row r="144" spans="4:4" x14ac:dyDescent="0.25">
      <c r="D144" s="3"/>
    </row>
    <row r="145" spans="4:4" x14ac:dyDescent="0.25">
      <c r="D145" s="3"/>
    </row>
    <row r="146" spans="4:4" x14ac:dyDescent="0.25">
      <c r="D146" s="3"/>
    </row>
    <row r="147" spans="4:4" x14ac:dyDescent="0.25">
      <c r="D147" s="3"/>
    </row>
    <row r="148" spans="4:4" x14ac:dyDescent="0.25">
      <c r="D148" s="3"/>
    </row>
    <row r="149" spans="4:4" x14ac:dyDescent="0.25">
      <c r="D149" s="3"/>
    </row>
    <row r="150" spans="4:4" x14ac:dyDescent="0.25">
      <c r="D150" s="3"/>
    </row>
    <row r="151" spans="4:4" x14ac:dyDescent="0.25">
      <c r="D151" s="3"/>
    </row>
    <row r="152" spans="4:4" x14ac:dyDescent="0.25">
      <c r="D152" s="3"/>
    </row>
    <row r="153" spans="4:4" x14ac:dyDescent="0.25">
      <c r="D153" s="3"/>
    </row>
    <row r="154" spans="4:4" x14ac:dyDescent="0.25">
      <c r="D154" s="3"/>
    </row>
    <row r="155" spans="4:4" x14ac:dyDescent="0.25">
      <c r="D155" s="3"/>
    </row>
    <row r="156" spans="4:4" x14ac:dyDescent="0.25">
      <c r="D156" s="3"/>
    </row>
    <row r="157" spans="4:4" x14ac:dyDescent="0.25">
      <c r="D157" s="3"/>
    </row>
    <row r="158" spans="4:4" x14ac:dyDescent="0.25">
      <c r="D158" s="3"/>
    </row>
    <row r="159" spans="4:4" x14ac:dyDescent="0.25">
      <c r="D159" s="3"/>
    </row>
    <row r="160" spans="4:4" x14ac:dyDescent="0.25">
      <c r="D160" s="3"/>
    </row>
    <row r="161" spans="4:4" x14ac:dyDescent="0.25">
      <c r="D161" s="3"/>
    </row>
    <row r="162" spans="4:4" x14ac:dyDescent="0.25">
      <c r="D162" s="3"/>
    </row>
    <row r="163" spans="4:4" x14ac:dyDescent="0.25">
      <c r="D163" s="3"/>
    </row>
    <row r="164" spans="4:4" x14ac:dyDescent="0.25">
      <c r="D164" s="3"/>
    </row>
    <row r="165" spans="4:4" x14ac:dyDescent="0.25">
      <c r="D165" s="3"/>
    </row>
    <row r="166" spans="4:4" x14ac:dyDescent="0.25">
      <c r="D166" s="3"/>
    </row>
    <row r="167" spans="4:4" x14ac:dyDescent="0.25">
      <c r="D167" s="3"/>
    </row>
    <row r="168" spans="4:4" x14ac:dyDescent="0.25">
      <c r="D168" s="3"/>
    </row>
    <row r="169" spans="4:4" x14ac:dyDescent="0.25">
      <c r="D169" s="3"/>
    </row>
    <row r="170" spans="4:4" x14ac:dyDescent="0.25">
      <c r="D170" s="3"/>
    </row>
    <row r="171" spans="4:4" x14ac:dyDescent="0.25">
      <c r="D171" s="3"/>
    </row>
    <row r="172" spans="4:4" x14ac:dyDescent="0.25">
      <c r="D172" s="3"/>
    </row>
    <row r="173" spans="4:4" x14ac:dyDescent="0.25">
      <c r="D173" s="3"/>
    </row>
    <row r="174" spans="4:4" x14ac:dyDescent="0.25">
      <c r="D174" s="3"/>
    </row>
    <row r="175" spans="4:4" x14ac:dyDescent="0.25">
      <c r="D175" s="3"/>
    </row>
    <row r="176" spans="4:4" x14ac:dyDescent="0.25">
      <c r="D176" s="3"/>
    </row>
    <row r="177" spans="4:4" x14ac:dyDescent="0.25">
      <c r="D177" s="3"/>
    </row>
    <row r="178" spans="4:4" x14ac:dyDescent="0.25">
      <c r="D178" s="3"/>
    </row>
    <row r="179" spans="4:4" x14ac:dyDescent="0.25">
      <c r="D179" s="3"/>
    </row>
    <row r="180" spans="4:4" x14ac:dyDescent="0.25">
      <c r="D180" s="3"/>
    </row>
    <row r="181" spans="4:4" x14ac:dyDescent="0.25">
      <c r="D181" s="3"/>
    </row>
    <row r="182" spans="4:4" x14ac:dyDescent="0.25">
      <c r="D182" s="3"/>
    </row>
    <row r="183" spans="4:4" x14ac:dyDescent="0.25">
      <c r="D183" s="3"/>
    </row>
    <row r="184" spans="4:4" x14ac:dyDescent="0.25">
      <c r="D184" s="3"/>
    </row>
    <row r="185" spans="4:4" x14ac:dyDescent="0.25">
      <c r="D185" s="3"/>
    </row>
    <row r="186" spans="4:4" x14ac:dyDescent="0.25">
      <c r="D186" s="3"/>
    </row>
    <row r="187" spans="4:4" x14ac:dyDescent="0.25">
      <c r="D187" s="3"/>
    </row>
    <row r="188" spans="4:4" x14ac:dyDescent="0.25">
      <c r="D188" s="3"/>
    </row>
    <row r="189" spans="4:4" x14ac:dyDescent="0.25">
      <c r="D189" s="3"/>
    </row>
    <row r="190" spans="4:4" x14ac:dyDescent="0.25">
      <c r="D190" s="3"/>
    </row>
    <row r="191" spans="4:4" x14ac:dyDescent="0.25">
      <c r="D191" s="3"/>
    </row>
    <row r="192" spans="4:4" x14ac:dyDescent="0.25">
      <c r="D192" s="3"/>
    </row>
    <row r="193" spans="4:4" x14ac:dyDescent="0.25">
      <c r="D193" s="3"/>
    </row>
    <row r="194" spans="4:4" x14ac:dyDescent="0.25">
      <c r="D194" s="3"/>
    </row>
    <row r="195" spans="4:4" x14ac:dyDescent="0.25">
      <c r="D195" s="3"/>
    </row>
    <row r="196" spans="4:4" x14ac:dyDescent="0.25">
      <c r="D196" s="3"/>
    </row>
    <row r="197" spans="4:4" x14ac:dyDescent="0.25">
      <c r="D197" s="3"/>
    </row>
    <row r="198" spans="4:4" x14ac:dyDescent="0.25">
      <c r="D198" s="3"/>
    </row>
    <row r="199" spans="4:4" x14ac:dyDescent="0.25">
      <c r="D199" s="3"/>
    </row>
    <row r="200" spans="4:4" x14ac:dyDescent="0.25">
      <c r="D200" s="3"/>
    </row>
    <row r="201" spans="4:4" x14ac:dyDescent="0.25">
      <c r="D201" s="3"/>
    </row>
    <row r="202" spans="4:4" x14ac:dyDescent="0.25">
      <c r="D202" s="3"/>
    </row>
    <row r="203" spans="4:4" x14ac:dyDescent="0.25">
      <c r="D203" s="3"/>
    </row>
    <row r="204" spans="4:4" x14ac:dyDescent="0.25">
      <c r="D204" s="3"/>
    </row>
    <row r="205" spans="4:4" x14ac:dyDescent="0.25">
      <c r="D205" s="3"/>
    </row>
    <row r="206" spans="4:4" x14ac:dyDescent="0.25">
      <c r="D206" s="3"/>
    </row>
    <row r="207" spans="4:4" x14ac:dyDescent="0.25">
      <c r="D207" s="3"/>
    </row>
    <row r="208" spans="4:4" x14ac:dyDescent="0.25">
      <c r="D208" s="3"/>
    </row>
    <row r="209" spans="4:4" x14ac:dyDescent="0.25">
      <c r="D209" s="3"/>
    </row>
    <row r="210" spans="4:4" x14ac:dyDescent="0.25">
      <c r="D210" s="3"/>
    </row>
    <row r="211" spans="4:4" x14ac:dyDescent="0.25">
      <c r="D211" s="3"/>
    </row>
    <row r="212" spans="4:4" x14ac:dyDescent="0.25">
      <c r="D212" s="3"/>
    </row>
    <row r="213" spans="4:4" x14ac:dyDescent="0.25">
      <c r="D213" s="3"/>
    </row>
    <row r="214" spans="4:4" x14ac:dyDescent="0.25">
      <c r="D214" s="3"/>
    </row>
    <row r="215" spans="4:4" x14ac:dyDescent="0.25">
      <c r="D215" s="3"/>
    </row>
    <row r="216" spans="4:4" x14ac:dyDescent="0.25">
      <c r="D216" s="3"/>
    </row>
    <row r="217" spans="4:4" x14ac:dyDescent="0.25">
      <c r="D217" s="3"/>
    </row>
    <row r="218" spans="4:4" x14ac:dyDescent="0.25">
      <c r="D218" s="3"/>
    </row>
    <row r="219" spans="4:4" x14ac:dyDescent="0.25">
      <c r="D219" s="3"/>
    </row>
    <row r="220" spans="4:4" x14ac:dyDescent="0.25">
      <c r="D220" s="3"/>
    </row>
    <row r="221" spans="4:4" x14ac:dyDescent="0.25">
      <c r="D221" s="3"/>
    </row>
    <row r="222" spans="4:4" x14ac:dyDescent="0.25">
      <c r="D222" s="3"/>
    </row>
    <row r="223" spans="4:4" x14ac:dyDescent="0.25">
      <c r="D223" s="3"/>
    </row>
    <row r="224" spans="4:4" x14ac:dyDescent="0.25">
      <c r="D224" s="3"/>
    </row>
    <row r="225" spans="4:4" x14ac:dyDescent="0.25">
      <c r="D225" s="3"/>
    </row>
    <row r="226" spans="4:4" x14ac:dyDescent="0.25">
      <c r="D226" s="3"/>
    </row>
    <row r="227" spans="4:4" x14ac:dyDescent="0.25">
      <c r="D227" s="3"/>
    </row>
    <row r="228" spans="4:4" x14ac:dyDescent="0.25">
      <c r="D228" s="3"/>
    </row>
    <row r="229" spans="4:4" x14ac:dyDescent="0.25">
      <c r="D229" s="3"/>
    </row>
    <row r="230" spans="4:4" x14ac:dyDescent="0.25">
      <c r="D230" s="3"/>
    </row>
    <row r="231" spans="4:4" x14ac:dyDescent="0.25">
      <c r="D231" s="3"/>
    </row>
    <row r="232" spans="4:4" x14ac:dyDescent="0.25">
      <c r="D232" s="3"/>
    </row>
    <row r="233" spans="4:4" x14ac:dyDescent="0.25">
      <c r="D233" s="3"/>
    </row>
    <row r="234" spans="4:4" x14ac:dyDescent="0.25">
      <c r="D234" s="3"/>
    </row>
    <row r="235" spans="4:4" x14ac:dyDescent="0.25">
      <c r="D235" s="3"/>
    </row>
    <row r="236" spans="4:4" x14ac:dyDescent="0.25">
      <c r="D236" s="3"/>
    </row>
    <row r="237" spans="4:4" x14ac:dyDescent="0.25">
      <c r="D237" s="3"/>
    </row>
    <row r="238" spans="4:4" x14ac:dyDescent="0.25">
      <c r="D238" s="3"/>
    </row>
    <row r="239" spans="4:4" x14ac:dyDescent="0.25">
      <c r="D239" s="3"/>
    </row>
    <row r="240" spans="4:4" x14ac:dyDescent="0.25">
      <c r="D240" s="3"/>
    </row>
    <row r="241" spans="4:4" x14ac:dyDescent="0.25">
      <c r="D241" s="3"/>
    </row>
    <row r="242" spans="4:4" x14ac:dyDescent="0.25">
      <c r="D242" s="3"/>
    </row>
    <row r="243" spans="4:4" x14ac:dyDescent="0.25">
      <c r="D243" s="3"/>
    </row>
    <row r="244" spans="4:4" x14ac:dyDescent="0.25">
      <c r="D244" s="3"/>
    </row>
    <row r="245" spans="4:4" x14ac:dyDescent="0.25">
      <c r="D245" s="3"/>
    </row>
    <row r="246" spans="4:4" x14ac:dyDescent="0.25">
      <c r="D246" s="3"/>
    </row>
    <row r="247" spans="4:4" x14ac:dyDescent="0.25">
      <c r="D247" s="3"/>
    </row>
    <row r="248" spans="4:4" x14ac:dyDescent="0.25">
      <c r="D248" s="3"/>
    </row>
    <row r="249" spans="4:4" x14ac:dyDescent="0.25">
      <c r="D249" s="3"/>
    </row>
    <row r="250" spans="4:4" x14ac:dyDescent="0.25">
      <c r="D250" s="3"/>
    </row>
    <row r="251" spans="4:4" x14ac:dyDescent="0.25">
      <c r="D251" s="3"/>
    </row>
    <row r="252" spans="4:4" x14ac:dyDescent="0.25">
      <c r="D252" s="3"/>
    </row>
    <row r="253" spans="4:4" x14ac:dyDescent="0.25">
      <c r="D253" s="3"/>
    </row>
    <row r="254" spans="4:4" x14ac:dyDescent="0.25">
      <c r="D254" s="3"/>
    </row>
  </sheetData>
  <pageMargins left="0.70866141732283472" right="0.70866141732283472" top="0.35433070866141736" bottom="0.15748031496062992" header="0.31496062992125984" footer="0.31496062992125984"/>
  <pageSetup paperSize="9" scale="7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O4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G13" sqref="G13"/>
    </sheetView>
  </sheetViews>
  <sheetFormatPr baseColWidth="10" defaultRowHeight="15" x14ac:dyDescent="0.25"/>
  <cols>
    <col min="1" max="1" width="10.5703125" customWidth="1"/>
    <col min="2" max="2" width="10.7109375" customWidth="1"/>
    <col min="3" max="3" width="12" customWidth="1"/>
    <col min="4" max="4" width="12.140625" customWidth="1"/>
    <col min="5" max="5" width="10.5703125" customWidth="1"/>
    <col min="7" max="7" width="11.42578125" style="4" customWidth="1"/>
    <col min="10" max="10" width="12.42578125" customWidth="1"/>
    <col min="12" max="12" width="12.5703125" customWidth="1"/>
    <col min="13" max="13" width="13" bestFit="1" customWidth="1"/>
  </cols>
  <sheetData>
    <row r="1" spans="1:15" ht="60.75" thickBot="1" x14ac:dyDescent="0.3">
      <c r="A1" s="1" t="s">
        <v>0</v>
      </c>
      <c r="B1" s="1" t="s">
        <v>5</v>
      </c>
      <c r="C1" s="15" t="s">
        <v>6</v>
      </c>
      <c r="D1" s="15" t="s">
        <v>7</v>
      </c>
      <c r="E1" s="2" t="s">
        <v>8</v>
      </c>
      <c r="F1" s="2" t="s">
        <v>9</v>
      </c>
      <c r="G1" s="1" t="s">
        <v>11</v>
      </c>
      <c r="H1" s="20" t="s">
        <v>10</v>
      </c>
      <c r="I1" s="1" t="s">
        <v>12</v>
      </c>
      <c r="J1" s="1" t="s">
        <v>13</v>
      </c>
      <c r="K1" s="1" t="s">
        <v>18</v>
      </c>
      <c r="L1" s="25" t="s">
        <v>14</v>
      </c>
      <c r="M1" s="26" t="s">
        <v>15</v>
      </c>
      <c r="N1" s="25" t="s">
        <v>16</v>
      </c>
      <c r="O1" s="25" t="s">
        <v>17</v>
      </c>
    </row>
    <row r="2" spans="1:15" x14ac:dyDescent="0.25">
      <c r="A2" s="5" t="s">
        <v>2</v>
      </c>
      <c r="B2" s="6">
        <v>9156120</v>
      </c>
      <c r="C2" s="7">
        <v>38504</v>
      </c>
      <c r="D2" s="7">
        <v>44866</v>
      </c>
      <c r="E2" s="8">
        <v>302.41000000000003</v>
      </c>
      <c r="F2" s="8">
        <v>25100.03</v>
      </c>
      <c r="G2" s="29">
        <v>82.999999999999986</v>
      </c>
      <c r="H2" s="19">
        <v>41000</v>
      </c>
      <c r="I2" s="19"/>
      <c r="J2" s="11">
        <v>41030</v>
      </c>
      <c r="K2" s="10" t="s">
        <v>4</v>
      </c>
      <c r="L2" s="21">
        <v>44</v>
      </c>
      <c r="M2" s="22">
        <v>13306.04</v>
      </c>
      <c r="N2" s="27"/>
      <c r="O2" s="27"/>
    </row>
    <row r="3" spans="1:15" ht="15.75" x14ac:dyDescent="0.25">
      <c r="B3" s="32">
        <v>1370549</v>
      </c>
      <c r="C3" s="9">
        <v>37712</v>
      </c>
      <c r="D3" s="31">
        <v>41153</v>
      </c>
      <c r="E3" s="16">
        <v>116.06</v>
      </c>
      <c r="F3" s="16">
        <v>0</v>
      </c>
      <c r="G3" s="29">
        <v>0</v>
      </c>
      <c r="H3" s="18"/>
      <c r="I3" s="19">
        <v>41487</v>
      </c>
      <c r="J3" s="23">
        <f>+C3</f>
        <v>37712</v>
      </c>
      <c r="K3" s="10">
        <f>+D3</f>
        <v>41153</v>
      </c>
      <c r="L3" s="28">
        <f>+IF(K3="",0,(YEAR(K3)-YEAR(J3))*12+(MONTH(K3)-MONTH(J3))+1)</f>
        <v>114</v>
      </c>
      <c r="M3" s="30">
        <f>+L3*E3</f>
        <v>13230.84</v>
      </c>
      <c r="N3" s="12"/>
    </row>
    <row r="4" spans="1:15" ht="15.75" x14ac:dyDescent="0.25">
      <c r="M4" s="13">
        <f>SUM(M2:M3)</f>
        <v>26536.880000000001</v>
      </c>
    </row>
  </sheetData>
  <pageMargins left="0.51181102362204722" right="0.31496062992125984" top="0.35433070866141736" bottom="0.35433070866141736" header="0.31496062992125984" footer="0.31496062992125984"/>
  <pageSetup paperSize="9" scale="7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Feuil1!Zone_d_impression</vt:lpstr>
      <vt:lpstr>Feuil2!Zone_d_impression</vt:lpstr>
    </vt:vector>
  </TitlesOfParts>
  <Company>DTFE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Khalid El Hadi</dc:creator>
  <cp:lastModifiedBy>El barja Moulay youssef</cp:lastModifiedBy>
  <cp:lastPrinted>2016-03-02T11:02:32Z</cp:lastPrinted>
  <dcterms:created xsi:type="dcterms:W3CDTF">2015-11-12T11:02:20Z</dcterms:created>
  <dcterms:modified xsi:type="dcterms:W3CDTF">2017-10-09T10:07:41Z</dcterms:modified>
</cp:coreProperties>
</file>