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3715" windowHeight="10545"/>
  </bookViews>
  <sheets>
    <sheet name="général" sheetId="2" r:id="rId1"/>
    <sheet name="données" sheetId="3" r:id="rId2"/>
    <sheet name="bdd" sheetId="1" r:id="rId3"/>
  </sheets>
  <definedNames>
    <definedName name="magasins">données!$C$29:$K$29</definedName>
  </definedNames>
  <calcPr calcId="145621"/>
</workbook>
</file>

<file path=xl/calcChain.xml><?xml version="1.0" encoding="utf-8"?>
<calcChain xmlns="http://schemas.openxmlformats.org/spreadsheetml/2006/main">
  <c r="B13" i="2" l="1"/>
  <c r="D13" i="2"/>
  <c r="C14" i="2"/>
  <c r="C15" i="2"/>
  <c r="C16" i="2"/>
  <c r="C17" i="2"/>
  <c r="C18" i="2"/>
  <c r="C19" i="2"/>
  <c r="C20" i="2"/>
  <c r="C21" i="2"/>
  <c r="C13" i="2"/>
  <c r="B14" i="2"/>
  <c r="B15" i="2"/>
  <c r="B16" i="2"/>
  <c r="B17" i="2"/>
  <c r="B18" i="2"/>
  <c r="B19" i="2"/>
  <c r="B20" i="2"/>
  <c r="B21" i="2"/>
  <c r="E13" i="2"/>
  <c r="E14" i="2"/>
  <c r="D14" i="2" s="1"/>
  <c r="E15" i="2"/>
  <c r="D15" i="2" s="1"/>
  <c r="E16" i="2"/>
  <c r="D16" i="2" s="1"/>
  <c r="E17" i="2"/>
  <c r="D17" i="2" s="1"/>
  <c r="E18" i="2"/>
  <c r="D18" i="2" s="1"/>
  <c r="E19" i="2"/>
  <c r="D19" i="2" s="1"/>
  <c r="E20" i="2"/>
  <c r="D20" i="2" s="1"/>
  <c r="E21" i="2"/>
  <c r="D21" i="2" s="1"/>
  <c r="P7" i="2" l="1"/>
  <c r="P6" i="2"/>
  <c r="P5" i="2"/>
  <c r="P4" i="2"/>
</calcChain>
</file>

<file path=xl/sharedStrings.xml><?xml version="1.0" encoding="utf-8"?>
<sst xmlns="http://schemas.openxmlformats.org/spreadsheetml/2006/main" count="107" uniqueCount="49">
  <si>
    <t>Produit</t>
  </si>
  <si>
    <t>magasin</t>
  </si>
  <si>
    <t>patate</t>
  </si>
  <si>
    <t>orange</t>
  </si>
  <si>
    <t>pomme</t>
  </si>
  <si>
    <t>banane</t>
  </si>
  <si>
    <t>yaourt</t>
  </si>
  <si>
    <t>Date</t>
  </si>
  <si>
    <t>Prix unitaire</t>
  </si>
  <si>
    <t>Magasin</t>
  </si>
  <si>
    <t>Mois</t>
  </si>
  <si>
    <t>Année</t>
  </si>
  <si>
    <t>peche</t>
  </si>
  <si>
    <t>poire</t>
  </si>
  <si>
    <t>etc,,</t>
  </si>
  <si>
    <t>magasin 1</t>
  </si>
  <si>
    <t>magasin 2</t>
  </si>
  <si>
    <t>magasin 3</t>
  </si>
  <si>
    <t>magasin 4</t>
  </si>
  <si>
    <t>magasin 5</t>
  </si>
  <si>
    <t>environ 10 magasins</t>
  </si>
  <si>
    <t>colonne date remplie manuellement</t>
  </si>
  <si>
    <t>colonne prix remplie manuellement</t>
  </si>
  <si>
    <t>colonne Produit remplie avec une liste déroulante par rapport à la liste qui se trouve dans la colonne produit de la bdd</t>
  </si>
  <si>
    <t>colonne Magasin remplie avec une liste déroulante par rapport à la liste qui se trouve dans la colonne Magasin de la bdd</t>
  </si>
  <si>
    <t>Lait</t>
  </si>
  <si>
    <t>beurre</t>
  </si>
  <si>
    <t>On peut avoir le même produit dans plusieurs magasins</t>
  </si>
  <si>
    <t>Magasin + cher</t>
  </si>
  <si>
    <t>Magasin - cher</t>
  </si>
  <si>
    <t xml:space="preserve">La colonne produit est identique à celle de la bdd </t>
  </si>
  <si>
    <t>Par rapport au données entrées et au produit extraire le prix le plus cher et le magasin concerné</t>
  </si>
  <si>
    <t>Par rapport au données entrées et au produit extraire le prix le moins cher et le magasin concerné</t>
  </si>
  <si>
    <t>de 600 à 1000 produits en liste</t>
  </si>
  <si>
    <t>vente</t>
  </si>
  <si>
    <t>Vente Annuel</t>
  </si>
  <si>
    <t xml:space="preserve">Vente mensuel global sans distinction de produit juste par rapport à la date </t>
  </si>
  <si>
    <t>magasin 6</t>
  </si>
  <si>
    <t>magasin 7</t>
  </si>
  <si>
    <t>magasin 8</t>
  </si>
  <si>
    <t>magasin 9</t>
  </si>
  <si>
    <t>Il faut transposer certaines données dans un auter tableau</t>
  </si>
  <si>
    <t>Produits</t>
  </si>
  <si>
    <t xml:space="preserve"> =SI(E13=0;"";INDEX(magasins;EQUIV(MIN(données!C30:K30);données!C30:K30;0)))</t>
  </si>
  <si>
    <t xml:space="preserve"> =SI(C13=0;"";INDEX(magasins;EQUIV(MAX(données!C30:K30);données!C30:K30;0)))</t>
  </si>
  <si>
    <t>le MIN</t>
  </si>
  <si>
    <t>Le MAX</t>
  </si>
  <si>
    <r>
      <t xml:space="preserve">Nom de champ </t>
    </r>
    <r>
      <rPr>
        <sz val="8"/>
        <rFont val="Verdana"/>
        <family val="2"/>
      </rPr>
      <t>=données!$C$29:$K$29</t>
    </r>
  </si>
  <si>
    <t>Ce qui nous intéresse, le prix les produits et les magasins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</si>
</sst>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F&quot;;[Red]\-#,##0.00\ &quot;F&quot;"/>
    <numFmt numFmtId="165" formatCode="_(&quot;$&quot;* #,##0_);_(&quot;$&quot;* \(#,##0\);_(&quot;$&quot;* &quot;-&quot;_);_(@_)"/>
    <numFmt numFmtId="166" formatCode="_(* #,##0_);_(* \(#,##0\);_(* &quot;-&quot;_);_(@_)"/>
    <numFmt numFmtId="167" formatCode="#,##0.00\ &quot;€&quot;"/>
  </numFmts>
  <fonts count="2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sz val="10"/>
      <color theme="1"/>
      <name val="MS Sans Serif"/>
      <family val="2"/>
    </font>
    <font>
      <b/>
      <i/>
      <sz val="8"/>
      <name val="Verdana"/>
      <family val="2"/>
    </font>
    <font>
      <sz val="8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0" fontId="1" fillId="0" borderId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12" borderId="0" applyNumberFormat="0" applyBorder="0" applyAlignment="0" applyProtection="0"/>
    <xf numFmtId="0" fontId="4" fillId="10" borderId="0" applyNumberFormat="0" applyBorder="0" applyAlignment="0" applyProtection="0"/>
    <xf numFmtId="0" fontId="4" fillId="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3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1" fillId="8" borderId="0" applyNumberFormat="0" applyBorder="0" applyAlignment="0" applyProtection="0"/>
    <xf numFmtId="0" fontId="12" fillId="11" borderId="1" applyNumberFormat="0" applyAlignment="0" applyProtection="0"/>
    <xf numFmtId="0" fontId="10" fillId="18" borderId="2" applyNumberFormat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6" fillId="5" borderId="1" applyNumberFormat="0" applyAlignment="0" applyProtection="0"/>
    <xf numFmtId="0" fontId="17" fillId="0" borderId="7" applyNumberFormat="0" applyFill="0" applyAlignment="0" applyProtection="0"/>
    <xf numFmtId="164" fontId="2" fillId="0" borderId="0" applyFont="0" applyFill="0" applyBorder="0" applyAlignment="0" applyProtection="0"/>
    <xf numFmtId="0" fontId="18" fillId="19" borderId="0" applyNumberFormat="0" applyBorder="0" applyAlignment="0" applyProtection="0"/>
    <xf numFmtId="0" fontId="4" fillId="4" borderId="3" applyNumberFormat="0" applyFont="0" applyAlignment="0" applyProtection="0"/>
    <xf numFmtId="0" fontId="8" fillId="11" borderId="8" applyNumberFormat="0" applyAlignment="0" applyProtection="0"/>
    <xf numFmtId="0" fontId="19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4" fontId="1" fillId="0" borderId="0" xfId="1" applyNumberFormat="1"/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/>
    <xf numFmtId="0" fontId="0" fillId="0" borderId="9" xfId="0" applyBorder="1" applyAlignment="1">
      <alignment horizontal="center"/>
    </xf>
    <xf numFmtId="0" fontId="0" fillId="0" borderId="18" xfId="0" applyBorder="1" applyAlignment="1">
      <alignment horizontal="center"/>
    </xf>
    <xf numFmtId="17" fontId="0" fillId="0" borderId="17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7" fontId="0" fillId="0" borderId="11" xfId="0" applyNumberFormat="1" applyBorder="1" applyAlignment="1">
      <alignment horizontal="center"/>
    </xf>
    <xf numFmtId="17" fontId="0" fillId="0" borderId="17" xfId="0" applyNumberFormat="1" applyBorder="1"/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1" applyFont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67" fontId="0" fillId="0" borderId="20" xfId="0" applyNumberForma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167" fontId="0" fillId="0" borderId="25" xfId="0" applyNumberForma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9" xfId="0" applyNumberFormat="1" applyBorder="1"/>
    <xf numFmtId="167" fontId="0" fillId="0" borderId="13" xfId="0" applyNumberFormat="1" applyBorder="1" applyAlignment="1">
      <alignment horizontal="center"/>
    </xf>
    <xf numFmtId="0" fontId="0" fillId="0" borderId="0" xfId="0" applyAlignment="1">
      <alignment horizontal="left"/>
    </xf>
    <xf numFmtId="0" fontId="21" fillId="0" borderId="0" xfId="0" applyFont="1"/>
  </cellXfs>
  <cellStyles count="39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Comma [0]" xfId="23"/>
    <cellStyle name="Currency [0]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nked Cell" xfId="32"/>
    <cellStyle name="Monétaire 2" xfId="33"/>
    <cellStyle name="Neutral" xfId="34"/>
    <cellStyle name="Normal" xfId="0" builtinId="0"/>
    <cellStyle name="Normal 2" xfId="1"/>
    <cellStyle name="Note" xfId="35"/>
    <cellStyle name="Output" xfId="36"/>
    <cellStyle name="Title" xfId="37"/>
    <cellStyle name="Warning Text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abSelected="1" workbookViewId="0">
      <selection activeCell="H15" sqref="H15"/>
    </sheetView>
  </sheetViews>
  <sheetFormatPr baseColWidth="10" defaultRowHeight="15" x14ac:dyDescent="0.25"/>
  <cols>
    <col min="1" max="13" width="11.7109375" style="4" customWidth="1"/>
    <col min="14" max="14" width="6.5703125" style="4" bestFit="1" customWidth="1"/>
    <col min="15" max="15" width="11.7109375" style="4" customWidth="1"/>
    <col min="16" max="16" width="11.7109375" customWidth="1"/>
    <col min="17" max="17" width="6.42578125" style="4" bestFit="1" customWidth="1"/>
    <col min="18" max="18" width="7" style="4" bestFit="1" customWidth="1"/>
    <col min="19" max="19" width="6.85546875" style="4" bestFit="1" customWidth="1"/>
    <col min="20" max="20" width="3.7109375" customWidth="1"/>
  </cols>
  <sheetData>
    <row r="1" spans="1:21" ht="15.75" thickBot="1" x14ac:dyDescent="0.3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/>
      <c r="O1"/>
      <c r="Q1"/>
      <c r="R1"/>
      <c r="S1"/>
    </row>
    <row r="2" spans="1:21" ht="16.5" thickTop="1" thickBot="1" x14ac:dyDescent="0.3">
      <c r="A2" s="7" t="s">
        <v>10</v>
      </c>
      <c r="B2" s="15">
        <v>40909</v>
      </c>
      <c r="C2" s="15">
        <v>40940</v>
      </c>
      <c r="D2" s="15">
        <v>40969</v>
      </c>
      <c r="E2" s="15">
        <v>41000</v>
      </c>
      <c r="F2" s="15">
        <v>41030</v>
      </c>
      <c r="G2" s="15">
        <v>41061</v>
      </c>
      <c r="H2" s="15">
        <v>41091</v>
      </c>
      <c r="I2" s="15">
        <v>41122</v>
      </c>
      <c r="J2" s="15">
        <v>41153</v>
      </c>
      <c r="K2" s="15">
        <v>41183</v>
      </c>
      <c r="L2" s="15">
        <v>41214</v>
      </c>
      <c r="M2" s="18">
        <v>41244</v>
      </c>
      <c r="N2"/>
      <c r="O2" s="23" t="s">
        <v>35</v>
      </c>
      <c r="P2" s="23"/>
      <c r="Q2"/>
      <c r="R2"/>
      <c r="S2"/>
    </row>
    <row r="3" spans="1:21" ht="16.5" thickTop="1" thickBot="1" x14ac:dyDescent="0.3">
      <c r="A3" s="10" t="s">
        <v>34</v>
      </c>
      <c r="B3" s="14"/>
      <c r="C3" s="14"/>
      <c r="D3" s="14"/>
      <c r="E3" s="14"/>
      <c r="F3" s="14"/>
      <c r="G3" s="14"/>
      <c r="H3" s="14"/>
      <c r="I3" s="14"/>
      <c r="J3" s="12"/>
      <c r="K3" s="14"/>
      <c r="L3" s="14"/>
      <c r="M3" s="11"/>
      <c r="N3"/>
      <c r="O3" s="7" t="s">
        <v>11</v>
      </c>
      <c r="P3" s="20" t="s">
        <v>34</v>
      </c>
      <c r="Q3"/>
      <c r="R3"/>
      <c r="S3"/>
    </row>
    <row r="4" spans="1:21" ht="15.75" thickTop="1" x14ac:dyDescent="0.25">
      <c r="A4" s="7" t="s">
        <v>10</v>
      </c>
      <c r="B4" s="15">
        <v>41275</v>
      </c>
      <c r="C4" s="15">
        <v>41306</v>
      </c>
      <c r="D4" s="15">
        <v>41334</v>
      </c>
      <c r="E4" s="15">
        <v>41365</v>
      </c>
      <c r="F4" s="15">
        <v>41395</v>
      </c>
      <c r="G4" s="15">
        <v>41426</v>
      </c>
      <c r="H4" s="15">
        <v>41456</v>
      </c>
      <c r="I4" s="15">
        <v>41487</v>
      </c>
      <c r="J4" s="15">
        <v>41518</v>
      </c>
      <c r="K4" s="15">
        <v>41548</v>
      </c>
      <c r="L4" s="15">
        <v>41579</v>
      </c>
      <c r="M4" s="18">
        <v>41609</v>
      </c>
      <c r="N4" s="17"/>
      <c r="O4" s="9">
        <v>2012</v>
      </c>
      <c r="P4" s="8">
        <f>SUM(B3:M3)</f>
        <v>0</v>
      </c>
      <c r="Q4" s="17"/>
      <c r="R4"/>
      <c r="S4"/>
    </row>
    <row r="5" spans="1:21" ht="15.75" thickBot="1" x14ac:dyDescent="0.3">
      <c r="A5" s="10" t="s">
        <v>34</v>
      </c>
      <c r="B5" s="14"/>
      <c r="C5" s="14"/>
      <c r="D5" s="14"/>
      <c r="E5" s="14"/>
      <c r="F5" s="14"/>
      <c r="G5" s="14"/>
      <c r="H5" s="14"/>
      <c r="I5" s="14"/>
      <c r="J5" s="12"/>
      <c r="K5" s="14"/>
      <c r="L5" s="14"/>
      <c r="M5" s="11"/>
      <c r="N5" s="17"/>
      <c r="O5" s="9">
        <v>2013</v>
      </c>
      <c r="P5" s="8">
        <f>SUM(B5:M5)</f>
        <v>0</v>
      </c>
      <c r="Q5" s="17"/>
      <c r="R5"/>
      <c r="S5"/>
    </row>
    <row r="6" spans="1:21" ht="15.75" thickTop="1" x14ac:dyDescent="0.25">
      <c r="A6" s="7" t="s">
        <v>10</v>
      </c>
      <c r="B6" s="15">
        <v>41640</v>
      </c>
      <c r="C6" s="15">
        <v>41671</v>
      </c>
      <c r="D6" s="15">
        <v>41699</v>
      </c>
      <c r="E6" s="15">
        <v>41730</v>
      </c>
      <c r="F6" s="15">
        <v>41760</v>
      </c>
      <c r="G6" s="15">
        <v>41791</v>
      </c>
      <c r="H6" s="15">
        <v>41821</v>
      </c>
      <c r="I6" s="15">
        <v>41852</v>
      </c>
      <c r="J6" s="15">
        <v>41883</v>
      </c>
      <c r="K6" s="15">
        <v>41913</v>
      </c>
      <c r="L6" s="15">
        <v>41944</v>
      </c>
      <c r="M6" s="18">
        <v>41974</v>
      </c>
      <c r="N6" s="17"/>
      <c r="O6" s="9">
        <v>2014</v>
      </c>
      <c r="P6" s="8">
        <f>SUM(B7:M7)</f>
        <v>0</v>
      </c>
      <c r="Q6" s="17"/>
      <c r="R6"/>
      <c r="S6"/>
    </row>
    <row r="7" spans="1:21" ht="15.75" thickBot="1" x14ac:dyDescent="0.3">
      <c r="A7" s="10" t="s">
        <v>34</v>
      </c>
      <c r="B7" s="14"/>
      <c r="C7" s="14"/>
      <c r="D7" s="14"/>
      <c r="E7" s="14"/>
      <c r="F7" s="14"/>
      <c r="G7" s="14"/>
      <c r="H7" s="14"/>
      <c r="I7" s="14"/>
      <c r="J7" s="12"/>
      <c r="K7" s="14"/>
      <c r="L7" s="14"/>
      <c r="M7" s="11"/>
      <c r="N7" s="17"/>
      <c r="O7" s="9">
        <v>2015</v>
      </c>
      <c r="P7" s="8">
        <f>SUM(B9:M9)</f>
        <v>0</v>
      </c>
      <c r="Q7" s="17"/>
      <c r="R7"/>
      <c r="S7"/>
    </row>
    <row r="8" spans="1:21" ht="15.75" thickTop="1" x14ac:dyDescent="0.25">
      <c r="A8" s="7" t="s">
        <v>10</v>
      </c>
      <c r="B8" s="15">
        <v>42005</v>
      </c>
      <c r="C8" s="15">
        <v>42036</v>
      </c>
      <c r="D8" s="15">
        <v>42064</v>
      </c>
      <c r="E8" s="15">
        <v>42095</v>
      </c>
      <c r="F8" s="15">
        <v>42125</v>
      </c>
      <c r="G8" s="15">
        <v>42156</v>
      </c>
      <c r="H8" s="15">
        <v>42186</v>
      </c>
      <c r="I8" s="15">
        <v>42217</v>
      </c>
      <c r="J8" s="19">
        <v>42248</v>
      </c>
      <c r="K8" s="15">
        <v>42278</v>
      </c>
      <c r="L8" s="15">
        <v>42309</v>
      </c>
      <c r="M8" s="18">
        <v>42339</v>
      </c>
      <c r="N8" s="17"/>
      <c r="O8" s="9"/>
      <c r="P8" s="8"/>
      <c r="Q8" s="17"/>
      <c r="R8"/>
      <c r="S8"/>
    </row>
    <row r="9" spans="1:21" ht="15.75" thickBot="1" x14ac:dyDescent="0.3">
      <c r="A9" s="10" t="s">
        <v>34</v>
      </c>
      <c r="B9" s="14"/>
      <c r="C9" s="14"/>
      <c r="D9" s="14"/>
      <c r="E9" s="14"/>
      <c r="F9" s="14"/>
      <c r="G9" s="14"/>
      <c r="H9" s="14"/>
      <c r="I9" s="14"/>
      <c r="J9" s="12"/>
      <c r="K9" s="14"/>
      <c r="L9" s="14"/>
      <c r="M9" s="11"/>
      <c r="N9" s="17"/>
      <c r="O9" s="17"/>
      <c r="P9" s="17"/>
      <c r="Q9" s="17"/>
      <c r="R9"/>
      <c r="S9"/>
    </row>
    <row r="10" spans="1:21" ht="15.75" thickTop="1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7"/>
      <c r="K10" s="16"/>
      <c r="L10" s="16"/>
      <c r="M10" s="16"/>
      <c r="N10" s="17"/>
      <c r="O10" s="17"/>
      <c r="P10" s="17"/>
      <c r="Q10" s="17"/>
      <c r="R10"/>
      <c r="S10"/>
    </row>
    <row r="11" spans="1:21" ht="15.75" thickBot="1" x14ac:dyDescent="0.3">
      <c r="J11"/>
      <c r="N11"/>
      <c r="O11"/>
      <c r="Q11"/>
      <c r="R11"/>
      <c r="S11"/>
    </row>
    <row r="12" spans="1:21" ht="15.75" thickTop="1" x14ac:dyDescent="0.25">
      <c r="A12" s="7" t="s">
        <v>0</v>
      </c>
      <c r="B12" s="26" t="s">
        <v>28</v>
      </c>
      <c r="C12" s="26"/>
      <c r="D12" s="26" t="s">
        <v>29</v>
      </c>
      <c r="E12" s="27"/>
      <c r="H12" s="25" t="s">
        <v>31</v>
      </c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1:21" x14ac:dyDescent="0.25">
      <c r="A13" s="40" t="s">
        <v>25</v>
      </c>
      <c r="B13" s="13" t="str">
        <f>IF(C13=0,"",INDEX(magasins,MATCH(MAX(données!C30:K30),données!C30:K30,0)))</f>
        <v>magasin 2</v>
      </c>
      <c r="C13" s="42">
        <f>MAX(données!C30:K30)</f>
        <v>0.9</v>
      </c>
      <c r="D13" s="13" t="str">
        <f>IF(E13=0,"",INDEX(magasins,MATCH(MIN(données!C30:K30),données!C30:K30,0)))</f>
        <v>magasin 1</v>
      </c>
      <c r="E13" s="44">
        <f>MIN(données!C30:K30)</f>
        <v>0.8</v>
      </c>
      <c r="H13" s="25" t="s">
        <v>32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1:21" x14ac:dyDescent="0.25">
      <c r="A14" s="41" t="s">
        <v>26</v>
      </c>
      <c r="B14" s="13" t="str">
        <f>IF(C14=0,"",INDEX(magasins,MATCH(MAX(données!C31:K31),données!C31:K31,0)))</f>
        <v>magasin 6</v>
      </c>
      <c r="C14" s="42">
        <f>MAX(données!C31:K31)</f>
        <v>1.45</v>
      </c>
      <c r="D14" s="13" t="str">
        <f>IF(E14=0,"",INDEX(magasins,MATCH(MIN(données!C31:K31),données!C31:K31,0)))</f>
        <v>magasin 3</v>
      </c>
      <c r="E14" s="44">
        <f>MIN(données!C31:K31)</f>
        <v>1.35</v>
      </c>
      <c r="H14" s="23" t="s">
        <v>30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1" x14ac:dyDescent="0.25">
      <c r="A15" s="13" t="s">
        <v>2</v>
      </c>
      <c r="B15" s="13" t="str">
        <f>IF(C15=0,"",INDEX(magasins,MATCH(MAX(données!C32:K32),données!C32:K32,0)))</f>
        <v/>
      </c>
      <c r="C15" s="42">
        <f>MAX(données!C32:K32)</f>
        <v>0</v>
      </c>
      <c r="D15" s="13" t="str">
        <f>IF(E15=0,"",INDEX(magasins,MATCH(MIN(données!C32:K32),données!C32:K32,0)))</f>
        <v/>
      </c>
      <c r="E15" s="44">
        <f>MIN(données!C32:K32)</f>
        <v>0</v>
      </c>
      <c r="N15"/>
      <c r="O15"/>
      <c r="Q15"/>
      <c r="R15"/>
      <c r="S15"/>
    </row>
    <row r="16" spans="1:21" x14ac:dyDescent="0.25">
      <c r="A16" s="13" t="s">
        <v>3</v>
      </c>
      <c r="B16" s="13" t="str">
        <f>IF(C16=0,"",INDEX(magasins,MATCH(MAX(données!C33:K33),données!C33:K33,0)))</f>
        <v>magasin 8</v>
      </c>
      <c r="C16" s="42">
        <f>MAX(données!C33:K33)</f>
        <v>1.5</v>
      </c>
      <c r="D16" s="13" t="str">
        <f>IF(E16=0,"",INDEX(magasins,MATCH(MIN(données!C33:K33),données!C33:K33,0)))</f>
        <v>magasin 1</v>
      </c>
      <c r="E16" s="44">
        <f>MIN(données!C33:K33)</f>
        <v>0.99</v>
      </c>
      <c r="N16"/>
      <c r="O16"/>
      <c r="Q16"/>
      <c r="R16"/>
      <c r="S16"/>
    </row>
    <row r="17" spans="1:19" x14ac:dyDescent="0.25">
      <c r="A17" s="13" t="s">
        <v>4</v>
      </c>
      <c r="B17" s="13" t="str">
        <f>IF(C17=0,"",INDEX(magasins,MATCH(MAX(données!C34:K34),données!C34:K34,0)))</f>
        <v/>
      </c>
      <c r="C17" s="42">
        <f>MAX(données!C34:K34)</f>
        <v>0</v>
      </c>
      <c r="D17" s="13" t="str">
        <f>IF(E17=0,"",INDEX(magasins,MATCH(MIN(données!C34:K34),données!C34:K34,0)))</f>
        <v/>
      </c>
      <c r="E17" s="44">
        <f>MIN(données!C34:K34)</f>
        <v>0</v>
      </c>
      <c r="N17"/>
      <c r="O17"/>
      <c r="Q17"/>
      <c r="R17"/>
      <c r="S17"/>
    </row>
    <row r="18" spans="1:19" x14ac:dyDescent="0.25">
      <c r="A18" s="13" t="s">
        <v>5</v>
      </c>
      <c r="B18" s="13" t="str">
        <f>IF(C18=0,"",INDEX(magasins,MATCH(MAX(données!C35:K35),données!C35:K35,0)))</f>
        <v>magasin 5</v>
      </c>
      <c r="C18" s="42">
        <f>MAX(données!C35:K35)</f>
        <v>1.25</v>
      </c>
      <c r="D18" s="13" t="str">
        <f>IF(E18=0,"",INDEX(magasins,MATCH(MIN(données!C35:K35),données!C35:K35,0)))</f>
        <v>magasin 4</v>
      </c>
      <c r="E18" s="44">
        <f>MIN(données!C35:K35)</f>
        <v>1</v>
      </c>
      <c r="N18"/>
      <c r="O18"/>
      <c r="Q18"/>
      <c r="R18"/>
      <c r="S18"/>
    </row>
    <row r="19" spans="1:19" x14ac:dyDescent="0.25">
      <c r="A19" s="13" t="s">
        <v>6</v>
      </c>
      <c r="B19" s="13" t="str">
        <f>IF(C19=0,"",INDEX(magasins,MATCH(MAX(données!C36:K36),données!C36:K36,0)))</f>
        <v/>
      </c>
      <c r="C19" s="42">
        <f>MAX(données!C36:K36)</f>
        <v>0</v>
      </c>
      <c r="D19" s="13" t="str">
        <f>IF(E19=0,"",INDEX(magasins,MATCH(MIN(données!C36:K36),données!C36:K36,0)))</f>
        <v/>
      </c>
      <c r="E19" s="44">
        <f>MIN(données!C36:K36)</f>
        <v>0</v>
      </c>
      <c r="N19"/>
      <c r="O19"/>
      <c r="Q19"/>
      <c r="R19"/>
      <c r="S19"/>
    </row>
    <row r="20" spans="1:19" x14ac:dyDescent="0.25">
      <c r="A20" s="13" t="s">
        <v>12</v>
      </c>
      <c r="B20" s="13" t="str">
        <f>IF(C20=0,"",INDEX(magasins,MATCH(MAX(données!C37:K37),données!C37:K37,0)))</f>
        <v/>
      </c>
      <c r="C20" s="42">
        <f>MAX(données!C37:K37)</f>
        <v>0</v>
      </c>
      <c r="D20" s="13" t="str">
        <f>IF(E20=0,"",INDEX(magasins,MATCH(MIN(données!C37:K37),données!C37:K37,0)))</f>
        <v/>
      </c>
      <c r="E20" s="44">
        <f>MIN(données!C37:K37)</f>
        <v>0</v>
      </c>
      <c r="N20"/>
      <c r="O20"/>
      <c r="Q20"/>
      <c r="R20"/>
      <c r="S20"/>
    </row>
    <row r="21" spans="1:19" x14ac:dyDescent="0.25">
      <c r="A21" s="13" t="s">
        <v>13</v>
      </c>
      <c r="B21" s="13" t="str">
        <f>IF(C21=0,"",INDEX(magasins,MATCH(MAX(données!C38:K38),données!C38:K38,0)))</f>
        <v/>
      </c>
      <c r="C21" s="42">
        <f>MAX(données!C38:K38)</f>
        <v>0</v>
      </c>
      <c r="D21" s="13" t="str">
        <f>IF(E21=0,"",INDEX(magasins,MATCH(MIN(données!C38:K38),données!C38:K38,0)))</f>
        <v/>
      </c>
      <c r="E21" s="44">
        <f>MIN(données!C38:K38)</f>
        <v>0</v>
      </c>
      <c r="N21"/>
      <c r="O21"/>
      <c r="Q21"/>
      <c r="R21"/>
      <c r="S21"/>
    </row>
    <row r="22" spans="1:19" ht="15.75" thickBot="1" x14ac:dyDescent="0.3">
      <c r="A22" s="10" t="s">
        <v>14</v>
      </c>
      <c r="B22" s="14" t="s">
        <v>14</v>
      </c>
      <c r="C22" s="14" t="s">
        <v>14</v>
      </c>
      <c r="D22" s="14" t="s">
        <v>14</v>
      </c>
      <c r="E22" s="11" t="s">
        <v>14</v>
      </c>
      <c r="N22"/>
      <c r="O22"/>
      <c r="Q22"/>
      <c r="R22"/>
      <c r="S22"/>
    </row>
    <row r="23" spans="1:19" ht="15.75" thickTop="1" x14ac:dyDescent="0.25">
      <c r="N23"/>
      <c r="O23"/>
      <c r="Q23"/>
      <c r="R23"/>
      <c r="S23"/>
    </row>
    <row r="24" spans="1:19" x14ac:dyDescent="0.25">
      <c r="C24" s="4" t="s">
        <v>45</v>
      </c>
      <c r="D24" s="45" t="s">
        <v>43</v>
      </c>
      <c r="N24"/>
      <c r="O24"/>
      <c r="Q24"/>
      <c r="R24"/>
      <c r="S24"/>
    </row>
    <row r="25" spans="1:19" x14ac:dyDescent="0.25">
      <c r="N25"/>
      <c r="O25"/>
      <c r="Q25"/>
      <c r="R25"/>
      <c r="S25"/>
    </row>
    <row r="26" spans="1:19" x14ac:dyDescent="0.25">
      <c r="C26" s="4" t="s">
        <v>46</v>
      </c>
      <c r="D26" s="45" t="s">
        <v>44</v>
      </c>
      <c r="N26"/>
      <c r="O26"/>
      <c r="Q26"/>
      <c r="R26"/>
      <c r="S26"/>
    </row>
    <row r="27" spans="1:19" x14ac:dyDescent="0.25">
      <c r="N27"/>
      <c r="O27"/>
      <c r="Q27"/>
      <c r="R27"/>
      <c r="S27"/>
    </row>
    <row r="28" spans="1:19" x14ac:dyDescent="0.25">
      <c r="C28" s="46" t="s">
        <v>47</v>
      </c>
      <c r="N28"/>
      <c r="O28"/>
      <c r="Q28"/>
      <c r="R28"/>
      <c r="S28"/>
    </row>
    <row r="29" spans="1:19" x14ac:dyDescent="0.25">
      <c r="N29"/>
      <c r="O29"/>
      <c r="Q29"/>
      <c r="R29"/>
      <c r="S29"/>
    </row>
    <row r="30" spans="1:19" x14ac:dyDescent="0.25">
      <c r="N30"/>
      <c r="O30"/>
      <c r="Q30"/>
      <c r="R30"/>
      <c r="S30"/>
    </row>
    <row r="31" spans="1:19" x14ac:dyDescent="0.25">
      <c r="N31"/>
      <c r="O31"/>
      <c r="Q31"/>
      <c r="R31"/>
      <c r="S31"/>
    </row>
    <row r="32" spans="1:19" x14ac:dyDescent="0.25">
      <c r="N32"/>
      <c r="O32"/>
      <c r="Q32"/>
      <c r="R32"/>
      <c r="S32"/>
    </row>
    <row r="33" spans="14:19" x14ac:dyDescent="0.25">
      <c r="N33"/>
      <c r="O33"/>
      <c r="Q33"/>
      <c r="R33"/>
      <c r="S33"/>
    </row>
    <row r="34" spans="14:19" x14ac:dyDescent="0.25">
      <c r="N34"/>
      <c r="O34"/>
      <c r="Q34"/>
      <c r="R34"/>
      <c r="S34"/>
    </row>
    <row r="35" spans="14:19" x14ac:dyDescent="0.25">
      <c r="N35"/>
      <c r="O35"/>
      <c r="Q35"/>
      <c r="R35"/>
      <c r="S35"/>
    </row>
    <row r="36" spans="14:19" x14ac:dyDescent="0.25">
      <c r="N36"/>
      <c r="O36"/>
      <c r="Q36"/>
      <c r="R36"/>
      <c r="S36"/>
    </row>
    <row r="37" spans="14:19" x14ac:dyDescent="0.25">
      <c r="N37"/>
      <c r="O37"/>
      <c r="Q37"/>
      <c r="R37"/>
      <c r="S37"/>
    </row>
    <row r="38" spans="14:19" x14ac:dyDescent="0.25">
      <c r="N38"/>
      <c r="O38"/>
      <c r="Q38"/>
      <c r="R38"/>
      <c r="S38"/>
    </row>
    <row r="39" spans="14:19" x14ac:dyDescent="0.25">
      <c r="N39"/>
      <c r="O39"/>
      <c r="Q39"/>
      <c r="R39"/>
      <c r="S39"/>
    </row>
    <row r="40" spans="14:19" x14ac:dyDescent="0.25">
      <c r="N40"/>
      <c r="O40"/>
      <c r="Q40"/>
      <c r="R40"/>
      <c r="S40"/>
    </row>
    <row r="41" spans="14:19" x14ac:dyDescent="0.25">
      <c r="N41"/>
      <c r="O41"/>
      <c r="Q41"/>
      <c r="R41"/>
      <c r="S41"/>
    </row>
    <row r="42" spans="14:19" x14ac:dyDescent="0.25">
      <c r="N42"/>
      <c r="O42"/>
      <c r="Q42"/>
      <c r="R42"/>
      <c r="S42"/>
    </row>
    <row r="43" spans="14:19" x14ac:dyDescent="0.25">
      <c r="N43"/>
      <c r="O43"/>
      <c r="Q43"/>
      <c r="R43"/>
      <c r="S43"/>
    </row>
    <row r="44" spans="14:19" x14ac:dyDescent="0.25">
      <c r="N44"/>
      <c r="O44"/>
      <c r="Q44"/>
      <c r="R44"/>
      <c r="S44"/>
    </row>
    <row r="45" spans="14:19" x14ac:dyDescent="0.25">
      <c r="N45"/>
      <c r="O45"/>
      <c r="Q45"/>
      <c r="R45"/>
      <c r="S45"/>
    </row>
  </sheetData>
  <mergeCells count="7">
    <mergeCell ref="H14:U14"/>
    <mergeCell ref="A1:M1"/>
    <mergeCell ref="H12:U12"/>
    <mergeCell ref="H13:U13"/>
    <mergeCell ref="B12:C12"/>
    <mergeCell ref="D12:E12"/>
    <mergeCell ref="O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F18" sqref="F18"/>
    </sheetView>
  </sheetViews>
  <sheetFormatPr baseColWidth="10" defaultRowHeight="15" x14ac:dyDescent="0.25"/>
  <cols>
    <col min="1" max="2" width="11.42578125" style="4"/>
    <col min="3" max="3" width="11.85546875" style="4" bestFit="1" customWidth="1"/>
    <col min="4" max="4" width="11.42578125" style="4"/>
  </cols>
  <sheetData>
    <row r="1" spans="1:6" ht="15.75" thickBot="1" x14ac:dyDescent="0.3">
      <c r="A1" s="4" t="s">
        <v>7</v>
      </c>
      <c r="B1" s="4" t="s">
        <v>0</v>
      </c>
      <c r="C1" s="4" t="s">
        <v>8</v>
      </c>
      <c r="D1" s="4" t="s">
        <v>9</v>
      </c>
    </row>
    <row r="2" spans="1:6" x14ac:dyDescent="0.25">
      <c r="A2" s="29"/>
      <c r="B2" s="30" t="s">
        <v>25</v>
      </c>
      <c r="C2" s="37">
        <v>0.8</v>
      </c>
      <c r="D2" s="31" t="s">
        <v>15</v>
      </c>
    </row>
    <row r="3" spans="1:6" x14ac:dyDescent="0.25">
      <c r="A3" s="32"/>
      <c r="B3" s="16" t="s">
        <v>25</v>
      </c>
      <c r="C3" s="38">
        <v>0.81</v>
      </c>
      <c r="D3" s="33" t="s">
        <v>16</v>
      </c>
    </row>
    <row r="4" spans="1:6" x14ac:dyDescent="0.25">
      <c r="A4" s="32"/>
      <c r="B4" s="16" t="s">
        <v>25</v>
      </c>
      <c r="C4" s="38">
        <v>0.85</v>
      </c>
      <c r="D4" s="33" t="s">
        <v>19</v>
      </c>
    </row>
    <row r="5" spans="1:6" x14ac:dyDescent="0.25">
      <c r="A5" s="32"/>
      <c r="B5" s="16" t="s">
        <v>26</v>
      </c>
      <c r="C5" s="38">
        <v>1.35</v>
      </c>
      <c r="D5" s="33" t="s">
        <v>17</v>
      </c>
      <c r="F5" t="s">
        <v>21</v>
      </c>
    </row>
    <row r="6" spans="1:6" x14ac:dyDescent="0.25">
      <c r="A6" s="32"/>
      <c r="B6" s="16" t="s">
        <v>26</v>
      </c>
      <c r="C6" s="38">
        <v>1.45</v>
      </c>
      <c r="D6" s="33" t="s">
        <v>37</v>
      </c>
      <c r="F6" t="s">
        <v>23</v>
      </c>
    </row>
    <row r="7" spans="1:6" x14ac:dyDescent="0.25">
      <c r="A7" s="32"/>
      <c r="B7" s="16" t="s">
        <v>3</v>
      </c>
      <c r="C7" s="38">
        <v>0.99</v>
      </c>
      <c r="D7" s="33" t="s">
        <v>15</v>
      </c>
      <c r="F7" t="s">
        <v>22</v>
      </c>
    </row>
    <row r="8" spans="1:6" x14ac:dyDescent="0.25">
      <c r="A8" s="32"/>
      <c r="B8" s="16" t="s">
        <v>3</v>
      </c>
      <c r="C8" s="38">
        <v>1.5</v>
      </c>
      <c r="D8" s="33" t="s">
        <v>39</v>
      </c>
      <c r="F8" t="s">
        <v>24</v>
      </c>
    </row>
    <row r="9" spans="1:6" x14ac:dyDescent="0.25">
      <c r="A9" s="32"/>
      <c r="B9" s="16" t="s">
        <v>3</v>
      </c>
      <c r="C9" s="38">
        <v>1.45</v>
      </c>
      <c r="D9" s="33" t="s">
        <v>40</v>
      </c>
      <c r="F9" t="s">
        <v>27</v>
      </c>
    </row>
    <row r="10" spans="1:6" x14ac:dyDescent="0.25">
      <c r="A10" s="32"/>
      <c r="B10" s="16" t="s">
        <v>5</v>
      </c>
      <c r="C10" s="38">
        <v>1</v>
      </c>
      <c r="D10" s="33" t="s">
        <v>18</v>
      </c>
    </row>
    <row r="11" spans="1:6" x14ac:dyDescent="0.25">
      <c r="A11" s="32"/>
      <c r="B11" s="16"/>
      <c r="C11" s="38"/>
      <c r="D11" s="33"/>
    </row>
    <row r="12" spans="1:6" x14ac:dyDescent="0.25">
      <c r="A12" s="32"/>
      <c r="B12" s="16"/>
      <c r="C12" s="38"/>
      <c r="D12" s="33"/>
    </row>
    <row r="13" spans="1:6" x14ac:dyDescent="0.25">
      <c r="A13" s="32"/>
      <c r="B13" s="16"/>
      <c r="C13" s="38"/>
      <c r="D13" s="33"/>
    </row>
    <row r="14" spans="1:6" x14ac:dyDescent="0.25">
      <c r="A14" s="32"/>
      <c r="B14" s="16"/>
      <c r="C14" s="38"/>
      <c r="D14" s="33"/>
    </row>
    <row r="15" spans="1:6" x14ac:dyDescent="0.25">
      <c r="A15" s="32"/>
      <c r="B15" s="16"/>
      <c r="C15" s="38"/>
      <c r="D15" s="33"/>
    </row>
    <row r="16" spans="1:6" x14ac:dyDescent="0.25">
      <c r="A16" s="32"/>
      <c r="B16" s="16"/>
      <c r="C16" s="38"/>
      <c r="D16" s="33"/>
    </row>
    <row r="17" spans="1:11" x14ac:dyDescent="0.25">
      <c r="A17" s="32"/>
      <c r="B17" s="16"/>
      <c r="C17" s="38"/>
      <c r="D17" s="33"/>
    </row>
    <row r="18" spans="1:11" x14ac:dyDescent="0.25">
      <c r="A18" s="32"/>
      <c r="B18" s="16"/>
      <c r="C18" s="38"/>
      <c r="D18" s="33"/>
    </row>
    <row r="19" spans="1:11" x14ac:dyDescent="0.25">
      <c r="A19" s="32"/>
      <c r="B19" s="16"/>
      <c r="C19" s="38"/>
      <c r="D19" s="33"/>
    </row>
    <row r="20" spans="1:11" x14ac:dyDescent="0.25">
      <c r="A20" s="32"/>
      <c r="B20" s="16"/>
      <c r="C20" s="38"/>
      <c r="D20" s="33"/>
    </row>
    <row r="21" spans="1:11" x14ac:dyDescent="0.25">
      <c r="A21" s="32"/>
      <c r="B21" s="16"/>
      <c r="C21" s="38"/>
      <c r="D21" s="33"/>
    </row>
    <row r="22" spans="1:11" ht="15.75" thickBot="1" x14ac:dyDescent="0.3">
      <c r="A22" s="34"/>
      <c r="B22" s="35"/>
      <c r="C22" s="39"/>
      <c r="D22" s="36"/>
    </row>
    <row r="24" spans="1:11" x14ac:dyDescent="0.25">
      <c r="F24" t="s">
        <v>41</v>
      </c>
    </row>
    <row r="25" spans="1:11" x14ac:dyDescent="0.25">
      <c r="F25" t="s">
        <v>48</v>
      </c>
    </row>
    <row r="29" spans="1:11" x14ac:dyDescent="0.25">
      <c r="B29" s="4" t="s">
        <v>42</v>
      </c>
      <c r="C29" s="13" t="s">
        <v>15</v>
      </c>
      <c r="D29" s="13" t="s">
        <v>16</v>
      </c>
      <c r="E29" s="13" t="s">
        <v>17</v>
      </c>
      <c r="F29" s="13" t="s">
        <v>18</v>
      </c>
      <c r="G29" s="13" t="s">
        <v>19</v>
      </c>
      <c r="H29" s="13" t="s">
        <v>37</v>
      </c>
      <c r="I29" s="13" t="s">
        <v>38</v>
      </c>
      <c r="J29" s="13" t="s">
        <v>39</v>
      </c>
      <c r="K29" s="13" t="s">
        <v>40</v>
      </c>
    </row>
    <row r="30" spans="1:11" x14ac:dyDescent="0.25">
      <c r="B30" s="40" t="s">
        <v>25</v>
      </c>
      <c r="C30" s="42">
        <v>0.8</v>
      </c>
      <c r="D30" s="42">
        <v>0.9</v>
      </c>
      <c r="E30" s="43"/>
      <c r="F30" s="43"/>
      <c r="G30" s="43">
        <v>0.85</v>
      </c>
      <c r="H30" s="43"/>
      <c r="I30" s="43"/>
      <c r="J30" s="43"/>
      <c r="K30" s="43"/>
    </row>
    <row r="31" spans="1:11" x14ac:dyDescent="0.25">
      <c r="B31" s="41" t="s">
        <v>26</v>
      </c>
      <c r="C31" s="42"/>
      <c r="D31" s="42"/>
      <c r="E31" s="43">
        <v>1.35</v>
      </c>
      <c r="F31" s="43"/>
      <c r="G31" s="43"/>
      <c r="H31" s="43">
        <v>1.45</v>
      </c>
      <c r="I31" s="43"/>
      <c r="J31" s="43"/>
      <c r="K31" s="43"/>
    </row>
    <row r="32" spans="1:11" x14ac:dyDescent="0.25">
      <c r="B32" s="13" t="s">
        <v>2</v>
      </c>
      <c r="C32" s="42"/>
      <c r="D32" s="42"/>
      <c r="E32" s="43"/>
      <c r="F32" s="43"/>
      <c r="G32" s="43"/>
      <c r="H32" s="43"/>
      <c r="I32" s="43"/>
      <c r="J32" s="43"/>
      <c r="K32" s="43"/>
    </row>
    <row r="33" spans="2:11" x14ac:dyDescent="0.25">
      <c r="B33" s="13" t="s">
        <v>3</v>
      </c>
      <c r="C33" s="42">
        <v>0.99</v>
      </c>
      <c r="D33" s="42"/>
      <c r="E33" s="43"/>
      <c r="F33" s="43"/>
      <c r="G33" s="43"/>
      <c r="H33" s="43"/>
      <c r="I33" s="43"/>
      <c r="J33" s="43">
        <v>1.5</v>
      </c>
      <c r="K33" s="43">
        <v>1.45</v>
      </c>
    </row>
    <row r="34" spans="2:11" x14ac:dyDescent="0.25">
      <c r="B34" s="13" t="s">
        <v>4</v>
      </c>
      <c r="C34" s="42"/>
      <c r="D34" s="42"/>
      <c r="E34" s="43"/>
      <c r="F34" s="43"/>
      <c r="G34" s="43"/>
      <c r="H34" s="43"/>
      <c r="I34" s="43"/>
      <c r="J34" s="43"/>
      <c r="K34" s="43"/>
    </row>
    <row r="35" spans="2:11" x14ac:dyDescent="0.25">
      <c r="B35" s="13" t="s">
        <v>5</v>
      </c>
      <c r="C35" s="42"/>
      <c r="D35" s="42"/>
      <c r="E35" s="43"/>
      <c r="F35" s="43">
        <v>1</v>
      </c>
      <c r="G35" s="43">
        <v>1.25</v>
      </c>
      <c r="H35" s="43"/>
      <c r="I35" s="43"/>
      <c r="J35" s="43"/>
      <c r="K35" s="43"/>
    </row>
    <row r="36" spans="2:11" x14ac:dyDescent="0.25">
      <c r="B36" s="13" t="s">
        <v>6</v>
      </c>
      <c r="C36" s="42"/>
      <c r="D36" s="42"/>
      <c r="E36" s="43"/>
      <c r="F36" s="43"/>
      <c r="G36" s="43"/>
      <c r="H36" s="43"/>
      <c r="I36" s="43"/>
      <c r="J36" s="43"/>
      <c r="K36" s="43"/>
    </row>
    <row r="37" spans="2:11" x14ac:dyDescent="0.25">
      <c r="B37" s="13" t="s">
        <v>12</v>
      </c>
      <c r="C37" s="42"/>
      <c r="D37" s="42"/>
      <c r="E37" s="43"/>
      <c r="F37" s="43"/>
      <c r="G37" s="43"/>
      <c r="H37" s="43"/>
      <c r="I37" s="43"/>
      <c r="J37" s="43"/>
      <c r="K37" s="43"/>
    </row>
    <row r="38" spans="2:11" x14ac:dyDescent="0.25">
      <c r="B38" s="13" t="s">
        <v>13</v>
      </c>
      <c r="C38" s="42"/>
      <c r="D38" s="42"/>
      <c r="E38" s="43"/>
      <c r="F38" s="43"/>
      <c r="G38" s="43"/>
      <c r="H38" s="43"/>
      <c r="I38" s="43"/>
      <c r="J38" s="43"/>
      <c r="K38" s="4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bdd!$A$3:$A$11</xm:f>
          </x14:formula1>
          <xm:sqref>B2:B22</xm:sqref>
        </x14:dataValidation>
        <x14:dataValidation type="list" allowBlank="1" showInputMessage="1" showErrorMessage="1">
          <x14:formula1>
            <xm:f>bdd!$B$3:$B$11</xm:f>
          </x14:formula1>
          <xm:sqref>D2:D22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workbookViewId="0">
      <selection activeCell="A3" sqref="A3:A11"/>
    </sheetView>
  </sheetViews>
  <sheetFormatPr baseColWidth="10" defaultRowHeight="15" x14ac:dyDescent="0.25"/>
  <cols>
    <col min="1" max="1" width="17.140625" style="4" bestFit="1" customWidth="1"/>
    <col min="2" max="2" width="16.42578125" style="4" customWidth="1"/>
  </cols>
  <sheetData>
    <row r="2" spans="1:6" x14ac:dyDescent="0.25">
      <c r="A2" s="2" t="s">
        <v>0</v>
      </c>
      <c r="B2" s="2" t="s">
        <v>1</v>
      </c>
      <c r="C2" s="3"/>
      <c r="D2" s="1"/>
      <c r="E2" s="1"/>
      <c r="F2" s="1"/>
    </row>
    <row r="3" spans="1:6" x14ac:dyDescent="0.25">
      <c r="A3" s="6" t="s">
        <v>25</v>
      </c>
      <c r="B3" s="6" t="s">
        <v>15</v>
      </c>
      <c r="C3" s="1"/>
      <c r="D3" s="28" t="s">
        <v>33</v>
      </c>
      <c r="E3" s="28"/>
      <c r="F3" s="28"/>
    </row>
    <row r="4" spans="1:6" x14ac:dyDescent="0.25">
      <c r="A4" s="5" t="s">
        <v>26</v>
      </c>
      <c r="B4" s="6" t="s">
        <v>16</v>
      </c>
      <c r="D4" s="23" t="s">
        <v>20</v>
      </c>
      <c r="E4" s="23"/>
      <c r="F4" s="23"/>
    </row>
    <row r="5" spans="1:6" x14ac:dyDescent="0.25">
      <c r="A5" s="4" t="s">
        <v>2</v>
      </c>
      <c r="B5" s="6" t="s">
        <v>17</v>
      </c>
    </row>
    <row r="6" spans="1:6" x14ac:dyDescent="0.25">
      <c r="A6" s="4" t="s">
        <v>3</v>
      </c>
      <c r="B6" s="6" t="s">
        <v>18</v>
      </c>
    </row>
    <row r="7" spans="1:6" x14ac:dyDescent="0.25">
      <c r="A7" s="4" t="s">
        <v>4</v>
      </c>
      <c r="B7" s="6" t="s">
        <v>19</v>
      </c>
    </row>
    <row r="8" spans="1:6" x14ac:dyDescent="0.25">
      <c r="A8" s="4" t="s">
        <v>5</v>
      </c>
      <c r="B8" s="22" t="s">
        <v>37</v>
      </c>
    </row>
    <row r="9" spans="1:6" x14ac:dyDescent="0.25">
      <c r="A9" s="4" t="s">
        <v>6</v>
      </c>
      <c r="B9" s="22" t="s">
        <v>38</v>
      </c>
    </row>
    <row r="10" spans="1:6" x14ac:dyDescent="0.25">
      <c r="A10" s="4" t="s">
        <v>12</v>
      </c>
      <c r="B10" s="22" t="s">
        <v>39</v>
      </c>
    </row>
    <row r="11" spans="1:6" x14ac:dyDescent="0.25">
      <c r="A11" s="4" t="s">
        <v>13</v>
      </c>
      <c r="B11" s="22" t="s">
        <v>40</v>
      </c>
    </row>
    <row r="12" spans="1:6" x14ac:dyDescent="0.25">
      <c r="A12" s="21"/>
      <c r="B12" s="21"/>
    </row>
    <row r="13" spans="1:6" x14ac:dyDescent="0.25">
      <c r="A13" s="21"/>
      <c r="B13" s="21"/>
    </row>
    <row r="14" spans="1:6" x14ac:dyDescent="0.25">
      <c r="A14" s="21"/>
      <c r="B14" s="21"/>
    </row>
    <row r="15" spans="1:6" x14ac:dyDescent="0.25">
      <c r="A15" s="21"/>
      <c r="B15" s="21"/>
    </row>
    <row r="16" spans="1:6" x14ac:dyDescent="0.25">
      <c r="A16" s="21"/>
      <c r="B16" s="21"/>
    </row>
    <row r="17" spans="1:2" x14ac:dyDescent="0.25">
      <c r="A17" s="21"/>
      <c r="B17" s="21"/>
    </row>
    <row r="18" spans="1:2" x14ac:dyDescent="0.25">
      <c r="A18" s="21"/>
      <c r="B18" s="21"/>
    </row>
    <row r="19" spans="1:2" x14ac:dyDescent="0.25">
      <c r="A19" s="21"/>
      <c r="B19" s="21"/>
    </row>
    <row r="20" spans="1:2" x14ac:dyDescent="0.25">
      <c r="A20" s="21"/>
      <c r="B20" s="21"/>
    </row>
    <row r="21" spans="1:2" x14ac:dyDescent="0.25">
      <c r="A21" s="21"/>
    </row>
    <row r="22" spans="1:2" x14ac:dyDescent="0.25">
      <c r="A22" s="21"/>
    </row>
    <row r="23" spans="1:2" x14ac:dyDescent="0.25">
      <c r="A23" s="21"/>
    </row>
    <row r="24" spans="1:2" x14ac:dyDescent="0.25">
      <c r="A24" s="21"/>
    </row>
    <row r="25" spans="1:2" x14ac:dyDescent="0.25">
      <c r="A25" s="21"/>
    </row>
    <row r="26" spans="1:2" x14ac:dyDescent="0.25">
      <c r="A26" s="21"/>
    </row>
    <row r="27" spans="1:2" x14ac:dyDescent="0.25">
      <c r="A27" s="21"/>
    </row>
    <row r="28" spans="1:2" x14ac:dyDescent="0.25">
      <c r="A28" s="21"/>
    </row>
    <row r="29" spans="1:2" x14ac:dyDescent="0.25">
      <c r="A29" s="21"/>
    </row>
  </sheetData>
  <mergeCells count="2">
    <mergeCell ref="D3:F3"/>
    <mergeCell ref="D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général</vt:lpstr>
      <vt:lpstr>données</vt:lpstr>
      <vt:lpstr>bdd</vt:lpstr>
      <vt:lpstr>magasins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</dc:creator>
  <cp:lastModifiedBy>mobil</cp:lastModifiedBy>
  <dcterms:created xsi:type="dcterms:W3CDTF">2013-04-20T14:31:01Z</dcterms:created>
  <dcterms:modified xsi:type="dcterms:W3CDTF">2013-04-21T12:49:00Z</dcterms:modified>
</cp:coreProperties>
</file>