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440" yWindow="240" windowWidth="14115" windowHeight="5925"/>
  </bookViews>
  <sheets>
    <sheet name="planning vierge " sheetId="1" r:id="rId1"/>
    <sheet name="Datas" sheetId="3" r:id="rId2"/>
  </sheets>
  <definedNames>
    <definedName name="_xlnm._FilterDatabase" localSheetId="0" hidden="1">'planning vierge '!$D$18:$D$1000</definedName>
    <definedName name="_xlnm.Extract" localSheetId="0">'planning vierge '!$F$18</definedName>
  </definedNames>
  <calcPr calcId="145621"/>
</workbook>
</file>

<file path=xl/calcChain.xml><?xml version="1.0" encoding="utf-8"?>
<calcChain xmlns="http://schemas.openxmlformats.org/spreadsheetml/2006/main">
  <c r="H20" i="1" l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19" i="1"/>
  <c r="L12" i="1"/>
  <c r="M12" i="1" s="1"/>
  <c r="L13" i="1"/>
  <c r="L17" i="1"/>
  <c r="P11" i="1" l="1"/>
  <c r="M17" i="1"/>
  <c r="M13" i="1"/>
  <c r="L18" i="1"/>
  <c r="L14" i="1"/>
  <c r="M14" i="1"/>
  <c r="N12" i="1"/>
  <c r="M18" i="1"/>
  <c r="N14" i="1" l="1"/>
  <c r="N13" i="1"/>
  <c r="N18" i="1"/>
  <c r="O12" i="1"/>
  <c r="N17" i="1"/>
  <c r="O13" i="1" l="1"/>
  <c r="O17" i="1"/>
  <c r="P12" i="1"/>
  <c r="O18" i="1"/>
  <c r="O14" i="1"/>
  <c r="P14" i="1" l="1"/>
  <c r="Q12" i="1"/>
  <c r="P17" i="1"/>
  <c r="P18" i="1"/>
  <c r="P13" i="1"/>
  <c r="Q13" i="1" l="1"/>
  <c r="Q18" i="1"/>
  <c r="Q17" i="1"/>
  <c r="Q14" i="1"/>
  <c r="R12" i="1"/>
  <c r="R14" i="1" l="1"/>
  <c r="R13" i="1"/>
  <c r="R18" i="1"/>
  <c r="S12" i="1"/>
  <c r="R17" i="1"/>
  <c r="S13" i="1" l="1"/>
  <c r="S17" i="1"/>
  <c r="T12" i="1"/>
  <c r="S18" i="1"/>
  <c r="S14" i="1"/>
  <c r="T14" i="1" l="1"/>
  <c r="T13" i="1"/>
  <c r="T18" i="1"/>
  <c r="U12" i="1"/>
  <c r="T17" i="1"/>
  <c r="W11" i="1"/>
  <c r="V12" i="1" l="1"/>
  <c r="U17" i="1"/>
  <c r="U14" i="1"/>
  <c r="U13" i="1"/>
  <c r="U18" i="1"/>
  <c r="W12" i="1" l="1"/>
  <c r="V17" i="1"/>
  <c r="V14" i="1"/>
  <c r="V18" i="1"/>
  <c r="V13" i="1"/>
  <c r="X12" i="1" l="1"/>
  <c r="W14" i="1"/>
  <c r="W18" i="1"/>
  <c r="W17" i="1"/>
  <c r="W13" i="1"/>
  <c r="X13" i="1" l="1"/>
  <c r="X18" i="1"/>
  <c r="Y12" i="1"/>
  <c r="X14" i="1"/>
  <c r="X17" i="1"/>
  <c r="Z12" i="1" l="1"/>
  <c r="Y17" i="1"/>
  <c r="Y14" i="1"/>
  <c r="Y13" i="1"/>
  <c r="Y18" i="1"/>
  <c r="AA12" i="1" l="1"/>
  <c r="Z17" i="1"/>
  <c r="Z14" i="1"/>
  <c r="Z18" i="1"/>
  <c r="Z13" i="1"/>
  <c r="AD11" i="1" l="1"/>
  <c r="AA13" i="1"/>
  <c r="AA17" i="1"/>
  <c r="AA14" i="1"/>
  <c r="AB12" i="1"/>
  <c r="AA18" i="1"/>
  <c r="AB14" i="1" l="1"/>
  <c r="AC12" i="1"/>
  <c r="AB17" i="1"/>
  <c r="AB13" i="1"/>
  <c r="AB18" i="1"/>
  <c r="AC13" i="1" l="1"/>
  <c r="AC18" i="1"/>
  <c r="AD12" i="1"/>
  <c r="AC14" i="1"/>
  <c r="AC17" i="1"/>
  <c r="AD14" i="1" l="1"/>
  <c r="AD13" i="1"/>
  <c r="AD18" i="1"/>
  <c r="AD17" i="1"/>
  <c r="AE12" i="1"/>
  <c r="AE13" i="1" l="1"/>
  <c r="AE17" i="1"/>
  <c r="AE14" i="1"/>
  <c r="AE18" i="1"/>
  <c r="AF12" i="1"/>
  <c r="AF14" i="1" l="1"/>
  <c r="AG12" i="1"/>
  <c r="AF17" i="1"/>
  <c r="AF13" i="1"/>
  <c r="AF18" i="1"/>
  <c r="AG13" i="1" l="1"/>
  <c r="AG18" i="1"/>
  <c r="AH12" i="1"/>
  <c r="AG14" i="1"/>
  <c r="AG17" i="1"/>
  <c r="AH14" i="1" l="1"/>
  <c r="AK11" i="1"/>
  <c r="AH17" i="1"/>
  <c r="AH13" i="1"/>
  <c r="AH18" i="1"/>
  <c r="AI12" i="1"/>
  <c r="AJ12" i="1" l="1"/>
  <c r="AI14" i="1"/>
  <c r="AI18" i="1"/>
  <c r="AI13" i="1"/>
  <c r="AI17" i="1"/>
  <c r="AJ13" i="1" l="1"/>
  <c r="AJ18" i="1"/>
  <c r="AJ14" i="1"/>
  <c r="AJ17" i="1"/>
  <c r="AK12" i="1"/>
  <c r="AL12" i="1" l="1"/>
  <c r="AK17" i="1"/>
  <c r="AK14" i="1"/>
  <c r="AK18" i="1"/>
  <c r="AK13" i="1"/>
  <c r="AM12" i="1" l="1"/>
  <c r="AL17" i="1"/>
  <c r="AL13" i="1"/>
  <c r="AL14" i="1"/>
  <c r="AL18" i="1"/>
  <c r="AN12" i="1" l="1"/>
  <c r="AM14" i="1"/>
  <c r="AM18" i="1"/>
  <c r="AM13" i="1"/>
  <c r="AM17" i="1"/>
  <c r="AN13" i="1" l="1"/>
  <c r="AN18" i="1"/>
  <c r="AN14" i="1"/>
  <c r="AN17" i="1"/>
  <c r="AO12" i="1"/>
  <c r="AR11" i="1" l="1"/>
  <c r="AO13" i="1"/>
  <c r="AO18" i="1"/>
  <c r="AO17" i="1"/>
  <c r="AP12" i="1"/>
  <c r="AO14" i="1"/>
  <c r="AP14" i="1" l="1"/>
  <c r="AP13" i="1"/>
  <c r="AP18" i="1"/>
  <c r="AQ12" i="1"/>
  <c r="AP17" i="1"/>
  <c r="AQ13" i="1" l="1"/>
  <c r="AQ17" i="1"/>
  <c r="AR12" i="1"/>
  <c r="AQ18" i="1"/>
  <c r="AQ14" i="1"/>
  <c r="AR14" i="1" l="1"/>
  <c r="AS12" i="1"/>
  <c r="AR17" i="1"/>
  <c r="AR18" i="1"/>
  <c r="AR13" i="1"/>
  <c r="AS13" i="1" l="1"/>
  <c r="AS18" i="1"/>
  <c r="AS17" i="1"/>
  <c r="AS14" i="1"/>
  <c r="AT12" i="1"/>
  <c r="AT14" i="1" l="1"/>
  <c r="AT13" i="1"/>
  <c r="AT18" i="1"/>
  <c r="AT17" i="1"/>
  <c r="AU12" i="1"/>
  <c r="AU13" i="1" l="1"/>
  <c r="AU17" i="1"/>
  <c r="AU14" i="1"/>
  <c r="AU18" i="1"/>
  <c r="AV12" i="1"/>
  <c r="AV14" i="1" l="1"/>
  <c r="AV13" i="1"/>
  <c r="AV18" i="1"/>
  <c r="AY11" i="1"/>
  <c r="AV17" i="1"/>
  <c r="AW12" i="1"/>
  <c r="AX12" i="1" l="1"/>
  <c r="AW17" i="1"/>
  <c r="AW14" i="1"/>
  <c r="AW18" i="1"/>
  <c r="AW13" i="1"/>
  <c r="AY12" i="1" l="1"/>
  <c r="AX17" i="1"/>
  <c r="AX13" i="1"/>
  <c r="AX18" i="1"/>
  <c r="AX14" i="1"/>
  <c r="AZ12" i="1" l="1"/>
  <c r="AY14" i="1"/>
  <c r="AY18" i="1"/>
  <c r="AY13" i="1"/>
  <c r="AY17" i="1"/>
  <c r="AZ13" i="1" l="1"/>
  <c r="AZ18" i="1"/>
  <c r="AZ14" i="1"/>
  <c r="AZ17" i="1"/>
  <c r="BA12" i="1"/>
  <c r="BB12" i="1" l="1"/>
  <c r="BA17" i="1"/>
  <c r="BA14" i="1"/>
  <c r="BA18" i="1"/>
  <c r="BA13" i="1"/>
  <c r="BC12" i="1" l="1"/>
  <c r="BB17" i="1"/>
  <c r="BB13" i="1"/>
  <c r="BB14" i="1"/>
  <c r="BB18" i="1"/>
  <c r="BF11" i="1" l="1"/>
  <c r="BC13" i="1"/>
  <c r="BC17" i="1"/>
  <c r="BD12" i="1"/>
  <c r="BC18" i="1"/>
  <c r="BC14" i="1"/>
  <c r="BD14" i="1" l="1"/>
  <c r="BE12" i="1"/>
  <c r="BD17" i="1"/>
  <c r="BD18" i="1"/>
  <c r="BD13" i="1"/>
  <c r="BE13" i="1" l="1"/>
  <c r="BE18" i="1"/>
  <c r="BE17" i="1"/>
  <c r="BF12" i="1"/>
  <c r="BE14" i="1"/>
  <c r="BF14" i="1" l="1"/>
  <c r="BF13" i="1"/>
  <c r="BF18" i="1"/>
  <c r="BG12" i="1"/>
  <c r="BF17" i="1"/>
  <c r="BG13" i="1" l="1"/>
  <c r="BG17" i="1"/>
  <c r="BH12" i="1"/>
  <c r="BG18" i="1"/>
  <c r="BG14" i="1"/>
  <c r="BH14" i="1" l="1"/>
  <c r="BI12" i="1"/>
  <c r="BH17" i="1"/>
  <c r="BH18" i="1"/>
  <c r="BH13" i="1"/>
  <c r="BI13" i="1" l="1"/>
  <c r="BI18" i="1"/>
  <c r="BI17" i="1"/>
  <c r="BI14" i="1"/>
  <c r="BJ12" i="1"/>
  <c r="BJ14" i="1" l="1"/>
  <c r="BM11" i="1"/>
  <c r="BJ17" i="1"/>
  <c r="BK12" i="1"/>
  <c r="BJ18" i="1"/>
  <c r="BJ13" i="1"/>
  <c r="BK13" i="1" l="1"/>
  <c r="BK17" i="1"/>
  <c r="BL12" i="1"/>
  <c r="BK18" i="1"/>
  <c r="BK14" i="1"/>
  <c r="BL14" i="1" l="1"/>
  <c r="BM12" i="1"/>
  <c r="BL17" i="1"/>
  <c r="BL18" i="1"/>
  <c r="BL13" i="1"/>
  <c r="BM13" i="1" l="1"/>
  <c r="BM18" i="1"/>
  <c r="BM17" i="1"/>
  <c r="BN12" i="1"/>
  <c r="BM14" i="1"/>
  <c r="BN14" i="1" l="1"/>
  <c r="BN13" i="1"/>
  <c r="BN18" i="1"/>
  <c r="BO12" i="1"/>
  <c r="BN17" i="1"/>
  <c r="BO13" i="1" l="1"/>
  <c r="BO17" i="1"/>
  <c r="BP12" i="1"/>
  <c r="BO18" i="1"/>
  <c r="BO14" i="1"/>
  <c r="BP14" i="1" l="1"/>
  <c r="BQ12" i="1"/>
  <c r="BP17" i="1"/>
  <c r="BP18" i="1"/>
  <c r="BP13" i="1"/>
  <c r="BR12" i="1" l="1"/>
  <c r="BQ17" i="1"/>
  <c r="BQ14" i="1"/>
  <c r="BQ13" i="1"/>
  <c r="BT11" i="1"/>
  <c r="BQ18" i="1"/>
  <c r="BS12" i="1" l="1"/>
  <c r="BR17" i="1"/>
  <c r="BR14" i="1"/>
  <c r="BR18" i="1"/>
  <c r="BR13" i="1"/>
  <c r="BT12" i="1" l="1"/>
  <c r="BS14" i="1"/>
  <c r="BS18" i="1"/>
  <c r="BS17" i="1"/>
  <c r="BS13" i="1"/>
  <c r="BT13" i="1" l="1"/>
  <c r="BT18" i="1"/>
  <c r="BU12" i="1"/>
  <c r="BT14" i="1"/>
  <c r="BT17" i="1"/>
  <c r="BV12" i="1" l="1"/>
  <c r="BU17" i="1"/>
  <c r="BU14" i="1"/>
  <c r="BU13" i="1"/>
  <c r="BU18" i="1"/>
  <c r="BW12" i="1" l="1"/>
  <c r="BV17" i="1"/>
  <c r="BV14" i="1"/>
  <c r="BV18" i="1"/>
  <c r="BV13" i="1"/>
  <c r="BX12" i="1" l="1"/>
  <c r="BW14" i="1"/>
  <c r="BW18" i="1"/>
  <c r="BW17" i="1"/>
  <c r="BW13" i="1"/>
  <c r="CA11" i="1" l="1"/>
  <c r="BY12" i="1"/>
  <c r="BX17" i="1"/>
  <c r="BX13" i="1"/>
  <c r="BX14" i="1"/>
  <c r="BX18" i="1"/>
  <c r="BY13" i="1" l="1"/>
  <c r="BY18" i="1"/>
  <c r="BZ12" i="1"/>
  <c r="BY14" i="1"/>
  <c r="BY17" i="1"/>
  <c r="BZ14" i="1" l="1"/>
  <c r="BZ13" i="1"/>
  <c r="BZ18" i="1"/>
  <c r="BZ17" i="1"/>
  <c r="CA12" i="1"/>
  <c r="CA13" i="1" l="1"/>
  <c r="CA17" i="1"/>
  <c r="CA14" i="1"/>
  <c r="CB12" i="1"/>
  <c r="CA18" i="1"/>
  <c r="CB14" i="1" l="1"/>
  <c r="CC12" i="1"/>
  <c r="CB17" i="1"/>
  <c r="CB13" i="1"/>
  <c r="CB18" i="1"/>
  <c r="CC13" i="1" l="1"/>
  <c r="CC18" i="1"/>
  <c r="CD12" i="1"/>
  <c r="CC14" i="1"/>
  <c r="CC17" i="1"/>
  <c r="CD14" i="1" l="1"/>
  <c r="CD13" i="1"/>
  <c r="CD18" i="1"/>
  <c r="CD17" i="1"/>
  <c r="CE12" i="1"/>
  <c r="CF12" i="1" l="1"/>
  <c r="CE14" i="1"/>
  <c r="CE18" i="1"/>
  <c r="CE13" i="1"/>
  <c r="CH11" i="1"/>
  <c r="CE17" i="1"/>
  <c r="CF13" i="1" l="1"/>
  <c r="CF18" i="1"/>
  <c r="CF14" i="1"/>
  <c r="CF17" i="1"/>
  <c r="CG12" i="1"/>
  <c r="CH12" i="1" l="1"/>
  <c r="CG17" i="1"/>
  <c r="CG14" i="1"/>
  <c r="CG18" i="1"/>
  <c r="CG13" i="1"/>
  <c r="CH14" i="1" l="1"/>
  <c r="CH17" i="1"/>
  <c r="CH13" i="1"/>
  <c r="CI12" i="1"/>
  <c r="CH18" i="1"/>
  <c r="CJ12" i="1" l="1"/>
  <c r="CI17" i="1"/>
  <c r="CI14" i="1"/>
  <c r="CI13" i="1"/>
  <c r="CI18" i="1"/>
  <c r="CJ14" i="1" l="1"/>
  <c r="CJ18" i="1"/>
  <c r="CJ13" i="1"/>
  <c r="CJ17" i="1"/>
  <c r="CK12" i="1"/>
  <c r="CL12" i="1" l="1"/>
  <c r="CK17" i="1"/>
  <c r="CK14" i="1"/>
  <c r="CK18" i="1"/>
  <c r="CK13" i="1"/>
  <c r="CL14" i="1" l="1"/>
  <c r="CL13" i="1"/>
  <c r="CL18" i="1"/>
  <c r="CO11" i="1"/>
  <c r="CM12" i="1"/>
  <c r="CL17" i="1"/>
  <c r="CM13" i="1" l="1"/>
  <c r="CM18" i="1"/>
  <c r="CN12" i="1"/>
  <c r="CM14" i="1"/>
  <c r="CM17" i="1"/>
  <c r="CN13" i="1" l="1"/>
  <c r="CO12" i="1"/>
  <c r="CN17" i="1"/>
  <c r="CN18" i="1"/>
  <c r="CN14" i="1"/>
  <c r="CO13" i="1" l="1"/>
  <c r="CO18" i="1"/>
  <c r="CO17" i="1"/>
  <c r="CP12" i="1"/>
  <c r="CO14" i="1"/>
  <c r="CQ12" i="1" l="1"/>
  <c r="CP13" i="1"/>
  <c r="CP18" i="1"/>
  <c r="CP14" i="1"/>
  <c r="CP17" i="1"/>
  <c r="CQ13" i="1" l="1"/>
  <c r="CQ18" i="1"/>
  <c r="CR12" i="1"/>
  <c r="CQ14" i="1"/>
  <c r="CQ17" i="1"/>
  <c r="CR13" i="1" l="1"/>
  <c r="CS12" i="1"/>
  <c r="CR17" i="1"/>
  <c r="CR18" i="1"/>
  <c r="CR14" i="1"/>
  <c r="CT12" i="1" l="1"/>
  <c r="CS17" i="1"/>
  <c r="CS14" i="1"/>
  <c r="CS13" i="1"/>
  <c r="CV11" i="1"/>
  <c r="CS18" i="1"/>
  <c r="CT14" i="1" l="1"/>
  <c r="CT17" i="1"/>
  <c r="CU12" i="1"/>
  <c r="CT18" i="1"/>
  <c r="CT13" i="1"/>
  <c r="CV12" i="1" l="1"/>
  <c r="CU17" i="1"/>
  <c r="CU14" i="1"/>
  <c r="CU18" i="1"/>
  <c r="CU13" i="1"/>
  <c r="CV14" i="1" l="1"/>
  <c r="CV18" i="1"/>
  <c r="CW12" i="1"/>
  <c r="CV13" i="1"/>
  <c r="CV17" i="1"/>
  <c r="CX12" i="1" l="1"/>
  <c r="CW17" i="1"/>
  <c r="CW14" i="1"/>
  <c r="CW13" i="1"/>
  <c r="CW18" i="1"/>
  <c r="CX14" i="1" l="1"/>
  <c r="CX17" i="1"/>
  <c r="CY12" i="1"/>
  <c r="CX18" i="1"/>
  <c r="CX13" i="1"/>
  <c r="CZ12" i="1" l="1"/>
  <c r="CY17" i="1"/>
  <c r="CY14" i="1"/>
  <c r="CY18" i="1"/>
  <c r="CY13" i="1"/>
  <c r="CZ13" i="1" l="1"/>
  <c r="DA12" i="1"/>
  <c r="CZ17" i="1"/>
  <c r="CZ14" i="1"/>
  <c r="DC11" i="1"/>
  <c r="CZ18" i="1"/>
  <c r="DA13" i="1" l="1"/>
  <c r="DA18" i="1"/>
  <c r="DB12" i="1"/>
  <c r="DA14" i="1"/>
  <c r="DA17" i="1"/>
  <c r="DC12" i="1" l="1"/>
  <c r="DB13" i="1"/>
  <c r="DB18" i="1"/>
  <c r="DB17" i="1"/>
  <c r="DB14" i="1"/>
  <c r="DC13" i="1" l="1"/>
  <c r="DC18" i="1"/>
  <c r="DC17" i="1"/>
  <c r="DD12" i="1"/>
  <c r="DC14" i="1"/>
  <c r="DD13" i="1" l="1"/>
  <c r="DE12" i="1"/>
  <c r="DD17" i="1"/>
  <c r="DD14" i="1"/>
  <c r="DD18" i="1"/>
  <c r="DE13" i="1" l="1"/>
  <c r="DE18" i="1"/>
  <c r="DF12" i="1"/>
  <c r="DE14" i="1"/>
  <c r="DE17" i="1"/>
  <c r="DG12" i="1" l="1"/>
  <c r="DF13" i="1"/>
  <c r="DF18" i="1"/>
  <c r="DF17" i="1"/>
  <c r="DF14" i="1"/>
  <c r="DH12" i="1" l="1"/>
  <c r="DG17" i="1"/>
  <c r="DG14" i="1"/>
  <c r="DG13" i="1"/>
  <c r="DJ11" i="1"/>
  <c r="DG18" i="1"/>
  <c r="DH14" i="1" l="1"/>
  <c r="DH13" i="1"/>
  <c r="DH18" i="1"/>
  <c r="DI12" i="1"/>
  <c r="DH17" i="1"/>
  <c r="DJ12" i="1" l="1"/>
  <c r="DI17" i="1"/>
  <c r="DI14" i="1"/>
  <c r="DI13" i="1"/>
  <c r="DI18" i="1"/>
  <c r="DJ14" i="1" l="1"/>
  <c r="DJ17" i="1"/>
  <c r="DK12" i="1"/>
  <c r="DJ13" i="1"/>
  <c r="DJ18" i="1"/>
  <c r="DL12" i="1" l="1"/>
  <c r="DK17" i="1"/>
  <c r="DK14" i="1"/>
  <c r="DK13" i="1"/>
  <c r="DK18" i="1"/>
  <c r="DL14" i="1" l="1"/>
  <c r="DL18" i="1"/>
  <c r="DL13" i="1"/>
  <c r="DM12" i="1"/>
  <c r="DL17" i="1"/>
  <c r="DN12" i="1" l="1"/>
  <c r="DM17" i="1"/>
  <c r="DM14" i="1"/>
  <c r="DM13" i="1"/>
  <c r="DM18" i="1"/>
  <c r="DN14" i="1" l="1"/>
  <c r="DN13" i="1"/>
  <c r="DN18" i="1"/>
  <c r="DO12" i="1"/>
  <c r="DQ11" i="1"/>
  <c r="DN17" i="1"/>
  <c r="DO13" i="1" l="1"/>
  <c r="DO18" i="1"/>
  <c r="DP12" i="1"/>
  <c r="DO17" i="1"/>
  <c r="DO14" i="1"/>
  <c r="DP13" i="1" l="1"/>
  <c r="DQ12" i="1"/>
  <c r="DP17" i="1"/>
  <c r="DP14" i="1"/>
  <c r="DP18" i="1"/>
  <c r="DQ13" i="1" l="1"/>
  <c r="DQ18" i="1"/>
  <c r="DR12" i="1"/>
  <c r="DQ17" i="1"/>
  <c r="DQ14" i="1"/>
  <c r="DS12" i="1" l="1"/>
  <c r="DR13" i="1"/>
  <c r="DR18" i="1"/>
  <c r="DR14" i="1"/>
  <c r="DR17" i="1"/>
  <c r="DS13" i="1" l="1"/>
  <c r="DS18" i="1"/>
  <c r="DT12" i="1"/>
  <c r="DS17" i="1"/>
  <c r="DS14" i="1"/>
  <c r="DT13" i="1" l="1"/>
  <c r="DU12" i="1"/>
  <c r="DT17" i="1"/>
  <c r="DT14" i="1"/>
  <c r="DT18" i="1"/>
  <c r="DV12" i="1" l="1"/>
  <c r="DU17" i="1"/>
  <c r="DU14" i="1"/>
  <c r="DX11" i="1"/>
  <c r="DU13" i="1"/>
  <c r="DU18" i="1"/>
  <c r="DV14" i="1" l="1"/>
  <c r="DV17" i="1"/>
  <c r="DW12" i="1"/>
  <c r="DV13" i="1"/>
  <c r="DV18" i="1"/>
  <c r="DX12" i="1" l="1"/>
  <c r="DW17" i="1"/>
  <c r="DW14" i="1"/>
  <c r="DW13" i="1"/>
  <c r="DW18" i="1"/>
  <c r="DX14" i="1" l="1"/>
  <c r="DX18" i="1"/>
  <c r="DX13" i="1"/>
  <c r="DY12" i="1"/>
  <c r="DX17" i="1"/>
  <c r="DZ12" i="1" l="1"/>
  <c r="DY17" i="1"/>
  <c r="DY14" i="1"/>
  <c r="DY13" i="1"/>
  <c r="DY18" i="1"/>
  <c r="DZ14" i="1" l="1"/>
  <c r="DZ17" i="1"/>
  <c r="EA12" i="1"/>
  <c r="DZ13" i="1"/>
  <c r="DZ18" i="1"/>
  <c r="EB12" i="1" l="1"/>
  <c r="EA17" i="1"/>
  <c r="EA14" i="1"/>
  <c r="EA13" i="1"/>
  <c r="EA18" i="1"/>
  <c r="EB13" i="1" l="1"/>
  <c r="EC12" i="1"/>
  <c r="EB17" i="1"/>
  <c r="EE11" i="1"/>
  <c r="EB14" i="1"/>
  <c r="EB18" i="1"/>
  <c r="EC13" i="1" l="1"/>
  <c r="EC18" i="1"/>
  <c r="ED12" i="1"/>
  <c r="EC17" i="1"/>
  <c r="EC14" i="1"/>
  <c r="EE12" i="1" l="1"/>
  <c r="ED13" i="1"/>
  <c r="ED18" i="1"/>
  <c r="ED14" i="1"/>
  <c r="ED17" i="1"/>
  <c r="EE13" i="1" l="1"/>
  <c r="EE18" i="1"/>
  <c r="EF12" i="1"/>
  <c r="EE17" i="1"/>
  <c r="EE14" i="1"/>
  <c r="EF13" i="1" l="1"/>
  <c r="EG12" i="1"/>
  <c r="EF17" i="1"/>
  <c r="EF14" i="1"/>
  <c r="EF18" i="1"/>
  <c r="EG13" i="1" l="1"/>
  <c r="EG18" i="1"/>
  <c r="EH12" i="1"/>
  <c r="EG17" i="1"/>
  <c r="EG14" i="1"/>
  <c r="EI12" i="1" l="1"/>
  <c r="EH13" i="1"/>
  <c r="EH18" i="1"/>
  <c r="EH14" i="1"/>
  <c r="EH17" i="1"/>
  <c r="EJ12" i="1" l="1"/>
  <c r="EI17" i="1"/>
  <c r="EI14" i="1"/>
  <c r="EL11" i="1"/>
  <c r="EI13" i="1"/>
  <c r="EI18" i="1"/>
  <c r="EJ14" i="1" l="1"/>
  <c r="EJ18" i="1"/>
  <c r="EJ13" i="1"/>
  <c r="EK12" i="1"/>
  <c r="EJ17" i="1"/>
  <c r="EL12" i="1" l="1"/>
  <c r="EK17" i="1"/>
  <c r="EK14" i="1"/>
  <c r="EK13" i="1"/>
  <c r="EK18" i="1"/>
  <c r="EL14" i="1" l="1"/>
  <c r="EL17" i="1"/>
  <c r="EM12" i="1"/>
  <c r="EL13" i="1"/>
  <c r="EL18" i="1"/>
  <c r="EN12" i="1" l="1"/>
  <c r="EM17" i="1"/>
  <c r="EM14" i="1"/>
  <c r="EM13" i="1"/>
  <c r="EM18" i="1"/>
  <c r="EN14" i="1" l="1"/>
  <c r="EN18" i="1"/>
  <c r="EN13" i="1"/>
  <c r="EO12" i="1"/>
  <c r="EN17" i="1"/>
  <c r="EP12" i="1" l="1"/>
  <c r="EO17" i="1"/>
  <c r="EO14" i="1"/>
  <c r="EO13" i="1"/>
  <c r="EO18" i="1"/>
  <c r="EP14" i="1" l="1"/>
  <c r="EQ12" i="1"/>
  <c r="EP13" i="1"/>
  <c r="EP18" i="1"/>
  <c r="ES11" i="1"/>
  <c r="EP17" i="1"/>
  <c r="EQ13" i="1" l="1"/>
  <c r="EQ18" i="1"/>
  <c r="ER12" i="1"/>
  <c r="EQ17" i="1"/>
  <c r="EQ14" i="1"/>
  <c r="ER13" i="1" l="1"/>
  <c r="ES12" i="1"/>
  <c r="ER17" i="1"/>
  <c r="ER14" i="1"/>
  <c r="ER18" i="1"/>
  <c r="ES13" i="1" l="1"/>
  <c r="ES18" i="1"/>
  <c r="ET12" i="1"/>
  <c r="ES17" i="1"/>
  <c r="ES14" i="1"/>
  <c r="EU12" i="1" l="1"/>
  <c r="ET13" i="1"/>
  <c r="ET18" i="1"/>
  <c r="ET14" i="1"/>
  <c r="ET17" i="1"/>
  <c r="EU13" i="1" l="1"/>
  <c r="EU18" i="1"/>
  <c r="EV12" i="1"/>
  <c r="EU17" i="1"/>
  <c r="EU14" i="1"/>
  <c r="EV13" i="1" l="1"/>
  <c r="EW12" i="1"/>
  <c r="EV17" i="1"/>
  <c r="EV14" i="1"/>
  <c r="EV18" i="1"/>
  <c r="EX12" i="1" l="1"/>
  <c r="EW17" i="1"/>
  <c r="EW14" i="1"/>
  <c r="EZ11" i="1"/>
  <c r="EW13" i="1"/>
  <c r="EW18" i="1"/>
  <c r="EX14" i="1" l="1"/>
  <c r="EX17" i="1"/>
  <c r="EY12" i="1"/>
  <c r="EX13" i="1"/>
  <c r="EX18" i="1"/>
  <c r="EZ12" i="1" l="1"/>
  <c r="EY17" i="1"/>
  <c r="EY14" i="1"/>
  <c r="EY13" i="1"/>
  <c r="EY18" i="1"/>
  <c r="EZ14" i="1" l="1"/>
  <c r="EZ18" i="1"/>
  <c r="EZ13" i="1"/>
  <c r="FA12" i="1"/>
  <c r="EZ17" i="1"/>
  <c r="FB12" i="1" l="1"/>
  <c r="FA17" i="1"/>
  <c r="FA14" i="1"/>
  <c r="FA13" i="1"/>
  <c r="FA18" i="1"/>
  <c r="FB14" i="1" l="1"/>
  <c r="FB17" i="1"/>
  <c r="FC12" i="1"/>
  <c r="FB13" i="1"/>
  <c r="FB18" i="1"/>
  <c r="FD12" i="1" l="1"/>
  <c r="FC17" i="1"/>
  <c r="FC14" i="1"/>
  <c r="FC13" i="1"/>
  <c r="FC18" i="1"/>
  <c r="FD13" i="1" l="1"/>
  <c r="FE12" i="1"/>
  <c r="FD17" i="1"/>
  <c r="FG11" i="1"/>
  <c r="FD14" i="1"/>
  <c r="FD18" i="1"/>
  <c r="FE13" i="1" l="1"/>
  <c r="FE18" i="1"/>
  <c r="FF12" i="1"/>
  <c r="FE17" i="1"/>
  <c r="FE14" i="1"/>
  <c r="FG12" i="1" l="1"/>
  <c r="FF13" i="1"/>
  <c r="FF14" i="1"/>
  <c r="FG13" i="1" l="1"/>
  <c r="FH12" i="1"/>
  <c r="FG14" i="1"/>
  <c r="FH13" i="1" l="1"/>
  <c r="FI12" i="1"/>
  <c r="FH14" i="1"/>
  <c r="FI13" i="1" l="1"/>
  <c r="FJ12" i="1"/>
  <c r="FI14" i="1"/>
  <c r="FK12" i="1" l="1"/>
  <c r="FJ13" i="1"/>
  <c r="FJ14" i="1"/>
  <c r="FL12" i="1" l="1"/>
  <c r="FK14" i="1"/>
  <c r="FN11" i="1"/>
  <c r="FK13" i="1"/>
  <c r="FL14" i="1" l="1"/>
  <c r="FL13" i="1"/>
  <c r="FM12" i="1"/>
  <c r="FN12" i="1" l="1"/>
  <c r="FM14" i="1"/>
  <c r="FM13" i="1"/>
  <c r="FN14" i="1" l="1"/>
  <c r="FO12" i="1"/>
  <c r="FN13" i="1"/>
  <c r="FP12" i="1" l="1"/>
  <c r="FO14" i="1"/>
  <c r="FO13" i="1"/>
  <c r="FP14" i="1" l="1"/>
  <c r="FP13" i="1"/>
  <c r="FQ12" i="1"/>
  <c r="FR12" i="1" l="1"/>
  <c r="FQ14" i="1"/>
  <c r="FQ13" i="1"/>
  <c r="FR14" i="1" l="1"/>
  <c r="FR13" i="1"/>
  <c r="FS12" i="1"/>
  <c r="FU11" i="1"/>
  <c r="FS13" i="1" l="1"/>
  <c r="FT12" i="1"/>
  <c r="FS14" i="1"/>
  <c r="FT13" i="1" l="1"/>
  <c r="FU12" i="1"/>
  <c r="FT14" i="1"/>
  <c r="FU13" i="1" l="1"/>
  <c r="FV12" i="1"/>
  <c r="FU14" i="1"/>
  <c r="FW12" i="1" l="1"/>
  <c r="FV13" i="1"/>
  <c r="FV14" i="1"/>
  <c r="FW13" i="1" l="1"/>
  <c r="FX12" i="1"/>
  <c r="FW14" i="1"/>
  <c r="FX13" i="1" l="1"/>
  <c r="FY12" i="1"/>
  <c r="FX14" i="1"/>
  <c r="FZ12" i="1" l="1"/>
  <c r="FY14" i="1"/>
  <c r="GB11" i="1"/>
  <c r="FY13" i="1"/>
  <c r="FZ14" i="1" l="1"/>
  <c r="GA12" i="1"/>
  <c r="FZ13" i="1"/>
  <c r="GB12" i="1" l="1"/>
  <c r="GA14" i="1"/>
  <c r="GA13" i="1"/>
  <c r="GB14" i="1" l="1"/>
  <c r="GB13" i="1"/>
  <c r="GC12" i="1"/>
  <c r="GD12" i="1" l="1"/>
  <c r="GC14" i="1"/>
  <c r="GC13" i="1"/>
  <c r="GD14" i="1" l="1"/>
  <c r="GE12" i="1"/>
  <c r="GD13" i="1"/>
  <c r="GF12" i="1" l="1"/>
  <c r="GE14" i="1"/>
  <c r="GE13" i="1"/>
  <c r="GF13" i="1" l="1"/>
  <c r="GG12" i="1"/>
  <c r="GI11" i="1"/>
  <c r="GF14" i="1"/>
  <c r="GG13" i="1" l="1"/>
  <c r="GH12" i="1"/>
  <c r="GG14" i="1"/>
  <c r="GI12" i="1" l="1"/>
  <c r="GH13" i="1"/>
  <c r="GH14" i="1"/>
  <c r="GI13" i="1" l="1"/>
  <c r="GJ12" i="1"/>
  <c r="GI14" i="1"/>
  <c r="GJ13" i="1" l="1"/>
  <c r="GK12" i="1"/>
  <c r="GJ14" i="1"/>
  <c r="GK13" i="1" l="1"/>
  <c r="GL12" i="1"/>
  <c r="GK14" i="1"/>
  <c r="GM12" i="1" l="1"/>
  <c r="GL13" i="1"/>
  <c r="GL14" i="1"/>
  <c r="GN12" i="1" l="1"/>
  <c r="GM14" i="1"/>
  <c r="GP11" i="1"/>
  <c r="GM13" i="1"/>
  <c r="GN14" i="1" l="1"/>
  <c r="GN13" i="1"/>
  <c r="GO12" i="1"/>
  <c r="GP12" i="1" l="1"/>
  <c r="GO14" i="1"/>
  <c r="GO13" i="1"/>
  <c r="GP14" i="1" l="1"/>
  <c r="GQ12" i="1"/>
  <c r="GP13" i="1"/>
  <c r="GR12" i="1" l="1"/>
  <c r="GQ14" i="1"/>
  <c r="GQ13" i="1"/>
  <c r="GR14" i="1" l="1"/>
  <c r="GR13" i="1"/>
  <c r="GS12" i="1"/>
  <c r="GT12" i="1" l="1"/>
  <c r="GS14" i="1"/>
  <c r="GS13" i="1"/>
  <c r="GT14" i="1" l="1"/>
  <c r="GT13" i="1"/>
  <c r="GU12" i="1"/>
  <c r="GW11" i="1"/>
  <c r="GU13" i="1" l="1"/>
  <c r="GV12" i="1"/>
  <c r="GU14" i="1"/>
  <c r="GV13" i="1" l="1"/>
  <c r="GW12" i="1"/>
  <c r="GV14" i="1"/>
  <c r="GW13" i="1" l="1"/>
  <c r="GX12" i="1"/>
  <c r="GW14" i="1"/>
  <c r="GY12" i="1" l="1"/>
  <c r="GX13" i="1"/>
  <c r="GX14" i="1"/>
  <c r="GY13" i="1" l="1"/>
  <c r="GZ12" i="1"/>
  <c r="GY14" i="1"/>
  <c r="GZ13" i="1" l="1"/>
  <c r="HA12" i="1"/>
  <c r="GZ14" i="1"/>
  <c r="HA13" i="1" l="1"/>
  <c r="HB12" i="1"/>
  <c r="HA14" i="1"/>
  <c r="HC12" i="1" l="1"/>
  <c r="HB13" i="1"/>
  <c r="HB14" i="1"/>
  <c r="HC13" i="1" l="1"/>
  <c r="HD12" i="1"/>
  <c r="HC14" i="1"/>
  <c r="HD13" i="1" l="1"/>
  <c r="HE12" i="1"/>
  <c r="HD14" i="1"/>
  <c r="HE13" i="1" l="1"/>
  <c r="HF12" i="1"/>
  <c r="HE14" i="1"/>
  <c r="HG12" i="1" l="1"/>
  <c r="HF13" i="1"/>
  <c r="HF14" i="1"/>
  <c r="HG13" i="1" l="1"/>
  <c r="HH12" i="1"/>
  <c r="HG14" i="1"/>
  <c r="HH13" i="1" l="1"/>
  <c r="HI12" i="1"/>
  <c r="HH14" i="1"/>
  <c r="HI13" i="1" l="1"/>
  <c r="HJ12" i="1"/>
  <c r="HI14" i="1"/>
  <c r="HJ14" i="1" l="1"/>
  <c r="HJ13" i="1"/>
</calcChain>
</file>

<file path=xl/comments1.xml><?xml version="1.0" encoding="utf-8"?>
<comments xmlns="http://schemas.openxmlformats.org/spreadsheetml/2006/main">
  <authors>
    <author>CARANDEL</author>
  </authors>
  <commentList>
    <comment ref="L9" authorId="0">
      <text>
        <r>
          <rPr>
            <b/>
            <sz val="9"/>
            <color indexed="81"/>
            <rFont val="Tahoma"/>
            <charset val="1"/>
          </rPr>
          <t>CARANDEL:</t>
        </r>
        <r>
          <rPr>
            <sz val="9"/>
            <color indexed="81"/>
            <rFont val="Tahoma"/>
            <charset val="1"/>
          </rPr>
          <t xml:space="preserve">
saisir une date de dimanche pour caler les n° de semaine</t>
        </r>
      </text>
    </comment>
  </commentList>
</comments>
</file>

<file path=xl/sharedStrings.xml><?xml version="1.0" encoding="utf-8"?>
<sst xmlns="http://schemas.openxmlformats.org/spreadsheetml/2006/main" count="102" uniqueCount="46">
  <si>
    <t xml:space="preserve">Planning des travaux </t>
  </si>
  <si>
    <t>début</t>
  </si>
  <si>
    <t>fin</t>
  </si>
  <si>
    <t>planning 1 poste par jour</t>
  </si>
  <si>
    <t>planning 2 postes par jour</t>
  </si>
  <si>
    <t>planning 3 postes par jour</t>
  </si>
  <si>
    <t>Effectiff (apparait)</t>
  </si>
  <si>
    <t>Chef  d'équipe</t>
  </si>
  <si>
    <t>Conducteur d'engin</t>
  </si>
  <si>
    <t>Chauffeur</t>
  </si>
  <si>
    <t>Poseur</t>
  </si>
  <si>
    <t>Manœuvre</t>
  </si>
  <si>
    <t>Intérimaire</t>
  </si>
  <si>
    <t>Soudeur</t>
  </si>
  <si>
    <t>Aide-soudeur</t>
  </si>
  <si>
    <t>Mécanicien de chantier</t>
  </si>
  <si>
    <t>Liberation</t>
  </si>
  <si>
    <t>1 CC + 2CE + 10 poseurs + 1 Cont. Q</t>
  </si>
  <si>
    <t>Chef de chantier</t>
  </si>
  <si>
    <t>Geometre</t>
  </si>
  <si>
    <t>Chef de machine</t>
  </si>
  <si>
    <t>Aide-geometre</t>
  </si>
  <si>
    <t>Cont.Qual</t>
  </si>
  <si>
    <t>Effectif</t>
  </si>
  <si>
    <t>Nbe 
poste</t>
  </si>
  <si>
    <t>J/N/
WE</t>
  </si>
  <si>
    <t xml:space="preserve">RR </t>
  </si>
  <si>
    <t>1 CC + 1 CE + 16 Poseurs + 1 Cond eng</t>
  </si>
  <si>
    <t xml:space="preserve">RT </t>
  </si>
  <si>
    <t>Travaux prepa</t>
  </si>
  <si>
    <t>Travaux principaux</t>
  </si>
  <si>
    <t>installation de chantier</t>
  </si>
  <si>
    <t>implantation</t>
  </si>
  <si>
    <t>Travaux confortatifs</t>
  </si>
  <si>
    <t>incorporation</t>
  </si>
  <si>
    <t>2 CC + 2 CE + 26 Poseurs + 3 Cond eng</t>
  </si>
  <si>
    <t>1 CC + 1 CE + 18 Poseurs + 1 Cond eng</t>
  </si>
  <si>
    <t>1 CE + 6 Poseurs + 1 Cond eng</t>
  </si>
  <si>
    <t>piquetage</t>
  </si>
  <si>
    <t>Categorie</t>
  </si>
  <si>
    <t>TACHES</t>
  </si>
  <si>
    <t>Taches</t>
  </si>
  <si>
    <t>en cliquant ici : avoir la possibilite de choisir la categorie, puis par la suite la tache</t>
  </si>
  <si>
    <t>RD</t>
  </si>
  <si>
    <t>En B19     =DECALER($F$19;;;NBVAL($F:$F)-1)</t>
  </si>
  <si>
    <t xml:space="preserve">En C19     =DECALER($E$2;EQUIV(B19;D:D;0)-2;0;NB.SI(D:D;B19))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</si>
</sst>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mmmm\ yyyy"/>
    <numFmt numFmtId="165" formatCode="dd"/>
    <numFmt numFmtId="166" formatCode="dddd\ dd\ mmmm\ yyyy"/>
    <numFmt numFmtId="167" formatCode="ddd"/>
    <numFmt numFmtId="168" formatCode="mmm"/>
    <numFmt numFmtId="169" formatCode="d/m"/>
    <numFmt numFmtId="170" formatCode="mmmmm"/>
    <numFmt numFmtId="171" formatCode="#,##0.00\ [$€];[Red]\-#,##0.00\ [$€]"/>
  </numFmts>
  <fonts count="24" x14ac:knownFonts="1">
    <font>
      <sz val="12"/>
      <name val="Times New Roman"/>
    </font>
    <font>
      <sz val="12"/>
      <name val="Times New Roman"/>
    </font>
    <font>
      <i/>
      <sz val="8"/>
      <name val="Times New Roman"/>
      <family val="1"/>
    </font>
    <font>
      <i/>
      <sz val="10"/>
      <name val="Times New Roman"/>
      <family val="1"/>
    </font>
    <font>
      <sz val="10"/>
      <name val="Times New Roman"/>
      <family val="1"/>
    </font>
    <font>
      <b/>
      <u/>
      <sz val="16"/>
      <name val="Times New Roman"/>
      <family val="1"/>
    </font>
    <font>
      <b/>
      <sz val="14"/>
      <name val="Times New Roman"/>
      <family val="1"/>
    </font>
    <font>
      <sz val="8"/>
      <name val="Times New Roman"/>
      <family val="1"/>
    </font>
    <font>
      <b/>
      <sz val="16"/>
      <name val="Times New Roman"/>
      <family val="1"/>
    </font>
    <font>
      <b/>
      <u/>
      <sz val="14"/>
      <name val="Times New Roman"/>
      <family val="1"/>
    </font>
    <font>
      <b/>
      <u/>
      <sz val="10"/>
      <name val="Times New Roman"/>
      <family val="1"/>
    </font>
    <font>
      <i/>
      <sz val="8"/>
      <color indexed="10"/>
      <name val="Times New Roman"/>
      <family val="1"/>
    </font>
    <font>
      <b/>
      <sz val="11"/>
      <color indexed="10"/>
      <name val="Times New Roman"/>
      <family val="1"/>
    </font>
    <font>
      <b/>
      <sz val="10"/>
      <name val="Times New Roman"/>
      <family val="1"/>
    </font>
    <font>
      <b/>
      <u/>
      <sz val="12"/>
      <name val="Times New Roman"/>
      <family val="1"/>
    </font>
    <font>
      <sz val="7"/>
      <name val="Times New Roman"/>
      <family val="1"/>
    </font>
    <font>
      <sz val="12"/>
      <name val="Times New Roman"/>
      <family val="1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sz val="10"/>
      <name val="MS Sans Serif"/>
      <family val="2"/>
    </font>
    <font>
      <i/>
      <sz val="10"/>
      <name val="Arial"/>
      <family val="2"/>
    </font>
    <font>
      <sz val="12"/>
      <color rgb="FFFF00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171" fontId="21" fillId="0" borderId="0" applyFont="0" applyFill="0" applyBorder="0" applyAlignment="0" applyProtection="0"/>
    <xf numFmtId="0" fontId="19" fillId="0" borderId="0"/>
    <xf numFmtId="0" fontId="21" fillId="0" borderId="0"/>
    <xf numFmtId="0" fontId="19" fillId="0" borderId="0"/>
    <xf numFmtId="0" fontId="19" fillId="0" borderId="0"/>
  </cellStyleXfs>
  <cellXfs count="134">
    <xf numFmtId="0" fontId="0" fillId="0" borderId="0" xfId="0"/>
    <xf numFmtId="0" fontId="2" fillId="0" borderId="0" xfId="1" applyFont="1"/>
    <xf numFmtId="0" fontId="2" fillId="0" borderId="0" xfId="1" applyFont="1" applyAlignment="1">
      <alignment horizontal="center"/>
    </xf>
    <xf numFmtId="0" fontId="3" fillId="0" borderId="0" xfId="1" applyFont="1" applyFill="1" applyAlignment="1">
      <alignment horizontal="center"/>
    </xf>
    <xf numFmtId="0" fontId="4" fillId="0" borderId="0" xfId="1" applyFont="1" applyAlignment="1">
      <alignment horizontal="center"/>
    </xf>
    <xf numFmtId="0" fontId="5" fillId="0" borderId="0" xfId="1" applyFont="1" applyAlignment="1">
      <alignment vertical="center"/>
    </xf>
    <xf numFmtId="0" fontId="5" fillId="0" borderId="0" xfId="1" applyFont="1" applyAlignment="1">
      <alignment horizontal="center"/>
    </xf>
    <xf numFmtId="0" fontId="6" fillId="0" borderId="0" xfId="1" applyFont="1" applyAlignment="1">
      <alignment horizontal="center"/>
    </xf>
    <xf numFmtId="0" fontId="3" fillId="0" borderId="0" xfId="1" applyFont="1"/>
    <xf numFmtId="0" fontId="7" fillId="0" borderId="0" xfId="1" applyFont="1"/>
    <xf numFmtId="0" fontId="8" fillId="0" borderId="0" xfId="1" applyFont="1" applyAlignment="1">
      <alignment horizontal="center"/>
    </xf>
    <xf numFmtId="0" fontId="9" fillId="0" borderId="0" xfId="1" applyFont="1" applyAlignment="1">
      <alignment horizontal="center"/>
    </xf>
    <xf numFmtId="0" fontId="10" fillId="0" borderId="0" xfId="1" applyFont="1" applyAlignment="1">
      <alignment horizontal="center"/>
    </xf>
    <xf numFmtId="0" fontId="2" fillId="0" borderId="0" xfId="1" applyFont="1" applyBorder="1"/>
    <xf numFmtId="0" fontId="2" fillId="0" borderId="0" xfId="1" applyFont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4" fillId="0" borderId="0" xfId="1" applyFont="1" applyBorder="1" applyAlignment="1">
      <alignment horizontal="center"/>
    </xf>
    <xf numFmtId="0" fontId="11" fillId="0" borderId="0" xfId="1" applyFont="1" applyBorder="1" applyAlignment="1">
      <alignment horizontal="left" vertical="center"/>
    </xf>
    <xf numFmtId="0" fontId="12" fillId="0" borderId="0" xfId="1" applyFont="1" applyBorder="1" applyAlignment="1">
      <alignment horizontal="left" vertical="center"/>
    </xf>
    <xf numFmtId="0" fontId="2" fillId="0" borderId="0" xfId="1" applyFont="1" applyBorder="1" applyAlignment="1">
      <alignment horizontal="center" vertical="center"/>
    </xf>
    <xf numFmtId="169" fontId="2" fillId="0" borderId="0" xfId="1" applyNumberFormat="1" applyFont="1" applyBorder="1" applyAlignment="1">
      <alignment horizontal="center" vertical="center"/>
    </xf>
    <xf numFmtId="14" fontId="11" fillId="0" borderId="0" xfId="1" applyNumberFormat="1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center" vertical="center"/>
    </xf>
    <xf numFmtId="164" fontId="7" fillId="0" borderId="0" xfId="1" applyNumberFormat="1" applyFont="1" applyFill="1" applyBorder="1" applyAlignment="1">
      <alignment horizontal="left" vertical="center"/>
    </xf>
    <xf numFmtId="164" fontId="2" fillId="0" borderId="0" xfId="1" applyNumberFormat="1" applyFont="1" applyFill="1" applyBorder="1" applyAlignment="1">
      <alignment horizontal="left" vertical="center"/>
    </xf>
    <xf numFmtId="0" fontId="1" fillId="0" borderId="0" xfId="1"/>
    <xf numFmtId="0" fontId="1" fillId="0" borderId="0" xfId="1" applyAlignment="1">
      <alignment horizontal="center"/>
    </xf>
    <xf numFmtId="0" fontId="4" fillId="0" borderId="0" xfId="1" applyFont="1" applyFill="1" applyAlignment="1">
      <alignment horizontal="center"/>
    </xf>
    <xf numFmtId="14" fontId="12" fillId="0" borderId="0" xfId="1" applyNumberFormat="1" applyFont="1" applyFill="1" applyBorder="1" applyAlignment="1">
      <alignment horizontal="left" vertical="center"/>
    </xf>
    <xf numFmtId="14" fontId="6" fillId="0" borderId="0" xfId="1" applyNumberFormat="1" applyFont="1" applyFill="1" applyBorder="1" applyAlignment="1">
      <alignment horizontal="center" vertical="center"/>
    </xf>
    <xf numFmtId="170" fontId="6" fillId="0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1" fillId="0" borderId="0" xfId="1" applyFont="1"/>
    <xf numFmtId="14" fontId="13" fillId="0" borderId="1" xfId="1" applyNumberFormat="1" applyFont="1" applyFill="1" applyBorder="1" applyAlignment="1">
      <alignment horizontal="center" vertical="center"/>
    </xf>
    <xf numFmtId="14" fontId="13" fillId="0" borderId="0" xfId="1" applyNumberFormat="1" applyFont="1" applyFill="1" applyBorder="1" applyAlignment="1">
      <alignment horizontal="center" vertical="center"/>
    </xf>
    <xf numFmtId="0" fontId="1" fillId="0" borderId="0" xfId="1" applyAlignment="1"/>
    <xf numFmtId="167" fontId="15" fillId="2" borderId="2" xfId="1" applyNumberFormat="1" applyFont="1" applyFill="1" applyBorder="1" applyAlignment="1">
      <alignment horizontal="center" vertical="center"/>
    </xf>
    <xf numFmtId="0" fontId="15" fillId="0" borderId="0" xfId="1" applyFont="1"/>
    <xf numFmtId="165" fontId="15" fillId="0" borderId="1" xfId="1" applyNumberFormat="1" applyFont="1" applyFill="1" applyBorder="1" applyAlignment="1">
      <alignment horizontal="center" vertical="center"/>
    </xf>
    <xf numFmtId="168" fontId="15" fillId="0" borderId="3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14" fillId="0" borderId="0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8" fontId="15" fillId="0" borderId="0" xfId="1" applyNumberFormat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 vertical="center"/>
    </xf>
    <xf numFmtId="166" fontId="1" fillId="0" borderId="0" xfId="1" applyNumberFormat="1" applyAlignment="1">
      <alignment horizontal="center" vertical="center" textRotation="90"/>
    </xf>
    <xf numFmtId="0" fontId="1" fillId="0" borderId="0" xfId="1" applyNumberFormat="1" applyAlignment="1">
      <alignment horizontal="center" vertical="center" textRotation="90"/>
    </xf>
    <xf numFmtId="0" fontId="4" fillId="0" borderId="4" xfId="1" applyFont="1" applyFill="1" applyBorder="1" applyAlignment="1">
      <alignment horizontal="center"/>
    </xf>
    <xf numFmtId="0" fontId="6" fillId="0" borderId="4" xfId="1" applyFont="1" applyFill="1" applyBorder="1" applyAlignment="1">
      <alignment horizontal="center" vertical="center"/>
    </xf>
    <xf numFmtId="0" fontId="1" fillId="0" borderId="0" xfId="1" applyFill="1"/>
    <xf numFmtId="0" fontId="4" fillId="4" borderId="4" xfId="1" applyFont="1" applyFill="1" applyBorder="1" applyAlignment="1">
      <alignment horizontal="center"/>
    </xf>
    <xf numFmtId="0" fontId="6" fillId="4" borderId="4" xfId="1" applyFont="1" applyFill="1" applyBorder="1" applyAlignment="1">
      <alignment horizontal="center" vertical="center"/>
    </xf>
    <xf numFmtId="0" fontId="1" fillId="4" borderId="0" xfId="1" applyFill="1"/>
    <xf numFmtId="0" fontId="14" fillId="3" borderId="10" xfId="1" applyFont="1" applyFill="1" applyBorder="1" applyAlignment="1">
      <alignment horizontal="center" vertical="center" wrapText="1"/>
    </xf>
    <xf numFmtId="0" fontId="14" fillId="3" borderId="12" xfId="1" applyFont="1" applyFill="1" applyBorder="1" applyAlignment="1">
      <alignment horizontal="center" vertical="center" wrapText="1"/>
    </xf>
    <xf numFmtId="0" fontId="14" fillId="3" borderId="15" xfId="1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6" fillId="0" borderId="13" xfId="0" applyFont="1" applyBorder="1"/>
    <xf numFmtId="0" fontId="6" fillId="5" borderId="19" xfId="0" applyFont="1" applyFill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9" xfId="0" applyBorder="1"/>
    <xf numFmtId="0" fontId="0" fillId="0" borderId="30" xfId="0" applyBorder="1"/>
    <xf numFmtId="0" fontId="22" fillId="0" borderId="22" xfId="4" applyFont="1" applyBorder="1" applyAlignment="1" applyProtection="1">
      <alignment horizontal="center" vertical="center"/>
      <protection locked="0"/>
    </xf>
    <xf numFmtId="0" fontId="0" fillId="0" borderId="28" xfId="0" applyBorder="1"/>
    <xf numFmtId="0" fontId="0" fillId="0" borderId="27" xfId="0" applyBorder="1"/>
    <xf numFmtId="165" fontId="15" fillId="0" borderId="12" xfId="1" applyNumberFormat="1" applyFont="1" applyFill="1" applyBorder="1" applyAlignment="1">
      <alignment horizontal="center" vertical="center"/>
    </xf>
    <xf numFmtId="168" fontId="15" fillId="0" borderId="15" xfId="1" applyNumberFormat="1" applyFont="1" applyFill="1" applyBorder="1" applyAlignment="1">
      <alignment horizontal="center" vertical="center"/>
    </xf>
    <xf numFmtId="166" fontId="1" fillId="0" borderId="4" xfId="1" applyNumberFormat="1" applyBorder="1" applyAlignment="1">
      <alignment horizontal="center" vertical="center" textRotation="90"/>
    </xf>
    <xf numFmtId="0" fontId="1" fillId="0" borderId="4" xfId="1" applyNumberFormat="1" applyBorder="1" applyAlignment="1">
      <alignment horizontal="center" vertical="center" textRotation="90"/>
    </xf>
    <xf numFmtId="0" fontId="4" fillId="0" borderId="32" xfId="0" applyFont="1" applyBorder="1" applyAlignment="1">
      <alignment horizontal="center" vertical="center" wrapText="1"/>
    </xf>
    <xf numFmtId="0" fontId="4" fillId="0" borderId="32" xfId="1" applyFont="1" applyBorder="1" applyAlignment="1">
      <alignment horizontal="center"/>
    </xf>
    <xf numFmtId="0" fontId="4" fillId="4" borderId="18" xfId="1" applyFont="1" applyFill="1" applyBorder="1" applyAlignment="1">
      <alignment horizontal="center" wrapText="1"/>
    </xf>
    <xf numFmtId="0" fontId="16" fillId="0" borderId="6" xfId="0" applyFont="1" applyBorder="1"/>
    <xf numFmtId="0" fontId="16" fillId="6" borderId="13" xfId="0" applyFont="1" applyFill="1" applyBorder="1"/>
    <xf numFmtId="0" fontId="16" fillId="6" borderId="6" xfId="0" applyFont="1" applyFill="1" applyBorder="1"/>
    <xf numFmtId="0" fontId="16" fillId="7" borderId="6" xfId="1" applyFont="1" applyFill="1" applyBorder="1" applyAlignment="1">
      <alignment horizontal="left"/>
    </xf>
    <xf numFmtId="0" fontId="16" fillId="7" borderId="4" xfId="1" applyFont="1" applyFill="1" applyBorder="1" applyAlignment="1">
      <alignment horizontal="left"/>
    </xf>
    <xf numFmtId="0" fontId="0" fillId="0" borderId="0" xfId="0" quotePrefix="1"/>
    <xf numFmtId="0" fontId="16" fillId="7" borderId="6" xfId="1" applyFont="1" applyFill="1" applyBorder="1" applyAlignment="1"/>
    <xf numFmtId="0" fontId="16" fillId="7" borderId="4" xfId="1" applyFont="1" applyFill="1" applyBorder="1" applyAlignment="1"/>
    <xf numFmtId="0" fontId="16" fillId="0" borderId="4" xfId="1" applyFont="1" applyFill="1" applyBorder="1" applyAlignment="1">
      <alignment horizontal="left"/>
    </xf>
    <xf numFmtId="0" fontId="1" fillId="0" borderId="5" xfId="1" applyBorder="1" applyAlignment="1">
      <alignment horizontal="center"/>
    </xf>
    <xf numFmtId="0" fontId="16" fillId="6" borderId="5" xfId="0" applyFont="1" applyFill="1" applyBorder="1"/>
    <xf numFmtId="0" fontId="0" fillId="0" borderId="5" xfId="0" applyBorder="1"/>
    <xf numFmtId="0" fontId="16" fillId="8" borderId="5" xfId="0" applyFont="1" applyFill="1" applyBorder="1"/>
    <xf numFmtId="0" fontId="1" fillId="0" borderId="5" xfId="1" applyFill="1" applyBorder="1"/>
    <xf numFmtId="0" fontId="16" fillId="0" borderId="5" xfId="1" applyFont="1" applyFill="1" applyBorder="1" applyAlignment="1">
      <alignment horizontal="left"/>
    </xf>
    <xf numFmtId="0" fontId="1" fillId="4" borderId="5" xfId="1" applyFill="1" applyBorder="1"/>
    <xf numFmtId="0" fontId="1" fillId="0" borderId="5" xfId="1" applyBorder="1"/>
    <xf numFmtId="0" fontId="16" fillId="9" borderId="5" xfId="0" applyFont="1" applyFill="1" applyBorder="1"/>
    <xf numFmtId="0" fontId="0" fillId="9" borderId="5" xfId="0" applyFill="1" applyBorder="1"/>
    <xf numFmtId="0" fontId="0" fillId="6" borderId="5" xfId="0" applyFill="1" applyBorder="1"/>
    <xf numFmtId="0" fontId="0" fillId="8" borderId="5" xfId="0" applyFill="1" applyBorder="1"/>
    <xf numFmtId="0" fontId="0" fillId="10" borderId="5" xfId="1" applyFont="1" applyFill="1" applyBorder="1"/>
    <xf numFmtId="0" fontId="2" fillId="0" borderId="16" xfId="1" applyFont="1" applyBorder="1" applyAlignment="1">
      <alignment horizontal="center" vertical="center"/>
    </xf>
    <xf numFmtId="14" fontId="13" fillId="0" borderId="5" xfId="1" applyNumberFormat="1" applyFont="1" applyFill="1" applyBorder="1" applyAlignment="1">
      <alignment horizontal="center" vertical="center"/>
    </xf>
    <xf numFmtId="0" fontId="14" fillId="3" borderId="8" xfId="1" applyFont="1" applyFill="1" applyBorder="1" applyAlignment="1">
      <alignment horizontal="center" vertical="center" wrapText="1"/>
    </xf>
    <xf numFmtId="0" fontId="14" fillId="3" borderId="10" xfId="1" applyFont="1" applyFill="1" applyBorder="1" applyAlignment="1">
      <alignment horizontal="center" vertical="center" wrapText="1"/>
    </xf>
    <xf numFmtId="0" fontId="14" fillId="3" borderId="11" xfId="1" applyFont="1" applyFill="1" applyBorder="1" applyAlignment="1">
      <alignment horizontal="center" vertical="center" wrapText="1"/>
    </xf>
    <xf numFmtId="0" fontId="14" fillId="3" borderId="12" xfId="1" applyFont="1" applyFill="1" applyBorder="1" applyAlignment="1">
      <alignment horizontal="center" vertical="center" wrapText="1"/>
    </xf>
    <xf numFmtId="0" fontId="14" fillId="3" borderId="13" xfId="1" applyFont="1" applyFill="1" applyBorder="1" applyAlignment="1">
      <alignment horizontal="center" vertical="center" wrapText="1"/>
    </xf>
    <xf numFmtId="0" fontId="14" fillId="3" borderId="15" xfId="1" applyFont="1" applyFill="1" applyBorder="1" applyAlignment="1">
      <alignment horizontal="center" vertical="center" wrapText="1"/>
    </xf>
    <xf numFmtId="0" fontId="14" fillId="3" borderId="16" xfId="1" applyFont="1" applyFill="1" applyBorder="1" applyAlignment="1">
      <alignment horizontal="center" vertical="center" wrapText="1"/>
    </xf>
    <xf numFmtId="0" fontId="14" fillId="3" borderId="1" xfId="1" applyFont="1" applyFill="1" applyBorder="1" applyAlignment="1">
      <alignment horizontal="center" vertical="center" wrapText="1"/>
    </xf>
    <xf numFmtId="0" fontId="14" fillId="3" borderId="3" xfId="1" applyFont="1" applyFill="1" applyBorder="1" applyAlignment="1">
      <alignment horizontal="center" vertical="center" wrapText="1"/>
    </xf>
    <xf numFmtId="0" fontId="14" fillId="3" borderId="9" xfId="1" applyFont="1" applyFill="1" applyBorder="1" applyAlignment="1">
      <alignment horizontal="center" vertical="center" wrapText="1"/>
    </xf>
    <xf numFmtId="0" fontId="14" fillId="3" borderId="0" xfId="1" applyFont="1" applyFill="1" applyBorder="1" applyAlignment="1">
      <alignment horizontal="center" vertical="center" wrapText="1"/>
    </xf>
    <xf numFmtId="0" fontId="14" fillId="3" borderId="14" xfId="1" applyFont="1" applyFill="1" applyBorder="1" applyAlignment="1">
      <alignment horizontal="center" vertical="center" wrapText="1"/>
    </xf>
    <xf numFmtId="0" fontId="16" fillId="7" borderId="6" xfId="1" applyFont="1" applyFill="1" applyBorder="1" applyAlignment="1">
      <alignment horizontal="left"/>
    </xf>
    <xf numFmtId="0" fontId="16" fillId="7" borderId="4" xfId="1" applyFont="1" applyFill="1" applyBorder="1" applyAlignment="1">
      <alignment horizontal="left"/>
    </xf>
    <xf numFmtId="0" fontId="10" fillId="3" borderId="31" xfId="1" applyFont="1" applyFill="1" applyBorder="1" applyAlignment="1">
      <alignment horizontal="center" vertical="center" wrapText="1"/>
    </xf>
    <xf numFmtId="0" fontId="10" fillId="3" borderId="32" xfId="1" applyFont="1" applyFill="1" applyBorder="1" applyAlignment="1">
      <alignment horizontal="center" vertical="center" wrapText="1"/>
    </xf>
    <xf numFmtId="0" fontId="10" fillId="3" borderId="33" xfId="1" applyFont="1" applyFill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4" fillId="0" borderId="4" xfId="1" applyFont="1" applyBorder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4" fillId="0" borderId="7" xfId="1" applyFont="1" applyFill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20" fillId="0" borderId="20" xfId="0" applyFont="1" applyBorder="1" applyAlignment="1">
      <alignment horizontal="center"/>
    </xf>
    <xf numFmtId="0" fontId="20" fillId="0" borderId="21" xfId="0" applyFont="1" applyBorder="1" applyAlignment="1">
      <alignment horizontal="center"/>
    </xf>
    <xf numFmtId="0" fontId="23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16" fillId="0" borderId="18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quotePrefix="1" applyBorder="1"/>
  </cellXfs>
  <cellStyles count="7">
    <cellStyle name="Euro" xfId="2"/>
    <cellStyle name="Normal" xfId="0" builtinId="0"/>
    <cellStyle name="Normal 2 2" xfId="3"/>
    <cellStyle name="Normal 2 3" xfId="5"/>
    <cellStyle name="Normal 2 4" xfId="6"/>
    <cellStyle name="Normal 4" xfId="4"/>
    <cellStyle name="Normal_Pointage Jérémie" xfId="1"/>
  </cellStyles>
  <dxfs count="16"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>
          <bgColor indexed="22"/>
        </patternFill>
      </fill>
    </dxf>
    <dxf>
      <fill>
        <patternFill>
          <bgColor indexed="24"/>
        </patternFill>
      </fill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>
          <bgColor indexed="22"/>
        </patternFill>
      </fill>
    </dxf>
    <dxf>
      <fill>
        <patternFill>
          <bgColor indexed="24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24"/>
        </patternFill>
      </fill>
    </dxf>
    <dxf>
      <fill>
        <patternFill patternType="none">
          <bgColor indexed="65"/>
        </patternFill>
      </fill>
      <border>
        <left/>
        <right style="thin">
          <color indexed="64"/>
        </right>
        <top style="thin">
          <color indexed="64"/>
        </top>
      </border>
    </dxf>
    <dxf>
      <fill>
        <patternFill patternType="none">
          <bgColor indexed="65"/>
        </patternFill>
      </fill>
      <border>
        <left/>
        <right/>
        <top style="thin">
          <color indexed="64"/>
        </top>
      </border>
    </dxf>
    <dxf>
      <fill>
        <patternFill patternType="none">
          <bgColor indexed="65"/>
        </patternFill>
      </fill>
      <border>
        <left style="thin">
          <color indexed="64"/>
        </left>
        <top style="thin">
          <color indexed="64"/>
        </top>
      </border>
    </dxf>
    <dxf>
      <fill>
        <patternFill patternType="none">
          <bgColor indexed="65"/>
        </patternFill>
      </fill>
      <border>
        <left/>
        <right/>
        <top style="thin">
          <color indexed="64"/>
        </top>
      </border>
    </dxf>
    <dxf>
      <fill>
        <patternFill patternType="none">
          <bgColor indexed="65"/>
        </patternFill>
      </fill>
      <border>
        <left/>
        <right/>
        <top/>
        <bottom/>
      </border>
    </dxf>
    <dxf>
      <fill>
        <patternFill>
          <bgColor indexed="22"/>
        </patternFill>
      </fill>
    </dxf>
    <dxf>
      <fill>
        <patternFill>
          <bgColor indexed="24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3" dropStyle="combo" dx="16" fmlaLink="$K$8" fmlaRange="$C$15:$C$17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0</xdr:rowOff>
    </xdr:from>
    <xdr:to>
      <xdr:col>1</xdr:col>
      <xdr:colOff>1562100</xdr:colOff>
      <xdr:row>5</xdr:row>
      <xdr:rowOff>57150</xdr:rowOff>
    </xdr:to>
    <xdr:pic>
      <xdr:nvPicPr>
        <xdr:cNvPr id="125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0" y="0"/>
          <a:ext cx="1371600" cy="1343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39</xdr:col>
      <xdr:colOff>0</xdr:colOff>
      <xdr:row>34</xdr:row>
      <xdr:rowOff>0</xdr:rowOff>
    </xdr:from>
    <xdr:to>
      <xdr:col>40</xdr:col>
      <xdr:colOff>0</xdr:colOff>
      <xdr:row>34</xdr:row>
      <xdr:rowOff>0</xdr:rowOff>
    </xdr:to>
    <xdr:sp macro="" textlink="">
      <xdr:nvSpPr>
        <xdr:cNvPr id="1251" name="Rectangle 3"/>
        <xdr:cNvSpPr>
          <a:spLocks noChangeArrowheads="1"/>
        </xdr:cNvSpPr>
      </xdr:nvSpPr>
      <xdr:spPr bwMode="auto">
        <a:xfrm>
          <a:off x="17811750" y="8705850"/>
          <a:ext cx="276225" cy="0"/>
        </a:xfrm>
        <a:prstGeom prst="rect">
          <a:avLst/>
        </a:prstGeom>
        <a:solidFill>
          <a:srgbClr val="0000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12</xdr:col>
      <xdr:colOff>0</xdr:colOff>
      <xdr:row>14</xdr:row>
      <xdr:rowOff>0</xdr:rowOff>
    </xdr:from>
    <xdr:to>
      <xdr:col>14</xdr:col>
      <xdr:colOff>9525</xdr:colOff>
      <xdr:row>14</xdr:row>
      <xdr:rowOff>0</xdr:rowOff>
    </xdr:to>
    <xdr:sp macro="" textlink="">
      <xdr:nvSpPr>
        <xdr:cNvPr id="1252" name="Line 36"/>
        <xdr:cNvSpPr>
          <a:spLocks noChangeShapeType="1"/>
        </xdr:cNvSpPr>
      </xdr:nvSpPr>
      <xdr:spPr bwMode="auto">
        <a:xfrm>
          <a:off x="10353675" y="3219450"/>
          <a:ext cx="561975" cy="0"/>
        </a:xfrm>
        <a:prstGeom prst="line">
          <a:avLst/>
        </a:prstGeom>
        <a:noFill/>
        <a:ln w="76200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11</xdr:col>
      <xdr:colOff>0</xdr:colOff>
      <xdr:row>14</xdr:row>
      <xdr:rowOff>0</xdr:rowOff>
    </xdr:from>
    <xdr:to>
      <xdr:col>12</xdr:col>
      <xdr:colOff>9525</xdr:colOff>
      <xdr:row>14</xdr:row>
      <xdr:rowOff>0</xdr:rowOff>
    </xdr:to>
    <xdr:sp macro="" textlink="">
      <xdr:nvSpPr>
        <xdr:cNvPr id="1253" name="Line 36"/>
        <xdr:cNvSpPr>
          <a:spLocks noChangeShapeType="1"/>
        </xdr:cNvSpPr>
      </xdr:nvSpPr>
      <xdr:spPr bwMode="auto">
        <a:xfrm>
          <a:off x="10077450" y="3219450"/>
          <a:ext cx="285750" cy="0"/>
        </a:xfrm>
        <a:prstGeom prst="line">
          <a:avLst/>
        </a:prstGeom>
        <a:noFill/>
        <a:ln w="76200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32</xdr:col>
      <xdr:colOff>0</xdr:colOff>
      <xdr:row>14</xdr:row>
      <xdr:rowOff>0</xdr:rowOff>
    </xdr:from>
    <xdr:to>
      <xdr:col>36</xdr:col>
      <xdr:colOff>257175</xdr:colOff>
      <xdr:row>14</xdr:row>
      <xdr:rowOff>0</xdr:rowOff>
    </xdr:to>
    <xdr:sp macro="" textlink="">
      <xdr:nvSpPr>
        <xdr:cNvPr id="1254" name="Line 36"/>
        <xdr:cNvSpPr>
          <a:spLocks noChangeShapeType="1"/>
        </xdr:cNvSpPr>
      </xdr:nvSpPr>
      <xdr:spPr bwMode="auto">
        <a:xfrm>
          <a:off x="15878175" y="3219450"/>
          <a:ext cx="1362075" cy="0"/>
        </a:xfrm>
        <a:prstGeom prst="line">
          <a:avLst/>
        </a:prstGeom>
        <a:noFill/>
        <a:ln w="76200">
          <a:solidFill>
            <a:srgbClr val="0000FF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142875</xdr:colOff>
          <xdr:row>7</xdr:row>
          <xdr:rowOff>104775</xdr:rowOff>
        </xdr:from>
        <xdr:to>
          <xdr:col>9</xdr:col>
          <xdr:colOff>1409700</xdr:colOff>
          <xdr:row>8</xdr:row>
          <xdr:rowOff>142875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1314452</xdr:colOff>
      <xdr:row>1</xdr:row>
      <xdr:rowOff>104776</xdr:rowOff>
    </xdr:from>
    <xdr:to>
      <xdr:col>1</xdr:col>
      <xdr:colOff>1238250</xdr:colOff>
      <xdr:row>1</xdr:row>
      <xdr:rowOff>114301</xdr:rowOff>
    </xdr:to>
    <xdr:cxnSp macro="">
      <xdr:nvCxnSpPr>
        <xdr:cNvPr id="3" name="Connecteur droit avec flèche 2"/>
        <xdr:cNvCxnSpPr/>
      </xdr:nvCxnSpPr>
      <xdr:spPr>
        <a:xfrm rot="10800000">
          <a:off x="1314452" y="352426"/>
          <a:ext cx="1371598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1428751</xdr:colOff>
      <xdr:row>1</xdr:row>
      <xdr:rowOff>152400</xdr:rowOff>
    </xdr:from>
    <xdr:to>
      <xdr:col>1</xdr:col>
      <xdr:colOff>1209676</xdr:colOff>
      <xdr:row>4</xdr:row>
      <xdr:rowOff>104774</xdr:rowOff>
    </xdr:to>
    <xdr:cxnSp macro="">
      <xdr:nvCxnSpPr>
        <xdr:cNvPr id="6" name="Connecteur droit avec flèche 5"/>
        <xdr:cNvCxnSpPr/>
      </xdr:nvCxnSpPr>
      <xdr:spPr>
        <a:xfrm rot="10800000" flipV="1">
          <a:off x="1428751" y="400050"/>
          <a:ext cx="1228725" cy="56197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1428750</xdr:colOff>
      <xdr:row>1</xdr:row>
      <xdr:rowOff>152401</xdr:rowOff>
    </xdr:from>
    <xdr:to>
      <xdr:col>1</xdr:col>
      <xdr:colOff>1228727</xdr:colOff>
      <xdr:row>8</xdr:row>
      <xdr:rowOff>57151</xdr:rowOff>
    </xdr:to>
    <xdr:cxnSp macro="">
      <xdr:nvCxnSpPr>
        <xdr:cNvPr id="9" name="Connecteur droit avec flèche 8"/>
        <xdr:cNvCxnSpPr/>
      </xdr:nvCxnSpPr>
      <xdr:spPr>
        <a:xfrm rot="5400000">
          <a:off x="1395414" y="433387"/>
          <a:ext cx="1314450" cy="124777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J45"/>
  <sheetViews>
    <sheetView tabSelected="1" topLeftCell="A8" zoomScale="75" workbookViewId="0">
      <pane xSplit="11" ySplit="11" topLeftCell="L19" activePane="bottomRight" state="frozen"/>
      <selection activeCell="A8" sqref="A8"/>
      <selection pane="topRight" activeCell="L8" sqref="L8"/>
      <selection pane="bottomLeft" activeCell="A19" sqref="A19"/>
      <selection pane="bottomRight" activeCell="D27" sqref="D27"/>
    </sheetView>
  </sheetViews>
  <sheetFormatPr baseColWidth="10" defaultRowHeight="15.75" x14ac:dyDescent="0.25"/>
  <cols>
    <col min="1" max="1" width="15.75" style="25" customWidth="1"/>
    <col min="2" max="2" width="34.625" style="25" customWidth="1"/>
    <col min="3" max="3" width="34.625" style="26" customWidth="1"/>
    <col min="4" max="4" width="18" style="26" customWidth="1"/>
    <col min="5" max="5" width="18.875" style="26" customWidth="1"/>
    <col min="6" max="6" width="18" style="26" customWidth="1"/>
    <col min="7" max="7" width="6.25" style="27" customWidth="1"/>
    <col min="8" max="9" width="4" style="26" customWidth="1"/>
    <col min="10" max="10" width="25.125" style="26" customWidth="1"/>
    <col min="11" max="11" width="9.125" style="4" customWidth="1"/>
    <col min="12" max="65" width="3.625" style="25" customWidth="1"/>
    <col min="66" max="182" width="3.25" style="25" customWidth="1"/>
    <col min="183" max="191" width="3.625" style="25" customWidth="1"/>
    <col min="192" max="218" width="4.625" style="25" customWidth="1"/>
    <col min="219" max="16384" width="11" style="25"/>
  </cols>
  <sheetData>
    <row r="1" spans="1:218" s="1" customFormat="1" ht="20.25" x14ac:dyDescent="0.3">
      <c r="C1" s="2"/>
      <c r="D1" s="2"/>
      <c r="E1" s="2"/>
      <c r="F1" s="90" t="s">
        <v>32</v>
      </c>
      <c r="G1" s="3"/>
      <c r="H1" s="2"/>
      <c r="I1" s="2"/>
      <c r="J1" s="2"/>
      <c r="K1" s="4"/>
      <c r="L1" s="5"/>
      <c r="M1" s="6"/>
      <c r="N1" s="7"/>
      <c r="O1" s="6"/>
      <c r="AF1" s="8"/>
      <c r="AL1" s="9"/>
    </row>
    <row r="2" spans="1:218" s="1" customFormat="1" ht="20.25" x14ac:dyDescent="0.3">
      <c r="C2" s="2"/>
      <c r="D2" s="2"/>
      <c r="E2" s="2"/>
      <c r="F2" s="90" t="s">
        <v>32</v>
      </c>
      <c r="G2" s="3"/>
      <c r="H2" s="2"/>
      <c r="I2" s="2"/>
      <c r="J2" s="2"/>
      <c r="K2" s="4"/>
      <c r="L2" s="5"/>
      <c r="M2" s="6"/>
      <c r="N2" s="7"/>
      <c r="O2" s="6"/>
      <c r="AF2" s="8"/>
      <c r="AL2" s="9"/>
    </row>
    <row r="3" spans="1:218" s="1" customFormat="1" ht="20.25" x14ac:dyDescent="0.3">
      <c r="C3" s="2"/>
      <c r="D3" s="2"/>
      <c r="E3" s="2"/>
      <c r="F3" s="99" t="s">
        <v>43</v>
      </c>
      <c r="G3" s="3"/>
      <c r="H3" s="2"/>
      <c r="I3" s="2"/>
      <c r="J3" s="2"/>
      <c r="K3" s="4"/>
      <c r="L3" s="5"/>
      <c r="M3" s="10"/>
      <c r="N3" s="7"/>
      <c r="O3" s="6"/>
      <c r="AF3" s="8"/>
      <c r="AL3" s="9"/>
    </row>
    <row r="4" spans="1:218" s="1" customFormat="1" ht="20.25" x14ac:dyDescent="0.3">
      <c r="C4" s="2"/>
      <c r="D4" s="2"/>
      <c r="E4" s="2"/>
      <c r="F4" s="95" t="s">
        <v>33</v>
      </c>
      <c r="G4" s="3"/>
      <c r="H4" s="2"/>
      <c r="I4" s="2"/>
      <c r="J4" s="2"/>
      <c r="K4" s="4"/>
      <c r="L4" s="5"/>
      <c r="M4" s="10"/>
      <c r="N4" s="7"/>
      <c r="O4" s="6"/>
      <c r="AF4" s="8"/>
      <c r="AL4" s="9"/>
    </row>
    <row r="5" spans="1:218" s="1" customFormat="1" ht="20.25" x14ac:dyDescent="0.3">
      <c r="C5" s="2"/>
      <c r="D5" s="2"/>
      <c r="E5" s="2"/>
      <c r="F5" s="88" t="s">
        <v>29</v>
      </c>
      <c r="G5" s="3"/>
      <c r="H5" s="2"/>
      <c r="I5" s="2"/>
      <c r="J5" s="2"/>
      <c r="K5" s="4"/>
      <c r="L5" s="5"/>
      <c r="M5" s="7"/>
      <c r="N5" s="7"/>
      <c r="O5" s="6"/>
      <c r="AF5" s="8"/>
      <c r="AL5" s="9"/>
    </row>
    <row r="6" spans="1:218" s="1" customFormat="1" ht="15" customHeight="1" x14ac:dyDescent="0.3">
      <c r="C6" s="2"/>
      <c r="D6" s="2"/>
      <c r="E6" s="2"/>
      <c r="F6" s="91"/>
      <c r="G6" s="3"/>
      <c r="H6" s="2"/>
      <c r="I6" s="2"/>
      <c r="J6" s="2"/>
      <c r="K6" s="4"/>
      <c r="L6" s="5"/>
      <c r="M6" s="11" t="s">
        <v>0</v>
      </c>
      <c r="N6" s="12"/>
      <c r="O6" s="6"/>
      <c r="AF6" s="8"/>
      <c r="AL6" s="9"/>
    </row>
    <row r="7" spans="1:218" s="1" customFormat="1" ht="14.25" customHeight="1" x14ac:dyDescent="0.2">
      <c r="C7" s="2"/>
      <c r="D7" s="2"/>
      <c r="E7" s="2"/>
      <c r="F7" s="2"/>
      <c r="G7" s="3"/>
      <c r="H7" s="2"/>
      <c r="I7" s="2"/>
      <c r="J7" s="2"/>
      <c r="K7" s="4"/>
      <c r="L7" s="5"/>
      <c r="AF7" s="8"/>
      <c r="AL7" s="9"/>
    </row>
    <row r="8" spans="1:218" s="13" customFormat="1" ht="17.25" customHeight="1" x14ac:dyDescent="0.2">
      <c r="C8" s="14"/>
      <c r="D8" s="14"/>
      <c r="E8" s="14"/>
      <c r="F8" s="14"/>
      <c r="G8" s="15"/>
      <c r="H8" s="14"/>
      <c r="I8" s="14"/>
      <c r="J8" s="14"/>
      <c r="K8" s="16">
        <v>1</v>
      </c>
      <c r="L8" s="119" t="s">
        <v>1</v>
      </c>
      <c r="M8" s="119"/>
      <c r="N8" s="119"/>
      <c r="O8" s="100" t="s">
        <v>2</v>
      </c>
      <c r="P8" s="100"/>
      <c r="Q8" s="100"/>
      <c r="R8" s="17"/>
      <c r="S8" s="18"/>
      <c r="T8" s="17"/>
      <c r="U8" s="19"/>
      <c r="V8" s="19"/>
      <c r="W8" s="19"/>
      <c r="X8" s="19"/>
      <c r="Y8" s="19"/>
      <c r="Z8" s="19"/>
      <c r="AA8" s="19"/>
      <c r="AB8" s="19"/>
      <c r="AC8" s="19"/>
      <c r="AD8" s="19"/>
      <c r="AE8" s="20"/>
      <c r="AF8" s="19"/>
      <c r="AG8" s="19"/>
      <c r="AH8" s="19"/>
      <c r="AI8" s="21"/>
      <c r="AJ8" s="22"/>
      <c r="AK8" s="22"/>
      <c r="AL8" s="23"/>
      <c r="AM8" s="24"/>
      <c r="AN8" s="24"/>
    </row>
    <row r="9" spans="1:218" ht="20.25" customHeight="1" x14ac:dyDescent="0.25">
      <c r="L9" s="101">
        <v>41252</v>
      </c>
      <c r="M9" s="101"/>
      <c r="N9" s="101"/>
      <c r="O9" s="101">
        <v>41570</v>
      </c>
      <c r="P9" s="101"/>
      <c r="Q9" s="101"/>
      <c r="R9" s="101"/>
      <c r="S9" s="28"/>
      <c r="T9" s="29"/>
      <c r="U9" s="29"/>
      <c r="V9" s="30"/>
      <c r="W9" s="26"/>
      <c r="X9" s="30"/>
      <c r="Y9" s="30"/>
      <c r="Z9" s="30"/>
      <c r="AA9" s="31"/>
      <c r="AB9" s="31"/>
      <c r="AC9" s="31"/>
      <c r="AD9" s="31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3"/>
    </row>
    <row r="10" spans="1:218" ht="20.25" customHeight="1" x14ac:dyDescent="0.25">
      <c r="L10" s="34"/>
      <c r="M10" s="35"/>
      <c r="N10" s="35"/>
      <c r="O10" s="35"/>
      <c r="P10" s="35"/>
      <c r="Q10" s="35"/>
      <c r="R10" s="35"/>
      <c r="S10" s="28"/>
      <c r="T10" s="29"/>
      <c r="U10" s="29"/>
      <c r="V10" s="30"/>
      <c r="W10" s="26"/>
      <c r="X10" s="30"/>
      <c r="Y10" s="30"/>
      <c r="Z10" s="30"/>
      <c r="AA10" s="31"/>
      <c r="AB10" s="31"/>
      <c r="AC10" s="31"/>
      <c r="AD10" s="31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3"/>
    </row>
    <row r="11" spans="1:218" ht="17.25" customHeight="1" thickBot="1" x14ac:dyDescent="0.3">
      <c r="L11" s="34"/>
      <c r="M11" s="36"/>
      <c r="N11" s="36"/>
      <c r="O11" s="36"/>
      <c r="P11" s="26">
        <f>IF(M12="","",INT((M12-SUM(MOD(DATE(YEAR(M12-MOD(M12-2,7)+3),1,2),{1E+99;7})*{1;-1})+5)/7))</f>
        <v>50</v>
      </c>
      <c r="Q11" s="26"/>
      <c r="R11" s="26"/>
      <c r="S11" s="26"/>
      <c r="T11" s="36"/>
      <c r="U11" s="36"/>
      <c r="V11" s="36"/>
      <c r="W11" s="26">
        <f>IF(T12="","",INT((T12-SUM(MOD(DATE(YEAR(T12-MOD(T12-2,7)+3),1,2),{1E+99;7})*{1;-1})+5)/7))</f>
        <v>51</v>
      </c>
      <c r="X11" s="26"/>
      <c r="Y11" s="26"/>
      <c r="Z11" s="26"/>
      <c r="AA11" s="36"/>
      <c r="AB11" s="36"/>
      <c r="AC11" s="36"/>
      <c r="AD11" s="26">
        <f>IF(AA12="","",INT((AA12-SUM(MOD(DATE(YEAR(AA12-MOD(AA12-2,7)+3),1,2),{1E+99;7})*{1;-1})+5)/7))</f>
        <v>52</v>
      </c>
      <c r="AE11" s="26"/>
      <c r="AF11" s="26"/>
      <c r="AG11" s="26"/>
      <c r="AH11" s="36"/>
      <c r="AI11" s="36"/>
      <c r="AJ11" s="36"/>
      <c r="AK11" s="26">
        <f>IF(AH12="","",INT((AH12-SUM(MOD(DATE(YEAR(AH12-MOD(AH12-2,7)+3),1,2),{1E+99;7})*{1;-1})+5)/7))</f>
        <v>1</v>
      </c>
      <c r="AL11" s="26"/>
      <c r="AM11" s="26"/>
      <c r="AN11" s="26"/>
      <c r="AO11" s="36"/>
      <c r="AP11" s="36"/>
      <c r="AQ11" s="36"/>
      <c r="AR11" s="26">
        <f>IF(AO12="","",INT((AO12-SUM(MOD(DATE(YEAR(AO12-MOD(AO12-2,7)+3),1,2),{1E+99;7})*{1;-1})+5)/7))</f>
        <v>2</v>
      </c>
      <c r="AS11" s="26"/>
      <c r="AT11" s="26"/>
      <c r="AU11" s="26"/>
      <c r="AV11" s="36"/>
      <c r="AW11" s="36"/>
      <c r="AX11" s="36"/>
      <c r="AY11" s="26">
        <f>IF(AV12="","",INT((AV12-SUM(MOD(DATE(YEAR(AV12-MOD(AV12-2,7)+3),1,2),{1E+99;7})*{1;-1})+5)/7))</f>
        <v>3</v>
      </c>
      <c r="AZ11" s="26"/>
      <c r="BA11" s="26"/>
      <c r="BB11" s="26"/>
      <c r="BC11" s="36"/>
      <c r="BD11" s="36"/>
      <c r="BE11" s="36"/>
      <c r="BF11" s="26">
        <f>IF(BC12="","",INT((BC12-SUM(MOD(DATE(YEAR(BC12-MOD(BC12-2,7)+3),1,2),{1E+99;7})*{1;-1})+5)/7))</f>
        <v>4</v>
      </c>
      <c r="BG11" s="26"/>
      <c r="BH11" s="26"/>
      <c r="BI11" s="26"/>
      <c r="BJ11" s="36"/>
      <c r="BK11" s="36"/>
      <c r="BL11" s="36"/>
      <c r="BM11" s="26">
        <f>IF(BJ12="","",INT((BJ12-SUM(MOD(DATE(YEAR(BJ12-MOD(BJ12-2,7)+3),1,2),{1E+99;7})*{1;-1})+5)/7))</f>
        <v>5</v>
      </c>
      <c r="BN11" s="26"/>
      <c r="BO11" s="26"/>
      <c r="BP11" s="26"/>
      <c r="BQ11" s="36"/>
      <c r="BR11" s="36"/>
      <c r="BS11" s="36"/>
      <c r="BT11" s="26">
        <f>IF(BQ12="","",INT((BQ12-SUM(MOD(DATE(YEAR(BQ12-MOD(BQ12-2,7)+3),1,2),{1E+99;7})*{1;-1})+5)/7))</f>
        <v>6</v>
      </c>
      <c r="BU11" s="26"/>
      <c r="BV11" s="26"/>
      <c r="BW11" s="26"/>
      <c r="BX11" s="36"/>
      <c r="BY11" s="36"/>
      <c r="BZ11" s="36"/>
      <c r="CA11" s="26">
        <f>IF(BX12="","",INT((BX12-SUM(MOD(DATE(YEAR(BX12-MOD(BX12-2,7)+3),1,2),{1E+99;7})*{1;-1})+5)/7))</f>
        <v>7</v>
      </c>
      <c r="CB11" s="26"/>
      <c r="CC11" s="26"/>
      <c r="CD11" s="26"/>
      <c r="CE11" s="36"/>
      <c r="CF11" s="36"/>
      <c r="CG11" s="36"/>
      <c r="CH11" s="26">
        <f>IF(CE12="","",INT((CE12-SUM(MOD(DATE(YEAR(CE12-MOD(CE12-2,7)+3),1,2),{1E+99;7})*{1;-1})+5)/7))</f>
        <v>8</v>
      </c>
      <c r="CI11" s="26"/>
      <c r="CJ11" s="26"/>
      <c r="CK11" s="26"/>
      <c r="CL11" s="36"/>
      <c r="CM11" s="36"/>
      <c r="CN11" s="36"/>
      <c r="CO11" s="26">
        <f>IF(CL12="","",INT((CL12-SUM(MOD(DATE(YEAR(CL12-MOD(CL12-2,7)+3),1,2),{1E+99;7})*{1;-1})+5)/7))</f>
        <v>9</v>
      </c>
      <c r="CP11" s="26"/>
      <c r="CQ11" s="26"/>
      <c r="CR11" s="26"/>
      <c r="CS11" s="36"/>
      <c r="CT11" s="36"/>
      <c r="CU11" s="36"/>
      <c r="CV11" s="26">
        <f>IF(CS12="","",INT((CS12-SUM(MOD(DATE(YEAR(CS12-MOD(CS12-2,7)+3),1,2),{1E+99;7})*{1;-1})+5)/7))</f>
        <v>10</v>
      </c>
      <c r="CW11" s="26"/>
      <c r="CX11" s="26"/>
      <c r="CY11" s="26"/>
      <c r="CZ11" s="36"/>
      <c r="DA11" s="36"/>
      <c r="DB11" s="36"/>
      <c r="DC11" s="26">
        <f>IF(CZ12="","",INT((CZ12-SUM(MOD(DATE(YEAR(CZ12-MOD(CZ12-2,7)+3),1,2),{1E+99;7})*{1;-1})+5)/7))</f>
        <v>11</v>
      </c>
      <c r="DD11" s="26"/>
      <c r="DE11" s="26"/>
      <c r="DF11" s="26"/>
      <c r="DG11" s="36"/>
      <c r="DH11" s="36"/>
      <c r="DI11" s="36"/>
      <c r="DJ11" s="26">
        <f>IF(DG12="","",INT((DG12-SUM(MOD(DATE(YEAR(DG12-MOD(DG12-2,7)+3),1,2),{1E+99;7})*{1;-1})+5)/7))</f>
        <v>12</v>
      </c>
      <c r="DK11" s="26"/>
      <c r="DL11" s="26"/>
      <c r="DM11" s="26"/>
      <c r="DN11" s="36"/>
      <c r="DO11" s="36"/>
      <c r="DP11" s="36"/>
      <c r="DQ11" s="26">
        <f>IF(DN12="","",INT((DN12-SUM(MOD(DATE(YEAR(DN12-MOD(DN12-2,7)+3),1,2),{1E+99;7})*{1;-1})+5)/7))</f>
        <v>13</v>
      </c>
      <c r="DR11" s="26"/>
      <c r="DS11" s="26"/>
      <c r="DT11" s="26"/>
      <c r="DU11" s="36"/>
      <c r="DV11" s="36"/>
      <c r="DW11" s="36"/>
      <c r="DX11" s="26">
        <f>IF(DU12="","",INT((DU12-SUM(MOD(DATE(YEAR(DU12-MOD(DU12-2,7)+3),1,2),{1E+99;7})*{1;-1})+5)/7))</f>
        <v>14</v>
      </c>
      <c r="DY11" s="26"/>
      <c r="DZ11" s="26"/>
      <c r="EA11" s="26"/>
      <c r="EB11" s="36"/>
      <c r="EC11" s="36"/>
      <c r="ED11" s="36"/>
      <c r="EE11" s="26">
        <f>IF(EB12="","",INT((EB12-SUM(MOD(DATE(YEAR(EB12-MOD(EB12-2,7)+3),1,2),{1E+99;7})*{1;-1})+5)/7))</f>
        <v>15</v>
      </c>
      <c r="EF11" s="26"/>
      <c r="EG11" s="26"/>
      <c r="EH11" s="26"/>
      <c r="EI11" s="36"/>
      <c r="EJ11" s="36"/>
      <c r="EK11" s="36"/>
      <c r="EL11" s="26">
        <f>IF(EI12="","",INT((EI12-SUM(MOD(DATE(YEAR(EI12-MOD(EI12-2,7)+3),1,2),{1E+99;7})*{1;-1})+5)/7))</f>
        <v>16</v>
      </c>
      <c r="EM11" s="26"/>
      <c r="EN11" s="26"/>
      <c r="EO11" s="26"/>
      <c r="EP11" s="36"/>
      <c r="EQ11" s="36"/>
      <c r="ER11" s="36"/>
      <c r="ES11" s="26">
        <f>IF(EP12="","",INT((EP12-SUM(MOD(DATE(YEAR(EP12-MOD(EP12-2,7)+3),1,2),{1E+99;7})*{1;-1})+5)/7))</f>
        <v>17</v>
      </c>
      <c r="ET11" s="26"/>
      <c r="EU11" s="26"/>
      <c r="EV11" s="26"/>
      <c r="EW11" s="36"/>
      <c r="EX11" s="36"/>
      <c r="EY11" s="36"/>
      <c r="EZ11" s="26">
        <f>IF(EW12="","",INT((EW12-SUM(MOD(DATE(YEAR(EW12-MOD(EW12-2,7)+3),1,2),{1E+99;7})*{1;-1})+5)/7))</f>
        <v>18</v>
      </c>
      <c r="FA11" s="26"/>
      <c r="FB11" s="26"/>
      <c r="FC11" s="26"/>
      <c r="FD11" s="36"/>
      <c r="FE11" s="36"/>
      <c r="FF11" s="36"/>
      <c r="FG11" s="26">
        <f>IF(FD12="","",INT((FD12-SUM(MOD(DATE(YEAR(FD12-MOD(FD12-2,7)+3),1,2),{1E+99;7})*{1;-1})+5)/7))</f>
        <v>19</v>
      </c>
      <c r="FH11" s="26"/>
      <c r="FI11" s="26"/>
      <c r="FJ11" s="26"/>
      <c r="FK11" s="36"/>
      <c r="FL11" s="36"/>
      <c r="FM11" s="36"/>
      <c r="FN11" s="26">
        <f>IF(FK12="","",INT((FK12-SUM(MOD(DATE(YEAR(FK12-MOD(FK12-2,7)+3),1,2),{1E+99;7})*{1;-1})+5)/7))</f>
        <v>20</v>
      </c>
      <c r="FO11" s="26"/>
      <c r="FP11" s="26"/>
      <c r="FQ11" s="26"/>
      <c r="FR11" s="36"/>
      <c r="FS11" s="36"/>
      <c r="FT11" s="36"/>
      <c r="FU11" s="26">
        <f>IF(FR12="","",INT((FR12-SUM(MOD(DATE(YEAR(FR12-MOD(FR12-2,7)+3),1,2),{1E+99;7})*{1;-1})+5)/7))</f>
        <v>21</v>
      </c>
      <c r="FV11" s="26"/>
      <c r="FW11" s="26"/>
      <c r="FX11" s="26"/>
      <c r="FY11" s="36"/>
      <c r="FZ11" s="36"/>
      <c r="GA11" s="36"/>
      <c r="GB11" s="26">
        <f>IF(FY12="","",INT((FY12-SUM(MOD(DATE(YEAR(FY12-MOD(FY12-2,7)+3),1,2),{1E+99;7})*{1;-1})+5)/7))</f>
        <v>22</v>
      </c>
      <c r="GC11" s="26"/>
      <c r="GD11" s="26"/>
      <c r="GE11" s="26"/>
      <c r="GF11" s="36"/>
      <c r="GG11" s="36"/>
      <c r="GH11" s="36"/>
      <c r="GI11" s="26">
        <f>IF(GF12="","",INT((GF12-SUM(MOD(DATE(YEAR(GF12-MOD(GF12-2,7)+3),1,2),{1E+99;7})*{1;-1})+5)/7))</f>
        <v>23</v>
      </c>
      <c r="GJ11" s="26"/>
      <c r="GK11" s="26"/>
      <c r="GL11" s="26"/>
      <c r="GM11" s="36"/>
      <c r="GN11" s="36"/>
      <c r="GO11" s="36"/>
      <c r="GP11" s="26">
        <f>IF(GM12="","",INT((GM12-SUM(MOD(DATE(YEAR(GM12-MOD(GM12-2,7)+3),1,2),{1E+99;7})*{1;-1})+5)/7))</f>
        <v>24</v>
      </c>
      <c r="GQ11" s="26"/>
      <c r="GR11" s="26"/>
      <c r="GS11" s="26"/>
      <c r="GT11" s="36"/>
      <c r="GU11" s="36"/>
      <c r="GV11" s="36"/>
      <c r="GW11" s="26">
        <f>IF(GT12="","",INT((GT12-SUM(MOD(DATE(YEAR(GT12-MOD(GT12-2,7)+3),1,2),{1E+99;7})*{1;-1})+5)/7))</f>
        <v>25</v>
      </c>
      <c r="GX11" s="26"/>
      <c r="GY11" s="26"/>
      <c r="GZ11" s="26"/>
    </row>
    <row r="12" spans="1:218" s="38" customFormat="1" ht="19.5" customHeight="1" x14ac:dyDescent="0.15">
      <c r="B12" s="102" t="s">
        <v>40</v>
      </c>
      <c r="C12" s="103"/>
      <c r="D12" s="54"/>
      <c r="E12" s="54"/>
      <c r="F12" s="54"/>
      <c r="G12" s="108" t="s">
        <v>25</v>
      </c>
      <c r="H12" s="102" t="s">
        <v>23</v>
      </c>
      <c r="I12" s="111"/>
      <c r="J12" s="103"/>
      <c r="K12" s="116" t="s">
        <v>24</v>
      </c>
      <c r="L12" s="37">
        <f>L9</f>
        <v>41252</v>
      </c>
      <c r="M12" s="37">
        <f t="shared" ref="M12:BX12" si="0">IF(L12&lt;&gt;"",IF(L12+1&lt;=$O$9,IF($K$8=1,L12+1,IF($K$8=2,L12+0.5,IF($K$8=3,L12+0.333333333333333,""))),""),"")</f>
        <v>41253</v>
      </c>
      <c r="N12" s="37">
        <f t="shared" si="0"/>
        <v>41254</v>
      </c>
      <c r="O12" s="37">
        <f t="shared" si="0"/>
        <v>41255</v>
      </c>
      <c r="P12" s="37">
        <f t="shared" si="0"/>
        <v>41256</v>
      </c>
      <c r="Q12" s="37">
        <f t="shared" si="0"/>
        <v>41257</v>
      </c>
      <c r="R12" s="37">
        <f t="shared" si="0"/>
        <v>41258</v>
      </c>
      <c r="S12" s="37">
        <f t="shared" si="0"/>
        <v>41259</v>
      </c>
      <c r="T12" s="37">
        <f t="shared" si="0"/>
        <v>41260</v>
      </c>
      <c r="U12" s="37">
        <f t="shared" si="0"/>
        <v>41261</v>
      </c>
      <c r="V12" s="37">
        <f t="shared" si="0"/>
        <v>41262</v>
      </c>
      <c r="W12" s="37">
        <f t="shared" si="0"/>
        <v>41263</v>
      </c>
      <c r="X12" s="37">
        <f t="shared" si="0"/>
        <v>41264</v>
      </c>
      <c r="Y12" s="37">
        <f t="shared" si="0"/>
        <v>41265</v>
      </c>
      <c r="Z12" s="37">
        <f t="shared" si="0"/>
        <v>41266</v>
      </c>
      <c r="AA12" s="37">
        <f t="shared" si="0"/>
        <v>41267</v>
      </c>
      <c r="AB12" s="37">
        <f t="shared" si="0"/>
        <v>41268</v>
      </c>
      <c r="AC12" s="37">
        <f t="shared" si="0"/>
        <v>41269</v>
      </c>
      <c r="AD12" s="37">
        <f t="shared" si="0"/>
        <v>41270</v>
      </c>
      <c r="AE12" s="37">
        <f t="shared" si="0"/>
        <v>41271</v>
      </c>
      <c r="AF12" s="37">
        <f t="shared" si="0"/>
        <v>41272</v>
      </c>
      <c r="AG12" s="37">
        <f t="shared" si="0"/>
        <v>41273</v>
      </c>
      <c r="AH12" s="37">
        <f t="shared" si="0"/>
        <v>41274</v>
      </c>
      <c r="AI12" s="37">
        <f t="shared" si="0"/>
        <v>41275</v>
      </c>
      <c r="AJ12" s="37">
        <f t="shared" si="0"/>
        <v>41276</v>
      </c>
      <c r="AK12" s="37">
        <f t="shared" si="0"/>
        <v>41277</v>
      </c>
      <c r="AL12" s="37">
        <f t="shared" si="0"/>
        <v>41278</v>
      </c>
      <c r="AM12" s="37">
        <f t="shared" si="0"/>
        <v>41279</v>
      </c>
      <c r="AN12" s="37">
        <f t="shared" si="0"/>
        <v>41280</v>
      </c>
      <c r="AO12" s="37">
        <f t="shared" si="0"/>
        <v>41281</v>
      </c>
      <c r="AP12" s="37">
        <f t="shared" si="0"/>
        <v>41282</v>
      </c>
      <c r="AQ12" s="37">
        <f t="shared" si="0"/>
        <v>41283</v>
      </c>
      <c r="AR12" s="37">
        <f t="shared" si="0"/>
        <v>41284</v>
      </c>
      <c r="AS12" s="37">
        <f t="shared" si="0"/>
        <v>41285</v>
      </c>
      <c r="AT12" s="37">
        <f t="shared" si="0"/>
        <v>41286</v>
      </c>
      <c r="AU12" s="37">
        <f t="shared" si="0"/>
        <v>41287</v>
      </c>
      <c r="AV12" s="37">
        <f t="shared" si="0"/>
        <v>41288</v>
      </c>
      <c r="AW12" s="37">
        <f t="shared" si="0"/>
        <v>41289</v>
      </c>
      <c r="AX12" s="37">
        <f t="shared" si="0"/>
        <v>41290</v>
      </c>
      <c r="AY12" s="37">
        <f t="shared" si="0"/>
        <v>41291</v>
      </c>
      <c r="AZ12" s="37">
        <f t="shared" si="0"/>
        <v>41292</v>
      </c>
      <c r="BA12" s="37">
        <f t="shared" si="0"/>
        <v>41293</v>
      </c>
      <c r="BB12" s="37">
        <f t="shared" si="0"/>
        <v>41294</v>
      </c>
      <c r="BC12" s="37">
        <f t="shared" si="0"/>
        <v>41295</v>
      </c>
      <c r="BD12" s="37">
        <f t="shared" si="0"/>
        <v>41296</v>
      </c>
      <c r="BE12" s="37">
        <f t="shared" si="0"/>
        <v>41297</v>
      </c>
      <c r="BF12" s="37">
        <f t="shared" si="0"/>
        <v>41298</v>
      </c>
      <c r="BG12" s="37">
        <f t="shared" si="0"/>
        <v>41299</v>
      </c>
      <c r="BH12" s="37">
        <f t="shared" si="0"/>
        <v>41300</v>
      </c>
      <c r="BI12" s="37">
        <f t="shared" si="0"/>
        <v>41301</v>
      </c>
      <c r="BJ12" s="37">
        <f t="shared" si="0"/>
        <v>41302</v>
      </c>
      <c r="BK12" s="37">
        <f t="shared" si="0"/>
        <v>41303</v>
      </c>
      <c r="BL12" s="37">
        <f t="shared" si="0"/>
        <v>41304</v>
      </c>
      <c r="BM12" s="37">
        <f t="shared" si="0"/>
        <v>41305</v>
      </c>
      <c r="BN12" s="37">
        <f t="shared" si="0"/>
        <v>41306</v>
      </c>
      <c r="BO12" s="37">
        <f t="shared" si="0"/>
        <v>41307</v>
      </c>
      <c r="BP12" s="37">
        <f t="shared" si="0"/>
        <v>41308</v>
      </c>
      <c r="BQ12" s="37">
        <f t="shared" si="0"/>
        <v>41309</v>
      </c>
      <c r="BR12" s="37">
        <f t="shared" si="0"/>
        <v>41310</v>
      </c>
      <c r="BS12" s="37">
        <f t="shared" si="0"/>
        <v>41311</v>
      </c>
      <c r="BT12" s="37">
        <f t="shared" si="0"/>
        <v>41312</v>
      </c>
      <c r="BU12" s="37">
        <f t="shared" si="0"/>
        <v>41313</v>
      </c>
      <c r="BV12" s="37">
        <f t="shared" si="0"/>
        <v>41314</v>
      </c>
      <c r="BW12" s="37">
        <f t="shared" si="0"/>
        <v>41315</v>
      </c>
      <c r="BX12" s="37">
        <f t="shared" si="0"/>
        <v>41316</v>
      </c>
      <c r="BY12" s="37">
        <f t="shared" ref="BY12:EJ12" si="1">IF(BX12&lt;&gt;"",IF(BX12+1&lt;=$O$9,IF($K$8=1,BX12+1,IF($K$8=2,BX12+0.5,IF($K$8=3,BX12+0.333333333333333,""))),""),"")</f>
        <v>41317</v>
      </c>
      <c r="BZ12" s="37">
        <f t="shared" si="1"/>
        <v>41318</v>
      </c>
      <c r="CA12" s="37">
        <f t="shared" si="1"/>
        <v>41319</v>
      </c>
      <c r="CB12" s="37">
        <f t="shared" si="1"/>
        <v>41320</v>
      </c>
      <c r="CC12" s="37">
        <f t="shared" si="1"/>
        <v>41321</v>
      </c>
      <c r="CD12" s="37">
        <f t="shared" si="1"/>
        <v>41322</v>
      </c>
      <c r="CE12" s="37">
        <f t="shared" si="1"/>
        <v>41323</v>
      </c>
      <c r="CF12" s="37">
        <f t="shared" si="1"/>
        <v>41324</v>
      </c>
      <c r="CG12" s="37">
        <f t="shared" si="1"/>
        <v>41325</v>
      </c>
      <c r="CH12" s="37">
        <f t="shared" si="1"/>
        <v>41326</v>
      </c>
      <c r="CI12" s="37">
        <f t="shared" si="1"/>
        <v>41327</v>
      </c>
      <c r="CJ12" s="37">
        <f t="shared" si="1"/>
        <v>41328</v>
      </c>
      <c r="CK12" s="37">
        <f t="shared" si="1"/>
        <v>41329</v>
      </c>
      <c r="CL12" s="37">
        <f t="shared" si="1"/>
        <v>41330</v>
      </c>
      <c r="CM12" s="37">
        <f t="shared" si="1"/>
        <v>41331</v>
      </c>
      <c r="CN12" s="37">
        <f t="shared" si="1"/>
        <v>41332</v>
      </c>
      <c r="CO12" s="37">
        <f t="shared" si="1"/>
        <v>41333</v>
      </c>
      <c r="CP12" s="37">
        <f t="shared" si="1"/>
        <v>41334</v>
      </c>
      <c r="CQ12" s="37">
        <f t="shared" si="1"/>
        <v>41335</v>
      </c>
      <c r="CR12" s="37">
        <f t="shared" si="1"/>
        <v>41336</v>
      </c>
      <c r="CS12" s="37">
        <f t="shared" si="1"/>
        <v>41337</v>
      </c>
      <c r="CT12" s="37">
        <f t="shared" si="1"/>
        <v>41338</v>
      </c>
      <c r="CU12" s="37">
        <f t="shared" si="1"/>
        <v>41339</v>
      </c>
      <c r="CV12" s="37">
        <f t="shared" si="1"/>
        <v>41340</v>
      </c>
      <c r="CW12" s="37">
        <f t="shared" si="1"/>
        <v>41341</v>
      </c>
      <c r="CX12" s="37">
        <f t="shared" si="1"/>
        <v>41342</v>
      </c>
      <c r="CY12" s="37">
        <f t="shared" si="1"/>
        <v>41343</v>
      </c>
      <c r="CZ12" s="37">
        <f t="shared" si="1"/>
        <v>41344</v>
      </c>
      <c r="DA12" s="37">
        <f t="shared" si="1"/>
        <v>41345</v>
      </c>
      <c r="DB12" s="37">
        <f t="shared" si="1"/>
        <v>41346</v>
      </c>
      <c r="DC12" s="37">
        <f t="shared" si="1"/>
        <v>41347</v>
      </c>
      <c r="DD12" s="37">
        <f t="shared" si="1"/>
        <v>41348</v>
      </c>
      <c r="DE12" s="37">
        <f t="shared" si="1"/>
        <v>41349</v>
      </c>
      <c r="DF12" s="37">
        <f t="shared" si="1"/>
        <v>41350</v>
      </c>
      <c r="DG12" s="37">
        <f t="shared" si="1"/>
        <v>41351</v>
      </c>
      <c r="DH12" s="37">
        <f t="shared" si="1"/>
        <v>41352</v>
      </c>
      <c r="DI12" s="37">
        <f t="shared" si="1"/>
        <v>41353</v>
      </c>
      <c r="DJ12" s="37">
        <f t="shared" si="1"/>
        <v>41354</v>
      </c>
      <c r="DK12" s="37">
        <f t="shared" si="1"/>
        <v>41355</v>
      </c>
      <c r="DL12" s="37">
        <f t="shared" si="1"/>
        <v>41356</v>
      </c>
      <c r="DM12" s="37">
        <f t="shared" si="1"/>
        <v>41357</v>
      </c>
      <c r="DN12" s="37">
        <f t="shared" si="1"/>
        <v>41358</v>
      </c>
      <c r="DO12" s="37">
        <f t="shared" si="1"/>
        <v>41359</v>
      </c>
      <c r="DP12" s="37">
        <f t="shared" si="1"/>
        <v>41360</v>
      </c>
      <c r="DQ12" s="37">
        <f t="shared" si="1"/>
        <v>41361</v>
      </c>
      <c r="DR12" s="37">
        <f t="shared" si="1"/>
        <v>41362</v>
      </c>
      <c r="DS12" s="37">
        <f t="shared" si="1"/>
        <v>41363</v>
      </c>
      <c r="DT12" s="37">
        <f t="shared" si="1"/>
        <v>41364</v>
      </c>
      <c r="DU12" s="37">
        <f t="shared" si="1"/>
        <v>41365</v>
      </c>
      <c r="DV12" s="37">
        <f t="shared" si="1"/>
        <v>41366</v>
      </c>
      <c r="DW12" s="37">
        <f t="shared" si="1"/>
        <v>41367</v>
      </c>
      <c r="DX12" s="37">
        <f t="shared" si="1"/>
        <v>41368</v>
      </c>
      <c r="DY12" s="37">
        <f t="shared" si="1"/>
        <v>41369</v>
      </c>
      <c r="DZ12" s="37">
        <f t="shared" si="1"/>
        <v>41370</v>
      </c>
      <c r="EA12" s="37">
        <f t="shared" si="1"/>
        <v>41371</v>
      </c>
      <c r="EB12" s="37">
        <f t="shared" si="1"/>
        <v>41372</v>
      </c>
      <c r="EC12" s="37">
        <f t="shared" si="1"/>
        <v>41373</v>
      </c>
      <c r="ED12" s="37">
        <f t="shared" si="1"/>
        <v>41374</v>
      </c>
      <c r="EE12" s="37">
        <f t="shared" si="1"/>
        <v>41375</v>
      </c>
      <c r="EF12" s="37">
        <f t="shared" si="1"/>
        <v>41376</v>
      </c>
      <c r="EG12" s="37">
        <f t="shared" si="1"/>
        <v>41377</v>
      </c>
      <c r="EH12" s="37">
        <f t="shared" si="1"/>
        <v>41378</v>
      </c>
      <c r="EI12" s="37">
        <f t="shared" si="1"/>
        <v>41379</v>
      </c>
      <c r="EJ12" s="37">
        <f t="shared" si="1"/>
        <v>41380</v>
      </c>
      <c r="EK12" s="37">
        <f t="shared" ref="EK12:GV12" si="2">IF(EJ12&lt;&gt;"",IF(EJ12+1&lt;=$O$9,IF($K$8=1,EJ12+1,IF($K$8=2,EJ12+0.5,IF($K$8=3,EJ12+0.333333333333333,""))),""),"")</f>
        <v>41381</v>
      </c>
      <c r="EL12" s="37">
        <f t="shared" si="2"/>
        <v>41382</v>
      </c>
      <c r="EM12" s="37">
        <f t="shared" si="2"/>
        <v>41383</v>
      </c>
      <c r="EN12" s="37">
        <f t="shared" si="2"/>
        <v>41384</v>
      </c>
      <c r="EO12" s="37">
        <f t="shared" si="2"/>
        <v>41385</v>
      </c>
      <c r="EP12" s="37">
        <f t="shared" si="2"/>
        <v>41386</v>
      </c>
      <c r="EQ12" s="37">
        <f t="shared" si="2"/>
        <v>41387</v>
      </c>
      <c r="ER12" s="37">
        <f t="shared" si="2"/>
        <v>41388</v>
      </c>
      <c r="ES12" s="37">
        <f t="shared" si="2"/>
        <v>41389</v>
      </c>
      <c r="ET12" s="37">
        <f t="shared" si="2"/>
        <v>41390</v>
      </c>
      <c r="EU12" s="37">
        <f t="shared" si="2"/>
        <v>41391</v>
      </c>
      <c r="EV12" s="37">
        <f t="shared" si="2"/>
        <v>41392</v>
      </c>
      <c r="EW12" s="37">
        <f t="shared" si="2"/>
        <v>41393</v>
      </c>
      <c r="EX12" s="37">
        <f t="shared" si="2"/>
        <v>41394</v>
      </c>
      <c r="EY12" s="37">
        <f t="shared" si="2"/>
        <v>41395</v>
      </c>
      <c r="EZ12" s="37">
        <f t="shared" si="2"/>
        <v>41396</v>
      </c>
      <c r="FA12" s="37">
        <f t="shared" si="2"/>
        <v>41397</v>
      </c>
      <c r="FB12" s="37">
        <f t="shared" si="2"/>
        <v>41398</v>
      </c>
      <c r="FC12" s="37">
        <f t="shared" si="2"/>
        <v>41399</v>
      </c>
      <c r="FD12" s="37">
        <f t="shared" si="2"/>
        <v>41400</v>
      </c>
      <c r="FE12" s="37">
        <f t="shared" si="2"/>
        <v>41401</v>
      </c>
      <c r="FF12" s="37">
        <f t="shared" si="2"/>
        <v>41402</v>
      </c>
      <c r="FG12" s="37">
        <f t="shared" si="2"/>
        <v>41403</v>
      </c>
      <c r="FH12" s="37">
        <f t="shared" si="2"/>
        <v>41404</v>
      </c>
      <c r="FI12" s="37">
        <f t="shared" si="2"/>
        <v>41405</v>
      </c>
      <c r="FJ12" s="37">
        <f t="shared" si="2"/>
        <v>41406</v>
      </c>
      <c r="FK12" s="37">
        <f t="shared" si="2"/>
        <v>41407</v>
      </c>
      <c r="FL12" s="37">
        <f t="shared" si="2"/>
        <v>41408</v>
      </c>
      <c r="FM12" s="37">
        <f t="shared" si="2"/>
        <v>41409</v>
      </c>
      <c r="FN12" s="37">
        <f t="shared" si="2"/>
        <v>41410</v>
      </c>
      <c r="FO12" s="37">
        <f t="shared" si="2"/>
        <v>41411</v>
      </c>
      <c r="FP12" s="37">
        <f t="shared" si="2"/>
        <v>41412</v>
      </c>
      <c r="FQ12" s="37">
        <f t="shared" si="2"/>
        <v>41413</v>
      </c>
      <c r="FR12" s="37">
        <f t="shared" si="2"/>
        <v>41414</v>
      </c>
      <c r="FS12" s="37">
        <f t="shared" si="2"/>
        <v>41415</v>
      </c>
      <c r="FT12" s="37">
        <f t="shared" si="2"/>
        <v>41416</v>
      </c>
      <c r="FU12" s="37">
        <f t="shared" si="2"/>
        <v>41417</v>
      </c>
      <c r="FV12" s="37">
        <f t="shared" si="2"/>
        <v>41418</v>
      </c>
      <c r="FW12" s="37">
        <f t="shared" si="2"/>
        <v>41419</v>
      </c>
      <c r="FX12" s="37">
        <f t="shared" si="2"/>
        <v>41420</v>
      </c>
      <c r="FY12" s="37">
        <f t="shared" si="2"/>
        <v>41421</v>
      </c>
      <c r="FZ12" s="37">
        <f t="shared" si="2"/>
        <v>41422</v>
      </c>
      <c r="GA12" s="37">
        <f t="shared" si="2"/>
        <v>41423</v>
      </c>
      <c r="GB12" s="37">
        <f t="shared" si="2"/>
        <v>41424</v>
      </c>
      <c r="GC12" s="37">
        <f t="shared" si="2"/>
        <v>41425</v>
      </c>
      <c r="GD12" s="37">
        <f t="shared" si="2"/>
        <v>41426</v>
      </c>
      <c r="GE12" s="37">
        <f t="shared" si="2"/>
        <v>41427</v>
      </c>
      <c r="GF12" s="37">
        <f t="shared" si="2"/>
        <v>41428</v>
      </c>
      <c r="GG12" s="37">
        <f t="shared" si="2"/>
        <v>41429</v>
      </c>
      <c r="GH12" s="37">
        <f t="shared" si="2"/>
        <v>41430</v>
      </c>
      <c r="GI12" s="37">
        <f t="shared" si="2"/>
        <v>41431</v>
      </c>
      <c r="GJ12" s="37">
        <f t="shared" si="2"/>
        <v>41432</v>
      </c>
      <c r="GK12" s="37">
        <f t="shared" si="2"/>
        <v>41433</v>
      </c>
      <c r="GL12" s="37">
        <f t="shared" si="2"/>
        <v>41434</v>
      </c>
      <c r="GM12" s="37">
        <f t="shared" si="2"/>
        <v>41435</v>
      </c>
      <c r="GN12" s="37">
        <f t="shared" si="2"/>
        <v>41436</v>
      </c>
      <c r="GO12" s="37">
        <f t="shared" si="2"/>
        <v>41437</v>
      </c>
      <c r="GP12" s="37">
        <f t="shared" si="2"/>
        <v>41438</v>
      </c>
      <c r="GQ12" s="37">
        <f t="shared" si="2"/>
        <v>41439</v>
      </c>
      <c r="GR12" s="37">
        <f t="shared" si="2"/>
        <v>41440</v>
      </c>
      <c r="GS12" s="37">
        <f t="shared" si="2"/>
        <v>41441</v>
      </c>
      <c r="GT12" s="37">
        <f t="shared" si="2"/>
        <v>41442</v>
      </c>
      <c r="GU12" s="37">
        <f t="shared" si="2"/>
        <v>41443</v>
      </c>
      <c r="GV12" s="37">
        <f t="shared" si="2"/>
        <v>41444</v>
      </c>
      <c r="GW12" s="37">
        <f t="shared" ref="GW12:HJ12" si="3">IF(GV12&lt;&gt;"",IF(GV12+1&lt;=$O$9,IF($K$8=1,GV12+1,IF($K$8=2,GV12+0.5,IF($K$8=3,GV12+0.333333333333333,""))),""),"")</f>
        <v>41445</v>
      </c>
      <c r="GX12" s="37">
        <f t="shared" si="3"/>
        <v>41446</v>
      </c>
      <c r="GY12" s="37">
        <f t="shared" si="3"/>
        <v>41447</v>
      </c>
      <c r="GZ12" s="37">
        <f t="shared" si="3"/>
        <v>41448</v>
      </c>
      <c r="HA12" s="37">
        <f t="shared" si="3"/>
        <v>41449</v>
      </c>
      <c r="HB12" s="37">
        <f t="shared" si="3"/>
        <v>41450</v>
      </c>
      <c r="HC12" s="37">
        <f t="shared" si="3"/>
        <v>41451</v>
      </c>
      <c r="HD12" s="37">
        <f t="shared" si="3"/>
        <v>41452</v>
      </c>
      <c r="HE12" s="37">
        <f t="shared" si="3"/>
        <v>41453</v>
      </c>
      <c r="HF12" s="37">
        <f t="shared" si="3"/>
        <v>41454</v>
      </c>
      <c r="HG12" s="37">
        <f t="shared" si="3"/>
        <v>41455</v>
      </c>
      <c r="HH12" s="37">
        <f t="shared" si="3"/>
        <v>41456</v>
      </c>
      <c r="HI12" s="37">
        <f t="shared" si="3"/>
        <v>41457</v>
      </c>
      <c r="HJ12" s="37">
        <f t="shared" si="3"/>
        <v>41458</v>
      </c>
    </row>
    <row r="13" spans="1:218" s="38" customFormat="1" ht="12.75" customHeight="1" x14ac:dyDescent="0.15">
      <c r="B13" s="104"/>
      <c r="C13" s="105"/>
      <c r="D13" s="55"/>
      <c r="E13" s="55"/>
      <c r="F13" s="55"/>
      <c r="G13" s="109"/>
      <c r="H13" s="104"/>
      <c r="I13" s="112"/>
      <c r="J13" s="105"/>
      <c r="K13" s="117"/>
      <c r="L13" s="71">
        <f t="shared" ref="L13:BW13" si="4">L12</f>
        <v>41252</v>
      </c>
      <c r="M13" s="39">
        <f t="shared" si="4"/>
        <v>41253</v>
      </c>
      <c r="N13" s="39">
        <f t="shared" si="4"/>
        <v>41254</v>
      </c>
      <c r="O13" s="39">
        <f t="shared" si="4"/>
        <v>41255</v>
      </c>
      <c r="P13" s="39">
        <f t="shared" si="4"/>
        <v>41256</v>
      </c>
      <c r="Q13" s="39">
        <f t="shared" si="4"/>
        <v>41257</v>
      </c>
      <c r="R13" s="39">
        <f t="shared" si="4"/>
        <v>41258</v>
      </c>
      <c r="S13" s="39">
        <f t="shared" si="4"/>
        <v>41259</v>
      </c>
      <c r="T13" s="39">
        <f t="shared" si="4"/>
        <v>41260</v>
      </c>
      <c r="U13" s="39">
        <f t="shared" si="4"/>
        <v>41261</v>
      </c>
      <c r="V13" s="39">
        <f t="shared" si="4"/>
        <v>41262</v>
      </c>
      <c r="W13" s="39">
        <f t="shared" si="4"/>
        <v>41263</v>
      </c>
      <c r="X13" s="39">
        <f t="shared" si="4"/>
        <v>41264</v>
      </c>
      <c r="Y13" s="39">
        <f t="shared" si="4"/>
        <v>41265</v>
      </c>
      <c r="Z13" s="39">
        <f t="shared" si="4"/>
        <v>41266</v>
      </c>
      <c r="AA13" s="39">
        <f t="shared" si="4"/>
        <v>41267</v>
      </c>
      <c r="AB13" s="39">
        <f t="shared" si="4"/>
        <v>41268</v>
      </c>
      <c r="AC13" s="39">
        <f t="shared" si="4"/>
        <v>41269</v>
      </c>
      <c r="AD13" s="39">
        <f t="shared" si="4"/>
        <v>41270</v>
      </c>
      <c r="AE13" s="39">
        <f t="shared" si="4"/>
        <v>41271</v>
      </c>
      <c r="AF13" s="39">
        <f t="shared" si="4"/>
        <v>41272</v>
      </c>
      <c r="AG13" s="39">
        <f t="shared" si="4"/>
        <v>41273</v>
      </c>
      <c r="AH13" s="39">
        <f t="shared" si="4"/>
        <v>41274</v>
      </c>
      <c r="AI13" s="39">
        <f t="shared" si="4"/>
        <v>41275</v>
      </c>
      <c r="AJ13" s="39">
        <f t="shared" si="4"/>
        <v>41276</v>
      </c>
      <c r="AK13" s="39">
        <f t="shared" si="4"/>
        <v>41277</v>
      </c>
      <c r="AL13" s="39">
        <f t="shared" si="4"/>
        <v>41278</v>
      </c>
      <c r="AM13" s="39">
        <f t="shared" si="4"/>
        <v>41279</v>
      </c>
      <c r="AN13" s="39">
        <f t="shared" si="4"/>
        <v>41280</v>
      </c>
      <c r="AO13" s="39">
        <f t="shared" si="4"/>
        <v>41281</v>
      </c>
      <c r="AP13" s="39">
        <f t="shared" si="4"/>
        <v>41282</v>
      </c>
      <c r="AQ13" s="39">
        <f t="shared" si="4"/>
        <v>41283</v>
      </c>
      <c r="AR13" s="39">
        <f t="shared" si="4"/>
        <v>41284</v>
      </c>
      <c r="AS13" s="39">
        <f t="shared" si="4"/>
        <v>41285</v>
      </c>
      <c r="AT13" s="39">
        <f t="shared" si="4"/>
        <v>41286</v>
      </c>
      <c r="AU13" s="39">
        <f t="shared" si="4"/>
        <v>41287</v>
      </c>
      <c r="AV13" s="39">
        <f t="shared" si="4"/>
        <v>41288</v>
      </c>
      <c r="AW13" s="39">
        <f t="shared" si="4"/>
        <v>41289</v>
      </c>
      <c r="AX13" s="39">
        <f t="shared" si="4"/>
        <v>41290</v>
      </c>
      <c r="AY13" s="39">
        <f t="shared" si="4"/>
        <v>41291</v>
      </c>
      <c r="AZ13" s="39">
        <f t="shared" si="4"/>
        <v>41292</v>
      </c>
      <c r="BA13" s="39">
        <f t="shared" si="4"/>
        <v>41293</v>
      </c>
      <c r="BB13" s="39">
        <f t="shared" si="4"/>
        <v>41294</v>
      </c>
      <c r="BC13" s="39">
        <f t="shared" si="4"/>
        <v>41295</v>
      </c>
      <c r="BD13" s="39">
        <f t="shared" si="4"/>
        <v>41296</v>
      </c>
      <c r="BE13" s="39">
        <f t="shared" si="4"/>
        <v>41297</v>
      </c>
      <c r="BF13" s="39">
        <f t="shared" si="4"/>
        <v>41298</v>
      </c>
      <c r="BG13" s="39">
        <f t="shared" si="4"/>
        <v>41299</v>
      </c>
      <c r="BH13" s="39">
        <f t="shared" si="4"/>
        <v>41300</v>
      </c>
      <c r="BI13" s="39">
        <f t="shared" si="4"/>
        <v>41301</v>
      </c>
      <c r="BJ13" s="39">
        <f t="shared" si="4"/>
        <v>41302</v>
      </c>
      <c r="BK13" s="39">
        <f t="shared" si="4"/>
        <v>41303</v>
      </c>
      <c r="BL13" s="39">
        <f t="shared" si="4"/>
        <v>41304</v>
      </c>
      <c r="BM13" s="39">
        <f t="shared" si="4"/>
        <v>41305</v>
      </c>
      <c r="BN13" s="39">
        <f t="shared" si="4"/>
        <v>41306</v>
      </c>
      <c r="BO13" s="39">
        <f t="shared" si="4"/>
        <v>41307</v>
      </c>
      <c r="BP13" s="39">
        <f t="shared" si="4"/>
        <v>41308</v>
      </c>
      <c r="BQ13" s="39">
        <f t="shared" si="4"/>
        <v>41309</v>
      </c>
      <c r="BR13" s="39">
        <f t="shared" si="4"/>
        <v>41310</v>
      </c>
      <c r="BS13" s="39">
        <f t="shared" si="4"/>
        <v>41311</v>
      </c>
      <c r="BT13" s="39">
        <f t="shared" si="4"/>
        <v>41312</v>
      </c>
      <c r="BU13" s="39">
        <f t="shared" si="4"/>
        <v>41313</v>
      </c>
      <c r="BV13" s="39">
        <f t="shared" si="4"/>
        <v>41314</v>
      </c>
      <c r="BW13" s="39">
        <f t="shared" si="4"/>
        <v>41315</v>
      </c>
      <c r="BX13" s="39">
        <f t="shared" ref="BX13:EI13" si="5">BX12</f>
        <v>41316</v>
      </c>
      <c r="BY13" s="39">
        <f t="shared" si="5"/>
        <v>41317</v>
      </c>
      <c r="BZ13" s="39">
        <f t="shared" si="5"/>
        <v>41318</v>
      </c>
      <c r="CA13" s="39">
        <f t="shared" si="5"/>
        <v>41319</v>
      </c>
      <c r="CB13" s="39">
        <f t="shared" si="5"/>
        <v>41320</v>
      </c>
      <c r="CC13" s="39">
        <f t="shared" si="5"/>
        <v>41321</v>
      </c>
      <c r="CD13" s="39">
        <f t="shared" si="5"/>
        <v>41322</v>
      </c>
      <c r="CE13" s="39">
        <f t="shared" si="5"/>
        <v>41323</v>
      </c>
      <c r="CF13" s="39">
        <f t="shared" si="5"/>
        <v>41324</v>
      </c>
      <c r="CG13" s="39">
        <f t="shared" si="5"/>
        <v>41325</v>
      </c>
      <c r="CH13" s="39">
        <f t="shared" si="5"/>
        <v>41326</v>
      </c>
      <c r="CI13" s="39">
        <f t="shared" si="5"/>
        <v>41327</v>
      </c>
      <c r="CJ13" s="39">
        <f t="shared" si="5"/>
        <v>41328</v>
      </c>
      <c r="CK13" s="39">
        <f t="shared" si="5"/>
        <v>41329</v>
      </c>
      <c r="CL13" s="39">
        <f t="shared" si="5"/>
        <v>41330</v>
      </c>
      <c r="CM13" s="39">
        <f t="shared" si="5"/>
        <v>41331</v>
      </c>
      <c r="CN13" s="39">
        <f t="shared" si="5"/>
        <v>41332</v>
      </c>
      <c r="CO13" s="39">
        <f t="shared" si="5"/>
        <v>41333</v>
      </c>
      <c r="CP13" s="39">
        <f t="shared" si="5"/>
        <v>41334</v>
      </c>
      <c r="CQ13" s="39">
        <f t="shared" si="5"/>
        <v>41335</v>
      </c>
      <c r="CR13" s="39">
        <f t="shared" si="5"/>
        <v>41336</v>
      </c>
      <c r="CS13" s="39">
        <f t="shared" si="5"/>
        <v>41337</v>
      </c>
      <c r="CT13" s="39">
        <f t="shared" si="5"/>
        <v>41338</v>
      </c>
      <c r="CU13" s="39">
        <f t="shared" si="5"/>
        <v>41339</v>
      </c>
      <c r="CV13" s="39">
        <f t="shared" si="5"/>
        <v>41340</v>
      </c>
      <c r="CW13" s="39">
        <f t="shared" si="5"/>
        <v>41341</v>
      </c>
      <c r="CX13" s="39">
        <f t="shared" si="5"/>
        <v>41342</v>
      </c>
      <c r="CY13" s="39">
        <f t="shared" si="5"/>
        <v>41343</v>
      </c>
      <c r="CZ13" s="39">
        <f t="shared" si="5"/>
        <v>41344</v>
      </c>
      <c r="DA13" s="39">
        <f t="shared" si="5"/>
        <v>41345</v>
      </c>
      <c r="DB13" s="39">
        <f t="shared" si="5"/>
        <v>41346</v>
      </c>
      <c r="DC13" s="39">
        <f t="shared" si="5"/>
        <v>41347</v>
      </c>
      <c r="DD13" s="39">
        <f t="shared" si="5"/>
        <v>41348</v>
      </c>
      <c r="DE13" s="39">
        <f t="shared" si="5"/>
        <v>41349</v>
      </c>
      <c r="DF13" s="39">
        <f t="shared" si="5"/>
        <v>41350</v>
      </c>
      <c r="DG13" s="39">
        <f t="shared" si="5"/>
        <v>41351</v>
      </c>
      <c r="DH13" s="39">
        <f t="shared" si="5"/>
        <v>41352</v>
      </c>
      <c r="DI13" s="39">
        <f t="shared" si="5"/>
        <v>41353</v>
      </c>
      <c r="DJ13" s="39">
        <f t="shared" si="5"/>
        <v>41354</v>
      </c>
      <c r="DK13" s="39">
        <f t="shared" si="5"/>
        <v>41355</v>
      </c>
      <c r="DL13" s="39">
        <f t="shared" si="5"/>
        <v>41356</v>
      </c>
      <c r="DM13" s="39">
        <f t="shared" si="5"/>
        <v>41357</v>
      </c>
      <c r="DN13" s="39">
        <f t="shared" si="5"/>
        <v>41358</v>
      </c>
      <c r="DO13" s="39">
        <f t="shared" si="5"/>
        <v>41359</v>
      </c>
      <c r="DP13" s="39">
        <f t="shared" si="5"/>
        <v>41360</v>
      </c>
      <c r="DQ13" s="39">
        <f t="shared" si="5"/>
        <v>41361</v>
      </c>
      <c r="DR13" s="39">
        <f t="shared" si="5"/>
        <v>41362</v>
      </c>
      <c r="DS13" s="39">
        <f t="shared" si="5"/>
        <v>41363</v>
      </c>
      <c r="DT13" s="39">
        <f t="shared" si="5"/>
        <v>41364</v>
      </c>
      <c r="DU13" s="39">
        <f t="shared" si="5"/>
        <v>41365</v>
      </c>
      <c r="DV13" s="39">
        <f t="shared" si="5"/>
        <v>41366</v>
      </c>
      <c r="DW13" s="39">
        <f t="shared" si="5"/>
        <v>41367</v>
      </c>
      <c r="DX13" s="39">
        <f t="shared" si="5"/>
        <v>41368</v>
      </c>
      <c r="DY13" s="39">
        <f t="shared" si="5"/>
        <v>41369</v>
      </c>
      <c r="DZ13" s="39">
        <f t="shared" si="5"/>
        <v>41370</v>
      </c>
      <c r="EA13" s="39">
        <f t="shared" si="5"/>
        <v>41371</v>
      </c>
      <c r="EB13" s="39">
        <f t="shared" si="5"/>
        <v>41372</v>
      </c>
      <c r="EC13" s="39">
        <f t="shared" si="5"/>
        <v>41373</v>
      </c>
      <c r="ED13" s="39">
        <f t="shared" si="5"/>
        <v>41374</v>
      </c>
      <c r="EE13" s="39">
        <f t="shared" si="5"/>
        <v>41375</v>
      </c>
      <c r="EF13" s="39">
        <f t="shared" si="5"/>
        <v>41376</v>
      </c>
      <c r="EG13" s="39">
        <f t="shared" si="5"/>
        <v>41377</v>
      </c>
      <c r="EH13" s="39">
        <f t="shared" si="5"/>
        <v>41378</v>
      </c>
      <c r="EI13" s="39">
        <f t="shared" si="5"/>
        <v>41379</v>
      </c>
      <c r="EJ13" s="39">
        <f t="shared" ref="EJ13:GU13" si="6">EJ12</f>
        <v>41380</v>
      </c>
      <c r="EK13" s="39">
        <f t="shared" si="6"/>
        <v>41381</v>
      </c>
      <c r="EL13" s="39">
        <f t="shared" si="6"/>
        <v>41382</v>
      </c>
      <c r="EM13" s="39">
        <f t="shared" si="6"/>
        <v>41383</v>
      </c>
      <c r="EN13" s="39">
        <f t="shared" si="6"/>
        <v>41384</v>
      </c>
      <c r="EO13" s="39">
        <f t="shared" si="6"/>
        <v>41385</v>
      </c>
      <c r="EP13" s="39">
        <f t="shared" si="6"/>
        <v>41386</v>
      </c>
      <c r="EQ13" s="39">
        <f t="shared" si="6"/>
        <v>41387</v>
      </c>
      <c r="ER13" s="39">
        <f t="shared" si="6"/>
        <v>41388</v>
      </c>
      <c r="ES13" s="39">
        <f t="shared" si="6"/>
        <v>41389</v>
      </c>
      <c r="ET13" s="39">
        <f t="shared" si="6"/>
        <v>41390</v>
      </c>
      <c r="EU13" s="39">
        <f t="shared" si="6"/>
        <v>41391</v>
      </c>
      <c r="EV13" s="39">
        <f t="shared" si="6"/>
        <v>41392</v>
      </c>
      <c r="EW13" s="39">
        <f t="shared" si="6"/>
        <v>41393</v>
      </c>
      <c r="EX13" s="39">
        <f t="shared" si="6"/>
        <v>41394</v>
      </c>
      <c r="EY13" s="39">
        <f t="shared" si="6"/>
        <v>41395</v>
      </c>
      <c r="EZ13" s="39">
        <f t="shared" si="6"/>
        <v>41396</v>
      </c>
      <c r="FA13" s="39">
        <f t="shared" si="6"/>
        <v>41397</v>
      </c>
      <c r="FB13" s="39">
        <f t="shared" si="6"/>
        <v>41398</v>
      </c>
      <c r="FC13" s="39">
        <f t="shared" si="6"/>
        <v>41399</v>
      </c>
      <c r="FD13" s="39">
        <f t="shared" si="6"/>
        <v>41400</v>
      </c>
      <c r="FE13" s="39">
        <f t="shared" si="6"/>
        <v>41401</v>
      </c>
      <c r="FF13" s="39">
        <f t="shared" si="6"/>
        <v>41402</v>
      </c>
      <c r="FG13" s="39">
        <f t="shared" si="6"/>
        <v>41403</v>
      </c>
      <c r="FH13" s="39">
        <f t="shared" si="6"/>
        <v>41404</v>
      </c>
      <c r="FI13" s="39">
        <f t="shared" si="6"/>
        <v>41405</v>
      </c>
      <c r="FJ13" s="39">
        <f t="shared" si="6"/>
        <v>41406</v>
      </c>
      <c r="FK13" s="39">
        <f t="shared" si="6"/>
        <v>41407</v>
      </c>
      <c r="FL13" s="39">
        <f t="shared" si="6"/>
        <v>41408</v>
      </c>
      <c r="FM13" s="39">
        <f t="shared" si="6"/>
        <v>41409</v>
      </c>
      <c r="FN13" s="39">
        <f t="shared" si="6"/>
        <v>41410</v>
      </c>
      <c r="FO13" s="39">
        <f t="shared" si="6"/>
        <v>41411</v>
      </c>
      <c r="FP13" s="39">
        <f t="shared" si="6"/>
        <v>41412</v>
      </c>
      <c r="FQ13" s="39">
        <f t="shared" si="6"/>
        <v>41413</v>
      </c>
      <c r="FR13" s="39">
        <f t="shared" si="6"/>
        <v>41414</v>
      </c>
      <c r="FS13" s="39">
        <f t="shared" si="6"/>
        <v>41415</v>
      </c>
      <c r="FT13" s="39">
        <f t="shared" si="6"/>
        <v>41416</v>
      </c>
      <c r="FU13" s="39">
        <f t="shared" si="6"/>
        <v>41417</v>
      </c>
      <c r="FV13" s="39">
        <f t="shared" si="6"/>
        <v>41418</v>
      </c>
      <c r="FW13" s="39">
        <f t="shared" si="6"/>
        <v>41419</v>
      </c>
      <c r="FX13" s="39">
        <f t="shared" si="6"/>
        <v>41420</v>
      </c>
      <c r="FY13" s="39">
        <f t="shared" si="6"/>
        <v>41421</v>
      </c>
      <c r="FZ13" s="39">
        <f t="shared" si="6"/>
        <v>41422</v>
      </c>
      <c r="GA13" s="39">
        <f t="shared" si="6"/>
        <v>41423</v>
      </c>
      <c r="GB13" s="39">
        <f t="shared" si="6"/>
        <v>41424</v>
      </c>
      <c r="GC13" s="39">
        <f t="shared" si="6"/>
        <v>41425</v>
      </c>
      <c r="GD13" s="39">
        <f t="shared" si="6"/>
        <v>41426</v>
      </c>
      <c r="GE13" s="39">
        <f t="shared" si="6"/>
        <v>41427</v>
      </c>
      <c r="GF13" s="39">
        <f t="shared" si="6"/>
        <v>41428</v>
      </c>
      <c r="GG13" s="39">
        <f t="shared" si="6"/>
        <v>41429</v>
      </c>
      <c r="GH13" s="39">
        <f t="shared" si="6"/>
        <v>41430</v>
      </c>
      <c r="GI13" s="39">
        <f t="shared" si="6"/>
        <v>41431</v>
      </c>
      <c r="GJ13" s="39">
        <f t="shared" si="6"/>
        <v>41432</v>
      </c>
      <c r="GK13" s="39">
        <f t="shared" si="6"/>
        <v>41433</v>
      </c>
      <c r="GL13" s="39">
        <f t="shared" si="6"/>
        <v>41434</v>
      </c>
      <c r="GM13" s="39">
        <f t="shared" si="6"/>
        <v>41435</v>
      </c>
      <c r="GN13" s="39">
        <f t="shared" si="6"/>
        <v>41436</v>
      </c>
      <c r="GO13" s="39">
        <f t="shared" si="6"/>
        <v>41437</v>
      </c>
      <c r="GP13" s="39">
        <f t="shared" si="6"/>
        <v>41438</v>
      </c>
      <c r="GQ13" s="39">
        <f t="shared" si="6"/>
        <v>41439</v>
      </c>
      <c r="GR13" s="39">
        <f t="shared" si="6"/>
        <v>41440</v>
      </c>
      <c r="GS13" s="39">
        <f t="shared" si="6"/>
        <v>41441</v>
      </c>
      <c r="GT13" s="39">
        <f t="shared" si="6"/>
        <v>41442</v>
      </c>
      <c r="GU13" s="39">
        <f t="shared" si="6"/>
        <v>41443</v>
      </c>
      <c r="GV13" s="39">
        <f t="shared" ref="GV13:HJ13" si="7">GV12</f>
        <v>41444</v>
      </c>
      <c r="GW13" s="39">
        <f t="shared" si="7"/>
        <v>41445</v>
      </c>
      <c r="GX13" s="39">
        <f t="shared" si="7"/>
        <v>41446</v>
      </c>
      <c r="GY13" s="39">
        <f t="shared" si="7"/>
        <v>41447</v>
      </c>
      <c r="GZ13" s="39">
        <f t="shared" si="7"/>
        <v>41448</v>
      </c>
      <c r="HA13" s="39">
        <f t="shared" si="7"/>
        <v>41449</v>
      </c>
      <c r="HB13" s="39">
        <f t="shared" si="7"/>
        <v>41450</v>
      </c>
      <c r="HC13" s="39">
        <f t="shared" si="7"/>
        <v>41451</v>
      </c>
      <c r="HD13" s="39">
        <f t="shared" si="7"/>
        <v>41452</v>
      </c>
      <c r="HE13" s="39">
        <f t="shared" si="7"/>
        <v>41453</v>
      </c>
      <c r="HF13" s="39">
        <f t="shared" si="7"/>
        <v>41454</v>
      </c>
      <c r="HG13" s="39">
        <f t="shared" si="7"/>
        <v>41455</v>
      </c>
      <c r="HH13" s="39">
        <f t="shared" si="7"/>
        <v>41456</v>
      </c>
      <c r="HI13" s="39">
        <f t="shared" si="7"/>
        <v>41457</v>
      </c>
      <c r="HJ13" s="39">
        <f t="shared" si="7"/>
        <v>41458</v>
      </c>
    </row>
    <row r="14" spans="1:218" s="38" customFormat="1" ht="15.75" customHeight="1" x14ac:dyDescent="0.25">
      <c r="A14" s="25"/>
      <c r="B14" s="106"/>
      <c r="C14" s="107"/>
      <c r="D14" s="56"/>
      <c r="E14" s="56"/>
      <c r="F14" s="56"/>
      <c r="G14" s="110"/>
      <c r="H14" s="106"/>
      <c r="I14" s="113"/>
      <c r="J14" s="107"/>
      <c r="K14" s="118"/>
      <c r="L14" s="72">
        <f t="shared" ref="L14:BW14" si="8">L12</f>
        <v>41252</v>
      </c>
      <c r="M14" s="40">
        <f t="shared" si="8"/>
        <v>41253</v>
      </c>
      <c r="N14" s="40">
        <f t="shared" si="8"/>
        <v>41254</v>
      </c>
      <c r="O14" s="40">
        <f t="shared" si="8"/>
        <v>41255</v>
      </c>
      <c r="P14" s="40">
        <f t="shared" si="8"/>
        <v>41256</v>
      </c>
      <c r="Q14" s="40">
        <f t="shared" si="8"/>
        <v>41257</v>
      </c>
      <c r="R14" s="40">
        <f t="shared" si="8"/>
        <v>41258</v>
      </c>
      <c r="S14" s="40">
        <f t="shared" si="8"/>
        <v>41259</v>
      </c>
      <c r="T14" s="40">
        <f t="shared" si="8"/>
        <v>41260</v>
      </c>
      <c r="U14" s="40">
        <f t="shared" si="8"/>
        <v>41261</v>
      </c>
      <c r="V14" s="40">
        <f t="shared" si="8"/>
        <v>41262</v>
      </c>
      <c r="W14" s="40">
        <f t="shared" si="8"/>
        <v>41263</v>
      </c>
      <c r="X14" s="40">
        <f t="shared" si="8"/>
        <v>41264</v>
      </c>
      <c r="Y14" s="40">
        <f t="shared" si="8"/>
        <v>41265</v>
      </c>
      <c r="Z14" s="40">
        <f t="shared" si="8"/>
        <v>41266</v>
      </c>
      <c r="AA14" s="40">
        <f t="shared" si="8"/>
        <v>41267</v>
      </c>
      <c r="AB14" s="40">
        <f t="shared" si="8"/>
        <v>41268</v>
      </c>
      <c r="AC14" s="40">
        <f t="shared" si="8"/>
        <v>41269</v>
      </c>
      <c r="AD14" s="40">
        <f t="shared" si="8"/>
        <v>41270</v>
      </c>
      <c r="AE14" s="40">
        <f t="shared" si="8"/>
        <v>41271</v>
      </c>
      <c r="AF14" s="40">
        <f t="shared" si="8"/>
        <v>41272</v>
      </c>
      <c r="AG14" s="40">
        <f t="shared" si="8"/>
        <v>41273</v>
      </c>
      <c r="AH14" s="40">
        <f t="shared" si="8"/>
        <v>41274</v>
      </c>
      <c r="AI14" s="40">
        <f t="shared" si="8"/>
        <v>41275</v>
      </c>
      <c r="AJ14" s="40">
        <f t="shared" si="8"/>
        <v>41276</v>
      </c>
      <c r="AK14" s="40">
        <f t="shared" si="8"/>
        <v>41277</v>
      </c>
      <c r="AL14" s="40">
        <f t="shared" si="8"/>
        <v>41278</v>
      </c>
      <c r="AM14" s="40">
        <f t="shared" si="8"/>
        <v>41279</v>
      </c>
      <c r="AN14" s="40">
        <f t="shared" si="8"/>
        <v>41280</v>
      </c>
      <c r="AO14" s="40">
        <f t="shared" si="8"/>
        <v>41281</v>
      </c>
      <c r="AP14" s="40">
        <f t="shared" si="8"/>
        <v>41282</v>
      </c>
      <c r="AQ14" s="40">
        <f t="shared" si="8"/>
        <v>41283</v>
      </c>
      <c r="AR14" s="40">
        <f t="shared" si="8"/>
        <v>41284</v>
      </c>
      <c r="AS14" s="40">
        <f t="shared" si="8"/>
        <v>41285</v>
      </c>
      <c r="AT14" s="40">
        <f t="shared" si="8"/>
        <v>41286</v>
      </c>
      <c r="AU14" s="40">
        <f t="shared" si="8"/>
        <v>41287</v>
      </c>
      <c r="AV14" s="40">
        <f t="shared" si="8"/>
        <v>41288</v>
      </c>
      <c r="AW14" s="40">
        <f t="shared" si="8"/>
        <v>41289</v>
      </c>
      <c r="AX14" s="40">
        <f t="shared" si="8"/>
        <v>41290</v>
      </c>
      <c r="AY14" s="40">
        <f t="shared" si="8"/>
        <v>41291</v>
      </c>
      <c r="AZ14" s="40">
        <f t="shared" si="8"/>
        <v>41292</v>
      </c>
      <c r="BA14" s="40">
        <f t="shared" si="8"/>
        <v>41293</v>
      </c>
      <c r="BB14" s="40">
        <f t="shared" si="8"/>
        <v>41294</v>
      </c>
      <c r="BC14" s="40">
        <f t="shared" si="8"/>
        <v>41295</v>
      </c>
      <c r="BD14" s="40">
        <f t="shared" si="8"/>
        <v>41296</v>
      </c>
      <c r="BE14" s="40">
        <f t="shared" si="8"/>
        <v>41297</v>
      </c>
      <c r="BF14" s="40">
        <f t="shared" si="8"/>
        <v>41298</v>
      </c>
      <c r="BG14" s="40">
        <f t="shared" si="8"/>
        <v>41299</v>
      </c>
      <c r="BH14" s="40">
        <f t="shared" si="8"/>
        <v>41300</v>
      </c>
      <c r="BI14" s="40">
        <f t="shared" si="8"/>
        <v>41301</v>
      </c>
      <c r="BJ14" s="40">
        <f t="shared" si="8"/>
        <v>41302</v>
      </c>
      <c r="BK14" s="40">
        <f t="shared" si="8"/>
        <v>41303</v>
      </c>
      <c r="BL14" s="40">
        <f t="shared" si="8"/>
        <v>41304</v>
      </c>
      <c r="BM14" s="40">
        <f t="shared" si="8"/>
        <v>41305</v>
      </c>
      <c r="BN14" s="40">
        <f t="shared" si="8"/>
        <v>41306</v>
      </c>
      <c r="BO14" s="40">
        <f t="shared" si="8"/>
        <v>41307</v>
      </c>
      <c r="BP14" s="40">
        <f t="shared" si="8"/>
        <v>41308</v>
      </c>
      <c r="BQ14" s="40">
        <f t="shared" si="8"/>
        <v>41309</v>
      </c>
      <c r="BR14" s="40">
        <f t="shared" si="8"/>
        <v>41310</v>
      </c>
      <c r="BS14" s="40">
        <f t="shared" si="8"/>
        <v>41311</v>
      </c>
      <c r="BT14" s="40">
        <f t="shared" si="8"/>
        <v>41312</v>
      </c>
      <c r="BU14" s="40">
        <f t="shared" si="8"/>
        <v>41313</v>
      </c>
      <c r="BV14" s="40">
        <f t="shared" si="8"/>
        <v>41314</v>
      </c>
      <c r="BW14" s="40">
        <f t="shared" si="8"/>
        <v>41315</v>
      </c>
      <c r="BX14" s="40">
        <f t="shared" ref="BX14:EI14" si="9">BX12</f>
        <v>41316</v>
      </c>
      <c r="BY14" s="40">
        <f t="shared" si="9"/>
        <v>41317</v>
      </c>
      <c r="BZ14" s="40">
        <f t="shared" si="9"/>
        <v>41318</v>
      </c>
      <c r="CA14" s="40">
        <f t="shared" si="9"/>
        <v>41319</v>
      </c>
      <c r="CB14" s="40">
        <f t="shared" si="9"/>
        <v>41320</v>
      </c>
      <c r="CC14" s="40">
        <f t="shared" si="9"/>
        <v>41321</v>
      </c>
      <c r="CD14" s="40">
        <f t="shared" si="9"/>
        <v>41322</v>
      </c>
      <c r="CE14" s="40">
        <f t="shared" si="9"/>
        <v>41323</v>
      </c>
      <c r="CF14" s="40">
        <f t="shared" si="9"/>
        <v>41324</v>
      </c>
      <c r="CG14" s="40">
        <f t="shared" si="9"/>
        <v>41325</v>
      </c>
      <c r="CH14" s="40">
        <f t="shared" si="9"/>
        <v>41326</v>
      </c>
      <c r="CI14" s="40">
        <f t="shared" si="9"/>
        <v>41327</v>
      </c>
      <c r="CJ14" s="40">
        <f t="shared" si="9"/>
        <v>41328</v>
      </c>
      <c r="CK14" s="40">
        <f t="shared" si="9"/>
        <v>41329</v>
      </c>
      <c r="CL14" s="40">
        <f t="shared" si="9"/>
        <v>41330</v>
      </c>
      <c r="CM14" s="40">
        <f t="shared" si="9"/>
        <v>41331</v>
      </c>
      <c r="CN14" s="40">
        <f t="shared" si="9"/>
        <v>41332</v>
      </c>
      <c r="CO14" s="40">
        <f t="shared" si="9"/>
        <v>41333</v>
      </c>
      <c r="CP14" s="40">
        <f t="shared" si="9"/>
        <v>41334</v>
      </c>
      <c r="CQ14" s="40">
        <f t="shared" si="9"/>
        <v>41335</v>
      </c>
      <c r="CR14" s="40">
        <f t="shared" si="9"/>
        <v>41336</v>
      </c>
      <c r="CS14" s="40">
        <f t="shared" si="9"/>
        <v>41337</v>
      </c>
      <c r="CT14" s="40">
        <f t="shared" si="9"/>
        <v>41338</v>
      </c>
      <c r="CU14" s="40">
        <f t="shared" si="9"/>
        <v>41339</v>
      </c>
      <c r="CV14" s="40">
        <f t="shared" si="9"/>
        <v>41340</v>
      </c>
      <c r="CW14" s="40">
        <f t="shared" si="9"/>
        <v>41341</v>
      </c>
      <c r="CX14" s="40">
        <f t="shared" si="9"/>
        <v>41342</v>
      </c>
      <c r="CY14" s="40">
        <f t="shared" si="9"/>
        <v>41343</v>
      </c>
      <c r="CZ14" s="40">
        <f t="shared" si="9"/>
        <v>41344</v>
      </c>
      <c r="DA14" s="40">
        <f t="shared" si="9"/>
        <v>41345</v>
      </c>
      <c r="DB14" s="40">
        <f t="shared" si="9"/>
        <v>41346</v>
      </c>
      <c r="DC14" s="40">
        <f t="shared" si="9"/>
        <v>41347</v>
      </c>
      <c r="DD14" s="40">
        <f t="shared" si="9"/>
        <v>41348</v>
      </c>
      <c r="DE14" s="40">
        <f t="shared" si="9"/>
        <v>41349</v>
      </c>
      <c r="DF14" s="40">
        <f t="shared" si="9"/>
        <v>41350</v>
      </c>
      <c r="DG14" s="40">
        <f t="shared" si="9"/>
        <v>41351</v>
      </c>
      <c r="DH14" s="40">
        <f t="shared" si="9"/>
        <v>41352</v>
      </c>
      <c r="DI14" s="40">
        <f t="shared" si="9"/>
        <v>41353</v>
      </c>
      <c r="DJ14" s="40">
        <f t="shared" si="9"/>
        <v>41354</v>
      </c>
      <c r="DK14" s="40">
        <f t="shared" si="9"/>
        <v>41355</v>
      </c>
      <c r="DL14" s="40">
        <f t="shared" si="9"/>
        <v>41356</v>
      </c>
      <c r="DM14" s="40">
        <f t="shared" si="9"/>
        <v>41357</v>
      </c>
      <c r="DN14" s="40">
        <f t="shared" si="9"/>
        <v>41358</v>
      </c>
      <c r="DO14" s="40">
        <f t="shared" si="9"/>
        <v>41359</v>
      </c>
      <c r="DP14" s="40">
        <f t="shared" si="9"/>
        <v>41360</v>
      </c>
      <c r="DQ14" s="40">
        <f t="shared" si="9"/>
        <v>41361</v>
      </c>
      <c r="DR14" s="40">
        <f t="shared" si="9"/>
        <v>41362</v>
      </c>
      <c r="DS14" s="40">
        <f t="shared" si="9"/>
        <v>41363</v>
      </c>
      <c r="DT14" s="40">
        <f t="shared" si="9"/>
        <v>41364</v>
      </c>
      <c r="DU14" s="40">
        <f t="shared" si="9"/>
        <v>41365</v>
      </c>
      <c r="DV14" s="40">
        <f t="shared" si="9"/>
        <v>41366</v>
      </c>
      <c r="DW14" s="40">
        <f t="shared" si="9"/>
        <v>41367</v>
      </c>
      <c r="DX14" s="40">
        <f t="shared" si="9"/>
        <v>41368</v>
      </c>
      <c r="DY14" s="40">
        <f t="shared" si="9"/>
        <v>41369</v>
      </c>
      <c r="DZ14" s="40">
        <f t="shared" si="9"/>
        <v>41370</v>
      </c>
      <c r="EA14" s="40">
        <f t="shared" si="9"/>
        <v>41371</v>
      </c>
      <c r="EB14" s="40">
        <f t="shared" si="9"/>
        <v>41372</v>
      </c>
      <c r="EC14" s="40">
        <f t="shared" si="9"/>
        <v>41373</v>
      </c>
      <c r="ED14" s="40">
        <f t="shared" si="9"/>
        <v>41374</v>
      </c>
      <c r="EE14" s="40">
        <f t="shared" si="9"/>
        <v>41375</v>
      </c>
      <c r="EF14" s="40">
        <f t="shared" si="9"/>
        <v>41376</v>
      </c>
      <c r="EG14" s="40">
        <f t="shared" si="9"/>
        <v>41377</v>
      </c>
      <c r="EH14" s="40">
        <f t="shared" si="9"/>
        <v>41378</v>
      </c>
      <c r="EI14" s="40">
        <f t="shared" si="9"/>
        <v>41379</v>
      </c>
      <c r="EJ14" s="40">
        <f t="shared" ref="EJ14:GU14" si="10">EJ12</f>
        <v>41380</v>
      </c>
      <c r="EK14" s="40">
        <f t="shared" si="10"/>
        <v>41381</v>
      </c>
      <c r="EL14" s="40">
        <f t="shared" si="10"/>
        <v>41382</v>
      </c>
      <c r="EM14" s="40">
        <f t="shared" si="10"/>
        <v>41383</v>
      </c>
      <c r="EN14" s="40">
        <f t="shared" si="10"/>
        <v>41384</v>
      </c>
      <c r="EO14" s="40">
        <f t="shared" si="10"/>
        <v>41385</v>
      </c>
      <c r="EP14" s="40">
        <f t="shared" si="10"/>
        <v>41386</v>
      </c>
      <c r="EQ14" s="40">
        <f t="shared" si="10"/>
        <v>41387</v>
      </c>
      <c r="ER14" s="40">
        <f t="shared" si="10"/>
        <v>41388</v>
      </c>
      <c r="ES14" s="40">
        <f t="shared" si="10"/>
        <v>41389</v>
      </c>
      <c r="ET14" s="40">
        <f t="shared" si="10"/>
        <v>41390</v>
      </c>
      <c r="EU14" s="40">
        <f t="shared" si="10"/>
        <v>41391</v>
      </c>
      <c r="EV14" s="40">
        <f t="shared" si="10"/>
        <v>41392</v>
      </c>
      <c r="EW14" s="40">
        <f t="shared" si="10"/>
        <v>41393</v>
      </c>
      <c r="EX14" s="40">
        <f t="shared" si="10"/>
        <v>41394</v>
      </c>
      <c r="EY14" s="40">
        <f t="shared" si="10"/>
        <v>41395</v>
      </c>
      <c r="EZ14" s="40">
        <f t="shared" si="10"/>
        <v>41396</v>
      </c>
      <c r="FA14" s="40">
        <f t="shared" si="10"/>
        <v>41397</v>
      </c>
      <c r="FB14" s="40">
        <f t="shared" si="10"/>
        <v>41398</v>
      </c>
      <c r="FC14" s="40">
        <f t="shared" si="10"/>
        <v>41399</v>
      </c>
      <c r="FD14" s="40">
        <f t="shared" si="10"/>
        <v>41400</v>
      </c>
      <c r="FE14" s="40">
        <f t="shared" si="10"/>
        <v>41401</v>
      </c>
      <c r="FF14" s="40">
        <f t="shared" si="10"/>
        <v>41402</v>
      </c>
      <c r="FG14" s="40">
        <f t="shared" si="10"/>
        <v>41403</v>
      </c>
      <c r="FH14" s="40">
        <f t="shared" si="10"/>
        <v>41404</v>
      </c>
      <c r="FI14" s="40">
        <f t="shared" si="10"/>
        <v>41405</v>
      </c>
      <c r="FJ14" s="40">
        <f t="shared" si="10"/>
        <v>41406</v>
      </c>
      <c r="FK14" s="40">
        <f t="shared" si="10"/>
        <v>41407</v>
      </c>
      <c r="FL14" s="40">
        <f t="shared" si="10"/>
        <v>41408</v>
      </c>
      <c r="FM14" s="40">
        <f t="shared" si="10"/>
        <v>41409</v>
      </c>
      <c r="FN14" s="40">
        <f t="shared" si="10"/>
        <v>41410</v>
      </c>
      <c r="FO14" s="40">
        <f t="shared" si="10"/>
        <v>41411</v>
      </c>
      <c r="FP14" s="40">
        <f t="shared" si="10"/>
        <v>41412</v>
      </c>
      <c r="FQ14" s="40">
        <f t="shared" si="10"/>
        <v>41413</v>
      </c>
      <c r="FR14" s="40">
        <f t="shared" si="10"/>
        <v>41414</v>
      </c>
      <c r="FS14" s="40">
        <f t="shared" si="10"/>
        <v>41415</v>
      </c>
      <c r="FT14" s="40">
        <f t="shared" si="10"/>
        <v>41416</v>
      </c>
      <c r="FU14" s="40">
        <f t="shared" si="10"/>
        <v>41417</v>
      </c>
      <c r="FV14" s="40">
        <f t="shared" si="10"/>
        <v>41418</v>
      </c>
      <c r="FW14" s="40">
        <f t="shared" si="10"/>
        <v>41419</v>
      </c>
      <c r="FX14" s="40">
        <f t="shared" si="10"/>
        <v>41420</v>
      </c>
      <c r="FY14" s="40">
        <f t="shared" si="10"/>
        <v>41421</v>
      </c>
      <c r="FZ14" s="40">
        <f t="shared" si="10"/>
        <v>41422</v>
      </c>
      <c r="GA14" s="40">
        <f t="shared" si="10"/>
        <v>41423</v>
      </c>
      <c r="GB14" s="40">
        <f t="shared" si="10"/>
        <v>41424</v>
      </c>
      <c r="GC14" s="40">
        <f t="shared" si="10"/>
        <v>41425</v>
      </c>
      <c r="GD14" s="40">
        <f t="shared" si="10"/>
        <v>41426</v>
      </c>
      <c r="GE14" s="40">
        <f t="shared" si="10"/>
        <v>41427</v>
      </c>
      <c r="GF14" s="40">
        <f t="shared" si="10"/>
        <v>41428</v>
      </c>
      <c r="GG14" s="40">
        <f t="shared" si="10"/>
        <v>41429</v>
      </c>
      <c r="GH14" s="40">
        <f t="shared" si="10"/>
        <v>41430</v>
      </c>
      <c r="GI14" s="40">
        <f t="shared" si="10"/>
        <v>41431</v>
      </c>
      <c r="GJ14" s="40">
        <f t="shared" si="10"/>
        <v>41432</v>
      </c>
      <c r="GK14" s="40">
        <f t="shared" si="10"/>
        <v>41433</v>
      </c>
      <c r="GL14" s="40">
        <f t="shared" si="10"/>
        <v>41434</v>
      </c>
      <c r="GM14" s="40">
        <f t="shared" si="10"/>
        <v>41435</v>
      </c>
      <c r="GN14" s="40">
        <f t="shared" si="10"/>
        <v>41436</v>
      </c>
      <c r="GO14" s="40">
        <f t="shared" si="10"/>
        <v>41437</v>
      </c>
      <c r="GP14" s="40">
        <f t="shared" si="10"/>
        <v>41438</v>
      </c>
      <c r="GQ14" s="40">
        <f t="shared" si="10"/>
        <v>41439</v>
      </c>
      <c r="GR14" s="40">
        <f t="shared" si="10"/>
        <v>41440</v>
      </c>
      <c r="GS14" s="40">
        <f t="shared" si="10"/>
        <v>41441</v>
      </c>
      <c r="GT14" s="40">
        <f t="shared" si="10"/>
        <v>41442</v>
      </c>
      <c r="GU14" s="40">
        <f t="shared" si="10"/>
        <v>41443</v>
      </c>
      <c r="GV14" s="40">
        <f t="shared" ref="GV14:HJ14" si="11">GV12</f>
        <v>41444</v>
      </c>
      <c r="GW14" s="40">
        <f t="shared" si="11"/>
        <v>41445</v>
      </c>
      <c r="GX14" s="40">
        <f t="shared" si="11"/>
        <v>41446</v>
      </c>
      <c r="GY14" s="40">
        <f t="shared" si="11"/>
        <v>41447</v>
      </c>
      <c r="GZ14" s="40">
        <f t="shared" si="11"/>
        <v>41448</v>
      </c>
      <c r="HA14" s="40">
        <f t="shared" si="11"/>
        <v>41449</v>
      </c>
      <c r="HB14" s="40">
        <f t="shared" si="11"/>
        <v>41450</v>
      </c>
      <c r="HC14" s="40">
        <f t="shared" si="11"/>
        <v>41451</v>
      </c>
      <c r="HD14" s="40">
        <f t="shared" si="11"/>
        <v>41452</v>
      </c>
      <c r="HE14" s="40">
        <f t="shared" si="11"/>
        <v>41453</v>
      </c>
      <c r="HF14" s="40">
        <f t="shared" si="11"/>
        <v>41454</v>
      </c>
      <c r="HG14" s="40">
        <f t="shared" si="11"/>
        <v>41455</v>
      </c>
      <c r="HH14" s="40">
        <f t="shared" si="11"/>
        <v>41456</v>
      </c>
      <c r="HI14" s="40">
        <f t="shared" si="11"/>
        <v>41457</v>
      </c>
      <c r="HJ14" s="40">
        <f t="shared" si="11"/>
        <v>41458</v>
      </c>
    </row>
    <row r="15" spans="1:218" s="38" customFormat="1" ht="15.75" customHeight="1" x14ac:dyDescent="0.25">
      <c r="A15" s="25"/>
      <c r="B15" s="41"/>
      <c r="C15" s="42" t="s">
        <v>3</v>
      </c>
      <c r="D15" s="42"/>
      <c r="E15" s="42"/>
      <c r="F15" s="42"/>
      <c r="G15" s="43"/>
      <c r="H15" s="42"/>
      <c r="I15" s="42"/>
      <c r="J15" s="42"/>
      <c r="K15" s="75"/>
      <c r="L15" s="72"/>
      <c r="M15" s="44"/>
      <c r="N15" s="44"/>
      <c r="O15" s="44"/>
      <c r="P15" s="44"/>
      <c r="Q15" s="44"/>
      <c r="R15" s="44"/>
      <c r="S15" s="44"/>
      <c r="T15" s="44"/>
      <c r="U15" s="44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  <c r="AP15" s="44"/>
      <c r="AQ15" s="44"/>
      <c r="AR15" s="44"/>
      <c r="AS15" s="44"/>
      <c r="AT15" s="44"/>
      <c r="AU15" s="44"/>
      <c r="AV15" s="44"/>
      <c r="AW15" s="44"/>
      <c r="AX15" s="44"/>
      <c r="AY15" s="44"/>
      <c r="AZ15" s="44"/>
      <c r="BA15" s="44"/>
      <c r="BB15" s="44"/>
      <c r="BC15" s="44"/>
      <c r="BD15" s="44"/>
      <c r="BE15" s="44"/>
      <c r="BF15" s="44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  <c r="CA15" s="44"/>
      <c r="CB15" s="44"/>
      <c r="CC15" s="44"/>
      <c r="CD15" s="44"/>
      <c r="CE15" s="44"/>
      <c r="CF15" s="44"/>
      <c r="CG15" s="44"/>
      <c r="CH15" s="44"/>
      <c r="CI15" s="44"/>
      <c r="CJ15" s="44"/>
      <c r="CK15" s="44"/>
      <c r="CL15" s="44"/>
      <c r="CM15" s="44"/>
      <c r="CN15" s="44"/>
      <c r="CO15" s="44"/>
      <c r="CP15" s="44"/>
      <c r="CQ15" s="44"/>
      <c r="CR15" s="44"/>
      <c r="CS15" s="44"/>
      <c r="CT15" s="44"/>
      <c r="CU15" s="44"/>
      <c r="CV15" s="44"/>
      <c r="CW15" s="44"/>
      <c r="CX15" s="44"/>
      <c r="CY15" s="44"/>
      <c r="CZ15" s="44"/>
      <c r="DA15" s="44"/>
      <c r="DB15" s="44"/>
      <c r="DC15" s="44"/>
      <c r="DD15" s="44"/>
      <c r="DE15" s="44"/>
      <c r="DF15" s="44"/>
      <c r="DG15" s="44"/>
      <c r="DH15" s="44"/>
      <c r="DI15" s="44"/>
      <c r="DJ15" s="44"/>
      <c r="DK15" s="44"/>
      <c r="DL15" s="44"/>
      <c r="DM15" s="44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5"/>
    </row>
    <row r="16" spans="1:218" s="38" customFormat="1" ht="15.75" customHeight="1" x14ac:dyDescent="0.25">
      <c r="A16" s="25"/>
      <c r="B16" s="41"/>
      <c r="C16" s="42" t="s">
        <v>4</v>
      </c>
      <c r="D16" s="42"/>
      <c r="E16" s="42"/>
      <c r="F16" s="42"/>
      <c r="G16" s="43"/>
      <c r="H16" s="42"/>
      <c r="I16" s="42"/>
      <c r="J16" s="42"/>
      <c r="K16" s="75"/>
      <c r="L16" s="72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  <c r="AP16" s="44"/>
      <c r="AQ16" s="44"/>
      <c r="AR16" s="44"/>
      <c r="AS16" s="44"/>
      <c r="AT16" s="44"/>
      <c r="AU16" s="44"/>
      <c r="AV16" s="44"/>
      <c r="AW16" s="44"/>
      <c r="AX16" s="44"/>
      <c r="AY16" s="44"/>
      <c r="AZ16" s="44"/>
      <c r="BA16" s="44"/>
      <c r="BB16" s="44"/>
      <c r="BC16" s="44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  <c r="CA16" s="44"/>
      <c r="CB16" s="44"/>
      <c r="CC16" s="44"/>
      <c r="CD16" s="44"/>
      <c r="CE16" s="44"/>
      <c r="CF16" s="44"/>
      <c r="CG16" s="44"/>
      <c r="CH16" s="44"/>
      <c r="CI16" s="44"/>
      <c r="CJ16" s="44"/>
      <c r="CK16" s="44"/>
      <c r="CL16" s="44"/>
      <c r="CM16" s="44"/>
      <c r="CN16" s="44"/>
      <c r="CO16" s="44"/>
      <c r="CP16" s="44"/>
      <c r="CQ16" s="44"/>
      <c r="CR16" s="44"/>
      <c r="CS16" s="44"/>
      <c r="CT16" s="44"/>
      <c r="CU16" s="44"/>
      <c r="CV16" s="44"/>
      <c r="CW16" s="44"/>
      <c r="CX16" s="44"/>
      <c r="CY16" s="44"/>
      <c r="CZ16" s="44"/>
      <c r="DA16" s="44"/>
      <c r="DB16" s="44"/>
      <c r="DC16" s="44"/>
      <c r="DD16" s="44"/>
      <c r="DE16" s="44"/>
      <c r="DF16" s="44"/>
      <c r="DG16" s="44"/>
      <c r="DH16" s="44"/>
      <c r="DI16" s="44"/>
      <c r="DJ16" s="44"/>
      <c r="DK16" s="44"/>
      <c r="DL16" s="44"/>
      <c r="DM16" s="44"/>
      <c r="DN16" s="44"/>
      <c r="DO16" s="44"/>
      <c r="DP16" s="44"/>
      <c r="DQ16" s="44"/>
      <c r="DR16" s="44"/>
      <c r="DS16" s="44"/>
      <c r="DT16" s="44"/>
      <c r="DU16" s="44"/>
      <c r="DV16" s="44"/>
      <c r="DW16" s="44"/>
      <c r="DX16" s="44"/>
      <c r="DY16" s="44"/>
      <c r="DZ16" s="44"/>
      <c r="EA16" s="44"/>
      <c r="EB16" s="44"/>
      <c r="EC16" s="44"/>
      <c r="ED16" s="44"/>
      <c r="EE16" s="44"/>
      <c r="EF16" s="44"/>
      <c r="EG16" s="44"/>
      <c r="EH16" s="44"/>
      <c r="EI16" s="44"/>
      <c r="EJ16" s="44"/>
      <c r="EK16" s="44"/>
      <c r="EL16" s="44"/>
      <c r="EM16" s="44"/>
      <c r="EN16" s="44"/>
      <c r="EO16" s="44"/>
      <c r="EP16" s="44"/>
      <c r="EQ16" s="44"/>
      <c r="ER16" s="44"/>
      <c r="ES16" s="44"/>
      <c r="ET16" s="44"/>
      <c r="EU16" s="44"/>
      <c r="EV16" s="44"/>
      <c r="EW16" s="44"/>
      <c r="EX16" s="44"/>
      <c r="EY16" s="44"/>
      <c r="EZ16" s="44"/>
      <c r="FA16" s="44"/>
      <c r="FB16" s="44"/>
      <c r="FC16" s="44"/>
      <c r="FD16" s="44"/>
      <c r="FE16" s="44"/>
      <c r="FF16" s="45"/>
    </row>
    <row r="17" spans="1:162" ht="75.75" customHeight="1" x14ac:dyDescent="0.25">
      <c r="C17" s="42" t="s">
        <v>5</v>
      </c>
      <c r="D17" s="42"/>
      <c r="E17" s="42"/>
      <c r="F17" s="42"/>
      <c r="G17" s="43"/>
      <c r="H17" s="42"/>
      <c r="I17" s="42"/>
      <c r="J17" s="42"/>
      <c r="K17" s="76"/>
      <c r="L17" s="73" t="str">
        <f t="shared" ref="L17:AQ17" si="12">IF(L12="","",IF(OR(L12=DATE(YEAR(L12),1,1),L12=ROUND(DATE(YEAR(L12),4,MOD(234-11*MOD(YEAR(L12),19),30))/7,)*7-6,L12=ROUND(DATE(YEAR(L12),4,MOD(234-11*MOD(YEAR(L12),19),30))/7,)*7-5,L12=DATE(YEAR(L12),5,1),L12=DATE(YEAR(L12),5,8),L12=ROUND(DATE(YEAR(L12),4,MOD(234-11*MOD(YEAR(L12),19),30))/7,)*7-6+39,L12=ROUND(DATE(YEAR(L12),4,MOD(234-11*MOD(YEAR(L12),19),30))/7,)*7-6+49,L12=ROUND(DATE(YEAR(L12),4,MOD(234-11*MOD(YEAR(L12),19),30))/7,)*7-6+50,L12=DATE(YEAR(L12),7,14),L12=DATE(YEAR(L12),8,15),L12=DATE(YEAR(L12),11,1),L12=DATE(YEAR(L12),11,11),L12=DATE(YEAR(L12),12,25)),1=1,""))</f>
        <v/>
      </c>
      <c r="M17" s="46" t="str">
        <f t="shared" si="12"/>
        <v/>
      </c>
      <c r="N17" s="46" t="str">
        <f t="shared" si="12"/>
        <v/>
      </c>
      <c r="O17" s="46" t="str">
        <f t="shared" si="12"/>
        <v/>
      </c>
      <c r="P17" s="46" t="str">
        <f t="shared" si="12"/>
        <v/>
      </c>
      <c r="Q17" s="46" t="str">
        <f t="shared" si="12"/>
        <v/>
      </c>
      <c r="R17" s="46" t="str">
        <f t="shared" si="12"/>
        <v/>
      </c>
      <c r="S17" s="46" t="str">
        <f t="shared" si="12"/>
        <v/>
      </c>
      <c r="T17" s="46" t="str">
        <f t="shared" si="12"/>
        <v/>
      </c>
      <c r="U17" s="46" t="str">
        <f t="shared" si="12"/>
        <v/>
      </c>
      <c r="V17" s="46" t="str">
        <f t="shared" si="12"/>
        <v/>
      </c>
      <c r="W17" s="46" t="str">
        <f t="shared" si="12"/>
        <v/>
      </c>
      <c r="X17" s="46" t="str">
        <f t="shared" si="12"/>
        <v/>
      </c>
      <c r="Y17" s="46" t="str">
        <f t="shared" si="12"/>
        <v/>
      </c>
      <c r="Z17" s="46" t="str">
        <f t="shared" si="12"/>
        <v/>
      </c>
      <c r="AA17" s="46" t="str">
        <f t="shared" si="12"/>
        <v/>
      </c>
      <c r="AB17" s="46" t="b">
        <f t="shared" si="12"/>
        <v>1</v>
      </c>
      <c r="AC17" s="46" t="str">
        <f t="shared" si="12"/>
        <v/>
      </c>
      <c r="AD17" s="46" t="str">
        <f t="shared" si="12"/>
        <v/>
      </c>
      <c r="AE17" s="46" t="str">
        <f t="shared" si="12"/>
        <v/>
      </c>
      <c r="AF17" s="46" t="str">
        <f t="shared" si="12"/>
        <v/>
      </c>
      <c r="AG17" s="46" t="str">
        <f t="shared" si="12"/>
        <v/>
      </c>
      <c r="AH17" s="46" t="str">
        <f t="shared" si="12"/>
        <v/>
      </c>
      <c r="AI17" s="46" t="b">
        <f t="shared" si="12"/>
        <v>1</v>
      </c>
      <c r="AJ17" s="46" t="str">
        <f t="shared" si="12"/>
        <v/>
      </c>
      <c r="AK17" s="46" t="str">
        <f t="shared" si="12"/>
        <v/>
      </c>
      <c r="AL17" s="46" t="str">
        <f t="shared" si="12"/>
        <v/>
      </c>
      <c r="AM17" s="46" t="str">
        <f t="shared" si="12"/>
        <v/>
      </c>
      <c r="AN17" s="46" t="str">
        <f t="shared" si="12"/>
        <v/>
      </c>
      <c r="AO17" s="46" t="str">
        <f t="shared" si="12"/>
        <v/>
      </c>
      <c r="AP17" s="46" t="str">
        <f t="shared" si="12"/>
        <v/>
      </c>
      <c r="AQ17" s="46" t="str">
        <f t="shared" si="12"/>
        <v/>
      </c>
      <c r="AR17" s="46" t="str">
        <f t="shared" ref="AR17:BW17" si="13">IF(AR12="","",IF(OR(AR12=DATE(YEAR(AR12),1,1),AR12=ROUND(DATE(YEAR(AR12),4,MOD(234-11*MOD(YEAR(AR12),19),30))/7,)*7-6,AR12=ROUND(DATE(YEAR(AR12),4,MOD(234-11*MOD(YEAR(AR12),19),30))/7,)*7-5,AR12=DATE(YEAR(AR12),5,1),AR12=DATE(YEAR(AR12),5,8),AR12=ROUND(DATE(YEAR(AR12),4,MOD(234-11*MOD(YEAR(AR12),19),30))/7,)*7-6+39,AR12=ROUND(DATE(YEAR(AR12),4,MOD(234-11*MOD(YEAR(AR12),19),30))/7,)*7-6+49,AR12=ROUND(DATE(YEAR(AR12),4,MOD(234-11*MOD(YEAR(AR12),19),30))/7,)*7-6+50,AR12=DATE(YEAR(AR12),7,14),AR12=DATE(YEAR(AR12),8,15),AR12=DATE(YEAR(AR12),11,1),AR12=DATE(YEAR(AR12),11,11),AR12=DATE(YEAR(AR12),12,25)),1=1,""))</f>
        <v/>
      </c>
      <c r="AS17" s="46" t="str">
        <f t="shared" si="13"/>
        <v/>
      </c>
      <c r="AT17" s="46" t="str">
        <f t="shared" si="13"/>
        <v/>
      </c>
      <c r="AU17" s="46" t="str">
        <f t="shared" si="13"/>
        <v/>
      </c>
      <c r="AV17" s="46" t="str">
        <f t="shared" si="13"/>
        <v/>
      </c>
      <c r="AW17" s="46" t="str">
        <f t="shared" si="13"/>
        <v/>
      </c>
      <c r="AX17" s="46" t="str">
        <f t="shared" si="13"/>
        <v/>
      </c>
      <c r="AY17" s="46" t="str">
        <f t="shared" si="13"/>
        <v/>
      </c>
      <c r="AZ17" s="46" t="str">
        <f t="shared" si="13"/>
        <v/>
      </c>
      <c r="BA17" s="46" t="str">
        <f t="shared" si="13"/>
        <v/>
      </c>
      <c r="BB17" s="46" t="str">
        <f t="shared" si="13"/>
        <v/>
      </c>
      <c r="BC17" s="46" t="str">
        <f t="shared" si="13"/>
        <v/>
      </c>
      <c r="BD17" s="46" t="str">
        <f t="shared" si="13"/>
        <v/>
      </c>
      <c r="BE17" s="46" t="str">
        <f t="shared" si="13"/>
        <v/>
      </c>
      <c r="BF17" s="46" t="str">
        <f t="shared" si="13"/>
        <v/>
      </c>
      <c r="BG17" s="46" t="str">
        <f t="shared" si="13"/>
        <v/>
      </c>
      <c r="BH17" s="46" t="str">
        <f t="shared" si="13"/>
        <v/>
      </c>
      <c r="BI17" s="46" t="str">
        <f t="shared" si="13"/>
        <v/>
      </c>
      <c r="BJ17" s="46" t="str">
        <f t="shared" si="13"/>
        <v/>
      </c>
      <c r="BK17" s="46" t="str">
        <f t="shared" si="13"/>
        <v/>
      </c>
      <c r="BL17" s="46" t="str">
        <f t="shared" si="13"/>
        <v/>
      </c>
      <c r="BM17" s="46" t="str">
        <f t="shared" si="13"/>
        <v/>
      </c>
      <c r="BN17" s="46" t="str">
        <f t="shared" si="13"/>
        <v/>
      </c>
      <c r="BO17" s="46" t="str">
        <f t="shared" si="13"/>
        <v/>
      </c>
      <c r="BP17" s="46" t="str">
        <f t="shared" si="13"/>
        <v/>
      </c>
      <c r="BQ17" s="46" t="str">
        <f t="shared" si="13"/>
        <v/>
      </c>
      <c r="BR17" s="46" t="str">
        <f t="shared" si="13"/>
        <v/>
      </c>
      <c r="BS17" s="46" t="str">
        <f t="shared" si="13"/>
        <v/>
      </c>
      <c r="BT17" s="46" t="str">
        <f t="shared" si="13"/>
        <v/>
      </c>
      <c r="BU17" s="46" t="str">
        <f t="shared" si="13"/>
        <v/>
      </c>
      <c r="BV17" s="46" t="str">
        <f t="shared" si="13"/>
        <v/>
      </c>
      <c r="BW17" s="46" t="str">
        <f t="shared" si="13"/>
        <v/>
      </c>
      <c r="BX17" s="46" t="str">
        <f t="shared" ref="BX17:DC17" si="14">IF(BX12="","",IF(OR(BX12=DATE(YEAR(BX12),1,1),BX12=ROUND(DATE(YEAR(BX12),4,MOD(234-11*MOD(YEAR(BX12),19),30))/7,)*7-6,BX12=ROUND(DATE(YEAR(BX12),4,MOD(234-11*MOD(YEAR(BX12),19),30))/7,)*7-5,BX12=DATE(YEAR(BX12),5,1),BX12=DATE(YEAR(BX12),5,8),BX12=ROUND(DATE(YEAR(BX12),4,MOD(234-11*MOD(YEAR(BX12),19),30))/7,)*7-6+39,BX12=ROUND(DATE(YEAR(BX12),4,MOD(234-11*MOD(YEAR(BX12),19),30))/7,)*7-6+49,BX12=ROUND(DATE(YEAR(BX12),4,MOD(234-11*MOD(YEAR(BX12),19),30))/7,)*7-6+50,BX12=DATE(YEAR(BX12),7,14),BX12=DATE(YEAR(BX12),8,15),BX12=DATE(YEAR(BX12),11,1),BX12=DATE(YEAR(BX12),11,11),BX12=DATE(YEAR(BX12),12,25)),1=1,""))</f>
        <v/>
      </c>
      <c r="BY17" s="46" t="str">
        <f t="shared" si="14"/>
        <v/>
      </c>
      <c r="BZ17" s="46" t="str">
        <f t="shared" si="14"/>
        <v/>
      </c>
      <c r="CA17" s="46" t="str">
        <f t="shared" si="14"/>
        <v/>
      </c>
      <c r="CB17" s="46" t="str">
        <f t="shared" si="14"/>
        <v/>
      </c>
      <c r="CC17" s="46" t="str">
        <f t="shared" si="14"/>
        <v/>
      </c>
      <c r="CD17" s="46" t="str">
        <f t="shared" si="14"/>
        <v/>
      </c>
      <c r="CE17" s="46" t="str">
        <f t="shared" si="14"/>
        <v/>
      </c>
      <c r="CF17" s="46" t="str">
        <f t="shared" si="14"/>
        <v/>
      </c>
      <c r="CG17" s="46" t="str">
        <f t="shared" si="14"/>
        <v/>
      </c>
      <c r="CH17" s="46" t="str">
        <f t="shared" si="14"/>
        <v/>
      </c>
      <c r="CI17" s="46" t="str">
        <f t="shared" si="14"/>
        <v/>
      </c>
      <c r="CJ17" s="46" t="str">
        <f t="shared" si="14"/>
        <v/>
      </c>
      <c r="CK17" s="46" t="str">
        <f t="shared" si="14"/>
        <v/>
      </c>
      <c r="CL17" s="46" t="str">
        <f t="shared" si="14"/>
        <v/>
      </c>
      <c r="CM17" s="46" t="str">
        <f t="shared" si="14"/>
        <v/>
      </c>
      <c r="CN17" s="46" t="str">
        <f t="shared" si="14"/>
        <v/>
      </c>
      <c r="CO17" s="46" t="str">
        <f t="shared" si="14"/>
        <v/>
      </c>
      <c r="CP17" s="46" t="str">
        <f t="shared" si="14"/>
        <v/>
      </c>
      <c r="CQ17" s="46" t="str">
        <f t="shared" si="14"/>
        <v/>
      </c>
      <c r="CR17" s="46" t="str">
        <f t="shared" si="14"/>
        <v/>
      </c>
      <c r="CS17" s="46" t="str">
        <f t="shared" si="14"/>
        <v/>
      </c>
      <c r="CT17" s="46" t="str">
        <f t="shared" si="14"/>
        <v/>
      </c>
      <c r="CU17" s="46" t="str">
        <f t="shared" si="14"/>
        <v/>
      </c>
      <c r="CV17" s="46" t="str">
        <f t="shared" si="14"/>
        <v/>
      </c>
      <c r="CW17" s="46" t="str">
        <f t="shared" si="14"/>
        <v/>
      </c>
      <c r="CX17" s="46" t="str">
        <f t="shared" si="14"/>
        <v/>
      </c>
      <c r="CY17" s="46" t="str">
        <f t="shared" si="14"/>
        <v/>
      </c>
      <c r="CZ17" s="46" t="str">
        <f t="shared" si="14"/>
        <v/>
      </c>
      <c r="DA17" s="46" t="str">
        <f t="shared" si="14"/>
        <v/>
      </c>
      <c r="DB17" s="46" t="str">
        <f t="shared" si="14"/>
        <v/>
      </c>
      <c r="DC17" s="46" t="str">
        <f t="shared" si="14"/>
        <v/>
      </c>
      <c r="DD17" s="46" t="str">
        <f t="shared" ref="DD17:EI17" si="15">IF(DD12="","",IF(OR(DD12=DATE(YEAR(DD12),1,1),DD12=ROUND(DATE(YEAR(DD12),4,MOD(234-11*MOD(YEAR(DD12),19),30))/7,)*7-6,DD12=ROUND(DATE(YEAR(DD12),4,MOD(234-11*MOD(YEAR(DD12),19),30))/7,)*7-5,DD12=DATE(YEAR(DD12),5,1),DD12=DATE(YEAR(DD12),5,8),DD12=ROUND(DATE(YEAR(DD12),4,MOD(234-11*MOD(YEAR(DD12),19),30))/7,)*7-6+39,DD12=ROUND(DATE(YEAR(DD12),4,MOD(234-11*MOD(YEAR(DD12),19),30))/7,)*7-6+49,DD12=ROUND(DATE(YEAR(DD12),4,MOD(234-11*MOD(YEAR(DD12),19),30))/7,)*7-6+50,DD12=DATE(YEAR(DD12),7,14),DD12=DATE(YEAR(DD12),8,15),DD12=DATE(YEAR(DD12),11,1),DD12=DATE(YEAR(DD12),11,11),DD12=DATE(YEAR(DD12),12,25)),1=1,""))</f>
        <v/>
      </c>
      <c r="DE17" s="46" t="str">
        <f t="shared" si="15"/>
        <v/>
      </c>
      <c r="DF17" s="46" t="str">
        <f t="shared" si="15"/>
        <v/>
      </c>
      <c r="DG17" s="46" t="str">
        <f t="shared" si="15"/>
        <v/>
      </c>
      <c r="DH17" s="46" t="str">
        <f t="shared" si="15"/>
        <v/>
      </c>
      <c r="DI17" s="46" t="str">
        <f t="shared" si="15"/>
        <v/>
      </c>
      <c r="DJ17" s="46" t="str">
        <f t="shared" si="15"/>
        <v/>
      </c>
      <c r="DK17" s="46" t="str">
        <f t="shared" si="15"/>
        <v/>
      </c>
      <c r="DL17" s="46" t="str">
        <f t="shared" si="15"/>
        <v/>
      </c>
      <c r="DM17" s="46" t="str">
        <f t="shared" si="15"/>
        <v/>
      </c>
      <c r="DN17" s="46" t="str">
        <f t="shared" si="15"/>
        <v/>
      </c>
      <c r="DO17" s="46" t="str">
        <f t="shared" si="15"/>
        <v/>
      </c>
      <c r="DP17" s="46" t="str">
        <f t="shared" si="15"/>
        <v/>
      </c>
      <c r="DQ17" s="46" t="str">
        <f t="shared" si="15"/>
        <v/>
      </c>
      <c r="DR17" s="46" t="str">
        <f t="shared" si="15"/>
        <v/>
      </c>
      <c r="DS17" s="46" t="str">
        <f t="shared" si="15"/>
        <v/>
      </c>
      <c r="DT17" s="46" t="b">
        <f t="shared" si="15"/>
        <v>1</v>
      </c>
      <c r="DU17" s="46" t="b">
        <f t="shared" si="15"/>
        <v>1</v>
      </c>
      <c r="DV17" s="46" t="str">
        <f t="shared" si="15"/>
        <v/>
      </c>
      <c r="DW17" s="46" t="str">
        <f t="shared" si="15"/>
        <v/>
      </c>
      <c r="DX17" s="46" t="str">
        <f t="shared" si="15"/>
        <v/>
      </c>
      <c r="DY17" s="46" t="str">
        <f t="shared" si="15"/>
        <v/>
      </c>
      <c r="DZ17" s="46" t="str">
        <f t="shared" si="15"/>
        <v/>
      </c>
      <c r="EA17" s="46" t="str">
        <f t="shared" si="15"/>
        <v/>
      </c>
      <c r="EB17" s="46" t="str">
        <f t="shared" si="15"/>
        <v/>
      </c>
      <c r="EC17" s="46" t="str">
        <f t="shared" si="15"/>
        <v/>
      </c>
      <c r="ED17" s="46" t="str">
        <f t="shared" si="15"/>
        <v/>
      </c>
      <c r="EE17" s="46" t="str">
        <f t="shared" si="15"/>
        <v/>
      </c>
      <c r="EF17" s="46" t="str">
        <f t="shared" si="15"/>
        <v/>
      </c>
      <c r="EG17" s="46" t="str">
        <f t="shared" si="15"/>
        <v/>
      </c>
      <c r="EH17" s="46" t="str">
        <f t="shared" si="15"/>
        <v/>
      </c>
      <c r="EI17" s="46" t="str">
        <f t="shared" si="15"/>
        <v/>
      </c>
      <c r="EJ17" s="46" t="str">
        <f t="shared" ref="EJ17:FE17" si="16">IF(EJ12="","",IF(OR(EJ12=DATE(YEAR(EJ12),1,1),EJ12=ROUND(DATE(YEAR(EJ12),4,MOD(234-11*MOD(YEAR(EJ12),19),30))/7,)*7-6,EJ12=ROUND(DATE(YEAR(EJ12),4,MOD(234-11*MOD(YEAR(EJ12),19),30))/7,)*7-5,EJ12=DATE(YEAR(EJ12),5,1),EJ12=DATE(YEAR(EJ12),5,8),EJ12=ROUND(DATE(YEAR(EJ12),4,MOD(234-11*MOD(YEAR(EJ12),19),30))/7,)*7-6+39,EJ12=ROUND(DATE(YEAR(EJ12),4,MOD(234-11*MOD(YEAR(EJ12),19),30))/7,)*7-6+49,EJ12=ROUND(DATE(YEAR(EJ12),4,MOD(234-11*MOD(YEAR(EJ12),19),30))/7,)*7-6+50,EJ12=DATE(YEAR(EJ12),7,14),EJ12=DATE(YEAR(EJ12),8,15),EJ12=DATE(YEAR(EJ12),11,1),EJ12=DATE(YEAR(EJ12),11,11),EJ12=DATE(YEAR(EJ12),12,25)),1=1,""))</f>
        <v/>
      </c>
      <c r="EK17" s="46" t="str">
        <f t="shared" si="16"/>
        <v/>
      </c>
      <c r="EL17" s="46" t="str">
        <f t="shared" si="16"/>
        <v/>
      </c>
      <c r="EM17" s="46" t="str">
        <f t="shared" si="16"/>
        <v/>
      </c>
      <c r="EN17" s="46" t="str">
        <f t="shared" si="16"/>
        <v/>
      </c>
      <c r="EO17" s="46" t="str">
        <f t="shared" si="16"/>
        <v/>
      </c>
      <c r="EP17" s="46" t="str">
        <f t="shared" si="16"/>
        <v/>
      </c>
      <c r="EQ17" s="46" t="str">
        <f t="shared" si="16"/>
        <v/>
      </c>
      <c r="ER17" s="46" t="str">
        <f t="shared" si="16"/>
        <v/>
      </c>
      <c r="ES17" s="46" t="str">
        <f t="shared" si="16"/>
        <v/>
      </c>
      <c r="ET17" s="46" t="str">
        <f t="shared" si="16"/>
        <v/>
      </c>
      <c r="EU17" s="46" t="str">
        <f t="shared" si="16"/>
        <v/>
      </c>
      <c r="EV17" s="46" t="str">
        <f t="shared" si="16"/>
        <v/>
      </c>
      <c r="EW17" s="46" t="str">
        <f t="shared" si="16"/>
        <v/>
      </c>
      <c r="EX17" s="46" t="str">
        <f t="shared" si="16"/>
        <v/>
      </c>
      <c r="EY17" s="46" t="b">
        <f t="shared" si="16"/>
        <v>1</v>
      </c>
      <c r="EZ17" s="46" t="str">
        <f t="shared" si="16"/>
        <v/>
      </c>
      <c r="FA17" s="46" t="str">
        <f t="shared" si="16"/>
        <v/>
      </c>
      <c r="FB17" s="46" t="str">
        <f t="shared" si="16"/>
        <v/>
      </c>
      <c r="FC17" s="46" t="str">
        <f t="shared" si="16"/>
        <v/>
      </c>
      <c r="FD17" s="46" t="str">
        <f t="shared" si="16"/>
        <v/>
      </c>
      <c r="FE17" s="46" t="str">
        <f t="shared" si="16"/>
        <v/>
      </c>
      <c r="FF17" s="45"/>
    </row>
    <row r="18" spans="1:162" ht="77.25" customHeight="1" x14ac:dyDescent="0.25">
      <c r="K18" s="76"/>
      <c r="L18" s="74" t="str">
        <f>IF(L12="","",IF(WEEKDAY(L12)=7,TRUE,""))</f>
        <v/>
      </c>
      <c r="M18" s="47" t="str">
        <f t="shared" ref="M18:AR18" si="17">IF(M12="","",IF(OR(WEEKDAY(M12)=7,WEEKDAY(M12)=1),TRUE,""))</f>
        <v/>
      </c>
      <c r="N18" s="47" t="str">
        <f t="shared" si="17"/>
        <v/>
      </c>
      <c r="O18" s="47" t="str">
        <f t="shared" si="17"/>
        <v/>
      </c>
      <c r="P18" s="47" t="str">
        <f t="shared" si="17"/>
        <v/>
      </c>
      <c r="Q18" s="47" t="str">
        <f t="shared" si="17"/>
        <v/>
      </c>
      <c r="R18" s="47" t="b">
        <f t="shared" si="17"/>
        <v>1</v>
      </c>
      <c r="S18" s="47" t="b">
        <f t="shared" si="17"/>
        <v>1</v>
      </c>
      <c r="T18" s="47" t="str">
        <f t="shared" si="17"/>
        <v/>
      </c>
      <c r="U18" s="47" t="str">
        <f t="shared" si="17"/>
        <v/>
      </c>
      <c r="V18" s="47" t="str">
        <f t="shared" si="17"/>
        <v/>
      </c>
      <c r="W18" s="47" t="str">
        <f t="shared" si="17"/>
        <v/>
      </c>
      <c r="X18" s="47" t="str">
        <f t="shared" si="17"/>
        <v/>
      </c>
      <c r="Y18" s="47" t="b">
        <f t="shared" si="17"/>
        <v>1</v>
      </c>
      <c r="Z18" s="47" t="b">
        <f t="shared" si="17"/>
        <v>1</v>
      </c>
      <c r="AA18" s="47" t="str">
        <f t="shared" si="17"/>
        <v/>
      </c>
      <c r="AB18" s="47" t="str">
        <f t="shared" si="17"/>
        <v/>
      </c>
      <c r="AC18" s="47" t="str">
        <f t="shared" si="17"/>
        <v/>
      </c>
      <c r="AD18" s="47" t="str">
        <f t="shared" si="17"/>
        <v/>
      </c>
      <c r="AE18" s="47" t="str">
        <f t="shared" si="17"/>
        <v/>
      </c>
      <c r="AF18" s="47" t="b">
        <f t="shared" si="17"/>
        <v>1</v>
      </c>
      <c r="AG18" s="47" t="b">
        <f t="shared" si="17"/>
        <v>1</v>
      </c>
      <c r="AH18" s="47" t="str">
        <f t="shared" si="17"/>
        <v/>
      </c>
      <c r="AI18" s="47" t="str">
        <f t="shared" si="17"/>
        <v/>
      </c>
      <c r="AJ18" s="47" t="str">
        <f t="shared" si="17"/>
        <v/>
      </c>
      <c r="AK18" s="47" t="str">
        <f t="shared" si="17"/>
        <v/>
      </c>
      <c r="AL18" s="47" t="str">
        <f t="shared" si="17"/>
        <v/>
      </c>
      <c r="AM18" s="47" t="b">
        <f t="shared" si="17"/>
        <v>1</v>
      </c>
      <c r="AN18" s="47" t="b">
        <f t="shared" si="17"/>
        <v>1</v>
      </c>
      <c r="AO18" s="47" t="str">
        <f t="shared" si="17"/>
        <v/>
      </c>
      <c r="AP18" s="47" t="str">
        <f t="shared" si="17"/>
        <v/>
      </c>
      <c r="AQ18" s="47" t="str">
        <f t="shared" si="17"/>
        <v/>
      </c>
      <c r="AR18" s="47" t="str">
        <f t="shared" si="17"/>
        <v/>
      </c>
      <c r="AS18" s="47" t="str">
        <f t="shared" ref="AS18:BX18" si="18">IF(AS12="","",IF(OR(WEEKDAY(AS12)=7,WEEKDAY(AS12)=1),TRUE,""))</f>
        <v/>
      </c>
      <c r="AT18" s="47" t="b">
        <f t="shared" si="18"/>
        <v>1</v>
      </c>
      <c r="AU18" s="47" t="b">
        <f t="shared" si="18"/>
        <v>1</v>
      </c>
      <c r="AV18" s="47" t="str">
        <f t="shared" si="18"/>
        <v/>
      </c>
      <c r="AW18" s="47" t="str">
        <f t="shared" si="18"/>
        <v/>
      </c>
      <c r="AX18" s="47" t="str">
        <f t="shared" si="18"/>
        <v/>
      </c>
      <c r="AY18" s="47" t="str">
        <f t="shared" si="18"/>
        <v/>
      </c>
      <c r="AZ18" s="47" t="str">
        <f t="shared" si="18"/>
        <v/>
      </c>
      <c r="BA18" s="47" t="b">
        <f t="shared" si="18"/>
        <v>1</v>
      </c>
      <c r="BB18" s="47" t="b">
        <f t="shared" si="18"/>
        <v>1</v>
      </c>
      <c r="BC18" s="47" t="str">
        <f t="shared" si="18"/>
        <v/>
      </c>
      <c r="BD18" s="47" t="str">
        <f t="shared" si="18"/>
        <v/>
      </c>
      <c r="BE18" s="47" t="str">
        <f t="shared" si="18"/>
        <v/>
      </c>
      <c r="BF18" s="47" t="str">
        <f t="shared" si="18"/>
        <v/>
      </c>
      <c r="BG18" s="47" t="str">
        <f t="shared" si="18"/>
        <v/>
      </c>
      <c r="BH18" s="47" t="b">
        <f t="shared" si="18"/>
        <v>1</v>
      </c>
      <c r="BI18" s="47" t="b">
        <f t="shared" si="18"/>
        <v>1</v>
      </c>
      <c r="BJ18" s="47" t="str">
        <f t="shared" si="18"/>
        <v/>
      </c>
      <c r="BK18" s="47" t="str">
        <f t="shared" si="18"/>
        <v/>
      </c>
      <c r="BL18" s="47" t="str">
        <f t="shared" si="18"/>
        <v/>
      </c>
      <c r="BM18" s="47" t="str">
        <f t="shared" si="18"/>
        <v/>
      </c>
      <c r="BN18" s="47" t="str">
        <f t="shared" si="18"/>
        <v/>
      </c>
      <c r="BO18" s="47" t="b">
        <f t="shared" si="18"/>
        <v>1</v>
      </c>
      <c r="BP18" s="47" t="b">
        <f t="shared" si="18"/>
        <v>1</v>
      </c>
      <c r="BQ18" s="47" t="str">
        <f t="shared" si="18"/>
        <v/>
      </c>
      <c r="BR18" s="47" t="str">
        <f t="shared" si="18"/>
        <v/>
      </c>
      <c r="BS18" s="47" t="str">
        <f t="shared" si="18"/>
        <v/>
      </c>
      <c r="BT18" s="47" t="str">
        <f t="shared" si="18"/>
        <v/>
      </c>
      <c r="BU18" s="47" t="str">
        <f t="shared" si="18"/>
        <v/>
      </c>
      <c r="BV18" s="47" t="b">
        <f t="shared" si="18"/>
        <v>1</v>
      </c>
      <c r="BW18" s="47" t="b">
        <f t="shared" si="18"/>
        <v>1</v>
      </c>
      <c r="BX18" s="47" t="str">
        <f t="shared" si="18"/>
        <v/>
      </c>
      <c r="BY18" s="47" t="str">
        <f t="shared" ref="BY18:DD18" si="19">IF(BY12="","",IF(OR(WEEKDAY(BY12)=7,WEEKDAY(BY12)=1),TRUE,""))</f>
        <v/>
      </c>
      <c r="BZ18" s="47" t="str">
        <f t="shared" si="19"/>
        <v/>
      </c>
      <c r="CA18" s="47" t="str">
        <f t="shared" si="19"/>
        <v/>
      </c>
      <c r="CB18" s="47" t="str">
        <f t="shared" si="19"/>
        <v/>
      </c>
      <c r="CC18" s="47" t="b">
        <f t="shared" si="19"/>
        <v>1</v>
      </c>
      <c r="CD18" s="47" t="b">
        <f t="shared" si="19"/>
        <v>1</v>
      </c>
      <c r="CE18" s="47" t="str">
        <f t="shared" si="19"/>
        <v/>
      </c>
      <c r="CF18" s="47" t="str">
        <f t="shared" si="19"/>
        <v/>
      </c>
      <c r="CG18" s="47" t="str">
        <f t="shared" si="19"/>
        <v/>
      </c>
      <c r="CH18" s="47" t="str">
        <f t="shared" si="19"/>
        <v/>
      </c>
      <c r="CI18" s="47" t="str">
        <f t="shared" si="19"/>
        <v/>
      </c>
      <c r="CJ18" s="47" t="b">
        <f t="shared" si="19"/>
        <v>1</v>
      </c>
      <c r="CK18" s="47" t="b">
        <f t="shared" si="19"/>
        <v>1</v>
      </c>
      <c r="CL18" s="47" t="str">
        <f t="shared" si="19"/>
        <v/>
      </c>
      <c r="CM18" s="47" t="str">
        <f t="shared" si="19"/>
        <v/>
      </c>
      <c r="CN18" s="47" t="str">
        <f t="shared" si="19"/>
        <v/>
      </c>
      <c r="CO18" s="47" t="str">
        <f t="shared" si="19"/>
        <v/>
      </c>
      <c r="CP18" s="47" t="str">
        <f t="shared" si="19"/>
        <v/>
      </c>
      <c r="CQ18" s="47" t="b">
        <f t="shared" si="19"/>
        <v>1</v>
      </c>
      <c r="CR18" s="47" t="b">
        <f t="shared" si="19"/>
        <v>1</v>
      </c>
      <c r="CS18" s="47" t="str">
        <f t="shared" si="19"/>
        <v/>
      </c>
      <c r="CT18" s="47" t="str">
        <f t="shared" si="19"/>
        <v/>
      </c>
      <c r="CU18" s="47" t="str">
        <f t="shared" si="19"/>
        <v/>
      </c>
      <c r="CV18" s="47" t="str">
        <f t="shared" si="19"/>
        <v/>
      </c>
      <c r="CW18" s="47" t="str">
        <f t="shared" si="19"/>
        <v/>
      </c>
      <c r="CX18" s="47" t="b">
        <f t="shared" si="19"/>
        <v>1</v>
      </c>
      <c r="CY18" s="47" t="b">
        <f t="shared" si="19"/>
        <v>1</v>
      </c>
      <c r="CZ18" s="47" t="str">
        <f t="shared" si="19"/>
        <v/>
      </c>
      <c r="DA18" s="47" t="str">
        <f t="shared" si="19"/>
        <v/>
      </c>
      <c r="DB18" s="47" t="str">
        <f t="shared" si="19"/>
        <v/>
      </c>
      <c r="DC18" s="47" t="str">
        <f t="shared" si="19"/>
        <v/>
      </c>
      <c r="DD18" s="47" t="str">
        <f t="shared" si="19"/>
        <v/>
      </c>
      <c r="DE18" s="47" t="b">
        <f t="shared" ref="DE18:EJ18" si="20">IF(DE12="","",IF(OR(WEEKDAY(DE12)=7,WEEKDAY(DE12)=1),TRUE,""))</f>
        <v>1</v>
      </c>
      <c r="DF18" s="47" t="b">
        <f t="shared" si="20"/>
        <v>1</v>
      </c>
      <c r="DG18" s="47" t="str">
        <f t="shared" si="20"/>
        <v/>
      </c>
      <c r="DH18" s="47" t="str">
        <f t="shared" si="20"/>
        <v/>
      </c>
      <c r="DI18" s="47" t="str">
        <f t="shared" si="20"/>
        <v/>
      </c>
      <c r="DJ18" s="47" t="str">
        <f t="shared" si="20"/>
        <v/>
      </c>
      <c r="DK18" s="47" t="str">
        <f t="shared" si="20"/>
        <v/>
      </c>
      <c r="DL18" s="47" t="b">
        <f t="shared" si="20"/>
        <v>1</v>
      </c>
      <c r="DM18" s="47" t="b">
        <f t="shared" si="20"/>
        <v>1</v>
      </c>
      <c r="DN18" s="47" t="str">
        <f t="shared" si="20"/>
        <v/>
      </c>
      <c r="DO18" s="47" t="str">
        <f t="shared" si="20"/>
        <v/>
      </c>
      <c r="DP18" s="47" t="str">
        <f t="shared" si="20"/>
        <v/>
      </c>
      <c r="DQ18" s="47" t="str">
        <f t="shared" si="20"/>
        <v/>
      </c>
      <c r="DR18" s="47" t="str">
        <f t="shared" si="20"/>
        <v/>
      </c>
      <c r="DS18" s="47" t="b">
        <f t="shared" si="20"/>
        <v>1</v>
      </c>
      <c r="DT18" s="47" t="b">
        <f t="shared" si="20"/>
        <v>1</v>
      </c>
      <c r="DU18" s="47" t="str">
        <f t="shared" si="20"/>
        <v/>
      </c>
      <c r="DV18" s="47" t="str">
        <f t="shared" si="20"/>
        <v/>
      </c>
      <c r="DW18" s="47" t="str">
        <f t="shared" si="20"/>
        <v/>
      </c>
      <c r="DX18" s="47" t="str">
        <f t="shared" si="20"/>
        <v/>
      </c>
      <c r="DY18" s="47" t="str">
        <f t="shared" si="20"/>
        <v/>
      </c>
      <c r="DZ18" s="47" t="b">
        <f t="shared" si="20"/>
        <v>1</v>
      </c>
      <c r="EA18" s="47" t="b">
        <f t="shared" si="20"/>
        <v>1</v>
      </c>
      <c r="EB18" s="47" t="str">
        <f t="shared" si="20"/>
        <v/>
      </c>
      <c r="EC18" s="47" t="str">
        <f t="shared" si="20"/>
        <v/>
      </c>
      <c r="ED18" s="47" t="str">
        <f t="shared" si="20"/>
        <v/>
      </c>
      <c r="EE18" s="47" t="str">
        <f t="shared" si="20"/>
        <v/>
      </c>
      <c r="EF18" s="47" t="str">
        <f t="shared" si="20"/>
        <v/>
      </c>
      <c r="EG18" s="47" t="b">
        <f t="shared" si="20"/>
        <v>1</v>
      </c>
      <c r="EH18" s="47" t="b">
        <f t="shared" si="20"/>
        <v>1</v>
      </c>
      <c r="EI18" s="47" t="str">
        <f t="shared" si="20"/>
        <v/>
      </c>
      <c r="EJ18" s="47" t="str">
        <f t="shared" si="20"/>
        <v/>
      </c>
      <c r="EK18" s="47" t="str">
        <f t="shared" ref="EK18:FE18" si="21">IF(EK12="","",IF(OR(WEEKDAY(EK12)=7,WEEKDAY(EK12)=1),TRUE,""))</f>
        <v/>
      </c>
      <c r="EL18" s="47" t="str">
        <f t="shared" si="21"/>
        <v/>
      </c>
      <c r="EM18" s="47" t="str">
        <f t="shared" si="21"/>
        <v/>
      </c>
      <c r="EN18" s="47" t="b">
        <f t="shared" si="21"/>
        <v>1</v>
      </c>
      <c r="EO18" s="47" t="b">
        <f t="shared" si="21"/>
        <v>1</v>
      </c>
      <c r="EP18" s="47" t="str">
        <f t="shared" si="21"/>
        <v/>
      </c>
      <c r="EQ18" s="47" t="str">
        <f t="shared" si="21"/>
        <v/>
      </c>
      <c r="ER18" s="47" t="str">
        <f t="shared" si="21"/>
        <v/>
      </c>
      <c r="ES18" s="47" t="str">
        <f t="shared" si="21"/>
        <v/>
      </c>
      <c r="ET18" s="47" t="str">
        <f t="shared" si="21"/>
        <v/>
      </c>
      <c r="EU18" s="47" t="b">
        <f t="shared" si="21"/>
        <v>1</v>
      </c>
      <c r="EV18" s="47" t="b">
        <f t="shared" si="21"/>
        <v>1</v>
      </c>
      <c r="EW18" s="47" t="str">
        <f t="shared" si="21"/>
        <v/>
      </c>
      <c r="EX18" s="47" t="str">
        <f t="shared" si="21"/>
        <v/>
      </c>
      <c r="EY18" s="47" t="str">
        <f t="shared" si="21"/>
        <v/>
      </c>
      <c r="EZ18" s="47" t="str">
        <f t="shared" si="21"/>
        <v/>
      </c>
      <c r="FA18" s="47" t="str">
        <f t="shared" si="21"/>
        <v/>
      </c>
      <c r="FB18" s="47" t="b">
        <f t="shared" si="21"/>
        <v>1</v>
      </c>
      <c r="FC18" s="47" t="b">
        <f t="shared" si="21"/>
        <v>1</v>
      </c>
      <c r="FD18" s="47" t="str">
        <f t="shared" si="21"/>
        <v/>
      </c>
      <c r="FE18" s="47" t="str">
        <f t="shared" si="21"/>
        <v/>
      </c>
      <c r="FF18" s="45"/>
    </row>
    <row r="19" spans="1:162" ht="27" customHeight="1" x14ac:dyDescent="0.25">
      <c r="B19" s="81" t="s">
        <v>32</v>
      </c>
      <c r="C19" s="82" t="s">
        <v>30</v>
      </c>
      <c r="D19" s="90" t="s">
        <v>32</v>
      </c>
      <c r="E19" s="98" t="s">
        <v>30</v>
      </c>
      <c r="F19" s="90" t="s">
        <v>32</v>
      </c>
      <c r="G19" s="48"/>
      <c r="H19" s="123" t="str">
        <f>IF(COUNTIF(Datas!$A:$A,C19),VLOOKUP(C19,Datas!$A:$B,2,FALSE),"inconnu")</f>
        <v>2 CC + 2 CE + 26 Poseurs + 3 Cond eng</v>
      </c>
      <c r="I19" s="124"/>
      <c r="J19" s="125"/>
      <c r="K19" s="77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5"/>
      <c r="AZ19" s="45"/>
      <c r="BA19" s="45"/>
      <c r="BB19" s="45"/>
      <c r="BC19" s="45"/>
      <c r="BD19" s="45"/>
      <c r="BE19" s="45"/>
      <c r="BF19" s="45"/>
      <c r="BG19" s="45"/>
      <c r="BH19" s="45"/>
      <c r="BI19" s="45"/>
      <c r="BJ19" s="45"/>
      <c r="BK19" s="45"/>
      <c r="BL19" s="45"/>
      <c r="BM19" s="45"/>
      <c r="BN19" s="45"/>
      <c r="BO19" s="45"/>
      <c r="BP19" s="45"/>
      <c r="BQ19" s="45"/>
      <c r="BR19" s="45"/>
      <c r="BS19" s="45"/>
      <c r="BT19" s="45"/>
      <c r="BU19" s="45"/>
      <c r="BV19" s="45"/>
      <c r="BW19" s="45"/>
      <c r="BX19" s="45"/>
      <c r="BY19" s="45"/>
      <c r="BZ19" s="45"/>
      <c r="CA19" s="45"/>
      <c r="CB19" s="45"/>
      <c r="CC19" s="45"/>
      <c r="CD19" s="45"/>
      <c r="CE19" s="45"/>
      <c r="CF19" s="45"/>
      <c r="CG19" s="45"/>
      <c r="CH19" s="45"/>
      <c r="CI19" s="45"/>
      <c r="CJ19" s="45"/>
      <c r="CK19" s="45"/>
      <c r="CL19" s="45"/>
      <c r="CM19" s="45"/>
      <c r="CN19" s="45"/>
      <c r="CO19" s="45"/>
      <c r="CP19" s="45"/>
      <c r="CQ19" s="45"/>
      <c r="CR19" s="45"/>
      <c r="CS19" s="45"/>
      <c r="CT19" s="45"/>
      <c r="CU19" s="45"/>
      <c r="CV19" s="45"/>
      <c r="CW19" s="45"/>
      <c r="CX19" s="45"/>
      <c r="CY19" s="45"/>
      <c r="CZ19" s="45"/>
      <c r="DA19" s="45"/>
      <c r="DB19" s="45"/>
      <c r="DC19" s="45"/>
      <c r="DD19" s="45"/>
      <c r="DE19" s="45"/>
      <c r="DF19" s="45"/>
      <c r="DG19" s="45"/>
      <c r="DH19" s="45"/>
      <c r="DI19" s="45"/>
      <c r="DJ19" s="45"/>
      <c r="DK19" s="45"/>
      <c r="DL19" s="45"/>
      <c r="DM19" s="45"/>
      <c r="DN19" s="45"/>
      <c r="DO19" s="45"/>
      <c r="DP19" s="45"/>
      <c r="DQ19" s="45"/>
      <c r="DR19" s="45"/>
      <c r="DS19" s="45"/>
      <c r="DT19" s="45"/>
      <c r="DU19" s="45"/>
      <c r="DV19" s="45"/>
      <c r="DW19" s="45"/>
      <c r="DX19" s="45"/>
      <c r="DY19" s="45"/>
      <c r="DZ19" s="45"/>
      <c r="EA19" s="45"/>
      <c r="EB19" s="45"/>
      <c r="EC19" s="45"/>
      <c r="ED19" s="45"/>
      <c r="EE19" s="45"/>
      <c r="EF19" s="45"/>
      <c r="EG19" s="45"/>
      <c r="EH19" s="45"/>
      <c r="EI19" s="45"/>
      <c r="EJ19" s="45"/>
      <c r="EK19" s="45"/>
      <c r="EL19" s="45"/>
      <c r="EM19" s="45"/>
      <c r="EN19" s="45"/>
      <c r="EO19" s="45"/>
      <c r="EP19" s="45"/>
      <c r="EQ19" s="45"/>
      <c r="ER19" s="45"/>
      <c r="ES19" s="45"/>
      <c r="ET19" s="45"/>
      <c r="EU19" s="45"/>
      <c r="EV19" s="45"/>
      <c r="EW19" s="45"/>
      <c r="EX19" s="45"/>
      <c r="EY19" s="45"/>
      <c r="EZ19" s="45"/>
      <c r="FA19" s="45"/>
      <c r="FB19" s="45"/>
      <c r="FC19" s="45"/>
      <c r="FD19" s="45"/>
      <c r="FE19" s="45"/>
      <c r="FF19" s="45"/>
    </row>
    <row r="20" spans="1:162" ht="27" customHeight="1" x14ac:dyDescent="0.25">
      <c r="B20" s="81" t="s">
        <v>32</v>
      </c>
      <c r="C20" s="82" t="s">
        <v>26</v>
      </c>
      <c r="D20" s="90" t="s">
        <v>32</v>
      </c>
      <c r="E20" s="98" t="s">
        <v>26</v>
      </c>
      <c r="F20" s="95" t="s">
        <v>33</v>
      </c>
      <c r="G20" s="48"/>
      <c r="H20" s="123" t="str">
        <f>IF(COUNTIF(Datas!$A:$A,C20),VLOOKUP(C20,Datas!$A:$B,2,FALSE),"inconnu")</f>
        <v>1 CC + 1 CE + 18 Poseurs + 1 Cond eng</v>
      </c>
      <c r="I20" s="124"/>
      <c r="J20" s="125"/>
      <c r="K20" s="77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45"/>
      <c r="BB20" s="45"/>
      <c r="BC20" s="45"/>
      <c r="BD20" s="45"/>
      <c r="BE20" s="45"/>
      <c r="BF20" s="45"/>
      <c r="BG20" s="45"/>
      <c r="BH20" s="45"/>
      <c r="BI20" s="45"/>
      <c r="BJ20" s="45"/>
      <c r="BK20" s="45"/>
      <c r="BL20" s="45"/>
      <c r="BM20" s="45"/>
      <c r="BN20" s="45"/>
      <c r="BO20" s="45"/>
      <c r="BP20" s="45"/>
      <c r="BQ20" s="45"/>
      <c r="BR20" s="45"/>
      <c r="BS20" s="45"/>
      <c r="BT20" s="45"/>
      <c r="BU20" s="45"/>
      <c r="BV20" s="45"/>
      <c r="BW20" s="45"/>
      <c r="BX20" s="45"/>
      <c r="BY20" s="45"/>
      <c r="BZ20" s="45"/>
      <c r="CA20" s="45"/>
      <c r="CB20" s="45"/>
      <c r="CC20" s="45"/>
      <c r="CD20" s="45"/>
      <c r="CE20" s="45"/>
      <c r="CF20" s="45"/>
      <c r="CG20" s="45"/>
      <c r="CH20" s="45"/>
      <c r="CI20" s="45"/>
      <c r="CJ20" s="45"/>
      <c r="CK20" s="45"/>
      <c r="CL20" s="45"/>
      <c r="CM20" s="45"/>
      <c r="CN20" s="45"/>
      <c r="CO20" s="45"/>
      <c r="CP20" s="45"/>
      <c r="CQ20" s="45"/>
      <c r="CR20" s="45"/>
      <c r="CS20" s="45"/>
      <c r="CT20" s="45"/>
      <c r="CU20" s="45"/>
      <c r="CV20" s="45"/>
      <c r="CW20" s="45"/>
      <c r="CX20" s="45"/>
      <c r="CY20" s="45"/>
      <c r="CZ20" s="45"/>
      <c r="DA20" s="45"/>
      <c r="DB20" s="45"/>
      <c r="DC20" s="45"/>
      <c r="DD20" s="45"/>
      <c r="DE20" s="45"/>
      <c r="DF20" s="45"/>
      <c r="DG20" s="45"/>
      <c r="DH20" s="45"/>
      <c r="DI20" s="45"/>
      <c r="DJ20" s="45"/>
      <c r="DK20" s="45"/>
      <c r="DL20" s="45"/>
      <c r="DM20" s="45"/>
      <c r="DN20" s="45"/>
      <c r="DO20" s="45"/>
      <c r="DP20" s="45"/>
      <c r="DQ20" s="45"/>
      <c r="DR20" s="45"/>
      <c r="DS20" s="45"/>
      <c r="DT20" s="45"/>
      <c r="DU20" s="45"/>
      <c r="DV20" s="45"/>
      <c r="DW20" s="45"/>
      <c r="DX20" s="45"/>
      <c r="DY20" s="45"/>
      <c r="DZ20" s="45"/>
      <c r="EA20" s="45"/>
      <c r="EB20" s="45"/>
      <c r="EC20" s="45"/>
      <c r="ED20" s="45"/>
      <c r="EE20" s="45"/>
      <c r="EF20" s="45"/>
      <c r="EG20" s="45"/>
      <c r="EH20" s="45"/>
      <c r="EI20" s="45"/>
      <c r="EJ20" s="45"/>
      <c r="EK20" s="45"/>
      <c r="EL20" s="45"/>
      <c r="EM20" s="45"/>
      <c r="EN20" s="45"/>
      <c r="EO20" s="45"/>
      <c r="EP20" s="45"/>
      <c r="EQ20" s="45"/>
      <c r="ER20" s="45"/>
      <c r="ES20" s="45"/>
      <c r="ET20" s="45"/>
      <c r="EU20" s="45"/>
      <c r="EV20" s="45"/>
      <c r="EW20" s="45"/>
      <c r="EX20" s="45"/>
      <c r="EY20" s="45"/>
      <c r="EZ20" s="45"/>
      <c r="FA20" s="45"/>
      <c r="FB20" s="45"/>
      <c r="FC20" s="45"/>
      <c r="FD20" s="45"/>
      <c r="FE20" s="45"/>
      <c r="FF20" s="45"/>
    </row>
    <row r="21" spans="1:162" ht="27" customHeight="1" x14ac:dyDescent="0.25">
      <c r="B21" s="81" t="s">
        <v>32</v>
      </c>
      <c r="C21" s="82" t="s">
        <v>28</v>
      </c>
      <c r="D21" s="90" t="s">
        <v>32</v>
      </c>
      <c r="E21" s="98" t="s">
        <v>28</v>
      </c>
      <c r="F21" s="88" t="s">
        <v>29</v>
      </c>
      <c r="G21" s="48"/>
      <c r="H21" s="123" t="str">
        <f>IF(COUNTIF(Datas!$A:$A,C21),VLOOKUP(C21,Datas!$A:$B,2,FALSE),"inconnu")</f>
        <v>1 CE + 6 Poseurs + 1 Cond eng</v>
      </c>
      <c r="I21" s="124"/>
      <c r="J21" s="125"/>
      <c r="K21" s="77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5"/>
      <c r="AM21" s="45"/>
      <c r="AN21" s="45"/>
      <c r="AO21" s="45"/>
      <c r="AP21" s="45"/>
      <c r="AQ21" s="45"/>
      <c r="AR21" s="45"/>
      <c r="AS21" s="45"/>
      <c r="AT21" s="45"/>
      <c r="AU21" s="45"/>
      <c r="AV21" s="45"/>
      <c r="AW21" s="45"/>
      <c r="AX21" s="45"/>
      <c r="AY21" s="45"/>
      <c r="AZ21" s="45"/>
      <c r="BA21" s="45"/>
      <c r="BB21" s="45"/>
      <c r="BC21" s="45"/>
      <c r="BD21" s="45"/>
      <c r="BE21" s="45"/>
      <c r="BF21" s="45"/>
      <c r="BG21" s="45"/>
      <c r="BH21" s="45"/>
      <c r="BI21" s="45"/>
      <c r="BJ21" s="45"/>
      <c r="BK21" s="45"/>
      <c r="BL21" s="45"/>
      <c r="BM21" s="45"/>
      <c r="BN21" s="45"/>
      <c r="BO21" s="45"/>
      <c r="BP21" s="45"/>
      <c r="BQ21" s="45"/>
      <c r="BR21" s="45"/>
      <c r="BS21" s="45"/>
      <c r="BT21" s="45"/>
      <c r="BU21" s="45"/>
      <c r="BV21" s="45"/>
      <c r="BW21" s="45"/>
      <c r="BX21" s="45"/>
      <c r="BY21" s="45"/>
      <c r="BZ21" s="45"/>
      <c r="CA21" s="45"/>
      <c r="CB21" s="45"/>
      <c r="CC21" s="45"/>
      <c r="CD21" s="45"/>
      <c r="CE21" s="45"/>
      <c r="CF21" s="45"/>
      <c r="CG21" s="45"/>
      <c r="CH21" s="45"/>
      <c r="CI21" s="45"/>
      <c r="CJ21" s="45"/>
      <c r="CK21" s="45"/>
      <c r="CL21" s="45"/>
      <c r="CM21" s="45"/>
      <c r="CN21" s="45"/>
      <c r="CO21" s="45"/>
      <c r="CP21" s="45"/>
      <c r="CQ21" s="45"/>
      <c r="CR21" s="45"/>
      <c r="CS21" s="45"/>
      <c r="CT21" s="45"/>
      <c r="CU21" s="45"/>
      <c r="CV21" s="45"/>
      <c r="CW21" s="45"/>
      <c r="CX21" s="45"/>
      <c r="CY21" s="45"/>
      <c r="CZ21" s="45"/>
      <c r="DA21" s="45"/>
      <c r="DB21" s="45"/>
      <c r="DC21" s="45"/>
      <c r="DD21" s="45"/>
      <c r="DE21" s="45"/>
      <c r="DF21" s="45"/>
      <c r="DG21" s="45"/>
      <c r="DH21" s="45"/>
      <c r="DI21" s="45"/>
      <c r="DJ21" s="45"/>
      <c r="DK21" s="45"/>
      <c r="DL21" s="45"/>
      <c r="DM21" s="45"/>
      <c r="DN21" s="45"/>
      <c r="DO21" s="45"/>
      <c r="DP21" s="45"/>
      <c r="DQ21" s="45"/>
      <c r="DR21" s="45"/>
      <c r="DS21" s="45"/>
      <c r="DT21" s="45"/>
      <c r="DU21" s="45"/>
      <c r="DV21" s="45"/>
      <c r="DW21" s="45"/>
      <c r="DX21" s="45"/>
      <c r="DY21" s="45"/>
      <c r="DZ21" s="45"/>
      <c r="EA21" s="45"/>
      <c r="EB21" s="45"/>
      <c r="EC21" s="45"/>
      <c r="ED21" s="45"/>
      <c r="EE21" s="45"/>
      <c r="EF21" s="45"/>
      <c r="EG21" s="45"/>
      <c r="EH21" s="45"/>
      <c r="EI21" s="45"/>
      <c r="EJ21" s="45"/>
      <c r="EK21" s="45"/>
      <c r="EL21" s="45"/>
      <c r="EM21" s="45"/>
      <c r="EN21" s="45"/>
      <c r="EO21" s="45"/>
      <c r="EP21" s="45"/>
      <c r="EQ21" s="45"/>
      <c r="ER21" s="45"/>
      <c r="ES21" s="45"/>
      <c r="ET21" s="45"/>
      <c r="EU21" s="45"/>
      <c r="EV21" s="45"/>
      <c r="EW21" s="45"/>
      <c r="EX21" s="45"/>
      <c r="EY21" s="45"/>
      <c r="EZ21" s="45"/>
      <c r="FA21" s="45"/>
      <c r="FB21" s="45"/>
      <c r="FC21" s="45"/>
      <c r="FD21" s="45"/>
      <c r="FE21" s="45"/>
      <c r="FF21" s="45"/>
    </row>
    <row r="22" spans="1:162" ht="27" customHeight="1" x14ac:dyDescent="0.25">
      <c r="B22" s="81" t="s">
        <v>33</v>
      </c>
      <c r="C22" s="82" t="s">
        <v>16</v>
      </c>
      <c r="D22" s="95" t="s">
        <v>33</v>
      </c>
      <c r="E22" s="96" t="s">
        <v>16</v>
      </c>
      <c r="F22" s="87"/>
      <c r="G22" s="48"/>
      <c r="H22" s="123" t="str">
        <f>IF(COUNTIF(Datas!$A:$A,C22),VLOOKUP(C22,Datas!$A:$B,2,FALSE),"inconnu")</f>
        <v>1 CC + 1 CE + 16 Poseurs + 1 Cond eng</v>
      </c>
      <c r="I22" s="124"/>
      <c r="J22" s="125"/>
      <c r="K22" s="77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  <c r="AT22" s="45"/>
      <c r="AU22" s="45"/>
      <c r="AV22" s="45"/>
      <c r="AW22" s="45"/>
      <c r="AX22" s="45"/>
      <c r="AY22" s="45"/>
      <c r="AZ22" s="45"/>
      <c r="BA22" s="45"/>
      <c r="BB22" s="45"/>
      <c r="BC22" s="45"/>
      <c r="BD22" s="45"/>
      <c r="BE22" s="45"/>
      <c r="BF22" s="45"/>
      <c r="BG22" s="45"/>
      <c r="BH22" s="45"/>
      <c r="BI22" s="45"/>
      <c r="BJ22" s="45"/>
      <c r="BK22" s="45"/>
      <c r="BL22" s="45"/>
      <c r="BM22" s="45"/>
      <c r="BN22" s="45"/>
      <c r="BO22" s="45"/>
      <c r="BP22" s="45"/>
      <c r="BQ22" s="45"/>
      <c r="BR22" s="45"/>
      <c r="BS22" s="45"/>
      <c r="BT22" s="45"/>
      <c r="BU22" s="45"/>
      <c r="BV22" s="45"/>
      <c r="BW22" s="45"/>
      <c r="BX22" s="45"/>
      <c r="BY22" s="45"/>
      <c r="BZ22" s="45"/>
      <c r="CA22" s="45"/>
      <c r="CB22" s="45"/>
      <c r="CC22" s="45"/>
      <c r="CD22" s="45"/>
      <c r="CE22" s="45"/>
      <c r="CF22" s="45"/>
      <c r="CG22" s="45"/>
      <c r="CH22" s="45"/>
      <c r="CI22" s="45"/>
      <c r="CJ22" s="45"/>
      <c r="CK22" s="45"/>
      <c r="CL22" s="45"/>
      <c r="CM22" s="45"/>
      <c r="CN22" s="45"/>
      <c r="CO22" s="45"/>
      <c r="CP22" s="45"/>
      <c r="CQ22" s="45"/>
      <c r="CR22" s="45"/>
      <c r="CS22" s="45"/>
      <c r="CT22" s="45"/>
      <c r="CU22" s="45"/>
      <c r="CV22" s="45"/>
      <c r="CW22" s="45"/>
      <c r="CX22" s="45"/>
      <c r="CY22" s="45"/>
      <c r="CZ22" s="45"/>
      <c r="DA22" s="45"/>
      <c r="DB22" s="45"/>
      <c r="DC22" s="45"/>
      <c r="DD22" s="45"/>
      <c r="DE22" s="45"/>
      <c r="DF22" s="45"/>
      <c r="DG22" s="45"/>
      <c r="DH22" s="45"/>
      <c r="DI22" s="45"/>
      <c r="DJ22" s="45"/>
      <c r="DK22" s="45"/>
      <c r="DL22" s="45"/>
      <c r="DM22" s="45"/>
      <c r="DN22" s="45"/>
      <c r="DO22" s="45"/>
      <c r="DP22" s="45"/>
      <c r="DQ22" s="45"/>
      <c r="DR22" s="45"/>
      <c r="DS22" s="45"/>
      <c r="DT22" s="45"/>
      <c r="DU22" s="45"/>
      <c r="DV22" s="45"/>
      <c r="DW22" s="45"/>
      <c r="DX22" s="45"/>
      <c r="DY22" s="45"/>
      <c r="DZ22" s="45"/>
      <c r="EA22" s="45"/>
      <c r="EB22" s="45"/>
      <c r="EC22" s="45"/>
      <c r="ED22" s="45"/>
      <c r="EE22" s="45"/>
      <c r="EF22" s="45"/>
      <c r="EG22" s="45"/>
      <c r="EH22" s="45"/>
      <c r="EI22" s="45"/>
      <c r="EJ22" s="45"/>
      <c r="EK22" s="45"/>
      <c r="EL22" s="45"/>
      <c r="EM22" s="45"/>
      <c r="EN22" s="45"/>
      <c r="EO22" s="45"/>
      <c r="EP22" s="45"/>
      <c r="EQ22" s="45"/>
      <c r="ER22" s="45"/>
      <c r="ES22" s="45"/>
      <c r="ET22" s="45"/>
      <c r="EU22" s="45"/>
      <c r="EV22" s="45"/>
      <c r="EW22" s="45"/>
      <c r="EX22" s="45"/>
      <c r="EY22" s="45"/>
      <c r="EZ22" s="45"/>
      <c r="FA22" s="45"/>
      <c r="FB22" s="45"/>
      <c r="FC22" s="45"/>
      <c r="FD22" s="45"/>
      <c r="FE22" s="45"/>
      <c r="FF22" s="45"/>
    </row>
    <row r="23" spans="1:162" s="50" customFormat="1" ht="27" customHeight="1" x14ac:dyDescent="0.25">
      <c r="A23" s="25"/>
      <c r="B23" s="84" t="s">
        <v>33</v>
      </c>
      <c r="C23" s="85" t="s">
        <v>34</v>
      </c>
      <c r="D23" s="95" t="s">
        <v>33</v>
      </c>
      <c r="E23" s="96" t="s">
        <v>34</v>
      </c>
      <c r="F23" s="87"/>
      <c r="G23" s="48"/>
      <c r="H23" s="123" t="str">
        <f>IF(COUNTIF(Datas!$A:$A,C23),VLOOKUP(C23,Datas!$A:$B,2,FALSE),"inconnu")</f>
        <v>1 CC + 2CE + 10 poseurs + 1 Cont. Q</v>
      </c>
      <c r="I23" s="124"/>
      <c r="J23" s="125"/>
      <c r="K23" s="77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5"/>
      <c r="AZ23" s="45"/>
      <c r="BA23" s="45"/>
      <c r="BB23" s="45"/>
      <c r="BC23" s="45"/>
      <c r="BD23" s="45"/>
      <c r="BE23" s="45"/>
      <c r="BF23" s="45"/>
      <c r="BG23" s="45"/>
      <c r="BH23" s="45"/>
      <c r="BI23" s="45"/>
      <c r="BJ23" s="45"/>
      <c r="BK23" s="45"/>
      <c r="BL23" s="45"/>
      <c r="BM23" s="45"/>
      <c r="BN23" s="49"/>
      <c r="BO23" s="49"/>
      <c r="BP23" s="49"/>
      <c r="BQ23" s="49"/>
      <c r="BR23" s="49"/>
      <c r="BS23" s="49"/>
      <c r="BT23" s="49"/>
      <c r="BU23" s="49"/>
      <c r="BV23" s="49"/>
      <c r="BW23" s="49"/>
      <c r="BX23" s="49"/>
      <c r="BY23" s="49"/>
      <c r="BZ23" s="49"/>
      <c r="CA23" s="49"/>
      <c r="CB23" s="49"/>
      <c r="CC23" s="49"/>
      <c r="CD23" s="49"/>
      <c r="CE23" s="49"/>
      <c r="CF23" s="49"/>
      <c r="CG23" s="49"/>
      <c r="CH23" s="49"/>
      <c r="CI23" s="49"/>
      <c r="CJ23" s="49"/>
      <c r="CK23" s="49"/>
      <c r="CL23" s="49"/>
      <c r="CM23" s="49"/>
      <c r="CN23" s="49"/>
      <c r="CO23" s="49"/>
      <c r="CP23" s="49"/>
      <c r="CQ23" s="49"/>
      <c r="CR23" s="49"/>
      <c r="CS23" s="49"/>
      <c r="CT23" s="49"/>
      <c r="CU23" s="49"/>
      <c r="CV23" s="49"/>
      <c r="CW23" s="49"/>
      <c r="CX23" s="49"/>
      <c r="CY23" s="49"/>
      <c r="CZ23" s="49"/>
      <c r="DA23" s="49"/>
      <c r="DB23" s="49"/>
      <c r="DC23" s="49"/>
      <c r="DD23" s="49"/>
      <c r="DE23" s="49"/>
      <c r="DF23" s="49"/>
      <c r="DG23" s="49"/>
      <c r="DH23" s="49"/>
      <c r="DI23" s="49"/>
      <c r="DJ23" s="49"/>
      <c r="DK23" s="49"/>
      <c r="DL23" s="49"/>
      <c r="DM23" s="49"/>
      <c r="DN23" s="49"/>
      <c r="DO23" s="49"/>
      <c r="DP23" s="49"/>
      <c r="DQ23" s="49"/>
      <c r="DR23" s="49"/>
      <c r="DS23" s="49"/>
      <c r="DT23" s="49"/>
      <c r="DU23" s="49"/>
      <c r="DV23" s="49"/>
      <c r="DW23" s="49"/>
      <c r="DX23" s="49"/>
      <c r="DY23" s="49"/>
      <c r="DZ23" s="49"/>
      <c r="EA23" s="49"/>
      <c r="EB23" s="49"/>
      <c r="EC23" s="49"/>
      <c r="ED23" s="49"/>
      <c r="EE23" s="49"/>
      <c r="EF23" s="49"/>
      <c r="EG23" s="49"/>
      <c r="EH23" s="49"/>
      <c r="EI23" s="49"/>
      <c r="EJ23" s="49"/>
      <c r="EK23" s="49"/>
      <c r="EL23" s="49"/>
      <c r="EM23" s="49"/>
      <c r="EN23" s="49"/>
      <c r="EO23" s="49"/>
      <c r="EP23" s="49"/>
      <c r="EQ23" s="49"/>
      <c r="ER23" s="49"/>
      <c r="ES23" s="49"/>
      <c r="ET23" s="49"/>
      <c r="EU23" s="49"/>
      <c r="EV23" s="49"/>
      <c r="EW23" s="49"/>
      <c r="EX23" s="49"/>
      <c r="EY23" s="49"/>
      <c r="EZ23" s="49"/>
      <c r="FA23" s="49"/>
      <c r="FB23" s="49"/>
      <c r="FC23" s="49"/>
      <c r="FD23" s="49"/>
      <c r="FE23" s="49"/>
      <c r="FF23" s="49"/>
    </row>
    <row r="24" spans="1:162" s="50" customFormat="1" ht="27" customHeight="1" x14ac:dyDescent="0.25">
      <c r="A24" s="25"/>
      <c r="B24" s="81" t="s">
        <v>29</v>
      </c>
      <c r="C24" s="82" t="s">
        <v>38</v>
      </c>
      <c r="D24" s="88" t="s">
        <v>29</v>
      </c>
      <c r="E24" s="97" t="s">
        <v>38</v>
      </c>
      <c r="F24" s="87"/>
      <c r="G24" s="48"/>
      <c r="H24" s="123" t="str">
        <f>IF(COUNTIF(Datas!$A:$A,C24),VLOOKUP(C24,Datas!$A:$B,2,FALSE),"inconnu")</f>
        <v>1 CC + 2CE + 10 poseurs + 1 Cont. Q</v>
      </c>
      <c r="I24" s="124"/>
      <c r="J24" s="125"/>
      <c r="K24" s="77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5"/>
      <c r="AZ24" s="45"/>
      <c r="BA24" s="45"/>
      <c r="BB24" s="45"/>
      <c r="BC24" s="45"/>
      <c r="BD24" s="45"/>
      <c r="BE24" s="45"/>
      <c r="BF24" s="45"/>
      <c r="BG24" s="45"/>
      <c r="BH24" s="45"/>
      <c r="BI24" s="45"/>
      <c r="BJ24" s="45"/>
      <c r="BK24" s="45"/>
      <c r="BL24" s="45"/>
      <c r="BM24" s="45"/>
      <c r="BN24" s="49"/>
      <c r="BO24" s="49"/>
      <c r="BP24" s="49"/>
      <c r="BQ24" s="49"/>
      <c r="BR24" s="49"/>
      <c r="BS24" s="49"/>
      <c r="BT24" s="49"/>
      <c r="BU24" s="49"/>
      <c r="BV24" s="49"/>
      <c r="BW24" s="49"/>
      <c r="BX24" s="49"/>
      <c r="BY24" s="49"/>
      <c r="BZ24" s="49"/>
      <c r="CA24" s="49"/>
      <c r="CB24" s="49"/>
      <c r="CC24" s="49"/>
      <c r="CD24" s="49"/>
      <c r="CE24" s="49"/>
      <c r="CF24" s="49"/>
      <c r="CG24" s="49"/>
      <c r="CH24" s="49"/>
      <c r="CI24" s="49"/>
      <c r="CJ24" s="49"/>
      <c r="CK24" s="49"/>
      <c r="CL24" s="49"/>
      <c r="CM24" s="49"/>
      <c r="CN24" s="49"/>
      <c r="CO24" s="49"/>
      <c r="CP24" s="49"/>
      <c r="CQ24" s="49"/>
      <c r="CR24" s="49"/>
      <c r="CS24" s="49"/>
      <c r="CT24" s="49"/>
      <c r="CU24" s="49"/>
      <c r="CV24" s="49"/>
      <c r="CW24" s="49"/>
      <c r="CX24" s="49"/>
      <c r="CY24" s="49"/>
      <c r="CZ24" s="49"/>
      <c r="DA24" s="49"/>
      <c r="DB24" s="49"/>
      <c r="DC24" s="49"/>
      <c r="DD24" s="49"/>
      <c r="DE24" s="49"/>
      <c r="DF24" s="49"/>
      <c r="DG24" s="49"/>
      <c r="DH24" s="49"/>
      <c r="DI24" s="49"/>
      <c r="DJ24" s="49"/>
      <c r="DK24" s="49"/>
      <c r="DL24" s="49"/>
      <c r="DM24" s="49"/>
      <c r="DN24" s="49"/>
      <c r="DO24" s="49"/>
      <c r="DP24" s="49"/>
      <c r="DQ24" s="49"/>
      <c r="DR24" s="49"/>
      <c r="DS24" s="49"/>
      <c r="DT24" s="49"/>
      <c r="DU24" s="49"/>
      <c r="DV24" s="49"/>
      <c r="DW24" s="49"/>
      <c r="DX24" s="49"/>
      <c r="DY24" s="49"/>
      <c r="DZ24" s="49"/>
      <c r="EA24" s="49"/>
      <c r="EB24" s="49"/>
      <c r="EC24" s="49"/>
      <c r="ED24" s="49"/>
      <c r="EE24" s="49"/>
      <c r="EF24" s="49"/>
      <c r="EG24" s="49"/>
      <c r="EH24" s="49"/>
      <c r="EI24" s="49"/>
      <c r="EJ24" s="49"/>
      <c r="EK24" s="49"/>
      <c r="EL24" s="49"/>
      <c r="EM24" s="49"/>
      <c r="EN24" s="49"/>
      <c r="EO24" s="49"/>
      <c r="EP24" s="49"/>
      <c r="EQ24" s="49"/>
      <c r="ER24" s="49"/>
      <c r="ES24" s="49"/>
      <c r="ET24" s="49"/>
      <c r="EU24" s="49"/>
      <c r="EV24" s="49"/>
      <c r="EW24" s="49"/>
      <c r="EX24" s="49"/>
      <c r="EY24" s="49"/>
      <c r="EZ24" s="49"/>
      <c r="FA24" s="49"/>
      <c r="FB24" s="49"/>
      <c r="FC24" s="49"/>
      <c r="FD24" s="49"/>
      <c r="FE24" s="49"/>
      <c r="FF24" s="49"/>
    </row>
    <row r="25" spans="1:162" s="50" customFormat="1" ht="27" customHeight="1" x14ac:dyDescent="0.25">
      <c r="A25" s="25"/>
      <c r="B25" s="81" t="s">
        <v>29</v>
      </c>
      <c r="C25" s="82" t="s">
        <v>31</v>
      </c>
      <c r="D25" s="88" t="s">
        <v>29</v>
      </c>
      <c r="E25" s="97" t="s">
        <v>31</v>
      </c>
      <c r="F25" s="92"/>
      <c r="G25" s="48"/>
      <c r="H25" s="123" t="str">
        <f>IF(COUNTIF(Datas!$A:$A,C25),VLOOKUP(C25,Datas!$A:$B,2,FALSE),"inconnu")</f>
        <v>1 CC + 1 CE + 16 Poseurs + 1 Cond eng</v>
      </c>
      <c r="I25" s="124"/>
      <c r="J25" s="125"/>
      <c r="K25" s="77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5"/>
      <c r="AZ25" s="45"/>
      <c r="BA25" s="45"/>
      <c r="BB25" s="45"/>
      <c r="BC25" s="45"/>
      <c r="BD25" s="45"/>
      <c r="BE25" s="45"/>
      <c r="BF25" s="45"/>
      <c r="BG25" s="45"/>
      <c r="BH25" s="45"/>
      <c r="BI25" s="45"/>
      <c r="BJ25" s="45"/>
      <c r="BK25" s="45"/>
      <c r="BL25" s="45"/>
      <c r="BM25" s="45"/>
      <c r="BN25" s="49"/>
      <c r="BO25" s="49"/>
      <c r="BP25" s="49"/>
      <c r="BQ25" s="49"/>
      <c r="BR25" s="49"/>
      <c r="BS25" s="49"/>
      <c r="BT25" s="49"/>
      <c r="BU25" s="49"/>
      <c r="BV25" s="49"/>
      <c r="BW25" s="49"/>
      <c r="BX25" s="49"/>
      <c r="BY25" s="49"/>
      <c r="BZ25" s="49"/>
      <c r="CA25" s="49"/>
      <c r="CB25" s="49"/>
      <c r="CC25" s="49"/>
      <c r="CD25" s="49"/>
      <c r="CE25" s="49"/>
      <c r="CF25" s="49"/>
      <c r="CG25" s="49"/>
      <c r="CH25" s="49"/>
      <c r="CI25" s="49"/>
      <c r="CJ25" s="49"/>
      <c r="CK25" s="49"/>
      <c r="CL25" s="49"/>
      <c r="CM25" s="49"/>
      <c r="CN25" s="49"/>
      <c r="CO25" s="49"/>
      <c r="CP25" s="49"/>
      <c r="CQ25" s="49"/>
      <c r="CR25" s="49"/>
      <c r="CS25" s="49"/>
      <c r="CT25" s="49"/>
      <c r="CU25" s="49"/>
      <c r="CV25" s="49"/>
      <c r="CW25" s="49"/>
      <c r="CX25" s="49"/>
      <c r="CY25" s="49"/>
      <c r="CZ25" s="49"/>
      <c r="DA25" s="49"/>
      <c r="DB25" s="49"/>
      <c r="DC25" s="49"/>
      <c r="DD25" s="49"/>
      <c r="DE25" s="49"/>
      <c r="DF25" s="49"/>
      <c r="DG25" s="49"/>
      <c r="DH25" s="49"/>
      <c r="DI25" s="49"/>
      <c r="DJ25" s="49"/>
      <c r="DK25" s="49"/>
      <c r="DL25" s="49"/>
      <c r="DM25" s="49"/>
      <c r="DN25" s="49"/>
      <c r="DO25" s="49"/>
      <c r="DP25" s="49"/>
      <c r="DQ25" s="49"/>
      <c r="DR25" s="49"/>
      <c r="DS25" s="49"/>
      <c r="DT25" s="49"/>
      <c r="DU25" s="49"/>
      <c r="DV25" s="49"/>
      <c r="DW25" s="49"/>
      <c r="DX25" s="49"/>
      <c r="DY25" s="49"/>
      <c r="DZ25" s="49"/>
      <c r="EA25" s="49"/>
      <c r="EB25" s="49"/>
      <c r="EC25" s="49"/>
      <c r="ED25" s="49"/>
      <c r="EE25" s="49"/>
      <c r="EF25" s="49"/>
      <c r="EG25" s="49"/>
      <c r="EH25" s="49"/>
      <c r="EI25" s="49"/>
      <c r="EJ25" s="49"/>
      <c r="EK25" s="49"/>
      <c r="EL25" s="49"/>
      <c r="EM25" s="49"/>
      <c r="EN25" s="49"/>
      <c r="EO25" s="49"/>
      <c r="EP25" s="49"/>
      <c r="EQ25" s="49"/>
      <c r="ER25" s="49"/>
      <c r="ES25" s="49"/>
      <c r="ET25" s="49"/>
      <c r="EU25" s="49"/>
      <c r="EV25" s="49"/>
      <c r="EW25" s="49"/>
      <c r="EX25" s="49"/>
      <c r="EY25" s="49"/>
      <c r="EZ25" s="49"/>
      <c r="FA25" s="49"/>
      <c r="FB25" s="49"/>
      <c r="FC25" s="49"/>
      <c r="FD25" s="49"/>
      <c r="FE25" s="49"/>
      <c r="FF25" s="49"/>
    </row>
    <row r="26" spans="1:162" s="50" customFormat="1" ht="27" customHeight="1" x14ac:dyDescent="0.25">
      <c r="A26" s="25"/>
      <c r="B26" s="81" t="s">
        <v>32</v>
      </c>
      <c r="C26" s="82"/>
      <c r="D26" s="87"/>
      <c r="E26" s="87"/>
      <c r="F26" s="92"/>
      <c r="G26" s="48"/>
      <c r="H26" s="123" t="str">
        <f>IF(COUNTIF(Datas!$A:$A,C26),VLOOKUP(C26,Datas!$A:$B,2,FALSE),"inconnu")</f>
        <v>inconnu</v>
      </c>
      <c r="I26" s="124"/>
      <c r="J26" s="125"/>
      <c r="K26" s="77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5"/>
      <c r="AZ26" s="45"/>
      <c r="BA26" s="45"/>
      <c r="BB26" s="45"/>
      <c r="BC26" s="45"/>
      <c r="BD26" s="45"/>
      <c r="BE26" s="45"/>
      <c r="BF26" s="45"/>
      <c r="BG26" s="45"/>
      <c r="BH26" s="45"/>
      <c r="BI26" s="45"/>
      <c r="BJ26" s="45"/>
      <c r="BK26" s="45"/>
      <c r="BL26" s="45"/>
      <c r="BM26" s="45"/>
      <c r="BN26" s="49"/>
      <c r="BO26" s="49"/>
      <c r="BP26" s="49"/>
      <c r="BQ26" s="49"/>
      <c r="BR26" s="49"/>
      <c r="BS26" s="49"/>
      <c r="BT26" s="49"/>
      <c r="BU26" s="49"/>
      <c r="BV26" s="49"/>
      <c r="BW26" s="49"/>
      <c r="BX26" s="49"/>
      <c r="BY26" s="49"/>
      <c r="BZ26" s="49"/>
      <c r="CA26" s="49"/>
      <c r="CB26" s="49"/>
      <c r="CC26" s="49"/>
      <c r="CD26" s="49"/>
      <c r="CE26" s="49"/>
      <c r="CF26" s="49"/>
      <c r="CG26" s="49"/>
      <c r="CH26" s="49"/>
      <c r="CI26" s="49"/>
      <c r="CJ26" s="49"/>
      <c r="CK26" s="49"/>
      <c r="CL26" s="49"/>
      <c r="CM26" s="49"/>
      <c r="CN26" s="49"/>
      <c r="CO26" s="49"/>
      <c r="CP26" s="49"/>
      <c r="CQ26" s="49"/>
      <c r="CR26" s="49"/>
      <c r="CS26" s="49"/>
      <c r="CT26" s="49"/>
      <c r="CU26" s="49"/>
      <c r="CV26" s="49"/>
      <c r="CW26" s="49"/>
      <c r="CX26" s="49"/>
      <c r="CY26" s="49"/>
      <c r="CZ26" s="49"/>
      <c r="DA26" s="49"/>
      <c r="DB26" s="49"/>
      <c r="DC26" s="49"/>
      <c r="DD26" s="49"/>
      <c r="DE26" s="49"/>
      <c r="DF26" s="49"/>
      <c r="DG26" s="49"/>
      <c r="DH26" s="49"/>
      <c r="DI26" s="49"/>
      <c r="DJ26" s="49"/>
      <c r="DK26" s="49"/>
      <c r="DL26" s="49"/>
      <c r="DM26" s="49"/>
      <c r="DN26" s="49"/>
      <c r="DO26" s="49"/>
      <c r="DP26" s="49"/>
      <c r="DQ26" s="49"/>
      <c r="DR26" s="49"/>
      <c r="DS26" s="49"/>
      <c r="DT26" s="49"/>
      <c r="DU26" s="49"/>
      <c r="DV26" s="49"/>
      <c r="DW26" s="49"/>
      <c r="DX26" s="49"/>
      <c r="DY26" s="49"/>
      <c r="DZ26" s="49"/>
      <c r="EA26" s="49"/>
      <c r="EB26" s="49"/>
      <c r="EC26" s="49"/>
      <c r="ED26" s="49"/>
      <c r="EE26" s="49"/>
      <c r="EF26" s="49"/>
      <c r="EG26" s="49"/>
      <c r="EH26" s="49"/>
      <c r="EI26" s="49"/>
      <c r="EJ26" s="49"/>
      <c r="EK26" s="49"/>
      <c r="EL26" s="49"/>
      <c r="EM26" s="49"/>
      <c r="EN26" s="49"/>
      <c r="EO26" s="49"/>
      <c r="EP26" s="49"/>
      <c r="EQ26" s="49"/>
      <c r="ER26" s="49"/>
      <c r="ES26" s="49"/>
      <c r="ET26" s="49"/>
      <c r="EU26" s="49"/>
      <c r="EV26" s="49"/>
      <c r="EW26" s="49"/>
      <c r="EX26" s="49"/>
      <c r="EY26" s="49"/>
      <c r="EZ26" s="49"/>
      <c r="FA26" s="49"/>
      <c r="FB26" s="49"/>
      <c r="FC26" s="49"/>
      <c r="FD26" s="49"/>
      <c r="FE26" s="49"/>
      <c r="FF26" s="49"/>
    </row>
    <row r="27" spans="1:162" ht="27" customHeight="1" x14ac:dyDescent="0.25">
      <c r="B27" s="81" t="s">
        <v>33</v>
      </c>
      <c r="C27" s="82"/>
      <c r="D27" s="133" t="s">
        <v>44</v>
      </c>
      <c r="E27" s="87"/>
      <c r="F27" s="92"/>
      <c r="G27" s="48"/>
      <c r="H27" s="123" t="str">
        <f>IF(COUNTIF(Datas!$A:$A,C27),VLOOKUP(C27,Datas!$A:$B,2,FALSE),"inconnu")</f>
        <v>inconnu</v>
      </c>
      <c r="I27" s="124"/>
      <c r="J27" s="125"/>
      <c r="K27" s="77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5"/>
      <c r="AZ27" s="45"/>
      <c r="BA27" s="45"/>
      <c r="BB27" s="45"/>
      <c r="BC27" s="45"/>
      <c r="BD27" s="45"/>
      <c r="BE27" s="45"/>
      <c r="BF27" s="45"/>
      <c r="BG27" s="45"/>
      <c r="BH27" s="45"/>
      <c r="BI27" s="45"/>
      <c r="BJ27" s="45"/>
      <c r="BK27" s="45"/>
      <c r="BL27" s="45"/>
      <c r="BM27" s="45"/>
      <c r="BN27" s="45"/>
      <c r="BO27" s="45"/>
      <c r="BP27" s="45"/>
      <c r="BQ27" s="45"/>
      <c r="BR27" s="45"/>
      <c r="BS27" s="45"/>
      <c r="BT27" s="45"/>
      <c r="BU27" s="45"/>
      <c r="BV27" s="45"/>
      <c r="BW27" s="45"/>
      <c r="BX27" s="45"/>
      <c r="BY27" s="45"/>
      <c r="BZ27" s="45"/>
      <c r="CA27" s="45"/>
      <c r="CB27" s="45"/>
      <c r="CC27" s="45"/>
      <c r="CD27" s="45"/>
      <c r="CE27" s="45"/>
      <c r="CF27" s="45"/>
      <c r="CG27" s="45"/>
      <c r="CH27" s="45"/>
      <c r="CI27" s="45"/>
      <c r="CJ27" s="45"/>
      <c r="CK27" s="45"/>
      <c r="CL27" s="45"/>
      <c r="CM27" s="45"/>
      <c r="CN27" s="45"/>
      <c r="CO27" s="45"/>
      <c r="CP27" s="45"/>
      <c r="CQ27" s="45"/>
      <c r="CR27" s="45"/>
      <c r="CS27" s="45"/>
      <c r="CT27" s="45"/>
      <c r="CU27" s="45"/>
      <c r="CV27" s="45"/>
      <c r="CW27" s="45"/>
      <c r="CX27" s="45"/>
      <c r="CY27" s="45"/>
      <c r="CZ27" s="45"/>
      <c r="DA27" s="45"/>
      <c r="DB27" s="45"/>
      <c r="DC27" s="45"/>
      <c r="DD27" s="45"/>
      <c r="DE27" s="45"/>
      <c r="DF27" s="45"/>
      <c r="DG27" s="45"/>
      <c r="DH27" s="45"/>
      <c r="DI27" s="45"/>
      <c r="DJ27" s="45"/>
      <c r="DK27" s="45"/>
      <c r="DL27" s="45"/>
      <c r="DM27" s="45"/>
      <c r="DN27" s="45"/>
      <c r="DO27" s="45"/>
      <c r="DP27" s="45"/>
      <c r="DQ27" s="45"/>
      <c r="DR27" s="45"/>
      <c r="DS27" s="45"/>
      <c r="DT27" s="45"/>
      <c r="DU27" s="45"/>
      <c r="DV27" s="45"/>
      <c r="DW27" s="45"/>
      <c r="DX27" s="45"/>
      <c r="DY27" s="45"/>
      <c r="DZ27" s="45"/>
      <c r="EA27" s="45"/>
      <c r="EB27" s="45"/>
      <c r="EC27" s="45"/>
      <c r="ED27" s="45"/>
      <c r="EE27" s="45"/>
      <c r="EF27" s="45"/>
      <c r="EG27" s="45"/>
      <c r="EH27" s="45"/>
      <c r="EI27" s="45"/>
      <c r="EJ27" s="45"/>
      <c r="EK27" s="45"/>
      <c r="EL27" s="45"/>
      <c r="EM27" s="45"/>
      <c r="EN27" s="45"/>
      <c r="EO27" s="45"/>
      <c r="EP27" s="45"/>
      <c r="EQ27" s="45"/>
      <c r="ER27" s="45"/>
      <c r="ES27" s="45"/>
      <c r="ET27" s="45"/>
      <c r="EU27" s="45"/>
      <c r="EV27" s="45"/>
      <c r="EW27" s="45"/>
      <c r="EX27" s="45"/>
      <c r="EY27" s="45"/>
      <c r="EZ27" s="45"/>
      <c r="FA27" s="45"/>
      <c r="FB27" s="45"/>
      <c r="FC27" s="45"/>
      <c r="FD27" s="45"/>
      <c r="FE27" s="45"/>
      <c r="FF27" s="45"/>
    </row>
    <row r="28" spans="1:162" ht="27" customHeight="1" x14ac:dyDescent="0.25">
      <c r="B28" s="81" t="s">
        <v>29</v>
      </c>
      <c r="C28" s="82"/>
      <c r="D28" s="133" t="s">
        <v>45</v>
      </c>
      <c r="E28" s="87"/>
      <c r="F28" s="87"/>
      <c r="G28" s="48"/>
      <c r="H28" s="123" t="str">
        <f>IF(COUNTIF(Datas!$A:$A,C28),VLOOKUP(C28,Datas!$A:$B,2,FALSE),"inconnu")</f>
        <v>inconnu</v>
      </c>
      <c r="I28" s="124"/>
      <c r="J28" s="125"/>
      <c r="K28" s="77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5"/>
      <c r="AZ28" s="45"/>
      <c r="BA28" s="45"/>
      <c r="BB28" s="45"/>
      <c r="BC28" s="45"/>
      <c r="BD28" s="45"/>
      <c r="BE28" s="45"/>
      <c r="BF28" s="45"/>
      <c r="BG28" s="45"/>
      <c r="BH28" s="45"/>
      <c r="BI28" s="45"/>
      <c r="BJ28" s="45"/>
      <c r="BK28" s="45"/>
      <c r="BL28" s="45"/>
      <c r="BM28" s="45"/>
      <c r="BN28" s="45"/>
      <c r="BO28" s="45"/>
      <c r="BP28" s="45"/>
      <c r="BQ28" s="45"/>
      <c r="BR28" s="45"/>
      <c r="BS28" s="45"/>
      <c r="BT28" s="45"/>
      <c r="BU28" s="45"/>
      <c r="BV28" s="45"/>
      <c r="BW28" s="45"/>
      <c r="BX28" s="45"/>
      <c r="BY28" s="45"/>
      <c r="BZ28" s="45"/>
      <c r="CA28" s="45"/>
      <c r="CB28" s="45"/>
      <c r="CC28" s="45"/>
      <c r="CD28" s="45"/>
      <c r="CE28" s="45"/>
      <c r="CF28" s="45"/>
      <c r="CG28" s="45"/>
      <c r="CH28" s="45"/>
      <c r="CI28" s="45"/>
      <c r="CJ28" s="45"/>
      <c r="CK28" s="45"/>
      <c r="CL28" s="45"/>
      <c r="CM28" s="45"/>
      <c r="CN28" s="45"/>
      <c r="CO28" s="45"/>
      <c r="CP28" s="45"/>
      <c r="CQ28" s="45"/>
      <c r="CR28" s="45"/>
      <c r="CS28" s="45"/>
      <c r="CT28" s="45"/>
      <c r="CU28" s="45"/>
      <c r="CV28" s="45"/>
      <c r="CW28" s="45"/>
      <c r="CX28" s="45"/>
      <c r="CY28" s="45"/>
      <c r="CZ28" s="45"/>
      <c r="DA28" s="45"/>
      <c r="DB28" s="45"/>
      <c r="DC28" s="45"/>
      <c r="DD28" s="45"/>
      <c r="DE28" s="45"/>
      <c r="DF28" s="45"/>
      <c r="DG28" s="45"/>
      <c r="DH28" s="45"/>
      <c r="DI28" s="45"/>
      <c r="DJ28" s="45"/>
      <c r="DK28" s="45"/>
      <c r="DL28" s="45"/>
      <c r="DM28" s="45"/>
      <c r="DN28" s="45"/>
      <c r="DO28" s="45"/>
      <c r="DP28" s="45"/>
      <c r="DQ28" s="45"/>
      <c r="DR28" s="45"/>
      <c r="DS28" s="45"/>
      <c r="DT28" s="45"/>
      <c r="DU28" s="45"/>
      <c r="DV28" s="45"/>
      <c r="DW28" s="45"/>
      <c r="DX28" s="45"/>
      <c r="DY28" s="45"/>
      <c r="DZ28" s="45"/>
      <c r="EA28" s="45"/>
      <c r="EB28" s="45"/>
      <c r="EC28" s="45"/>
      <c r="ED28" s="45"/>
      <c r="EE28" s="45"/>
      <c r="EF28" s="45"/>
      <c r="EG28" s="45"/>
      <c r="EH28" s="45"/>
      <c r="EI28" s="45"/>
      <c r="EJ28" s="45"/>
      <c r="EK28" s="45"/>
      <c r="EL28" s="45"/>
      <c r="EM28" s="45"/>
      <c r="EN28" s="45"/>
      <c r="EO28" s="45"/>
      <c r="EP28" s="45"/>
      <c r="EQ28" s="45"/>
      <c r="ER28" s="45"/>
      <c r="ES28" s="45"/>
      <c r="ET28" s="45"/>
      <c r="EU28" s="45"/>
      <c r="EV28" s="45"/>
      <c r="EW28" s="45"/>
      <c r="EX28" s="45"/>
      <c r="EY28" s="45"/>
      <c r="EZ28" s="45"/>
      <c r="FA28" s="45"/>
      <c r="FB28" s="45"/>
      <c r="FC28" s="45"/>
      <c r="FD28" s="45"/>
      <c r="FE28" s="45"/>
      <c r="FF28" s="45"/>
    </row>
    <row r="29" spans="1:162" ht="27" customHeight="1" x14ac:dyDescent="0.25">
      <c r="B29" s="81" t="s">
        <v>32</v>
      </c>
      <c r="C29" s="82"/>
      <c r="D29" s="87"/>
      <c r="E29" s="87"/>
      <c r="F29" s="92"/>
      <c r="G29" s="48"/>
      <c r="H29" s="123" t="str">
        <f>IF(COUNTIF(Datas!$A:$A,C29),VLOOKUP(C29,Datas!$A:$B,2,FALSE),"inconnu")</f>
        <v>inconnu</v>
      </c>
      <c r="I29" s="124"/>
      <c r="J29" s="125"/>
      <c r="K29" s="77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5"/>
      <c r="AP29" s="45"/>
      <c r="AQ29" s="45"/>
      <c r="AR29" s="45"/>
      <c r="AS29" s="45"/>
      <c r="AT29" s="45"/>
      <c r="AU29" s="45"/>
      <c r="AV29" s="45"/>
      <c r="AW29" s="45"/>
      <c r="AX29" s="45"/>
      <c r="AY29" s="45"/>
      <c r="AZ29" s="45"/>
      <c r="BA29" s="45"/>
      <c r="BB29" s="45"/>
      <c r="BC29" s="45"/>
      <c r="BD29" s="45"/>
      <c r="BE29" s="45"/>
      <c r="BF29" s="45"/>
      <c r="BG29" s="45"/>
      <c r="BH29" s="45"/>
      <c r="BI29" s="45"/>
      <c r="BJ29" s="45"/>
      <c r="BK29" s="45"/>
      <c r="BL29" s="45"/>
      <c r="BM29" s="45"/>
      <c r="BN29" s="45"/>
      <c r="BO29" s="45"/>
      <c r="BP29" s="45"/>
      <c r="BQ29" s="45"/>
      <c r="BR29" s="45"/>
      <c r="BS29" s="45"/>
      <c r="BT29" s="45"/>
      <c r="BU29" s="45"/>
      <c r="BV29" s="45"/>
      <c r="BW29" s="45"/>
      <c r="BX29" s="45"/>
      <c r="BY29" s="45"/>
      <c r="BZ29" s="45"/>
      <c r="CA29" s="45"/>
      <c r="CB29" s="45"/>
      <c r="CC29" s="45"/>
      <c r="CD29" s="45"/>
      <c r="CE29" s="45"/>
      <c r="CF29" s="45"/>
      <c r="CG29" s="45"/>
      <c r="CH29" s="45"/>
      <c r="CI29" s="45"/>
      <c r="CJ29" s="45"/>
      <c r="CK29" s="45"/>
      <c r="CL29" s="45"/>
      <c r="CM29" s="45"/>
      <c r="CN29" s="45"/>
      <c r="CO29" s="45"/>
      <c r="CP29" s="45"/>
      <c r="CQ29" s="45"/>
      <c r="CR29" s="45"/>
      <c r="CS29" s="45"/>
      <c r="CT29" s="45"/>
      <c r="CU29" s="45"/>
      <c r="CV29" s="45"/>
      <c r="CW29" s="45"/>
      <c r="CX29" s="45"/>
      <c r="CY29" s="45"/>
      <c r="CZ29" s="45"/>
      <c r="DA29" s="45"/>
      <c r="DB29" s="45"/>
      <c r="DC29" s="45"/>
      <c r="DD29" s="45"/>
      <c r="DE29" s="45"/>
      <c r="DF29" s="45"/>
      <c r="DG29" s="45"/>
      <c r="DH29" s="45"/>
      <c r="DI29" s="45"/>
      <c r="DJ29" s="45"/>
      <c r="DK29" s="45"/>
      <c r="DL29" s="45"/>
      <c r="DM29" s="45"/>
      <c r="DN29" s="45"/>
      <c r="DO29" s="45"/>
      <c r="DP29" s="45"/>
      <c r="DQ29" s="45"/>
      <c r="DR29" s="45"/>
      <c r="DS29" s="45"/>
      <c r="DT29" s="45"/>
      <c r="DU29" s="45"/>
      <c r="DV29" s="45"/>
      <c r="DW29" s="45"/>
      <c r="DX29" s="45"/>
      <c r="DY29" s="45"/>
      <c r="DZ29" s="45"/>
      <c r="EA29" s="45"/>
      <c r="EB29" s="45"/>
      <c r="EC29" s="45"/>
      <c r="ED29" s="45"/>
      <c r="EE29" s="45"/>
      <c r="EF29" s="45"/>
      <c r="EG29" s="45"/>
      <c r="EH29" s="45"/>
      <c r="EI29" s="45"/>
      <c r="EJ29" s="45"/>
      <c r="EK29" s="45"/>
      <c r="EL29" s="45"/>
      <c r="EM29" s="45"/>
      <c r="EN29" s="45"/>
      <c r="EO29" s="45"/>
      <c r="EP29" s="45"/>
      <c r="EQ29" s="45"/>
      <c r="ER29" s="45"/>
      <c r="ES29" s="45"/>
      <c r="ET29" s="45"/>
      <c r="EU29" s="45"/>
      <c r="EV29" s="45"/>
      <c r="EW29" s="45"/>
      <c r="EX29" s="45"/>
      <c r="EY29" s="45"/>
      <c r="EZ29" s="45"/>
      <c r="FA29" s="45"/>
      <c r="FB29" s="45"/>
      <c r="FC29" s="45"/>
      <c r="FD29" s="45"/>
      <c r="FE29" s="45"/>
      <c r="FF29" s="45"/>
    </row>
    <row r="30" spans="1:162" ht="27" customHeight="1" x14ac:dyDescent="0.25">
      <c r="B30" s="81" t="s">
        <v>33</v>
      </c>
      <c r="C30" s="82"/>
      <c r="D30" s="87"/>
      <c r="E30" s="87"/>
      <c r="F30" s="92"/>
      <c r="G30" s="48"/>
      <c r="H30" s="123" t="str">
        <f>IF(COUNTIF(Datas!$A:$A,C30),VLOOKUP(C30,Datas!$A:$B,2,FALSE),"inconnu")</f>
        <v>inconnu</v>
      </c>
      <c r="I30" s="124"/>
      <c r="J30" s="125"/>
      <c r="K30" s="77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5"/>
      <c r="AP30" s="45"/>
      <c r="AQ30" s="45"/>
      <c r="AR30" s="45"/>
      <c r="AS30" s="45"/>
      <c r="AT30" s="45"/>
      <c r="AU30" s="45"/>
      <c r="AV30" s="45"/>
      <c r="AW30" s="45"/>
      <c r="AX30" s="45"/>
      <c r="AY30" s="45"/>
      <c r="AZ30" s="45"/>
      <c r="BA30" s="45"/>
      <c r="BB30" s="45"/>
      <c r="BC30" s="45"/>
      <c r="BD30" s="45"/>
      <c r="BE30" s="45"/>
      <c r="BF30" s="45"/>
      <c r="BG30" s="45"/>
      <c r="BH30" s="45"/>
      <c r="BI30" s="45"/>
      <c r="BJ30" s="45"/>
      <c r="BK30" s="45"/>
      <c r="BL30" s="45"/>
      <c r="BM30" s="45"/>
      <c r="BN30" s="45"/>
      <c r="BO30" s="45"/>
      <c r="BP30" s="45"/>
      <c r="BQ30" s="45"/>
      <c r="BR30" s="45"/>
      <c r="BS30" s="45"/>
      <c r="BT30" s="45"/>
      <c r="BU30" s="45"/>
      <c r="BV30" s="45"/>
      <c r="BW30" s="45"/>
      <c r="BX30" s="45"/>
      <c r="BY30" s="45"/>
      <c r="BZ30" s="45"/>
      <c r="CA30" s="45"/>
      <c r="CB30" s="45"/>
      <c r="CC30" s="45"/>
      <c r="CD30" s="45"/>
      <c r="CE30" s="45"/>
      <c r="CF30" s="45"/>
      <c r="CG30" s="45"/>
      <c r="CH30" s="45"/>
      <c r="CI30" s="45"/>
      <c r="CJ30" s="45"/>
      <c r="CK30" s="45"/>
      <c r="CL30" s="45"/>
      <c r="CM30" s="45"/>
      <c r="CN30" s="45"/>
      <c r="CO30" s="45"/>
      <c r="CP30" s="45"/>
      <c r="CQ30" s="45"/>
      <c r="CR30" s="45"/>
      <c r="CS30" s="45"/>
      <c r="CT30" s="45"/>
      <c r="CU30" s="45"/>
      <c r="CV30" s="45"/>
      <c r="CW30" s="45"/>
      <c r="CX30" s="45"/>
      <c r="CY30" s="45"/>
      <c r="CZ30" s="45"/>
      <c r="DA30" s="45"/>
      <c r="DB30" s="45"/>
      <c r="DC30" s="45"/>
      <c r="DD30" s="45"/>
      <c r="DE30" s="45"/>
      <c r="DF30" s="45"/>
      <c r="DG30" s="45"/>
      <c r="DH30" s="45"/>
      <c r="DI30" s="45"/>
      <c r="DJ30" s="45"/>
      <c r="DK30" s="45"/>
      <c r="DL30" s="45"/>
      <c r="DM30" s="45"/>
      <c r="DN30" s="45"/>
      <c r="DO30" s="45"/>
      <c r="DP30" s="45"/>
      <c r="DQ30" s="45"/>
      <c r="DR30" s="45"/>
      <c r="DS30" s="45"/>
      <c r="DT30" s="45"/>
      <c r="DU30" s="45"/>
      <c r="DV30" s="45"/>
      <c r="DW30" s="45"/>
      <c r="DX30" s="45"/>
      <c r="DY30" s="45"/>
      <c r="DZ30" s="45"/>
      <c r="EA30" s="45"/>
      <c r="EB30" s="45"/>
      <c r="EC30" s="45"/>
      <c r="ED30" s="45"/>
      <c r="EE30" s="45"/>
      <c r="EF30" s="45"/>
      <c r="EG30" s="45"/>
      <c r="EH30" s="45"/>
      <c r="EI30" s="45"/>
      <c r="EJ30" s="45"/>
      <c r="EK30" s="45"/>
      <c r="EL30" s="45"/>
      <c r="EM30" s="45"/>
      <c r="EN30" s="45"/>
      <c r="EO30" s="45"/>
      <c r="EP30" s="45"/>
      <c r="EQ30" s="45"/>
      <c r="ER30" s="45"/>
      <c r="ES30" s="45"/>
      <c r="ET30" s="45"/>
      <c r="EU30" s="45"/>
      <c r="EV30" s="45"/>
      <c r="EW30" s="45"/>
      <c r="EX30" s="45"/>
      <c r="EY30" s="45"/>
      <c r="EZ30" s="45"/>
      <c r="FA30" s="45"/>
      <c r="FB30" s="45"/>
      <c r="FC30" s="45"/>
      <c r="FD30" s="45"/>
      <c r="FE30" s="45"/>
      <c r="FF30" s="45"/>
    </row>
    <row r="31" spans="1:162" ht="27" customHeight="1" x14ac:dyDescent="0.25">
      <c r="B31" s="81" t="s">
        <v>32</v>
      </c>
      <c r="C31" s="82"/>
      <c r="D31" s="89"/>
      <c r="E31" s="87"/>
      <c r="F31" s="92"/>
      <c r="G31" s="48"/>
      <c r="H31" s="123" t="str">
        <f>IF(COUNTIF(Datas!$A:$A,C31),VLOOKUP(C31,Datas!$A:$B,2,FALSE),"inconnu")</f>
        <v>inconnu</v>
      </c>
      <c r="I31" s="124"/>
      <c r="J31" s="125"/>
      <c r="K31" s="77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5"/>
      <c r="AZ31" s="45"/>
      <c r="BA31" s="45"/>
      <c r="BB31" s="45"/>
      <c r="BC31" s="45"/>
      <c r="BD31" s="45"/>
      <c r="BE31" s="45"/>
      <c r="BF31" s="45"/>
      <c r="BG31" s="45"/>
      <c r="BH31" s="45"/>
      <c r="BI31" s="45"/>
      <c r="BJ31" s="45"/>
      <c r="BK31" s="45"/>
      <c r="BL31" s="45"/>
      <c r="BM31" s="45"/>
      <c r="BN31" s="45"/>
      <c r="BO31" s="45"/>
      <c r="BP31" s="45"/>
      <c r="BQ31" s="45"/>
      <c r="BR31" s="45"/>
      <c r="BS31" s="45"/>
      <c r="BT31" s="45"/>
      <c r="BU31" s="45"/>
      <c r="BV31" s="45"/>
      <c r="BW31" s="45"/>
      <c r="BX31" s="45"/>
      <c r="BY31" s="45"/>
      <c r="BZ31" s="45"/>
      <c r="CA31" s="45"/>
      <c r="CB31" s="45"/>
      <c r="CC31" s="45"/>
      <c r="CD31" s="45"/>
      <c r="CE31" s="45"/>
      <c r="CF31" s="45"/>
      <c r="CG31" s="45"/>
      <c r="CH31" s="45"/>
      <c r="CI31" s="45"/>
      <c r="CJ31" s="45"/>
      <c r="CK31" s="45"/>
      <c r="CL31" s="45"/>
      <c r="CM31" s="45"/>
      <c r="CN31" s="45"/>
      <c r="CO31" s="45"/>
      <c r="CP31" s="45"/>
      <c r="CQ31" s="45"/>
      <c r="CR31" s="45"/>
      <c r="CS31" s="45"/>
      <c r="CT31" s="45"/>
      <c r="CU31" s="45"/>
      <c r="CV31" s="45"/>
      <c r="CW31" s="45"/>
      <c r="CX31" s="45"/>
      <c r="CY31" s="45"/>
      <c r="CZ31" s="45"/>
      <c r="DA31" s="45"/>
      <c r="DB31" s="45"/>
      <c r="DC31" s="45"/>
      <c r="DD31" s="45"/>
      <c r="DE31" s="45"/>
      <c r="DF31" s="45"/>
      <c r="DG31" s="45"/>
      <c r="DH31" s="45"/>
      <c r="DI31" s="45"/>
      <c r="DJ31" s="45"/>
      <c r="DK31" s="45"/>
      <c r="DL31" s="45"/>
      <c r="DM31" s="45"/>
      <c r="DN31" s="45"/>
      <c r="DO31" s="45"/>
      <c r="DP31" s="45"/>
      <c r="DQ31" s="45"/>
      <c r="DR31" s="45"/>
      <c r="DS31" s="45"/>
      <c r="DT31" s="45"/>
      <c r="DU31" s="45"/>
      <c r="DV31" s="45"/>
      <c r="DW31" s="45"/>
      <c r="DX31" s="45"/>
      <c r="DY31" s="45"/>
      <c r="DZ31" s="45"/>
      <c r="EA31" s="45"/>
      <c r="EB31" s="45"/>
      <c r="EC31" s="45"/>
      <c r="ED31" s="45"/>
      <c r="EE31" s="45"/>
      <c r="EF31" s="45"/>
      <c r="EG31" s="45"/>
      <c r="EH31" s="45"/>
      <c r="EI31" s="45"/>
      <c r="EJ31" s="45"/>
      <c r="EK31" s="45"/>
      <c r="EL31" s="45"/>
      <c r="EM31" s="45"/>
      <c r="EN31" s="45"/>
      <c r="EO31" s="45"/>
      <c r="EP31" s="45"/>
      <c r="EQ31" s="45"/>
      <c r="ER31" s="45"/>
      <c r="ES31" s="45"/>
      <c r="ET31" s="45"/>
      <c r="EU31" s="45"/>
      <c r="EV31" s="45"/>
      <c r="EW31" s="45"/>
      <c r="EX31" s="45"/>
      <c r="EY31" s="45"/>
      <c r="EZ31" s="45"/>
      <c r="FA31" s="45"/>
      <c r="FB31" s="45"/>
      <c r="FC31" s="45"/>
      <c r="FD31" s="45"/>
      <c r="FE31" s="45"/>
      <c r="FF31" s="45"/>
    </row>
    <row r="32" spans="1:162" s="53" customFormat="1" ht="27" customHeight="1" x14ac:dyDescent="0.25">
      <c r="A32" s="25"/>
      <c r="B32" s="81" t="s">
        <v>33</v>
      </c>
      <c r="C32" s="82"/>
      <c r="D32" s="133"/>
      <c r="E32" s="87"/>
      <c r="F32" s="92"/>
      <c r="G32" s="51"/>
      <c r="H32" s="123" t="str">
        <f>IF(COUNTIF(Datas!$A:$A,C32),VLOOKUP(C32,Datas!$A:$B,2,FALSE),"inconnu")</f>
        <v>inconnu</v>
      </c>
      <c r="I32" s="124"/>
      <c r="J32" s="125"/>
      <c r="K32" s="77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</row>
    <row r="33" spans="2:162" ht="27" customHeight="1" x14ac:dyDescent="0.25">
      <c r="B33" s="81" t="s">
        <v>33</v>
      </c>
      <c r="C33" s="82"/>
      <c r="D33" s="92"/>
      <c r="E33" s="93"/>
      <c r="F33" s="92"/>
      <c r="G33" s="48"/>
      <c r="H33" s="123" t="str">
        <f>IF(COUNTIF(Datas!$A:$A,C33),VLOOKUP(C33,Datas!$A:$B,2,FALSE),"inconnu")</f>
        <v>inconnu</v>
      </c>
      <c r="I33" s="124"/>
      <c r="J33" s="125"/>
      <c r="K33" s="77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5"/>
      <c r="AZ33" s="45"/>
      <c r="BA33" s="45"/>
      <c r="BB33" s="45"/>
      <c r="BC33" s="45"/>
      <c r="BD33" s="45"/>
      <c r="BE33" s="45"/>
      <c r="BF33" s="45"/>
      <c r="BG33" s="45"/>
      <c r="BH33" s="45"/>
      <c r="BI33" s="45"/>
      <c r="BJ33" s="45"/>
      <c r="BK33" s="45"/>
      <c r="BL33" s="45"/>
      <c r="BM33" s="45"/>
      <c r="BN33" s="45"/>
      <c r="BO33" s="45"/>
      <c r="BP33" s="45"/>
      <c r="BQ33" s="45"/>
      <c r="BR33" s="45"/>
      <c r="BS33" s="45"/>
      <c r="BT33" s="45"/>
      <c r="BU33" s="45"/>
      <c r="BV33" s="45"/>
      <c r="BW33" s="45"/>
      <c r="BX33" s="45"/>
      <c r="BY33" s="45"/>
      <c r="BZ33" s="45"/>
      <c r="CA33" s="45"/>
      <c r="CB33" s="45"/>
      <c r="CC33" s="45"/>
      <c r="CD33" s="45"/>
      <c r="CE33" s="45"/>
      <c r="CF33" s="45"/>
      <c r="CG33" s="45"/>
      <c r="CH33" s="45"/>
      <c r="CI33" s="45"/>
      <c r="CJ33" s="45"/>
      <c r="CK33" s="45"/>
      <c r="CL33" s="45"/>
      <c r="CM33" s="45"/>
      <c r="CN33" s="45"/>
      <c r="CO33" s="45"/>
      <c r="CP33" s="45"/>
      <c r="CQ33" s="45"/>
      <c r="CR33" s="45"/>
      <c r="CS33" s="45"/>
      <c r="CT33" s="45"/>
      <c r="CU33" s="45"/>
      <c r="CV33" s="45"/>
      <c r="CW33" s="45"/>
      <c r="CX33" s="45"/>
      <c r="CY33" s="45"/>
      <c r="CZ33" s="45"/>
      <c r="DA33" s="45"/>
      <c r="DB33" s="45"/>
      <c r="DC33" s="45"/>
      <c r="DD33" s="45"/>
      <c r="DE33" s="45"/>
      <c r="DF33" s="45"/>
      <c r="DG33" s="45"/>
      <c r="DH33" s="45"/>
      <c r="DI33" s="45"/>
      <c r="DJ33" s="45"/>
      <c r="DK33" s="45"/>
      <c r="DL33" s="45"/>
      <c r="DM33" s="45"/>
      <c r="DN33" s="45"/>
      <c r="DO33" s="45"/>
      <c r="DP33" s="45"/>
      <c r="DQ33" s="45"/>
      <c r="DR33" s="45"/>
      <c r="DS33" s="45"/>
      <c r="DT33" s="45"/>
      <c r="DU33" s="45"/>
      <c r="DV33" s="45"/>
      <c r="DW33" s="45"/>
      <c r="DX33" s="45"/>
      <c r="DY33" s="45"/>
      <c r="DZ33" s="45"/>
      <c r="EA33" s="45"/>
      <c r="EB33" s="45"/>
      <c r="EC33" s="45"/>
      <c r="ED33" s="45"/>
      <c r="EE33" s="45"/>
      <c r="EF33" s="45"/>
      <c r="EG33" s="45"/>
      <c r="EH33" s="45"/>
      <c r="EI33" s="45"/>
      <c r="EJ33" s="45"/>
      <c r="EK33" s="45"/>
      <c r="EL33" s="45"/>
      <c r="EM33" s="45"/>
      <c r="EN33" s="45"/>
      <c r="EO33" s="45"/>
      <c r="EP33" s="45"/>
      <c r="EQ33" s="45"/>
      <c r="ER33" s="45"/>
      <c r="ES33" s="45"/>
      <c r="ET33" s="45"/>
      <c r="EU33" s="45"/>
      <c r="EV33" s="45"/>
      <c r="EW33" s="45"/>
      <c r="EX33" s="45"/>
      <c r="EY33" s="45"/>
      <c r="EZ33" s="45"/>
      <c r="FA33" s="45"/>
      <c r="FB33" s="45"/>
      <c r="FC33" s="45"/>
      <c r="FD33" s="45"/>
      <c r="FE33" s="45"/>
      <c r="FF33" s="45"/>
    </row>
    <row r="34" spans="2:162" ht="27" customHeight="1" x14ac:dyDescent="0.25">
      <c r="B34" s="81" t="s">
        <v>32</v>
      </c>
      <c r="C34" s="82"/>
      <c r="D34" s="94"/>
      <c r="E34" s="92"/>
      <c r="F34" s="92"/>
      <c r="G34" s="48"/>
      <c r="H34" s="123" t="str">
        <f>IF(COUNTIF(Datas!$A:$A,C34),VLOOKUP(C34,Datas!$A:$B,2,FALSE),"inconnu")</f>
        <v>inconnu</v>
      </c>
      <c r="I34" s="124"/>
      <c r="J34" s="125"/>
      <c r="K34" s="77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5"/>
      <c r="AZ34" s="45"/>
      <c r="BA34" s="45"/>
      <c r="BB34" s="45"/>
      <c r="BC34" s="45"/>
      <c r="BD34" s="45"/>
      <c r="BE34" s="45"/>
      <c r="BF34" s="45"/>
      <c r="BG34" s="45"/>
      <c r="BH34" s="45"/>
      <c r="BI34" s="45"/>
      <c r="BJ34" s="45"/>
      <c r="BK34" s="45"/>
      <c r="BL34" s="45"/>
      <c r="BM34" s="45"/>
      <c r="BN34" s="45"/>
      <c r="BO34" s="45"/>
      <c r="BP34" s="45"/>
      <c r="BQ34" s="45"/>
      <c r="BR34" s="45"/>
      <c r="BS34" s="45"/>
      <c r="BT34" s="45"/>
      <c r="BU34" s="45"/>
      <c r="BV34" s="45"/>
      <c r="BW34" s="45"/>
      <c r="BX34" s="45"/>
      <c r="BY34" s="45"/>
      <c r="BZ34" s="45"/>
      <c r="CA34" s="45"/>
      <c r="CB34" s="45"/>
      <c r="CC34" s="45"/>
      <c r="CD34" s="45"/>
      <c r="CE34" s="45"/>
      <c r="CF34" s="45"/>
      <c r="CG34" s="45"/>
      <c r="CH34" s="45"/>
      <c r="CI34" s="45"/>
      <c r="CJ34" s="45"/>
      <c r="CK34" s="45"/>
      <c r="CL34" s="45"/>
      <c r="CM34" s="45"/>
      <c r="CN34" s="45"/>
      <c r="CO34" s="45"/>
      <c r="CP34" s="45"/>
      <c r="CQ34" s="45"/>
      <c r="CR34" s="45"/>
      <c r="CS34" s="45"/>
      <c r="CT34" s="45"/>
      <c r="CU34" s="45"/>
      <c r="CV34" s="45"/>
      <c r="CW34" s="45"/>
      <c r="CX34" s="45"/>
      <c r="CY34" s="45"/>
      <c r="CZ34" s="45"/>
      <c r="DA34" s="45"/>
      <c r="DB34" s="45"/>
      <c r="DC34" s="45"/>
      <c r="DD34" s="45"/>
      <c r="DE34" s="45"/>
      <c r="DF34" s="45"/>
      <c r="DG34" s="45"/>
      <c r="DH34" s="45"/>
      <c r="DI34" s="45"/>
      <c r="DJ34" s="45"/>
      <c r="DK34" s="45"/>
      <c r="DL34" s="45"/>
      <c r="DM34" s="45"/>
      <c r="DN34" s="45"/>
      <c r="DO34" s="45"/>
      <c r="DP34" s="45"/>
      <c r="DQ34" s="45"/>
      <c r="DR34" s="45"/>
      <c r="DS34" s="45"/>
      <c r="DT34" s="45"/>
      <c r="DU34" s="45"/>
      <c r="DV34" s="45"/>
      <c r="DW34" s="45"/>
      <c r="DX34" s="45"/>
      <c r="DY34" s="45"/>
      <c r="DZ34" s="45"/>
      <c r="EA34" s="45"/>
      <c r="EB34" s="45"/>
      <c r="EC34" s="45"/>
      <c r="ED34" s="45"/>
      <c r="EE34" s="45"/>
      <c r="EF34" s="45"/>
      <c r="EG34" s="45"/>
      <c r="EH34" s="45"/>
      <c r="EI34" s="45"/>
      <c r="EJ34" s="45"/>
      <c r="EK34" s="45"/>
      <c r="EL34" s="45"/>
      <c r="EM34" s="45"/>
      <c r="EN34" s="45"/>
      <c r="EO34" s="45"/>
      <c r="EP34" s="45"/>
      <c r="EQ34" s="45"/>
      <c r="ER34" s="45"/>
      <c r="ES34" s="45"/>
      <c r="ET34" s="45"/>
      <c r="EU34" s="45"/>
      <c r="EV34" s="45"/>
      <c r="EW34" s="45"/>
      <c r="EX34" s="45"/>
      <c r="EY34" s="45"/>
      <c r="EZ34" s="45"/>
      <c r="FA34" s="45"/>
      <c r="FB34" s="45"/>
      <c r="FC34" s="45"/>
      <c r="FD34" s="45"/>
      <c r="FE34" s="45"/>
      <c r="FF34" s="45"/>
    </row>
    <row r="35" spans="2:162" ht="27" customHeight="1" x14ac:dyDescent="0.25">
      <c r="B35" s="81" t="s">
        <v>33</v>
      </c>
      <c r="C35" s="82"/>
      <c r="D35" s="86"/>
      <c r="E35" s="86"/>
      <c r="F35" s="92"/>
      <c r="G35" s="48"/>
      <c r="H35" s="123" t="str">
        <f>IF(COUNTIF(Datas!$A:$A,C35),VLOOKUP(C35,Datas!$A:$B,2,FALSE),"inconnu")</f>
        <v>inconnu</v>
      </c>
      <c r="I35" s="124"/>
      <c r="J35" s="125"/>
      <c r="K35" s="77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5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5"/>
      <c r="AZ35" s="45"/>
      <c r="BA35" s="45"/>
      <c r="BB35" s="45"/>
      <c r="BC35" s="45"/>
      <c r="BD35" s="45"/>
      <c r="BE35" s="45"/>
      <c r="BF35" s="45"/>
      <c r="BG35" s="45"/>
      <c r="BH35" s="45"/>
      <c r="BI35" s="45"/>
      <c r="BJ35" s="45"/>
      <c r="BK35" s="45"/>
      <c r="BL35" s="45"/>
      <c r="BM35" s="45"/>
      <c r="BN35" s="45"/>
      <c r="BO35" s="45"/>
      <c r="BP35" s="45"/>
      <c r="BQ35" s="45"/>
      <c r="BR35" s="45"/>
      <c r="BS35" s="45"/>
      <c r="BT35" s="45"/>
      <c r="BU35" s="45"/>
      <c r="BV35" s="45"/>
      <c r="BW35" s="45"/>
      <c r="BX35" s="45"/>
      <c r="BY35" s="45"/>
      <c r="BZ35" s="45"/>
      <c r="CA35" s="45"/>
      <c r="CB35" s="45"/>
      <c r="CC35" s="45"/>
      <c r="CD35" s="45"/>
      <c r="CE35" s="45"/>
      <c r="CF35" s="45"/>
      <c r="CG35" s="45"/>
      <c r="CH35" s="45"/>
      <c r="CI35" s="45"/>
      <c r="CJ35" s="45"/>
      <c r="CK35" s="45"/>
      <c r="CL35" s="45"/>
      <c r="CM35" s="45"/>
      <c r="CN35" s="45"/>
      <c r="CO35" s="45"/>
      <c r="CP35" s="45"/>
      <c r="CQ35" s="45"/>
      <c r="CR35" s="45"/>
      <c r="CS35" s="45"/>
      <c r="CT35" s="45"/>
      <c r="CU35" s="45"/>
      <c r="CV35" s="45"/>
      <c r="CW35" s="45"/>
      <c r="CX35" s="45"/>
      <c r="CY35" s="45"/>
      <c r="CZ35" s="45"/>
      <c r="DA35" s="45"/>
      <c r="DB35" s="45"/>
      <c r="DC35" s="45"/>
      <c r="DD35" s="45"/>
      <c r="DE35" s="45"/>
      <c r="DF35" s="45"/>
      <c r="DG35" s="45"/>
      <c r="DH35" s="45"/>
      <c r="DI35" s="45"/>
      <c r="DJ35" s="45"/>
      <c r="DK35" s="45"/>
      <c r="DL35" s="45"/>
      <c r="DM35" s="45"/>
      <c r="DN35" s="45"/>
      <c r="DO35" s="45"/>
      <c r="DP35" s="45"/>
      <c r="DQ35" s="45"/>
      <c r="DR35" s="45"/>
      <c r="DS35" s="45"/>
      <c r="DT35" s="45"/>
      <c r="DU35" s="45"/>
      <c r="DV35" s="45"/>
      <c r="DW35" s="45"/>
      <c r="DX35" s="45"/>
      <c r="DY35" s="45"/>
      <c r="DZ35" s="45"/>
      <c r="EA35" s="45"/>
      <c r="EB35" s="45"/>
      <c r="EC35" s="45"/>
      <c r="ED35" s="45"/>
      <c r="EE35" s="45"/>
      <c r="EF35" s="45"/>
      <c r="EG35" s="45"/>
      <c r="EH35" s="45"/>
      <c r="EI35" s="45"/>
      <c r="EJ35" s="45"/>
      <c r="EK35" s="45"/>
      <c r="EL35" s="45"/>
      <c r="EM35" s="45"/>
      <c r="EN35" s="45"/>
      <c r="EO35" s="45"/>
      <c r="EP35" s="45"/>
      <c r="EQ35" s="45"/>
      <c r="ER35" s="45"/>
      <c r="ES35" s="45"/>
      <c r="ET35" s="45"/>
      <c r="EU35" s="45"/>
      <c r="EV35" s="45"/>
      <c r="EW35" s="45"/>
      <c r="EX35" s="45"/>
      <c r="EY35" s="45"/>
      <c r="EZ35" s="45"/>
      <c r="FA35" s="45"/>
      <c r="FB35" s="45"/>
      <c r="FC35" s="45"/>
      <c r="FD35" s="45"/>
      <c r="FE35" s="45"/>
      <c r="FF35" s="45"/>
    </row>
    <row r="36" spans="2:162" ht="27" customHeight="1" x14ac:dyDescent="0.25">
      <c r="B36" s="114" t="s">
        <v>42</v>
      </c>
      <c r="C36" s="115"/>
      <c r="D36" s="86"/>
      <c r="E36" s="86"/>
      <c r="F36" s="86"/>
      <c r="G36" s="48"/>
      <c r="H36" s="120"/>
      <c r="I36" s="121"/>
      <c r="J36" s="122"/>
      <c r="K36" s="77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5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5"/>
      <c r="AZ36" s="45"/>
      <c r="BA36" s="45"/>
      <c r="BB36" s="45"/>
      <c r="BC36" s="45"/>
      <c r="BD36" s="45"/>
      <c r="BE36" s="45"/>
      <c r="BF36" s="45"/>
      <c r="BG36" s="45"/>
      <c r="BH36" s="45"/>
      <c r="BI36" s="45"/>
      <c r="BJ36" s="45"/>
      <c r="BK36" s="45"/>
      <c r="BL36" s="45"/>
      <c r="BM36" s="45"/>
      <c r="BN36" s="45"/>
      <c r="BO36" s="45"/>
      <c r="BP36" s="45"/>
      <c r="BQ36" s="45"/>
      <c r="BR36" s="45"/>
      <c r="BS36" s="45"/>
      <c r="BT36" s="45"/>
      <c r="BU36" s="45"/>
      <c r="BV36" s="45"/>
      <c r="BW36" s="45"/>
      <c r="BX36" s="45"/>
      <c r="BY36" s="45"/>
      <c r="BZ36" s="45"/>
      <c r="CA36" s="45"/>
      <c r="CB36" s="45"/>
      <c r="CC36" s="45"/>
      <c r="CD36" s="45"/>
      <c r="CE36" s="45"/>
      <c r="CF36" s="45"/>
      <c r="CG36" s="45"/>
      <c r="CH36" s="45"/>
      <c r="CI36" s="45"/>
      <c r="CJ36" s="45"/>
      <c r="CK36" s="45"/>
      <c r="CL36" s="45"/>
      <c r="CM36" s="45"/>
      <c r="CN36" s="45"/>
      <c r="CO36" s="45"/>
      <c r="CP36" s="45"/>
      <c r="CQ36" s="45"/>
      <c r="CR36" s="45"/>
      <c r="CS36" s="45"/>
      <c r="CT36" s="45"/>
      <c r="CU36" s="45"/>
      <c r="CV36" s="45"/>
      <c r="CW36" s="45"/>
      <c r="CX36" s="45"/>
      <c r="CY36" s="45"/>
      <c r="CZ36" s="45"/>
      <c r="DA36" s="45"/>
      <c r="DB36" s="45"/>
      <c r="DC36" s="45"/>
      <c r="DD36" s="45"/>
      <c r="DE36" s="45"/>
      <c r="DF36" s="45"/>
      <c r="DG36" s="45"/>
      <c r="DH36" s="45"/>
      <c r="DI36" s="45"/>
      <c r="DJ36" s="45"/>
      <c r="DK36" s="45"/>
      <c r="DL36" s="45"/>
      <c r="DM36" s="45"/>
      <c r="DN36" s="45"/>
      <c r="DO36" s="45"/>
      <c r="DP36" s="45"/>
      <c r="DQ36" s="45"/>
      <c r="DR36" s="45"/>
      <c r="DS36" s="45"/>
      <c r="DT36" s="45"/>
      <c r="DU36" s="45"/>
      <c r="DV36" s="45"/>
      <c r="DW36" s="45"/>
      <c r="DX36" s="45"/>
      <c r="DY36" s="45"/>
      <c r="DZ36" s="45"/>
      <c r="EA36" s="45"/>
      <c r="EB36" s="45"/>
      <c r="EC36" s="45"/>
      <c r="ED36" s="45"/>
      <c r="EE36" s="45"/>
      <c r="EF36" s="45"/>
      <c r="EG36" s="45"/>
      <c r="EH36" s="45"/>
      <c r="EI36" s="45"/>
      <c r="EJ36" s="45"/>
      <c r="EK36" s="45"/>
      <c r="EL36" s="45"/>
      <c r="EM36" s="45"/>
      <c r="EN36" s="45"/>
      <c r="EO36" s="45"/>
      <c r="EP36" s="45"/>
      <c r="EQ36" s="45"/>
      <c r="ER36" s="45"/>
      <c r="ES36" s="45"/>
      <c r="ET36" s="45"/>
      <c r="EU36" s="45"/>
      <c r="EV36" s="45"/>
      <c r="EW36" s="45"/>
      <c r="EX36" s="45"/>
      <c r="EY36" s="45"/>
      <c r="EZ36" s="45"/>
      <c r="FA36" s="45"/>
      <c r="FB36" s="45"/>
      <c r="FC36" s="45"/>
      <c r="FD36" s="45"/>
      <c r="FE36" s="45"/>
      <c r="FF36" s="45"/>
    </row>
    <row r="37" spans="2:162" ht="27" customHeight="1" x14ac:dyDescent="0.25">
      <c r="B37" s="114" t="s">
        <v>42</v>
      </c>
      <c r="C37" s="115"/>
      <c r="D37" s="86"/>
      <c r="E37" s="86"/>
      <c r="F37" s="86"/>
      <c r="G37" s="48"/>
      <c r="H37" s="120"/>
      <c r="I37" s="121"/>
      <c r="J37" s="122"/>
      <c r="K37" s="77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5"/>
      <c r="AH37" s="45"/>
      <c r="AI37" s="45"/>
      <c r="AJ37" s="45"/>
      <c r="AK37" s="45"/>
      <c r="AL37" s="45"/>
      <c r="AM37" s="45"/>
      <c r="AN37" s="45"/>
      <c r="AO37" s="45"/>
      <c r="AP37" s="45"/>
      <c r="AQ37" s="45"/>
      <c r="AR37" s="45"/>
      <c r="AS37" s="45"/>
      <c r="AT37" s="45"/>
      <c r="AU37" s="45"/>
      <c r="AV37" s="45"/>
      <c r="AW37" s="45"/>
      <c r="AX37" s="45"/>
      <c r="AY37" s="45"/>
      <c r="AZ37" s="45"/>
      <c r="BA37" s="45"/>
      <c r="BB37" s="45"/>
      <c r="BC37" s="45"/>
      <c r="BD37" s="45"/>
      <c r="BE37" s="45"/>
      <c r="BF37" s="45"/>
      <c r="BG37" s="45"/>
      <c r="BH37" s="45"/>
      <c r="BI37" s="45"/>
      <c r="BJ37" s="45"/>
      <c r="BK37" s="45"/>
      <c r="BL37" s="45"/>
      <c r="BM37" s="45"/>
      <c r="BN37" s="45"/>
      <c r="BO37" s="45"/>
      <c r="BP37" s="45"/>
      <c r="BQ37" s="45"/>
      <c r="BR37" s="45"/>
      <c r="BS37" s="45"/>
      <c r="BT37" s="45"/>
      <c r="BU37" s="45"/>
      <c r="BV37" s="45"/>
      <c r="BW37" s="45"/>
      <c r="BX37" s="45"/>
      <c r="BY37" s="45"/>
      <c r="BZ37" s="45"/>
      <c r="CA37" s="45"/>
      <c r="CB37" s="45"/>
      <c r="CC37" s="45"/>
      <c r="CD37" s="45"/>
      <c r="CE37" s="45"/>
      <c r="CF37" s="45"/>
      <c r="CG37" s="45"/>
      <c r="CH37" s="45"/>
      <c r="CI37" s="45"/>
      <c r="CJ37" s="45"/>
      <c r="CK37" s="45"/>
      <c r="CL37" s="45"/>
      <c r="CM37" s="45"/>
      <c r="CN37" s="45"/>
      <c r="CO37" s="45"/>
      <c r="CP37" s="45"/>
      <c r="CQ37" s="45"/>
      <c r="CR37" s="45"/>
      <c r="CS37" s="45"/>
      <c r="CT37" s="45"/>
      <c r="CU37" s="45"/>
      <c r="CV37" s="45"/>
      <c r="CW37" s="45"/>
      <c r="CX37" s="45"/>
      <c r="CY37" s="45"/>
      <c r="CZ37" s="45"/>
      <c r="DA37" s="45"/>
      <c r="DB37" s="45"/>
      <c r="DC37" s="45"/>
      <c r="DD37" s="45"/>
      <c r="DE37" s="45"/>
      <c r="DF37" s="45"/>
      <c r="DG37" s="45"/>
      <c r="DH37" s="45"/>
      <c r="DI37" s="45"/>
      <c r="DJ37" s="45"/>
      <c r="DK37" s="45"/>
      <c r="DL37" s="45"/>
      <c r="DM37" s="45"/>
      <c r="DN37" s="45"/>
      <c r="DO37" s="45"/>
      <c r="DP37" s="45"/>
      <c r="DQ37" s="45"/>
      <c r="DR37" s="45"/>
      <c r="DS37" s="45"/>
      <c r="DT37" s="45"/>
      <c r="DU37" s="45"/>
      <c r="DV37" s="45"/>
      <c r="DW37" s="45"/>
      <c r="DX37" s="45"/>
      <c r="DY37" s="45"/>
      <c r="DZ37" s="45"/>
      <c r="EA37" s="45"/>
      <c r="EB37" s="45"/>
      <c r="EC37" s="45"/>
      <c r="ED37" s="45"/>
      <c r="EE37" s="45"/>
      <c r="EF37" s="45"/>
      <c r="EG37" s="45"/>
      <c r="EH37" s="45"/>
      <c r="EI37" s="45"/>
      <c r="EJ37" s="45"/>
      <c r="EK37" s="45"/>
      <c r="EL37" s="45"/>
      <c r="EM37" s="45"/>
      <c r="EN37" s="45"/>
      <c r="EO37" s="45"/>
      <c r="EP37" s="45"/>
      <c r="EQ37" s="45"/>
      <c r="ER37" s="45"/>
      <c r="ES37" s="45"/>
      <c r="ET37" s="45"/>
      <c r="EU37" s="45"/>
      <c r="EV37" s="45"/>
      <c r="EW37" s="45"/>
      <c r="EX37" s="45"/>
      <c r="EY37" s="45"/>
      <c r="EZ37" s="45"/>
      <c r="FA37" s="45"/>
      <c r="FB37" s="45"/>
      <c r="FC37" s="45"/>
      <c r="FD37" s="45"/>
      <c r="FE37" s="45"/>
      <c r="FF37" s="45"/>
    </row>
    <row r="38" spans="2:162" ht="27" customHeight="1" x14ac:dyDescent="0.25">
      <c r="B38" s="114" t="s">
        <v>42</v>
      </c>
      <c r="C38" s="115"/>
      <c r="D38" s="86"/>
      <c r="E38" s="86"/>
      <c r="F38" s="86"/>
      <c r="G38" s="48"/>
      <c r="H38" s="120"/>
      <c r="I38" s="121"/>
      <c r="J38" s="122"/>
      <c r="K38" s="77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5"/>
      <c r="AH38" s="45"/>
      <c r="AI38" s="45"/>
      <c r="AJ38" s="45"/>
      <c r="AK38" s="45"/>
      <c r="AL38" s="45"/>
      <c r="AM38" s="45"/>
      <c r="AN38" s="45"/>
      <c r="AO38" s="45"/>
      <c r="AP38" s="45"/>
      <c r="AQ38" s="45"/>
      <c r="AR38" s="45"/>
      <c r="AS38" s="45"/>
      <c r="AT38" s="45"/>
      <c r="AU38" s="45"/>
      <c r="AV38" s="45"/>
      <c r="AW38" s="45"/>
      <c r="AX38" s="45"/>
      <c r="AY38" s="45"/>
      <c r="AZ38" s="45"/>
      <c r="BA38" s="45"/>
      <c r="BB38" s="45"/>
      <c r="BC38" s="45"/>
      <c r="BD38" s="45"/>
      <c r="BE38" s="45"/>
      <c r="BF38" s="45"/>
      <c r="BG38" s="45"/>
      <c r="BH38" s="45"/>
      <c r="BI38" s="45"/>
      <c r="BJ38" s="45"/>
      <c r="BK38" s="45"/>
      <c r="BL38" s="45"/>
      <c r="BM38" s="45"/>
      <c r="BN38" s="45"/>
      <c r="BO38" s="45"/>
      <c r="BP38" s="45"/>
      <c r="BQ38" s="45"/>
      <c r="BR38" s="45"/>
      <c r="BS38" s="45"/>
      <c r="BT38" s="45"/>
      <c r="BU38" s="45"/>
      <c r="BV38" s="45"/>
      <c r="BW38" s="45"/>
      <c r="BX38" s="45"/>
      <c r="BY38" s="45"/>
      <c r="BZ38" s="45"/>
      <c r="CA38" s="45"/>
      <c r="CB38" s="45"/>
      <c r="CC38" s="45"/>
      <c r="CD38" s="45"/>
      <c r="CE38" s="45"/>
      <c r="CF38" s="45"/>
      <c r="CG38" s="45"/>
      <c r="CH38" s="45"/>
      <c r="CI38" s="45"/>
      <c r="CJ38" s="45"/>
      <c r="CK38" s="45"/>
      <c r="CL38" s="45"/>
      <c r="CM38" s="45"/>
      <c r="CN38" s="45"/>
      <c r="CO38" s="45"/>
      <c r="CP38" s="45"/>
      <c r="CQ38" s="45"/>
      <c r="CR38" s="45"/>
      <c r="CS38" s="45"/>
      <c r="CT38" s="45"/>
      <c r="CU38" s="45"/>
      <c r="CV38" s="45"/>
      <c r="CW38" s="45"/>
      <c r="CX38" s="45"/>
      <c r="CY38" s="45"/>
      <c r="CZ38" s="45"/>
      <c r="DA38" s="45"/>
      <c r="DB38" s="45"/>
      <c r="DC38" s="45"/>
      <c r="DD38" s="45"/>
      <c r="DE38" s="45"/>
      <c r="DF38" s="45"/>
      <c r="DG38" s="45"/>
      <c r="DH38" s="45"/>
      <c r="DI38" s="45"/>
      <c r="DJ38" s="45"/>
      <c r="DK38" s="45"/>
      <c r="DL38" s="45"/>
      <c r="DM38" s="45"/>
      <c r="DN38" s="45"/>
      <c r="DO38" s="45"/>
      <c r="DP38" s="45"/>
      <c r="DQ38" s="45"/>
      <c r="DR38" s="45"/>
      <c r="DS38" s="45"/>
      <c r="DT38" s="45"/>
      <c r="DU38" s="45"/>
      <c r="DV38" s="45"/>
      <c r="DW38" s="45"/>
      <c r="DX38" s="45"/>
      <c r="DY38" s="45"/>
      <c r="DZ38" s="45"/>
      <c r="EA38" s="45"/>
      <c r="EB38" s="45"/>
      <c r="EC38" s="45"/>
      <c r="ED38" s="45"/>
      <c r="EE38" s="45"/>
      <c r="EF38" s="45"/>
      <c r="EG38" s="45"/>
      <c r="EH38" s="45"/>
      <c r="EI38" s="45"/>
      <c r="EJ38" s="45"/>
      <c r="EK38" s="45"/>
      <c r="EL38" s="45"/>
      <c r="EM38" s="45"/>
      <c r="EN38" s="45"/>
      <c r="EO38" s="45"/>
      <c r="EP38" s="45"/>
      <c r="EQ38" s="45"/>
      <c r="ER38" s="45"/>
      <c r="ES38" s="45"/>
      <c r="ET38" s="45"/>
      <c r="EU38" s="45"/>
      <c r="EV38" s="45"/>
      <c r="EW38" s="45"/>
      <c r="EX38" s="45"/>
      <c r="EY38" s="45"/>
      <c r="EZ38" s="45"/>
      <c r="FA38" s="45"/>
      <c r="FB38" s="45"/>
      <c r="FC38" s="45"/>
      <c r="FD38" s="45"/>
      <c r="FE38" s="45"/>
      <c r="FF38" s="45"/>
    </row>
    <row r="39" spans="2:162" ht="27" customHeight="1" x14ac:dyDescent="0.25">
      <c r="B39" s="114" t="s">
        <v>42</v>
      </c>
      <c r="C39" s="115"/>
      <c r="D39" s="86"/>
      <c r="E39" s="86"/>
      <c r="F39" s="86"/>
      <c r="G39" s="48"/>
      <c r="H39" s="120"/>
      <c r="I39" s="121"/>
      <c r="J39" s="122"/>
      <c r="K39" s="77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5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5"/>
      <c r="AZ39" s="45"/>
      <c r="BA39" s="45"/>
      <c r="BB39" s="45"/>
      <c r="BC39" s="45"/>
      <c r="BD39" s="45"/>
      <c r="BE39" s="45"/>
      <c r="BF39" s="45"/>
      <c r="BG39" s="45"/>
      <c r="BH39" s="45"/>
      <c r="BI39" s="45"/>
      <c r="BJ39" s="45"/>
      <c r="BK39" s="45"/>
      <c r="BL39" s="45"/>
      <c r="BM39" s="45"/>
      <c r="BN39" s="45"/>
      <c r="BO39" s="45"/>
      <c r="BP39" s="45"/>
      <c r="BQ39" s="45"/>
      <c r="BR39" s="45"/>
      <c r="BS39" s="45"/>
      <c r="BT39" s="45"/>
      <c r="BU39" s="45"/>
      <c r="BV39" s="45"/>
      <c r="BW39" s="45"/>
      <c r="BX39" s="45"/>
      <c r="BY39" s="45"/>
      <c r="BZ39" s="45"/>
      <c r="CA39" s="45"/>
      <c r="CB39" s="45"/>
      <c r="CC39" s="45"/>
      <c r="CD39" s="45"/>
      <c r="CE39" s="45"/>
      <c r="CF39" s="45"/>
      <c r="CG39" s="45"/>
      <c r="CH39" s="45"/>
      <c r="CI39" s="45"/>
      <c r="CJ39" s="45"/>
      <c r="CK39" s="45"/>
      <c r="CL39" s="45"/>
      <c r="CM39" s="45"/>
      <c r="CN39" s="45"/>
      <c r="CO39" s="45"/>
      <c r="CP39" s="45"/>
      <c r="CQ39" s="45"/>
      <c r="CR39" s="45"/>
      <c r="CS39" s="45"/>
      <c r="CT39" s="45"/>
      <c r="CU39" s="45"/>
      <c r="CV39" s="45"/>
      <c r="CW39" s="45"/>
      <c r="CX39" s="45"/>
      <c r="CY39" s="45"/>
      <c r="CZ39" s="45"/>
      <c r="DA39" s="45"/>
      <c r="DB39" s="45"/>
      <c r="DC39" s="45"/>
      <c r="DD39" s="45"/>
      <c r="DE39" s="45"/>
      <c r="DF39" s="45"/>
      <c r="DG39" s="45"/>
      <c r="DH39" s="45"/>
      <c r="DI39" s="45"/>
      <c r="DJ39" s="45"/>
      <c r="DK39" s="45"/>
      <c r="DL39" s="45"/>
      <c r="DM39" s="45"/>
      <c r="DN39" s="45"/>
      <c r="DO39" s="45"/>
      <c r="DP39" s="45"/>
      <c r="DQ39" s="45"/>
      <c r="DR39" s="45"/>
      <c r="DS39" s="45"/>
      <c r="DT39" s="45"/>
      <c r="DU39" s="45"/>
      <c r="DV39" s="45"/>
      <c r="DW39" s="45"/>
      <c r="DX39" s="45"/>
      <c r="DY39" s="45"/>
      <c r="DZ39" s="45"/>
      <c r="EA39" s="45"/>
      <c r="EB39" s="45"/>
      <c r="EC39" s="45"/>
      <c r="ED39" s="45"/>
      <c r="EE39" s="45"/>
      <c r="EF39" s="45"/>
      <c r="EG39" s="45"/>
      <c r="EH39" s="45"/>
      <c r="EI39" s="45"/>
      <c r="EJ39" s="45"/>
      <c r="EK39" s="45"/>
      <c r="EL39" s="45"/>
      <c r="EM39" s="45"/>
      <c r="EN39" s="45"/>
      <c r="EO39" s="45"/>
      <c r="EP39" s="45"/>
      <c r="EQ39" s="45"/>
      <c r="ER39" s="45"/>
      <c r="ES39" s="45"/>
      <c r="ET39" s="45"/>
      <c r="EU39" s="45"/>
      <c r="EV39" s="45"/>
      <c r="EW39" s="45"/>
      <c r="EX39" s="45"/>
      <c r="EY39" s="45"/>
      <c r="EZ39" s="45"/>
      <c r="FA39" s="45"/>
      <c r="FB39" s="45"/>
      <c r="FC39" s="45"/>
      <c r="FD39" s="45"/>
      <c r="FE39" s="45"/>
      <c r="FF39" s="45"/>
    </row>
    <row r="40" spans="2:162" ht="27" customHeight="1" x14ac:dyDescent="0.25">
      <c r="B40" s="114" t="s">
        <v>42</v>
      </c>
      <c r="C40" s="115"/>
      <c r="D40" s="86"/>
      <c r="E40" s="86"/>
      <c r="F40" s="86"/>
      <c r="G40" s="48"/>
      <c r="H40" s="120"/>
      <c r="I40" s="121"/>
      <c r="J40" s="122"/>
      <c r="K40" s="77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5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5"/>
      <c r="AZ40" s="45"/>
      <c r="BA40" s="45"/>
      <c r="BB40" s="45"/>
      <c r="BC40" s="45"/>
      <c r="BD40" s="45"/>
      <c r="BE40" s="45"/>
      <c r="BF40" s="45"/>
      <c r="BG40" s="45"/>
      <c r="BH40" s="45"/>
      <c r="BI40" s="45"/>
      <c r="BJ40" s="45"/>
      <c r="BK40" s="45"/>
      <c r="BL40" s="45"/>
      <c r="BM40" s="45"/>
      <c r="BN40" s="45"/>
      <c r="BO40" s="45"/>
      <c r="BP40" s="45"/>
      <c r="BQ40" s="45"/>
      <c r="BR40" s="45"/>
      <c r="BS40" s="45"/>
      <c r="BT40" s="45"/>
      <c r="BU40" s="45"/>
      <c r="BV40" s="45"/>
      <c r="BW40" s="45"/>
      <c r="BX40" s="45"/>
      <c r="BY40" s="45"/>
      <c r="BZ40" s="45"/>
      <c r="CA40" s="45"/>
      <c r="CB40" s="45"/>
      <c r="CC40" s="45"/>
      <c r="CD40" s="45"/>
      <c r="CE40" s="45"/>
      <c r="CF40" s="45"/>
      <c r="CG40" s="45"/>
      <c r="CH40" s="45"/>
      <c r="CI40" s="45"/>
      <c r="CJ40" s="45"/>
      <c r="CK40" s="45"/>
      <c r="CL40" s="45"/>
      <c r="CM40" s="45"/>
      <c r="CN40" s="45"/>
      <c r="CO40" s="45"/>
      <c r="CP40" s="45"/>
      <c r="CQ40" s="45"/>
      <c r="CR40" s="45"/>
      <c r="CS40" s="45"/>
      <c r="CT40" s="45"/>
      <c r="CU40" s="45"/>
      <c r="CV40" s="45"/>
      <c r="CW40" s="45"/>
      <c r="CX40" s="45"/>
      <c r="CY40" s="45"/>
      <c r="CZ40" s="45"/>
      <c r="DA40" s="45"/>
      <c r="DB40" s="45"/>
      <c r="DC40" s="45"/>
      <c r="DD40" s="45"/>
      <c r="DE40" s="45"/>
      <c r="DF40" s="45"/>
      <c r="DG40" s="45"/>
      <c r="DH40" s="45"/>
      <c r="DI40" s="45"/>
      <c r="DJ40" s="45"/>
      <c r="DK40" s="45"/>
      <c r="DL40" s="45"/>
      <c r="DM40" s="45"/>
      <c r="DN40" s="45"/>
      <c r="DO40" s="45"/>
      <c r="DP40" s="45"/>
      <c r="DQ40" s="45"/>
      <c r="DR40" s="45"/>
      <c r="DS40" s="45"/>
      <c r="DT40" s="45"/>
      <c r="DU40" s="45"/>
      <c r="DV40" s="45"/>
      <c r="DW40" s="45"/>
      <c r="DX40" s="45"/>
      <c r="DY40" s="45"/>
      <c r="DZ40" s="45"/>
      <c r="EA40" s="45"/>
      <c r="EB40" s="45"/>
      <c r="EC40" s="45"/>
      <c r="ED40" s="45"/>
      <c r="EE40" s="45"/>
      <c r="EF40" s="45"/>
      <c r="EG40" s="45"/>
      <c r="EH40" s="45"/>
      <c r="EI40" s="45"/>
      <c r="EJ40" s="45"/>
      <c r="EK40" s="45"/>
      <c r="EL40" s="45"/>
      <c r="EM40" s="45"/>
      <c r="EN40" s="45"/>
      <c r="EO40" s="45"/>
      <c r="EP40" s="45"/>
      <c r="EQ40" s="45"/>
      <c r="ER40" s="45"/>
      <c r="ES40" s="45"/>
      <c r="ET40" s="45"/>
      <c r="EU40" s="45"/>
      <c r="EV40" s="45"/>
      <c r="EW40" s="45"/>
      <c r="EX40" s="45"/>
      <c r="EY40" s="45"/>
      <c r="EZ40" s="45"/>
      <c r="FA40" s="45"/>
      <c r="FB40" s="45"/>
      <c r="FC40" s="45"/>
      <c r="FD40" s="45"/>
      <c r="FE40" s="45"/>
      <c r="FF40" s="45"/>
    </row>
    <row r="41" spans="2:162" ht="27" customHeight="1" x14ac:dyDescent="0.25">
      <c r="B41" s="114" t="s">
        <v>42</v>
      </c>
      <c r="C41" s="115"/>
      <c r="D41" s="86"/>
      <c r="E41" s="86"/>
      <c r="F41" s="86"/>
      <c r="G41" s="48"/>
      <c r="H41" s="120"/>
      <c r="I41" s="121"/>
      <c r="J41" s="122"/>
      <c r="K41" s="77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5"/>
      <c r="AZ41" s="45"/>
      <c r="BA41" s="45"/>
      <c r="BB41" s="45"/>
      <c r="BC41" s="45"/>
      <c r="BD41" s="45"/>
      <c r="BE41" s="45"/>
      <c r="BF41" s="45"/>
      <c r="BG41" s="45"/>
      <c r="BH41" s="45"/>
      <c r="BI41" s="45"/>
      <c r="BJ41" s="45"/>
      <c r="BK41" s="45"/>
      <c r="BL41" s="45"/>
      <c r="BM41" s="45"/>
      <c r="BN41" s="45"/>
      <c r="BO41" s="45"/>
      <c r="BP41" s="45"/>
      <c r="BQ41" s="45"/>
      <c r="BR41" s="45"/>
      <c r="BS41" s="45"/>
      <c r="BT41" s="45"/>
      <c r="BU41" s="45"/>
      <c r="BV41" s="45"/>
      <c r="BW41" s="45"/>
      <c r="BX41" s="45"/>
      <c r="BY41" s="45"/>
      <c r="BZ41" s="45"/>
      <c r="CA41" s="45"/>
      <c r="CB41" s="45"/>
      <c r="CC41" s="45"/>
      <c r="CD41" s="45"/>
      <c r="CE41" s="45"/>
      <c r="CF41" s="45"/>
      <c r="CG41" s="45"/>
      <c r="CH41" s="45"/>
      <c r="CI41" s="45"/>
      <c r="CJ41" s="45"/>
      <c r="CK41" s="45"/>
      <c r="CL41" s="45"/>
      <c r="CM41" s="45"/>
      <c r="CN41" s="45"/>
      <c r="CO41" s="45"/>
      <c r="CP41" s="45"/>
      <c r="CQ41" s="45"/>
      <c r="CR41" s="45"/>
      <c r="CS41" s="45"/>
      <c r="CT41" s="45"/>
      <c r="CU41" s="45"/>
      <c r="CV41" s="45"/>
      <c r="CW41" s="45"/>
      <c r="CX41" s="45"/>
      <c r="CY41" s="45"/>
      <c r="CZ41" s="45"/>
      <c r="DA41" s="45"/>
      <c r="DB41" s="45"/>
      <c r="DC41" s="45"/>
      <c r="DD41" s="45"/>
      <c r="DE41" s="45"/>
      <c r="DF41" s="45"/>
      <c r="DG41" s="45"/>
      <c r="DH41" s="45"/>
      <c r="DI41" s="45"/>
      <c r="DJ41" s="45"/>
      <c r="DK41" s="45"/>
      <c r="DL41" s="45"/>
      <c r="DM41" s="45"/>
      <c r="DN41" s="45"/>
      <c r="DO41" s="45"/>
      <c r="DP41" s="45"/>
      <c r="DQ41" s="45"/>
      <c r="DR41" s="45"/>
      <c r="DS41" s="45"/>
      <c r="DT41" s="45"/>
      <c r="DU41" s="45"/>
      <c r="DV41" s="45"/>
      <c r="DW41" s="45"/>
      <c r="DX41" s="45"/>
      <c r="DY41" s="45"/>
      <c r="DZ41" s="45"/>
      <c r="EA41" s="45"/>
      <c r="EB41" s="45"/>
      <c r="EC41" s="45"/>
      <c r="ED41" s="45"/>
      <c r="EE41" s="45"/>
      <c r="EF41" s="45"/>
      <c r="EG41" s="45"/>
      <c r="EH41" s="45"/>
      <c r="EI41" s="45"/>
      <c r="EJ41" s="45"/>
      <c r="EK41" s="45"/>
      <c r="EL41" s="45"/>
      <c r="EM41" s="45"/>
      <c r="EN41" s="45"/>
      <c r="EO41" s="45"/>
      <c r="EP41" s="45"/>
      <c r="EQ41" s="45"/>
      <c r="ER41" s="45"/>
      <c r="ES41" s="45"/>
      <c r="ET41" s="45"/>
      <c r="EU41" s="45"/>
      <c r="EV41" s="45"/>
      <c r="EW41" s="45"/>
      <c r="EX41" s="45"/>
      <c r="EY41" s="45"/>
      <c r="EZ41" s="45"/>
      <c r="FA41" s="45"/>
      <c r="FB41" s="45"/>
      <c r="FC41" s="45"/>
      <c r="FD41" s="45"/>
      <c r="FE41" s="45"/>
      <c r="FF41" s="45"/>
    </row>
    <row r="42" spans="2:162" ht="27" customHeight="1" x14ac:dyDescent="0.25">
      <c r="B42" s="114" t="s">
        <v>42</v>
      </c>
      <c r="C42" s="115"/>
      <c r="D42" s="86"/>
      <c r="E42" s="86"/>
      <c r="F42" s="86"/>
      <c r="G42" s="48"/>
      <c r="H42" s="120"/>
      <c r="I42" s="121"/>
      <c r="J42" s="122"/>
      <c r="K42" s="77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5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5"/>
      <c r="AZ42" s="45"/>
      <c r="BA42" s="45"/>
      <c r="BB42" s="45"/>
      <c r="BC42" s="45"/>
      <c r="BD42" s="45"/>
      <c r="BE42" s="45"/>
      <c r="BF42" s="45"/>
      <c r="BG42" s="45"/>
      <c r="BH42" s="45"/>
      <c r="BI42" s="45"/>
      <c r="BJ42" s="45"/>
      <c r="BK42" s="45"/>
      <c r="BL42" s="45"/>
      <c r="BM42" s="45"/>
      <c r="BN42" s="45"/>
      <c r="BO42" s="45"/>
      <c r="BP42" s="45"/>
      <c r="BQ42" s="45"/>
      <c r="BR42" s="45"/>
      <c r="BS42" s="45"/>
      <c r="BT42" s="45"/>
      <c r="BU42" s="45"/>
      <c r="BV42" s="45"/>
      <c r="BW42" s="45"/>
      <c r="BX42" s="45"/>
      <c r="BY42" s="45"/>
      <c r="BZ42" s="45"/>
      <c r="CA42" s="45"/>
      <c r="CB42" s="45"/>
      <c r="CC42" s="45"/>
      <c r="CD42" s="45"/>
      <c r="CE42" s="45"/>
      <c r="CF42" s="45"/>
      <c r="CG42" s="45"/>
      <c r="CH42" s="45"/>
      <c r="CI42" s="45"/>
      <c r="CJ42" s="45"/>
      <c r="CK42" s="45"/>
      <c r="CL42" s="45"/>
      <c r="CM42" s="45"/>
      <c r="CN42" s="45"/>
      <c r="CO42" s="45"/>
      <c r="CP42" s="45"/>
      <c r="CQ42" s="45"/>
      <c r="CR42" s="45"/>
      <c r="CS42" s="45"/>
      <c r="CT42" s="45"/>
      <c r="CU42" s="45"/>
      <c r="CV42" s="45"/>
      <c r="CW42" s="45"/>
      <c r="CX42" s="45"/>
      <c r="CY42" s="45"/>
      <c r="CZ42" s="45"/>
      <c r="DA42" s="45"/>
      <c r="DB42" s="45"/>
      <c r="DC42" s="45"/>
      <c r="DD42" s="45"/>
      <c r="DE42" s="45"/>
      <c r="DF42" s="45"/>
      <c r="DG42" s="45"/>
      <c r="DH42" s="45"/>
      <c r="DI42" s="45"/>
      <c r="DJ42" s="45"/>
      <c r="DK42" s="45"/>
      <c r="DL42" s="45"/>
      <c r="DM42" s="45"/>
      <c r="DN42" s="45"/>
      <c r="DO42" s="45"/>
      <c r="DP42" s="45"/>
      <c r="DQ42" s="45"/>
      <c r="DR42" s="45"/>
      <c r="DS42" s="45"/>
      <c r="DT42" s="45"/>
      <c r="DU42" s="45"/>
      <c r="DV42" s="45"/>
      <c r="DW42" s="45"/>
      <c r="DX42" s="45"/>
      <c r="DY42" s="45"/>
      <c r="DZ42" s="45"/>
      <c r="EA42" s="45"/>
      <c r="EB42" s="45"/>
      <c r="EC42" s="45"/>
      <c r="ED42" s="45"/>
      <c r="EE42" s="45"/>
      <c r="EF42" s="45"/>
      <c r="EG42" s="45"/>
      <c r="EH42" s="45"/>
      <c r="EI42" s="45"/>
      <c r="EJ42" s="45"/>
      <c r="EK42" s="45"/>
      <c r="EL42" s="45"/>
      <c r="EM42" s="45"/>
      <c r="EN42" s="45"/>
      <c r="EO42" s="45"/>
      <c r="EP42" s="45"/>
      <c r="EQ42" s="45"/>
      <c r="ER42" s="45"/>
      <c r="ES42" s="45"/>
      <c r="ET42" s="45"/>
      <c r="EU42" s="45"/>
      <c r="EV42" s="45"/>
      <c r="EW42" s="45"/>
      <c r="EX42" s="45"/>
      <c r="EY42" s="45"/>
      <c r="EZ42" s="45"/>
      <c r="FA42" s="45"/>
      <c r="FB42" s="45"/>
      <c r="FC42" s="45"/>
      <c r="FD42" s="45"/>
      <c r="FE42" s="45"/>
      <c r="FF42" s="45"/>
    </row>
    <row r="43" spans="2:162" ht="27" customHeight="1" x14ac:dyDescent="0.25">
      <c r="B43" s="114" t="s">
        <v>42</v>
      </c>
      <c r="C43" s="115"/>
      <c r="D43" s="86"/>
      <c r="E43" s="86"/>
      <c r="F43" s="86"/>
      <c r="G43" s="48"/>
      <c r="H43" s="120"/>
      <c r="I43" s="121"/>
      <c r="J43" s="122"/>
      <c r="K43" s="77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5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5"/>
      <c r="AZ43" s="45"/>
      <c r="BA43" s="45"/>
      <c r="BB43" s="45"/>
      <c r="BC43" s="45"/>
      <c r="BD43" s="45"/>
      <c r="BE43" s="45"/>
      <c r="BF43" s="45"/>
      <c r="BG43" s="45"/>
      <c r="BH43" s="45"/>
      <c r="BI43" s="45"/>
      <c r="BJ43" s="45"/>
      <c r="BK43" s="45"/>
      <c r="BL43" s="45"/>
      <c r="BM43" s="45"/>
      <c r="BN43" s="45"/>
      <c r="BO43" s="45"/>
      <c r="BP43" s="45"/>
      <c r="BQ43" s="45"/>
      <c r="BR43" s="45"/>
      <c r="BS43" s="45"/>
      <c r="BT43" s="45"/>
      <c r="BU43" s="45"/>
      <c r="BV43" s="45"/>
      <c r="BW43" s="45"/>
      <c r="BX43" s="45"/>
      <c r="BY43" s="45"/>
      <c r="BZ43" s="45"/>
      <c r="CA43" s="45"/>
      <c r="CB43" s="45"/>
      <c r="CC43" s="45"/>
      <c r="CD43" s="45"/>
      <c r="CE43" s="45"/>
      <c r="CF43" s="45"/>
      <c r="CG43" s="45"/>
      <c r="CH43" s="45"/>
      <c r="CI43" s="45"/>
      <c r="CJ43" s="45"/>
      <c r="CK43" s="45"/>
      <c r="CL43" s="45"/>
      <c r="CM43" s="45"/>
      <c r="CN43" s="45"/>
      <c r="CO43" s="45"/>
      <c r="CP43" s="45"/>
      <c r="CQ43" s="45"/>
      <c r="CR43" s="45"/>
      <c r="CS43" s="45"/>
      <c r="CT43" s="45"/>
      <c r="CU43" s="45"/>
      <c r="CV43" s="45"/>
      <c r="CW43" s="45"/>
      <c r="CX43" s="45"/>
      <c r="CY43" s="45"/>
      <c r="CZ43" s="45"/>
      <c r="DA43" s="45"/>
      <c r="DB43" s="45"/>
      <c r="DC43" s="45"/>
      <c r="DD43" s="45"/>
      <c r="DE43" s="45"/>
      <c r="DF43" s="45"/>
      <c r="DG43" s="45"/>
      <c r="DH43" s="45"/>
      <c r="DI43" s="45"/>
      <c r="DJ43" s="45"/>
      <c r="DK43" s="45"/>
      <c r="DL43" s="45"/>
      <c r="DM43" s="45"/>
      <c r="DN43" s="45"/>
      <c r="DO43" s="45"/>
      <c r="DP43" s="45"/>
      <c r="DQ43" s="45"/>
      <c r="DR43" s="45"/>
      <c r="DS43" s="45"/>
      <c r="DT43" s="45"/>
      <c r="DU43" s="45"/>
      <c r="DV43" s="45"/>
      <c r="DW43" s="45"/>
      <c r="DX43" s="45"/>
      <c r="DY43" s="45"/>
      <c r="DZ43" s="45"/>
      <c r="EA43" s="45"/>
      <c r="EB43" s="45"/>
      <c r="EC43" s="45"/>
      <c r="ED43" s="45"/>
      <c r="EE43" s="45"/>
      <c r="EF43" s="45"/>
      <c r="EG43" s="45"/>
      <c r="EH43" s="45"/>
      <c r="EI43" s="45"/>
      <c r="EJ43" s="45"/>
      <c r="EK43" s="45"/>
      <c r="EL43" s="45"/>
      <c r="EM43" s="45"/>
      <c r="EN43" s="45"/>
      <c r="EO43" s="45"/>
      <c r="EP43" s="45"/>
      <c r="EQ43" s="45"/>
      <c r="ER43" s="45"/>
      <c r="ES43" s="45"/>
      <c r="ET43" s="45"/>
      <c r="EU43" s="45"/>
      <c r="EV43" s="45"/>
      <c r="EW43" s="45"/>
      <c r="EX43" s="45"/>
      <c r="EY43" s="45"/>
      <c r="EZ43" s="45"/>
      <c r="FA43" s="45"/>
      <c r="FB43" s="45"/>
      <c r="FC43" s="45"/>
      <c r="FD43" s="45"/>
      <c r="FE43" s="45"/>
      <c r="FF43" s="45"/>
    </row>
    <row r="44" spans="2:162" ht="27" customHeight="1" x14ac:dyDescent="0.25">
      <c r="B44" s="114" t="s">
        <v>42</v>
      </c>
      <c r="C44" s="115"/>
      <c r="D44" s="86"/>
      <c r="E44" s="86"/>
      <c r="F44" s="86"/>
      <c r="G44" s="48"/>
      <c r="H44" s="120"/>
      <c r="I44" s="121"/>
      <c r="J44" s="122"/>
      <c r="K44" s="77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5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5"/>
      <c r="AZ44" s="45"/>
      <c r="BA44" s="45"/>
      <c r="BB44" s="45"/>
      <c r="BC44" s="45"/>
      <c r="BD44" s="45"/>
      <c r="BE44" s="45"/>
      <c r="BF44" s="45"/>
      <c r="BG44" s="45"/>
      <c r="BH44" s="45"/>
      <c r="BI44" s="45"/>
      <c r="BJ44" s="45"/>
      <c r="BK44" s="45"/>
      <c r="BL44" s="45"/>
      <c r="BM44" s="45"/>
      <c r="BN44" s="45"/>
      <c r="BO44" s="45"/>
      <c r="BP44" s="45"/>
      <c r="BQ44" s="45"/>
      <c r="BR44" s="45"/>
      <c r="BS44" s="45"/>
      <c r="BT44" s="45"/>
      <c r="BU44" s="45"/>
      <c r="BV44" s="45"/>
      <c r="BW44" s="45"/>
      <c r="BX44" s="45"/>
      <c r="BY44" s="45"/>
      <c r="BZ44" s="45"/>
      <c r="CA44" s="45"/>
      <c r="CB44" s="45"/>
      <c r="CC44" s="45"/>
      <c r="CD44" s="45"/>
      <c r="CE44" s="45"/>
      <c r="CF44" s="45"/>
      <c r="CG44" s="45"/>
      <c r="CH44" s="45"/>
      <c r="CI44" s="45"/>
      <c r="CJ44" s="45"/>
      <c r="CK44" s="45"/>
      <c r="CL44" s="45"/>
      <c r="CM44" s="45"/>
      <c r="CN44" s="45"/>
      <c r="CO44" s="45"/>
      <c r="CP44" s="45"/>
      <c r="CQ44" s="45"/>
      <c r="CR44" s="45"/>
      <c r="CS44" s="45"/>
      <c r="CT44" s="45"/>
      <c r="CU44" s="45"/>
      <c r="CV44" s="45"/>
      <c r="CW44" s="45"/>
      <c r="CX44" s="45"/>
      <c r="CY44" s="45"/>
      <c r="CZ44" s="45"/>
      <c r="DA44" s="45"/>
      <c r="DB44" s="45"/>
      <c r="DC44" s="45"/>
      <c r="DD44" s="45"/>
      <c r="DE44" s="45"/>
      <c r="DF44" s="45"/>
      <c r="DG44" s="45"/>
      <c r="DH44" s="45"/>
      <c r="DI44" s="45"/>
      <c r="DJ44" s="45"/>
      <c r="DK44" s="45"/>
      <c r="DL44" s="45"/>
      <c r="DM44" s="45"/>
      <c r="DN44" s="45"/>
      <c r="DO44" s="45"/>
      <c r="DP44" s="45"/>
      <c r="DQ44" s="45"/>
      <c r="DR44" s="45"/>
      <c r="DS44" s="45"/>
      <c r="DT44" s="45"/>
      <c r="DU44" s="45"/>
      <c r="DV44" s="45"/>
      <c r="DW44" s="45"/>
      <c r="DX44" s="45"/>
      <c r="DY44" s="45"/>
      <c r="DZ44" s="45"/>
      <c r="EA44" s="45"/>
      <c r="EB44" s="45"/>
      <c r="EC44" s="45"/>
      <c r="ED44" s="45"/>
      <c r="EE44" s="45"/>
      <c r="EF44" s="45"/>
      <c r="EG44" s="45"/>
      <c r="EH44" s="45"/>
      <c r="EI44" s="45"/>
      <c r="EJ44" s="45"/>
      <c r="EK44" s="45"/>
      <c r="EL44" s="45"/>
      <c r="EM44" s="45"/>
      <c r="EN44" s="45"/>
      <c r="EO44" s="45"/>
      <c r="EP44" s="45"/>
      <c r="EQ44" s="45"/>
      <c r="ER44" s="45"/>
      <c r="ES44" s="45"/>
      <c r="ET44" s="45"/>
      <c r="EU44" s="45"/>
      <c r="EV44" s="45"/>
      <c r="EW44" s="45"/>
      <c r="EX44" s="45"/>
      <c r="EY44" s="45"/>
      <c r="EZ44" s="45"/>
      <c r="FA44" s="45"/>
      <c r="FB44" s="45"/>
      <c r="FC44" s="45"/>
      <c r="FD44" s="45"/>
      <c r="FE44" s="45"/>
      <c r="FF44" s="45"/>
    </row>
    <row r="45" spans="2:162" ht="27" customHeight="1" x14ac:dyDescent="0.25">
      <c r="B45" s="114" t="s">
        <v>42</v>
      </c>
      <c r="C45" s="115"/>
      <c r="F45" s="86"/>
      <c r="G45" s="48"/>
      <c r="H45" s="120"/>
      <c r="I45" s="121"/>
      <c r="J45" s="122"/>
      <c r="K45" s="77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5"/>
      <c r="AH45" s="45"/>
      <c r="AI45" s="45"/>
      <c r="AJ45" s="45"/>
      <c r="AK45" s="45"/>
      <c r="AL45" s="45"/>
      <c r="AM45" s="45"/>
      <c r="AN45" s="45"/>
      <c r="AO45" s="45"/>
      <c r="AP45" s="45"/>
      <c r="AQ45" s="45"/>
      <c r="AR45" s="45"/>
      <c r="AS45" s="45"/>
      <c r="AT45" s="45"/>
      <c r="AU45" s="45"/>
      <c r="AV45" s="45"/>
      <c r="AW45" s="45"/>
      <c r="AX45" s="45"/>
      <c r="AY45" s="45"/>
      <c r="AZ45" s="45"/>
      <c r="BA45" s="45"/>
      <c r="BB45" s="45"/>
      <c r="BC45" s="45"/>
      <c r="BD45" s="45"/>
      <c r="BE45" s="45"/>
      <c r="BF45" s="45"/>
      <c r="BG45" s="45"/>
      <c r="BH45" s="45"/>
      <c r="BI45" s="45"/>
      <c r="BJ45" s="45"/>
      <c r="BK45" s="45"/>
      <c r="BL45" s="45"/>
      <c r="BM45" s="45"/>
      <c r="BN45" s="45"/>
      <c r="BO45" s="45"/>
      <c r="BP45" s="45"/>
      <c r="BQ45" s="45"/>
      <c r="BR45" s="45"/>
      <c r="BS45" s="45"/>
      <c r="BT45" s="45"/>
      <c r="BU45" s="45"/>
      <c r="BV45" s="45"/>
      <c r="BW45" s="45"/>
      <c r="BX45" s="45"/>
      <c r="BY45" s="45"/>
      <c r="BZ45" s="45"/>
      <c r="CA45" s="45"/>
      <c r="CB45" s="45"/>
      <c r="CC45" s="45"/>
      <c r="CD45" s="45"/>
      <c r="CE45" s="45"/>
      <c r="CF45" s="45"/>
      <c r="CG45" s="45"/>
      <c r="CH45" s="45"/>
      <c r="CI45" s="45"/>
      <c r="CJ45" s="45"/>
      <c r="CK45" s="45"/>
      <c r="CL45" s="45"/>
      <c r="CM45" s="45"/>
      <c r="CN45" s="45"/>
      <c r="CO45" s="45"/>
      <c r="CP45" s="45"/>
      <c r="CQ45" s="45"/>
      <c r="CR45" s="45"/>
      <c r="CS45" s="45"/>
      <c r="CT45" s="45"/>
      <c r="CU45" s="45"/>
      <c r="CV45" s="45"/>
      <c r="CW45" s="45"/>
      <c r="CX45" s="45"/>
      <c r="CY45" s="45"/>
      <c r="CZ45" s="45"/>
      <c r="DA45" s="45"/>
      <c r="DB45" s="45"/>
      <c r="DC45" s="45"/>
      <c r="DD45" s="45"/>
      <c r="DE45" s="45"/>
      <c r="DF45" s="45"/>
      <c r="DG45" s="45"/>
      <c r="DH45" s="45"/>
      <c r="DI45" s="45"/>
      <c r="DJ45" s="45"/>
      <c r="DK45" s="45"/>
      <c r="DL45" s="45"/>
      <c r="DM45" s="45"/>
      <c r="DN45" s="45"/>
      <c r="DO45" s="45"/>
      <c r="DP45" s="45"/>
      <c r="DQ45" s="45"/>
      <c r="DR45" s="45"/>
      <c r="DS45" s="45"/>
      <c r="DT45" s="45"/>
      <c r="DU45" s="45"/>
      <c r="DV45" s="45"/>
      <c r="DW45" s="45"/>
      <c r="DX45" s="45"/>
      <c r="DY45" s="45"/>
      <c r="DZ45" s="45"/>
      <c r="EA45" s="45"/>
      <c r="EB45" s="45"/>
      <c r="EC45" s="45"/>
      <c r="ED45" s="45"/>
      <c r="EE45" s="45"/>
      <c r="EF45" s="45"/>
      <c r="EG45" s="45"/>
      <c r="EH45" s="45"/>
      <c r="EI45" s="45"/>
      <c r="EJ45" s="45"/>
      <c r="EK45" s="45"/>
      <c r="EL45" s="45"/>
      <c r="EM45" s="45"/>
      <c r="EN45" s="45"/>
      <c r="EO45" s="45"/>
      <c r="EP45" s="45"/>
      <c r="EQ45" s="45"/>
      <c r="ER45" s="45"/>
      <c r="ES45" s="45"/>
      <c r="ET45" s="45"/>
      <c r="EU45" s="45"/>
      <c r="EV45" s="45"/>
      <c r="EW45" s="45"/>
      <c r="EX45" s="45"/>
      <c r="EY45" s="45"/>
      <c r="EZ45" s="45"/>
      <c r="FA45" s="45"/>
      <c r="FB45" s="45"/>
      <c r="FC45" s="45"/>
      <c r="FD45" s="45"/>
      <c r="FE45" s="45"/>
      <c r="FF45" s="45"/>
    </row>
  </sheetData>
  <sortState ref="D19:E45">
    <sortCondition ref="D19"/>
  </sortState>
  <mergeCells count="45">
    <mergeCell ref="H19:J19"/>
    <mergeCell ref="H22:J22"/>
    <mergeCell ref="H20:J20"/>
    <mergeCell ref="H21:J21"/>
    <mergeCell ref="H35:J35"/>
    <mergeCell ref="H34:J34"/>
    <mergeCell ref="H23:J23"/>
    <mergeCell ref="B40:C40"/>
    <mergeCell ref="B36:C36"/>
    <mergeCell ref="H30:J30"/>
    <mergeCell ref="H24:J24"/>
    <mergeCell ref="H26:J26"/>
    <mergeCell ref="H27:J27"/>
    <mergeCell ref="H28:J28"/>
    <mergeCell ref="H31:J31"/>
    <mergeCell ref="H32:J32"/>
    <mergeCell ref="H33:J33"/>
    <mergeCell ref="H25:J25"/>
    <mergeCell ref="H29:J29"/>
    <mergeCell ref="H40:J40"/>
    <mergeCell ref="B37:C37"/>
    <mergeCell ref="B38:C38"/>
    <mergeCell ref="H38:J38"/>
    <mergeCell ref="H39:J39"/>
    <mergeCell ref="B43:C43"/>
    <mergeCell ref="B39:C39"/>
    <mergeCell ref="B45:C45"/>
    <mergeCell ref="K12:K14"/>
    <mergeCell ref="L8:N8"/>
    <mergeCell ref="L9:N9"/>
    <mergeCell ref="B42:C42"/>
    <mergeCell ref="B44:C44"/>
    <mergeCell ref="B41:C41"/>
    <mergeCell ref="H45:J45"/>
    <mergeCell ref="H44:J44"/>
    <mergeCell ref="H43:J43"/>
    <mergeCell ref="H37:J37"/>
    <mergeCell ref="H41:J41"/>
    <mergeCell ref="H42:J42"/>
    <mergeCell ref="H36:J36"/>
    <mergeCell ref="O8:Q8"/>
    <mergeCell ref="O9:R9"/>
    <mergeCell ref="B12:C14"/>
    <mergeCell ref="G12:G14"/>
    <mergeCell ref="H12:J14"/>
  </mergeCells>
  <phoneticPr fontId="1" type="noConversion"/>
  <conditionalFormatting sqref="M12:M16 N13:FE16 L23:FE45 N12:IY12 FF13:IY14">
    <cfRule type="expression" dxfId="15" priority="4" stopIfTrue="1">
      <formula>L$17</formula>
    </cfRule>
    <cfRule type="expression" dxfId="14" priority="5" stopIfTrue="1">
      <formula>L$18</formula>
    </cfRule>
    <cfRule type="expression" dxfId="13" priority="6" stopIfTrue="1">
      <formula>L$12=""</formula>
    </cfRule>
  </conditionalFormatting>
  <conditionalFormatting sqref="W9:W10">
    <cfRule type="expression" dxfId="12" priority="7" stopIfTrue="1">
      <formula>W$27&lt;&gt;""</formula>
    </cfRule>
  </conditionalFormatting>
  <conditionalFormatting sqref="M11 T11 AA11 AH11 AO11 AV11 BC11 BJ11 BQ11 BX11 CE11 CL11 CS11 CZ11 DG11 DN11 DU11 EB11 EI11 EP11 EW11 FD11 FK11 FR11 FY11 GF11 GM11 GT11">
    <cfRule type="expression" dxfId="11" priority="8" stopIfTrue="1">
      <formula>M$13&lt;&gt;""</formula>
    </cfRule>
  </conditionalFormatting>
  <conditionalFormatting sqref="N11:R11 U11:Y11 AB11:AF11 AI11:AM11 AP11:AT11 AW11:BA11 BD11:BH11 BK11:BO11 BR11:BV11 BY11:CC11 CF11:CJ11 CM11:CQ11 CT11:CX11 DA11:DE11 DH11:DL11 DO11:DS11 DV11:DZ11 EC11:EG11 EJ11:EN11 EQ11:EU11 EX11:FB11 FE11:FI11 FL11:FP11 FS11:FW11 FZ11:GD11 GG11:GK11 GN11:GR11 GU11:GY11">
    <cfRule type="expression" dxfId="10" priority="9" stopIfTrue="1">
      <formula>N$13&lt;&gt;""</formula>
    </cfRule>
  </conditionalFormatting>
  <conditionalFormatting sqref="S11 Z11 AG11 AN11 AU11 BB11 BI11 BP11 BW11 CD11 CK11 CR11 CY11 DF11 DM11 DT11 EA11 EH11 EO11 EV11 FC11 FJ11 FQ11 FX11 GE11 GL11 GS11 GZ11">
    <cfRule type="expression" dxfId="9" priority="10" stopIfTrue="1">
      <formula>S$13&lt;&gt;""</formula>
    </cfRule>
  </conditionalFormatting>
  <conditionalFormatting sqref="L12:L16">
    <cfRule type="expression" dxfId="8" priority="11" stopIfTrue="1">
      <formula>L$17</formula>
    </cfRule>
    <cfRule type="expression" dxfId="7" priority="12" stopIfTrue="1">
      <formula>L$18</formula>
    </cfRule>
    <cfRule type="expression" dxfId="6" priority="13" stopIfTrue="1">
      <formula>#REF!</formula>
    </cfRule>
  </conditionalFormatting>
  <conditionalFormatting sqref="FF15:FF45">
    <cfRule type="expression" dxfId="5" priority="14" stopIfTrue="1">
      <formula>FF$17</formula>
    </cfRule>
    <cfRule type="expression" dxfId="4" priority="15" stopIfTrue="1">
      <formula>FF$18</formula>
    </cfRule>
    <cfRule type="expression" dxfId="3" priority="16" stopIfTrue="1">
      <formula>$FF$12=""</formula>
    </cfRule>
  </conditionalFormatting>
  <conditionalFormatting sqref="L19:FF22">
    <cfRule type="expression" dxfId="2" priority="1" stopIfTrue="1">
      <formula>L$17</formula>
    </cfRule>
    <cfRule type="expression" dxfId="1" priority="2" stopIfTrue="1">
      <formula>L$18</formula>
    </cfRule>
    <cfRule type="expression" dxfId="0" priority="3" stopIfTrue="1">
      <formula>L$12=""</formula>
    </cfRule>
  </conditionalFormatting>
  <dataValidations count="2">
    <dataValidation type="list" allowBlank="1" showInputMessage="1" showErrorMessage="1" sqref="C19:C35">
      <formula1>OFFSET($E$2,MATCH(B19,D:D,0)-2,0,COUNTIF(D:D,B19))</formula1>
    </dataValidation>
    <dataValidation type="list" allowBlank="1" showInputMessage="1" showErrorMessage="1" sqref="B19:B35">
      <formula1>OFFSET($F$19,,,COUNTA($F:$F)-1)</formula1>
    </dataValidation>
  </dataValidations>
  <printOptions horizontalCentered="1" verticalCentered="1"/>
  <pageMargins left="0.19685039370078741" right="0.23622047244094491" top="0.27559055118110237" bottom="0.31496062992125984" header="0.15748031496062992" footer="0.19685039370078741"/>
  <pageSetup paperSize="8" scale="50" orientation="landscape" cellComments="asDisplayed" horizontalDpi="4294967292" verticalDpi="300" r:id="rId1"/>
  <headerFooter alignWithMargins="0">
    <oddFooter>&amp;R
Mise à jour le:&amp;D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8</xdr:col>
                    <xdr:colOff>142875</xdr:colOff>
                    <xdr:row>7</xdr:row>
                    <xdr:rowOff>104775</xdr:rowOff>
                  </from>
                  <to>
                    <xdr:col>9</xdr:col>
                    <xdr:colOff>1409700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7"/>
  <sheetViews>
    <sheetView workbookViewId="0">
      <selection activeCell="A27" sqref="A27"/>
    </sheetView>
  </sheetViews>
  <sheetFormatPr baseColWidth="10" defaultRowHeight="15.75" x14ac:dyDescent="0.25"/>
  <cols>
    <col min="1" max="1" width="19" customWidth="1"/>
    <col min="2" max="2" width="19.375" customWidth="1"/>
    <col min="3" max="3" width="21.75" customWidth="1"/>
    <col min="4" max="6" width="13.5" customWidth="1"/>
    <col min="7" max="7" width="11.25" customWidth="1"/>
    <col min="8" max="8" width="13.25" customWidth="1"/>
    <col min="9" max="10" width="15.125" customWidth="1"/>
    <col min="11" max="11" width="7.875" customWidth="1"/>
    <col min="12" max="12" width="8.125" customWidth="1"/>
    <col min="17" max="17" width="18.625" customWidth="1"/>
  </cols>
  <sheetData>
    <row r="1" spans="1:17" ht="19.5" thickBot="1" x14ac:dyDescent="0.35">
      <c r="A1" s="61" t="s">
        <v>41</v>
      </c>
      <c r="B1" s="126" t="s">
        <v>6</v>
      </c>
      <c r="C1" s="127"/>
      <c r="D1" s="68" t="s">
        <v>18</v>
      </c>
      <c r="E1" s="68" t="s">
        <v>22</v>
      </c>
      <c r="F1" s="68" t="s">
        <v>19</v>
      </c>
      <c r="G1" s="68" t="s">
        <v>7</v>
      </c>
      <c r="H1" s="68" t="s">
        <v>20</v>
      </c>
      <c r="I1" s="68" t="s">
        <v>8</v>
      </c>
      <c r="J1" s="68" t="s">
        <v>21</v>
      </c>
      <c r="K1" s="68" t="s">
        <v>9</v>
      </c>
      <c r="L1" s="68" t="s">
        <v>10</v>
      </c>
      <c r="M1" s="68" t="s">
        <v>11</v>
      </c>
      <c r="N1" s="68" t="s">
        <v>12</v>
      </c>
      <c r="O1" s="68" t="s">
        <v>13</v>
      </c>
      <c r="P1" s="68" t="s">
        <v>14</v>
      </c>
      <c r="Q1" s="68" t="s">
        <v>15</v>
      </c>
    </row>
    <row r="2" spans="1:17" ht="16.5" thickTop="1" x14ac:dyDescent="0.25">
      <c r="A2" s="79" t="s">
        <v>29</v>
      </c>
      <c r="B2" s="128" t="s">
        <v>39</v>
      </c>
      <c r="C2" s="129"/>
      <c r="D2" s="62"/>
      <c r="E2" s="69"/>
      <c r="F2" s="69"/>
      <c r="G2" s="63"/>
      <c r="H2" s="63"/>
      <c r="I2" s="63"/>
      <c r="J2" s="63"/>
      <c r="K2" s="63"/>
      <c r="L2" s="63"/>
      <c r="M2" s="63"/>
      <c r="N2" s="63"/>
      <c r="O2" s="63"/>
      <c r="P2" s="63"/>
      <c r="Q2" s="66"/>
    </row>
    <row r="3" spans="1:17" x14ac:dyDescent="0.25">
      <c r="A3" s="60" t="s">
        <v>38</v>
      </c>
      <c r="B3" s="130" t="s">
        <v>17</v>
      </c>
      <c r="C3" s="129"/>
      <c r="D3" s="64"/>
      <c r="E3" s="70"/>
      <c r="F3" s="70"/>
      <c r="G3" s="65"/>
      <c r="H3" s="65"/>
      <c r="I3" s="65"/>
      <c r="J3" s="65"/>
      <c r="K3" s="65"/>
      <c r="L3" s="65"/>
      <c r="M3" s="65"/>
      <c r="N3" s="65"/>
      <c r="O3" s="65"/>
      <c r="P3" s="65"/>
      <c r="Q3" s="67"/>
    </row>
    <row r="4" spans="1:17" x14ac:dyDescent="0.25">
      <c r="A4" s="78" t="s">
        <v>31</v>
      </c>
      <c r="B4" s="130" t="s">
        <v>27</v>
      </c>
      <c r="C4" s="131"/>
      <c r="D4" s="64"/>
      <c r="E4" s="70"/>
      <c r="F4" s="70"/>
      <c r="G4" s="65"/>
      <c r="H4" s="65"/>
      <c r="I4" s="65"/>
      <c r="J4" s="65"/>
      <c r="K4" s="65"/>
      <c r="L4" s="65"/>
      <c r="M4" s="65"/>
      <c r="N4" s="65"/>
      <c r="O4" s="65"/>
      <c r="P4" s="65"/>
      <c r="Q4" s="67"/>
    </row>
    <row r="5" spans="1:17" x14ac:dyDescent="0.25">
      <c r="A5" s="80" t="s">
        <v>32</v>
      </c>
      <c r="B5" s="58"/>
      <c r="C5" s="59"/>
      <c r="D5" s="64"/>
      <c r="E5" s="70"/>
      <c r="F5" s="70"/>
      <c r="G5" s="65"/>
      <c r="H5" s="65"/>
      <c r="I5" s="65"/>
      <c r="J5" s="65"/>
      <c r="K5" s="65"/>
      <c r="L5" s="65"/>
      <c r="M5" s="65"/>
      <c r="N5" s="65"/>
      <c r="O5" s="65"/>
      <c r="P5" s="65"/>
      <c r="Q5" s="67"/>
    </row>
    <row r="6" spans="1:17" x14ac:dyDescent="0.25">
      <c r="A6" s="78" t="s">
        <v>30</v>
      </c>
      <c r="B6" s="130" t="s">
        <v>35</v>
      </c>
      <c r="C6" s="131"/>
      <c r="D6" s="64"/>
      <c r="E6" s="70"/>
      <c r="F6" s="70"/>
      <c r="G6" s="65"/>
      <c r="H6" s="65"/>
      <c r="I6" s="65"/>
      <c r="J6" s="65"/>
      <c r="K6" s="65"/>
      <c r="L6" s="65"/>
      <c r="M6" s="65"/>
      <c r="N6" s="65"/>
      <c r="O6" s="65"/>
      <c r="P6" s="65"/>
      <c r="Q6" s="67"/>
    </row>
    <row r="7" spans="1:17" x14ac:dyDescent="0.25">
      <c r="A7" s="78" t="s">
        <v>26</v>
      </c>
      <c r="B7" s="130" t="s">
        <v>36</v>
      </c>
      <c r="C7" s="131"/>
      <c r="D7" s="64"/>
      <c r="E7" s="70"/>
      <c r="F7" s="70"/>
      <c r="G7" s="65"/>
      <c r="H7" s="65"/>
      <c r="I7" s="65"/>
      <c r="J7" s="65"/>
      <c r="K7" s="65"/>
      <c r="L7" s="65"/>
      <c r="M7" s="65"/>
      <c r="N7" s="65"/>
      <c r="O7" s="65"/>
      <c r="P7" s="65"/>
      <c r="Q7" s="67"/>
    </row>
    <row r="8" spans="1:17" x14ac:dyDescent="0.25">
      <c r="A8" s="78" t="s">
        <v>28</v>
      </c>
      <c r="B8" s="130" t="s">
        <v>37</v>
      </c>
      <c r="C8" s="131"/>
      <c r="D8" s="64"/>
      <c r="E8" s="70"/>
      <c r="F8" s="70"/>
      <c r="G8" s="65"/>
      <c r="H8" s="65"/>
      <c r="I8" s="65"/>
      <c r="J8" s="65"/>
      <c r="K8" s="65"/>
      <c r="L8" s="65"/>
      <c r="M8" s="65"/>
      <c r="N8" s="65"/>
      <c r="O8" s="65"/>
      <c r="P8" s="65"/>
      <c r="Q8" s="67"/>
    </row>
    <row r="9" spans="1:17" x14ac:dyDescent="0.25">
      <c r="A9" s="80" t="s">
        <v>33</v>
      </c>
      <c r="B9" s="132"/>
      <c r="C9" s="129"/>
      <c r="D9" s="64"/>
      <c r="E9" s="70"/>
      <c r="F9" s="70"/>
      <c r="G9" s="65"/>
      <c r="H9" s="65"/>
      <c r="I9" s="65"/>
      <c r="J9" s="65"/>
      <c r="K9" s="65"/>
      <c r="L9" s="65"/>
      <c r="M9" s="65"/>
      <c r="N9" s="65"/>
      <c r="O9" s="65"/>
      <c r="P9" s="65"/>
      <c r="Q9" s="67"/>
    </row>
    <row r="10" spans="1:17" x14ac:dyDescent="0.25">
      <c r="A10" s="78" t="s">
        <v>16</v>
      </c>
      <c r="B10" s="130" t="s">
        <v>27</v>
      </c>
      <c r="C10" s="131"/>
      <c r="D10" s="64"/>
      <c r="E10" s="70"/>
      <c r="F10" s="70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7"/>
    </row>
    <row r="11" spans="1:17" x14ac:dyDescent="0.25">
      <c r="A11" s="78" t="s">
        <v>34</v>
      </c>
      <c r="B11" s="130" t="s">
        <v>17</v>
      </c>
      <c r="C11" s="129"/>
      <c r="D11" s="64"/>
      <c r="E11" s="70"/>
      <c r="F11" s="70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7"/>
    </row>
    <row r="12" spans="1:17" x14ac:dyDescent="0.25">
      <c r="A12" s="57"/>
      <c r="B12" s="132"/>
      <c r="C12" s="129"/>
      <c r="D12" s="64"/>
      <c r="E12" s="70"/>
      <c r="F12" s="70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7"/>
    </row>
    <row r="13" spans="1:17" x14ac:dyDescent="0.25">
      <c r="A13" s="57"/>
      <c r="B13" s="132"/>
      <c r="C13" s="129"/>
      <c r="D13" s="64"/>
      <c r="E13" s="70"/>
      <c r="F13" s="70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7"/>
    </row>
    <row r="14" spans="1:17" x14ac:dyDescent="0.25">
      <c r="A14" s="57"/>
      <c r="B14" s="132"/>
      <c r="C14" s="129"/>
      <c r="D14" s="64"/>
      <c r="E14" s="70"/>
      <c r="F14" s="70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7"/>
    </row>
    <row r="15" spans="1:17" x14ac:dyDescent="0.25">
      <c r="A15" s="57"/>
      <c r="B15" s="132"/>
      <c r="C15" s="129"/>
      <c r="D15" s="64"/>
      <c r="E15" s="70"/>
      <c r="F15" s="70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7"/>
    </row>
    <row r="16" spans="1:17" x14ac:dyDescent="0.25">
      <c r="A16" s="57"/>
      <c r="B16" s="132"/>
      <c r="C16" s="129"/>
      <c r="D16" s="64"/>
      <c r="E16" s="70"/>
      <c r="F16" s="70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7"/>
    </row>
    <row r="17" spans="1:17" x14ac:dyDescent="0.25">
      <c r="A17" s="57"/>
      <c r="B17" s="132"/>
      <c r="C17" s="129"/>
      <c r="D17" s="64"/>
      <c r="E17" s="70"/>
      <c r="F17" s="70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7"/>
    </row>
    <row r="18" spans="1:17" x14ac:dyDescent="0.25">
      <c r="A18" s="57"/>
      <c r="B18" s="132"/>
      <c r="C18" s="129"/>
      <c r="D18" s="64"/>
      <c r="E18" s="70"/>
      <c r="F18" s="70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7"/>
    </row>
    <row r="19" spans="1:17" x14ac:dyDescent="0.25">
      <c r="A19" s="57"/>
      <c r="B19" s="132"/>
      <c r="C19" s="129"/>
      <c r="D19" s="64"/>
      <c r="E19" s="70"/>
      <c r="F19" s="70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7"/>
    </row>
    <row r="20" spans="1:17" x14ac:dyDescent="0.25">
      <c r="A20" s="57"/>
      <c r="B20" s="132"/>
      <c r="C20" s="129"/>
      <c r="D20" s="64"/>
      <c r="E20" s="70"/>
      <c r="F20" s="70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7"/>
    </row>
    <row r="21" spans="1:17" x14ac:dyDescent="0.25">
      <c r="A21" s="57"/>
      <c r="B21" s="132"/>
      <c r="C21" s="129"/>
      <c r="D21" s="64"/>
      <c r="E21" s="70"/>
      <c r="F21" s="70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7"/>
    </row>
    <row r="23" spans="1:17" x14ac:dyDescent="0.25">
      <c r="A23" s="83"/>
    </row>
    <row r="27" spans="1:17" x14ac:dyDescent="0.25">
      <c r="A27" s="83"/>
    </row>
  </sheetData>
  <mergeCells count="20">
    <mergeCell ref="B17:C17"/>
    <mergeCell ref="B18:C18"/>
    <mergeCell ref="B19:C19"/>
    <mergeCell ref="B20:C20"/>
    <mergeCell ref="B21:C21"/>
    <mergeCell ref="B1:C1"/>
    <mergeCell ref="B2:C2"/>
    <mergeCell ref="B3:C3"/>
    <mergeCell ref="B4:C4"/>
    <mergeCell ref="B16:C16"/>
    <mergeCell ref="B6:C6"/>
    <mergeCell ref="B7:C7"/>
    <mergeCell ref="B8:C8"/>
    <mergeCell ref="B9:C9"/>
    <mergeCell ref="B10:C10"/>
    <mergeCell ref="B11:C11"/>
    <mergeCell ref="B12:C12"/>
    <mergeCell ref="B13:C13"/>
    <mergeCell ref="B14:C14"/>
    <mergeCell ref="B15:C15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 vierge </vt:lpstr>
      <vt:lpstr>Datas</vt:lpstr>
      <vt:lpstr>'planning vierge '!Extraire</vt:lpstr>
    </vt:vector>
  </TitlesOfParts>
  <Company>TSO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CARANDEL</dc:creator>
  <cp:lastModifiedBy>BLANCHET Philippe LPR PRESTA EXT</cp:lastModifiedBy>
  <cp:lastPrinted>2012-12-01T10:29:43Z</cp:lastPrinted>
  <dcterms:created xsi:type="dcterms:W3CDTF">2009-10-14T06:18:53Z</dcterms:created>
  <dcterms:modified xsi:type="dcterms:W3CDTF">2012-12-02T16:20:14Z</dcterms:modified>
</cp:coreProperties>
</file>