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5440" windowHeight="12585"/>
  </bookViews>
  <sheets>
    <sheet name="Feuil1" sheetId="1" r:id="rId1"/>
    <sheet name="Feuil2" sheetId="2" r:id="rId2"/>
    <sheet name="Feuil3" sheetId="3" r:id="rId3"/>
  </sheets>
  <definedNames>
    <definedName name="fournisseurs">Feuil1!$D$14:$K$14</definedName>
  </definedNames>
  <calcPr calcId="145621"/>
</workbook>
</file>

<file path=xl/calcChain.xml><?xml version="1.0" encoding="utf-8"?>
<calcChain xmlns="http://schemas.openxmlformats.org/spreadsheetml/2006/main">
  <c r="C15" i="1" l="1"/>
  <c r="B15" i="1"/>
  <c r="C16" i="1"/>
  <c r="C17" i="1"/>
  <c r="C18" i="1"/>
  <c r="C19" i="1"/>
  <c r="C20" i="1"/>
  <c r="C21" i="1"/>
  <c r="C22" i="1"/>
  <c r="C23" i="1"/>
  <c r="C24" i="1"/>
  <c r="B16" i="1"/>
  <c r="B17" i="1"/>
  <c r="B18" i="1"/>
  <c r="B19" i="1"/>
  <c r="B20" i="1"/>
  <c r="B21" i="1"/>
  <c r="B22" i="1"/>
  <c r="B23" i="1"/>
  <c r="B24" i="1"/>
  <c r="C2" i="1"/>
  <c r="C3" i="1" l="1"/>
  <c r="C4" i="1"/>
  <c r="C5" i="1"/>
  <c r="C6" i="1"/>
  <c r="C7" i="1"/>
  <c r="C8" i="1"/>
  <c r="C9" i="1"/>
  <c r="C10" i="1"/>
  <c r="C11" i="1"/>
</calcChain>
</file>

<file path=xl/sharedStrings.xml><?xml version="1.0" encoding="utf-8"?>
<sst xmlns="http://schemas.openxmlformats.org/spreadsheetml/2006/main" count="137" uniqueCount="37">
  <si>
    <t xml:space="preserve">Matériel </t>
  </si>
  <si>
    <t>fournisseur</t>
  </si>
  <si>
    <t>Tarif</t>
  </si>
  <si>
    <t>matériel 1</t>
  </si>
  <si>
    <t>matériel 2</t>
  </si>
  <si>
    <t>matériel 3</t>
  </si>
  <si>
    <t>matériel 4</t>
  </si>
  <si>
    <t>matériel 5</t>
  </si>
  <si>
    <t>matériel 6</t>
  </si>
  <si>
    <t>matériel 7</t>
  </si>
  <si>
    <t>matériel 8</t>
  </si>
  <si>
    <t>matériel 9</t>
  </si>
  <si>
    <t>matériel 10</t>
  </si>
  <si>
    <t>Tarif Mini</t>
  </si>
  <si>
    <t>A</t>
  </si>
  <si>
    <t>B</t>
  </si>
  <si>
    <t>C</t>
  </si>
  <si>
    <t>D</t>
  </si>
  <si>
    <t>E</t>
  </si>
  <si>
    <t>F</t>
  </si>
  <si>
    <t>G</t>
  </si>
  <si>
    <t>H</t>
  </si>
  <si>
    <t>F A</t>
  </si>
  <si>
    <t>F B</t>
  </si>
  <si>
    <t>F C</t>
  </si>
  <si>
    <t>F D</t>
  </si>
  <si>
    <t>F E</t>
  </si>
  <si>
    <t>F F</t>
  </si>
  <si>
    <t>F G</t>
  </si>
  <si>
    <t>F H</t>
  </si>
  <si>
    <t>fournisseurs</t>
  </si>
  <si>
    <t>=Feuil1!$D$14:$K$14</t>
  </si>
  <si>
    <t>De "B15" à "B24"</t>
  </si>
  <si>
    <t xml:space="preserve">=INDEX(fournisseurs;EQUIV(MIN(D15:K15);D15:K15;0)) </t>
  </si>
  <si>
    <t>De "C15" à "C24"</t>
  </si>
  <si>
    <t>=MIN(D15:K15)</t>
  </si>
  <si>
    <t>Nom de champ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</si>
</sst>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Verdana"/>
      <family val="2"/>
    </font>
    <font>
      <b/>
      <i/>
      <sz val="8"/>
      <name val="Verdana"/>
      <family val="2"/>
    </font>
    <font>
      <sz val="8"/>
      <color theme="1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10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2" fillId="0" borderId="0" xfId="0" applyFont="1"/>
    <xf numFmtId="0" fontId="1" fillId="0" borderId="9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3" fillId="0" borderId="0" xfId="0" applyFont="1"/>
    <xf numFmtId="0" fontId="4" fillId="0" borderId="0" xfId="0" quotePrefix="1" applyFont="1" applyAlignment="1">
      <alignment horizontal="left" vertical="center"/>
    </xf>
    <xf numFmtId="0" fontId="2" fillId="0" borderId="0" xfId="0" applyNumberFormat="1" applyFont="1" applyAlignment="1">
      <alignment horizontal="left" vertical="center"/>
    </xf>
    <xf numFmtId="0" fontId="2" fillId="0" borderId="0" xfId="0" quotePrefix="1" applyNumberFormat="1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35"/>
  <sheetViews>
    <sheetView tabSelected="1" workbookViewId="0">
      <selection activeCell="G33" sqref="G33"/>
    </sheetView>
  </sheetViews>
  <sheetFormatPr baseColWidth="10" defaultRowHeight="15" x14ac:dyDescent="0.25"/>
  <cols>
    <col min="1" max="1" width="11.42578125" style="4"/>
    <col min="2" max="2" width="14.7109375" style="4" customWidth="1"/>
    <col min="3" max="3" width="11.42578125" style="4"/>
    <col min="4" max="19" width="14.7109375" style="4" customWidth="1"/>
    <col min="20" max="16384" width="11.42578125" style="4"/>
  </cols>
  <sheetData>
    <row r="1" spans="1:19" ht="15.75" thickBot="1" x14ac:dyDescent="0.3">
      <c r="A1" s="1" t="s">
        <v>0</v>
      </c>
      <c r="B1" s="2" t="s">
        <v>1</v>
      </c>
      <c r="C1" s="3" t="s">
        <v>13</v>
      </c>
      <c r="D1" s="2" t="s">
        <v>1</v>
      </c>
      <c r="E1" s="20" t="s">
        <v>2</v>
      </c>
      <c r="F1" s="20" t="s">
        <v>1</v>
      </c>
      <c r="G1" s="20" t="s">
        <v>2</v>
      </c>
      <c r="H1" s="20" t="s">
        <v>1</v>
      </c>
      <c r="I1" s="20" t="s">
        <v>2</v>
      </c>
      <c r="J1" s="20" t="s">
        <v>1</v>
      </c>
      <c r="K1" s="20" t="s">
        <v>2</v>
      </c>
      <c r="L1" s="20" t="s">
        <v>1</v>
      </c>
      <c r="M1" s="20" t="s">
        <v>2</v>
      </c>
      <c r="N1" s="20" t="s">
        <v>1</v>
      </c>
      <c r="O1" s="20" t="s">
        <v>2</v>
      </c>
      <c r="P1" s="20" t="s">
        <v>1</v>
      </c>
      <c r="Q1" s="20" t="s">
        <v>2</v>
      </c>
      <c r="R1" s="20" t="s">
        <v>1</v>
      </c>
      <c r="S1" s="3" t="s">
        <v>2</v>
      </c>
    </row>
    <row r="2" spans="1:19" x14ac:dyDescent="0.25">
      <c r="A2" s="5" t="s">
        <v>3</v>
      </c>
      <c r="B2" s="6"/>
      <c r="C2" s="7">
        <f>IF(SUM(E2,G2,I2,K2,M2,O2,Q2,S2)&gt;0,MIN(E2:S2),"")</f>
        <v>1</v>
      </c>
      <c r="D2" s="18" t="s">
        <v>14</v>
      </c>
      <c r="E2" s="19">
        <v>3</v>
      </c>
      <c r="F2" s="19" t="s">
        <v>15</v>
      </c>
      <c r="G2" s="19">
        <v>2</v>
      </c>
      <c r="H2" s="19" t="s">
        <v>16</v>
      </c>
      <c r="I2" s="19">
        <v>6</v>
      </c>
      <c r="J2" s="19" t="s">
        <v>17</v>
      </c>
      <c r="K2" s="19">
        <v>1</v>
      </c>
      <c r="L2" s="19" t="s">
        <v>18</v>
      </c>
      <c r="M2" s="19">
        <v>5</v>
      </c>
      <c r="N2" s="19" t="s">
        <v>19</v>
      </c>
      <c r="O2" s="19"/>
      <c r="P2" s="19" t="s">
        <v>20</v>
      </c>
      <c r="Q2" s="19"/>
      <c r="R2" s="19" t="s">
        <v>21</v>
      </c>
      <c r="S2" s="7"/>
    </row>
    <row r="3" spans="1:19" x14ac:dyDescent="0.25">
      <c r="A3" s="11" t="s">
        <v>4</v>
      </c>
      <c r="B3" s="12"/>
      <c r="C3" s="7">
        <f t="shared" ref="C3:C11" si="0">IF(SUM(E3,G3,I3,K3,M3,O3,Q3,S3)&gt;0,MIN(E3:S3),"")</f>
        <v>2</v>
      </c>
      <c r="D3" s="8" t="s">
        <v>14</v>
      </c>
      <c r="E3" s="9">
        <v>6</v>
      </c>
      <c r="F3" s="9" t="s">
        <v>15</v>
      </c>
      <c r="G3" s="9"/>
      <c r="H3" s="9" t="s">
        <v>16</v>
      </c>
      <c r="I3" s="9"/>
      <c r="J3" s="9" t="s">
        <v>17</v>
      </c>
      <c r="K3" s="9"/>
      <c r="L3" s="9" t="s">
        <v>18</v>
      </c>
      <c r="M3" s="9"/>
      <c r="N3" s="9" t="s">
        <v>19</v>
      </c>
      <c r="O3" s="9"/>
      <c r="P3" s="9" t="s">
        <v>20</v>
      </c>
      <c r="Q3" s="9"/>
      <c r="R3" s="9" t="s">
        <v>21</v>
      </c>
      <c r="S3" s="10">
        <v>2</v>
      </c>
    </row>
    <row r="4" spans="1:19" x14ac:dyDescent="0.25">
      <c r="A4" s="11" t="s">
        <v>5</v>
      </c>
      <c r="B4" s="12"/>
      <c r="C4" s="7">
        <f t="shared" si="0"/>
        <v>1</v>
      </c>
      <c r="D4" s="8" t="s">
        <v>14</v>
      </c>
      <c r="E4" s="9"/>
      <c r="F4" s="9" t="s">
        <v>15</v>
      </c>
      <c r="G4" s="9"/>
      <c r="H4" s="9" t="s">
        <v>16</v>
      </c>
      <c r="I4" s="9"/>
      <c r="J4" s="9" t="s">
        <v>17</v>
      </c>
      <c r="K4" s="9">
        <v>1</v>
      </c>
      <c r="L4" s="9" t="s">
        <v>18</v>
      </c>
      <c r="M4" s="9"/>
      <c r="N4" s="9" t="s">
        <v>19</v>
      </c>
      <c r="O4" s="9">
        <v>3</v>
      </c>
      <c r="P4" s="9" t="s">
        <v>20</v>
      </c>
      <c r="Q4" s="9"/>
      <c r="R4" s="9" t="s">
        <v>21</v>
      </c>
      <c r="S4" s="10"/>
    </row>
    <row r="5" spans="1:19" x14ac:dyDescent="0.25">
      <c r="A5" s="11" t="s">
        <v>6</v>
      </c>
      <c r="B5" s="12"/>
      <c r="C5" s="7">
        <f t="shared" si="0"/>
        <v>2</v>
      </c>
      <c r="D5" s="8" t="s">
        <v>14</v>
      </c>
      <c r="E5" s="9">
        <v>5</v>
      </c>
      <c r="F5" s="9" t="s">
        <v>15</v>
      </c>
      <c r="G5" s="9"/>
      <c r="H5" s="9" t="s">
        <v>16</v>
      </c>
      <c r="I5" s="9">
        <v>5</v>
      </c>
      <c r="J5" s="9" t="s">
        <v>17</v>
      </c>
      <c r="K5" s="9"/>
      <c r="L5" s="9" t="s">
        <v>18</v>
      </c>
      <c r="M5" s="9"/>
      <c r="N5" s="9" t="s">
        <v>19</v>
      </c>
      <c r="O5" s="9"/>
      <c r="P5" s="9" t="s">
        <v>20</v>
      </c>
      <c r="Q5" s="9">
        <v>2</v>
      </c>
      <c r="R5" s="9" t="s">
        <v>21</v>
      </c>
      <c r="S5" s="10"/>
    </row>
    <row r="6" spans="1:19" x14ac:dyDescent="0.25">
      <c r="A6" s="11" t="s">
        <v>7</v>
      </c>
      <c r="B6" s="12"/>
      <c r="C6" s="7">
        <f t="shared" si="0"/>
        <v>5</v>
      </c>
      <c r="D6" s="8" t="s">
        <v>14</v>
      </c>
      <c r="E6" s="9"/>
      <c r="F6" s="9" t="s">
        <v>15</v>
      </c>
      <c r="G6" s="9">
        <v>5</v>
      </c>
      <c r="H6" s="9" t="s">
        <v>16</v>
      </c>
      <c r="I6" s="9"/>
      <c r="J6" s="9" t="s">
        <v>17</v>
      </c>
      <c r="K6" s="9"/>
      <c r="L6" s="9" t="s">
        <v>18</v>
      </c>
      <c r="M6" s="9"/>
      <c r="N6" s="9" t="s">
        <v>19</v>
      </c>
      <c r="O6" s="9"/>
      <c r="P6" s="9" t="s">
        <v>20</v>
      </c>
      <c r="Q6" s="9"/>
      <c r="R6" s="9" t="s">
        <v>21</v>
      </c>
      <c r="S6" s="10"/>
    </row>
    <row r="7" spans="1:19" x14ac:dyDescent="0.25">
      <c r="A7" s="11" t="s">
        <v>8</v>
      </c>
      <c r="B7" s="12"/>
      <c r="C7" s="7">
        <f t="shared" si="0"/>
        <v>2</v>
      </c>
      <c r="D7" s="8" t="s">
        <v>14</v>
      </c>
      <c r="E7" s="9">
        <v>2</v>
      </c>
      <c r="F7" s="9" t="s">
        <v>15</v>
      </c>
      <c r="G7" s="9"/>
      <c r="H7" s="9" t="s">
        <v>16</v>
      </c>
      <c r="I7" s="9"/>
      <c r="J7" s="9" t="s">
        <v>17</v>
      </c>
      <c r="K7" s="9">
        <v>3</v>
      </c>
      <c r="L7" s="9" t="s">
        <v>18</v>
      </c>
      <c r="M7" s="9"/>
      <c r="N7" s="9" t="s">
        <v>19</v>
      </c>
      <c r="O7" s="9">
        <v>3</v>
      </c>
      <c r="P7" s="9" t="s">
        <v>20</v>
      </c>
      <c r="Q7" s="9"/>
      <c r="R7" s="9" t="s">
        <v>21</v>
      </c>
      <c r="S7" s="10"/>
    </row>
    <row r="8" spans="1:19" x14ac:dyDescent="0.25">
      <c r="A8" s="11" t="s">
        <v>9</v>
      </c>
      <c r="B8" s="12"/>
      <c r="C8" s="7">
        <f t="shared" si="0"/>
        <v>4</v>
      </c>
      <c r="D8" s="8" t="s">
        <v>14</v>
      </c>
      <c r="E8" s="9"/>
      <c r="F8" s="9" t="s">
        <v>15</v>
      </c>
      <c r="G8" s="9"/>
      <c r="H8" s="9" t="s">
        <v>16</v>
      </c>
      <c r="I8" s="9">
        <v>4</v>
      </c>
      <c r="J8" s="9" t="s">
        <v>17</v>
      </c>
      <c r="K8" s="9"/>
      <c r="L8" s="9" t="s">
        <v>18</v>
      </c>
      <c r="M8" s="9">
        <v>6</v>
      </c>
      <c r="N8" s="9" t="s">
        <v>19</v>
      </c>
      <c r="O8" s="9"/>
      <c r="P8" s="9" t="s">
        <v>20</v>
      </c>
      <c r="Q8" s="9"/>
      <c r="R8" s="9" t="s">
        <v>21</v>
      </c>
      <c r="S8" s="10"/>
    </row>
    <row r="9" spans="1:19" x14ac:dyDescent="0.25">
      <c r="A9" s="11" t="s">
        <v>10</v>
      </c>
      <c r="B9" s="12"/>
      <c r="C9" s="7">
        <f t="shared" si="0"/>
        <v>2</v>
      </c>
      <c r="D9" s="8" t="s">
        <v>14</v>
      </c>
      <c r="E9" s="9"/>
      <c r="F9" s="9" t="s">
        <v>15</v>
      </c>
      <c r="G9" s="9"/>
      <c r="H9" s="9" t="s">
        <v>16</v>
      </c>
      <c r="I9" s="9"/>
      <c r="J9" s="9" t="s">
        <v>17</v>
      </c>
      <c r="K9" s="9"/>
      <c r="L9" s="9" t="s">
        <v>18</v>
      </c>
      <c r="M9" s="9"/>
      <c r="N9" s="9" t="s">
        <v>19</v>
      </c>
      <c r="O9" s="9">
        <v>2</v>
      </c>
      <c r="P9" s="9" t="s">
        <v>20</v>
      </c>
      <c r="Q9" s="9"/>
      <c r="R9" s="9" t="s">
        <v>21</v>
      </c>
      <c r="S9" s="10"/>
    </row>
    <row r="10" spans="1:19" x14ac:dyDescent="0.25">
      <c r="A10" s="11" t="s">
        <v>11</v>
      </c>
      <c r="B10" s="12"/>
      <c r="C10" s="7">
        <f t="shared" si="0"/>
        <v>7</v>
      </c>
      <c r="D10" s="8" t="s">
        <v>14</v>
      </c>
      <c r="E10" s="9"/>
      <c r="F10" s="9" t="s">
        <v>15</v>
      </c>
      <c r="G10" s="9"/>
      <c r="H10" s="9" t="s">
        <v>16</v>
      </c>
      <c r="I10" s="9"/>
      <c r="J10" s="9" t="s">
        <v>17</v>
      </c>
      <c r="K10" s="9">
        <v>7</v>
      </c>
      <c r="L10" s="9" t="s">
        <v>18</v>
      </c>
      <c r="M10" s="9"/>
      <c r="N10" s="9" t="s">
        <v>19</v>
      </c>
      <c r="O10" s="9"/>
      <c r="P10" s="9" t="s">
        <v>20</v>
      </c>
      <c r="Q10" s="9">
        <v>9</v>
      </c>
      <c r="R10" s="9" t="s">
        <v>21</v>
      </c>
      <c r="S10" s="10"/>
    </row>
    <row r="11" spans="1:19" ht="15.75" thickBot="1" x14ac:dyDescent="0.3">
      <c r="A11" s="13" t="s">
        <v>12</v>
      </c>
      <c r="B11" s="14"/>
      <c r="C11" s="7">
        <f t="shared" si="0"/>
        <v>3</v>
      </c>
      <c r="D11" s="16" t="s">
        <v>14</v>
      </c>
      <c r="E11" s="17"/>
      <c r="F11" s="17" t="s">
        <v>15</v>
      </c>
      <c r="G11" s="17"/>
      <c r="H11" s="17" t="s">
        <v>16</v>
      </c>
      <c r="I11" s="17"/>
      <c r="J11" s="17" t="s">
        <v>17</v>
      </c>
      <c r="K11" s="17"/>
      <c r="L11" s="17" t="s">
        <v>18</v>
      </c>
      <c r="M11" s="17"/>
      <c r="N11" s="17" t="s">
        <v>19</v>
      </c>
      <c r="O11" s="17">
        <v>8</v>
      </c>
      <c r="P11" s="17" t="s">
        <v>20</v>
      </c>
      <c r="Q11" s="17"/>
      <c r="R11" s="17" t="s">
        <v>21</v>
      </c>
      <c r="S11" s="15">
        <v>3</v>
      </c>
    </row>
    <row r="13" spans="1:19" ht="15.75" thickBot="1" x14ac:dyDescent="0.3"/>
    <row r="14" spans="1:19" ht="15.75" thickBot="1" x14ac:dyDescent="0.3">
      <c r="A14" s="1" t="s">
        <v>0</v>
      </c>
      <c r="B14" s="2" t="s">
        <v>1</v>
      </c>
      <c r="C14" s="3" t="s">
        <v>13</v>
      </c>
      <c r="D14" s="2" t="s">
        <v>22</v>
      </c>
      <c r="E14" s="20" t="s">
        <v>23</v>
      </c>
      <c r="F14" s="20" t="s">
        <v>24</v>
      </c>
      <c r="G14" s="20" t="s">
        <v>25</v>
      </c>
      <c r="H14" s="20" t="s">
        <v>26</v>
      </c>
      <c r="I14" s="20" t="s">
        <v>27</v>
      </c>
      <c r="J14" s="20" t="s">
        <v>28</v>
      </c>
      <c r="K14" s="3" t="s">
        <v>29</v>
      </c>
    </row>
    <row r="15" spans="1:19" x14ac:dyDescent="0.25">
      <c r="A15" s="5" t="s">
        <v>3</v>
      </c>
      <c r="B15" s="22" t="str">
        <f>INDEX(fournisseurs,MATCH(MIN(D15:K15),D15:K15,0))</f>
        <v>F D</v>
      </c>
      <c r="C15" s="7">
        <f>MIN(D15:K15)</f>
        <v>1</v>
      </c>
      <c r="D15" s="19">
        <v>3</v>
      </c>
      <c r="E15" s="19">
        <v>2</v>
      </c>
      <c r="F15" s="19">
        <v>6</v>
      </c>
      <c r="G15" s="19">
        <v>1</v>
      </c>
      <c r="H15" s="19">
        <v>5</v>
      </c>
      <c r="I15" s="19"/>
      <c r="J15" s="19"/>
      <c r="K15" s="7"/>
    </row>
    <row r="16" spans="1:19" x14ac:dyDescent="0.25">
      <c r="A16" s="11" t="s">
        <v>4</v>
      </c>
      <c r="B16" s="22" t="str">
        <f>INDEX(fournisseurs,MATCH(MIN(D16:K16),D16:K16,0))</f>
        <v>F H</v>
      </c>
      <c r="C16" s="7">
        <f t="shared" ref="C16:C24" si="1">MIN(D16:K16)</f>
        <v>2</v>
      </c>
      <c r="D16" s="9">
        <v>6</v>
      </c>
      <c r="E16" s="9"/>
      <c r="F16" s="9"/>
      <c r="G16" s="9"/>
      <c r="H16" s="9"/>
      <c r="I16" s="9"/>
      <c r="J16" s="9"/>
      <c r="K16" s="10">
        <v>2</v>
      </c>
    </row>
    <row r="17" spans="1:11" x14ac:dyDescent="0.25">
      <c r="A17" s="11" t="s">
        <v>5</v>
      </c>
      <c r="B17" s="22" t="str">
        <f>INDEX(fournisseurs,MATCH(MIN(D17:K17),D17:K17,0))</f>
        <v>F D</v>
      </c>
      <c r="C17" s="7">
        <f t="shared" si="1"/>
        <v>1</v>
      </c>
      <c r="D17" s="9"/>
      <c r="E17" s="9"/>
      <c r="F17" s="9"/>
      <c r="G17" s="9">
        <v>1</v>
      </c>
      <c r="H17" s="9"/>
      <c r="I17" s="9">
        <v>3</v>
      </c>
      <c r="J17" s="9"/>
      <c r="K17" s="10"/>
    </row>
    <row r="18" spans="1:11" x14ac:dyDescent="0.25">
      <c r="A18" s="11" t="s">
        <v>6</v>
      </c>
      <c r="B18" s="22" t="str">
        <f>INDEX(fournisseurs,MATCH(MIN(D18:K18),D18:K18,0))</f>
        <v>F G</v>
      </c>
      <c r="C18" s="7">
        <f t="shared" si="1"/>
        <v>2</v>
      </c>
      <c r="D18" s="9">
        <v>5</v>
      </c>
      <c r="E18" s="9"/>
      <c r="F18" s="9">
        <v>5</v>
      </c>
      <c r="G18" s="9"/>
      <c r="H18" s="9"/>
      <c r="I18" s="9"/>
      <c r="J18" s="9">
        <v>2</v>
      </c>
      <c r="K18" s="10"/>
    </row>
    <row r="19" spans="1:11" x14ac:dyDescent="0.25">
      <c r="A19" s="11" t="s">
        <v>7</v>
      </c>
      <c r="B19" s="22" t="str">
        <f>INDEX(fournisseurs,MATCH(MIN(D19:K19),D19:K19,0))</f>
        <v>F B</v>
      </c>
      <c r="C19" s="7">
        <f t="shared" si="1"/>
        <v>5</v>
      </c>
      <c r="D19" s="9"/>
      <c r="E19" s="9">
        <v>5</v>
      </c>
      <c r="F19" s="9"/>
      <c r="G19" s="9"/>
      <c r="H19" s="9"/>
      <c r="I19" s="9"/>
      <c r="J19" s="9"/>
      <c r="K19" s="10"/>
    </row>
    <row r="20" spans="1:11" x14ac:dyDescent="0.25">
      <c r="A20" s="11" t="s">
        <v>8</v>
      </c>
      <c r="B20" s="22" t="str">
        <f>INDEX(fournisseurs,MATCH(MIN(D20:K20),D20:K20,0))</f>
        <v>F A</v>
      </c>
      <c r="C20" s="7">
        <f t="shared" si="1"/>
        <v>2</v>
      </c>
      <c r="D20" s="9">
        <v>2</v>
      </c>
      <c r="E20" s="9"/>
      <c r="F20" s="9"/>
      <c r="G20" s="9">
        <v>3</v>
      </c>
      <c r="H20" s="9"/>
      <c r="I20" s="9">
        <v>3</v>
      </c>
      <c r="J20" s="9"/>
      <c r="K20" s="10"/>
    </row>
    <row r="21" spans="1:11" x14ac:dyDescent="0.25">
      <c r="A21" s="11" t="s">
        <v>9</v>
      </c>
      <c r="B21" s="22" t="str">
        <f>INDEX(fournisseurs,MATCH(MIN(D21:K21),D21:K21,0))</f>
        <v>F C</v>
      </c>
      <c r="C21" s="7">
        <f t="shared" si="1"/>
        <v>4</v>
      </c>
      <c r="D21" s="9"/>
      <c r="E21" s="9"/>
      <c r="F21" s="9">
        <v>4</v>
      </c>
      <c r="G21" s="9"/>
      <c r="H21" s="9">
        <v>6</v>
      </c>
      <c r="I21" s="9"/>
      <c r="J21" s="9"/>
      <c r="K21" s="10"/>
    </row>
    <row r="22" spans="1:11" x14ac:dyDescent="0.25">
      <c r="A22" s="11" t="s">
        <v>10</v>
      </c>
      <c r="B22" s="22" t="str">
        <f>INDEX(fournisseurs,MATCH(MIN(D22:K22),D22:K22,0))</f>
        <v>F F</v>
      </c>
      <c r="C22" s="7">
        <f t="shared" si="1"/>
        <v>2</v>
      </c>
      <c r="D22" s="9"/>
      <c r="E22" s="9"/>
      <c r="F22" s="9"/>
      <c r="G22" s="9"/>
      <c r="H22" s="9"/>
      <c r="I22" s="9">
        <v>2</v>
      </c>
      <c r="J22" s="9"/>
      <c r="K22" s="10"/>
    </row>
    <row r="23" spans="1:11" x14ac:dyDescent="0.25">
      <c r="A23" s="11" t="s">
        <v>11</v>
      </c>
      <c r="B23" s="22" t="str">
        <f>INDEX(fournisseurs,MATCH(MIN(D23:K23),D23:K23,0))</f>
        <v>F D</v>
      </c>
      <c r="C23" s="7">
        <f t="shared" si="1"/>
        <v>7</v>
      </c>
      <c r="D23" s="9"/>
      <c r="E23" s="9"/>
      <c r="F23" s="9"/>
      <c r="G23" s="9">
        <v>7</v>
      </c>
      <c r="H23" s="9"/>
      <c r="I23" s="9"/>
      <c r="J23" s="9">
        <v>9</v>
      </c>
      <c r="K23" s="10"/>
    </row>
    <row r="24" spans="1:11" ht="15.75" thickBot="1" x14ac:dyDescent="0.3">
      <c r="A24" s="13" t="s">
        <v>12</v>
      </c>
      <c r="B24" s="23" t="str">
        <f>INDEX(fournisseurs,MATCH(MIN(D24:K24),D24:K24,0))</f>
        <v>F H</v>
      </c>
      <c r="C24" s="15">
        <f t="shared" si="1"/>
        <v>3</v>
      </c>
      <c r="D24" s="17"/>
      <c r="E24" s="17"/>
      <c r="F24" s="17"/>
      <c r="G24" s="17"/>
      <c r="H24" s="17"/>
      <c r="I24" s="17">
        <v>8</v>
      </c>
      <c r="J24" s="17"/>
      <c r="K24" s="15">
        <v>3</v>
      </c>
    </row>
    <row r="27" spans="1:11" x14ac:dyDescent="0.15">
      <c r="B27" s="24" t="s">
        <v>36</v>
      </c>
      <c r="C27" s="21"/>
    </row>
    <row r="28" spans="1:11" x14ac:dyDescent="0.25">
      <c r="B28" s="26" t="s">
        <v>30</v>
      </c>
      <c r="C28" s="27" t="s">
        <v>31</v>
      </c>
    </row>
    <row r="31" spans="1:11" x14ac:dyDescent="0.15">
      <c r="B31" s="24" t="s">
        <v>32</v>
      </c>
    </row>
    <row r="32" spans="1:11" x14ac:dyDescent="0.25">
      <c r="B32" s="25" t="s">
        <v>33</v>
      </c>
    </row>
    <row r="34" spans="2:2" x14ac:dyDescent="0.15">
      <c r="B34" s="24" t="s">
        <v>34</v>
      </c>
    </row>
    <row r="35" spans="2:2" x14ac:dyDescent="0.25">
      <c r="B35" s="25" t="s">
        <v>35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fournisseurs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CK</dc:creator>
  <cp:lastModifiedBy>EM Marc LPR PRESTA EXT</cp:lastModifiedBy>
  <dcterms:created xsi:type="dcterms:W3CDTF">2013-01-09T17:13:46Z</dcterms:created>
  <dcterms:modified xsi:type="dcterms:W3CDTF">2013-01-12T14:06:39Z</dcterms:modified>
</cp:coreProperties>
</file>