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20" windowHeight="12330" activeTab="1"/>
  </bookViews>
  <sheets>
    <sheet name="Données" sheetId="1" r:id="rId1"/>
    <sheet name="Bilan" sheetId="2" r:id="rId2"/>
    <sheet name="Feuil3" sheetId="3" r:id="rId3"/>
  </sheets>
  <definedNames>
    <definedName name="semaine1">Données!$A$4:$H$6</definedName>
    <definedName name="semaine2">Données!$I$4:$P$6</definedName>
  </definedNames>
  <calcPr calcId="145621"/>
</workbook>
</file>

<file path=xl/calcChain.xml><?xml version="1.0" encoding="utf-8"?>
<calcChain xmlns="http://schemas.openxmlformats.org/spreadsheetml/2006/main">
  <c r="I5" i="1" l="1"/>
  <c r="I6" i="1"/>
  <c r="I4" i="1"/>
  <c r="P3" i="2"/>
  <c r="O3" i="2"/>
  <c r="N3" i="2"/>
  <c r="M3" i="2"/>
  <c r="L3" i="2"/>
  <c r="K3" i="2"/>
  <c r="J3" i="2"/>
  <c r="H3" i="2"/>
  <c r="G3" i="2"/>
  <c r="F3" i="2"/>
  <c r="E3" i="2"/>
  <c r="D3" i="2"/>
  <c r="C3" i="2"/>
  <c r="B3" i="2"/>
  <c r="I3" i="2"/>
</calcChain>
</file>

<file path=xl/sharedStrings.xml><?xml version="1.0" encoding="utf-8"?>
<sst xmlns="http://schemas.openxmlformats.org/spreadsheetml/2006/main" count="53" uniqueCount="14">
  <si>
    <t>semaine 1</t>
  </si>
  <si>
    <t>semaine 2</t>
  </si>
  <si>
    <t>agent1</t>
  </si>
  <si>
    <t>agent2</t>
  </si>
  <si>
    <t>agent3</t>
  </si>
  <si>
    <t>m</t>
  </si>
  <si>
    <t>l</t>
  </si>
  <si>
    <t>j</t>
  </si>
  <si>
    <t>v</t>
  </si>
  <si>
    <t>s</t>
  </si>
  <si>
    <t>d</t>
  </si>
  <si>
    <t>r</t>
  </si>
  <si>
    <t>cp</t>
  </si>
  <si>
    <t>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</si>
</sst>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Continuous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6"/>
  <sheetViews>
    <sheetView workbookViewId="0">
      <selection activeCell="I9" sqref="I9"/>
    </sheetView>
  </sheetViews>
  <sheetFormatPr baseColWidth="10" defaultRowHeight="14.25" x14ac:dyDescent="0.2"/>
  <cols>
    <col min="2" max="8" width="3.625" customWidth="1"/>
    <col min="10" max="16" width="3.625" customWidth="1"/>
  </cols>
  <sheetData>
    <row r="2" spans="1:16" x14ac:dyDescent="0.2">
      <c r="B2" s="1" t="s">
        <v>0</v>
      </c>
      <c r="C2" s="1"/>
      <c r="D2" s="1"/>
      <c r="E2" s="1"/>
      <c r="F2" s="1"/>
      <c r="G2" s="1"/>
      <c r="H2" s="1"/>
      <c r="J2" s="1" t="s">
        <v>1</v>
      </c>
      <c r="K2" s="1"/>
      <c r="L2" s="1"/>
      <c r="M2" s="1"/>
      <c r="N2" s="1"/>
      <c r="O2" s="1"/>
      <c r="P2" s="1"/>
    </row>
    <row r="3" spans="1:16" x14ac:dyDescent="0.2">
      <c r="B3" s="2" t="s">
        <v>6</v>
      </c>
      <c r="C3" s="2" t="s">
        <v>5</v>
      </c>
      <c r="D3" s="2" t="s">
        <v>5</v>
      </c>
      <c r="E3" s="2" t="s">
        <v>7</v>
      </c>
      <c r="F3" s="2" t="s">
        <v>8</v>
      </c>
      <c r="G3" s="2" t="s">
        <v>9</v>
      </c>
      <c r="H3" s="2" t="s">
        <v>10</v>
      </c>
      <c r="J3" s="2" t="s">
        <v>6</v>
      </c>
      <c r="K3" s="2" t="s">
        <v>5</v>
      </c>
      <c r="L3" s="2" t="s">
        <v>5</v>
      </c>
      <c r="M3" s="2" t="s">
        <v>7</v>
      </c>
      <c r="N3" s="2" t="s">
        <v>8</v>
      </c>
      <c r="O3" s="2" t="s">
        <v>9</v>
      </c>
      <c r="P3" s="2" t="s">
        <v>10</v>
      </c>
    </row>
    <row r="4" spans="1:16" x14ac:dyDescent="0.2">
      <c r="A4" t="s">
        <v>2</v>
      </c>
      <c r="B4" s="2">
        <v>7</v>
      </c>
      <c r="C4" s="2">
        <v>7</v>
      </c>
      <c r="D4" s="2">
        <v>5</v>
      </c>
      <c r="E4" s="2">
        <v>5</v>
      </c>
      <c r="F4" s="2">
        <v>7</v>
      </c>
      <c r="G4" s="2" t="s">
        <v>11</v>
      </c>
      <c r="H4" s="2" t="s">
        <v>11</v>
      </c>
      <c r="I4" s="2" t="str">
        <f>A4</f>
        <v>agent1</v>
      </c>
      <c r="J4" s="2" t="s">
        <v>12</v>
      </c>
      <c r="K4" s="2" t="s">
        <v>12</v>
      </c>
      <c r="L4" s="2" t="s">
        <v>12</v>
      </c>
      <c r="M4" s="2" t="s">
        <v>12</v>
      </c>
      <c r="N4" s="2">
        <v>7</v>
      </c>
      <c r="O4" s="2" t="s">
        <v>11</v>
      </c>
      <c r="P4" s="2" t="s">
        <v>11</v>
      </c>
    </row>
    <row r="5" spans="1:16" x14ac:dyDescent="0.2">
      <c r="A5" t="s">
        <v>3</v>
      </c>
      <c r="B5" s="2">
        <v>7</v>
      </c>
      <c r="C5" s="2">
        <v>7</v>
      </c>
      <c r="D5" s="2">
        <v>5</v>
      </c>
      <c r="E5" s="2">
        <v>5</v>
      </c>
      <c r="F5" s="2">
        <v>7</v>
      </c>
      <c r="G5" s="2" t="s">
        <v>11</v>
      </c>
      <c r="H5" s="2" t="s">
        <v>11</v>
      </c>
      <c r="I5" s="2" t="str">
        <f t="shared" ref="I5:I6" si="0">A5</f>
        <v>agent2</v>
      </c>
      <c r="J5" s="2">
        <v>7</v>
      </c>
      <c r="K5" s="2">
        <v>7</v>
      </c>
      <c r="L5" s="2">
        <v>5</v>
      </c>
      <c r="M5" s="2">
        <v>5</v>
      </c>
      <c r="N5" s="2" t="s">
        <v>13</v>
      </c>
      <c r="O5" s="2" t="s">
        <v>13</v>
      </c>
      <c r="P5" s="2" t="s">
        <v>11</v>
      </c>
    </row>
    <row r="6" spans="1:16" x14ac:dyDescent="0.2">
      <c r="A6" t="s">
        <v>4</v>
      </c>
      <c r="B6" s="2" t="s">
        <v>11</v>
      </c>
      <c r="C6" s="2" t="s">
        <v>11</v>
      </c>
      <c r="D6" s="2">
        <v>7</v>
      </c>
      <c r="E6" s="2">
        <v>7</v>
      </c>
      <c r="F6" s="2">
        <v>5</v>
      </c>
      <c r="G6" s="2">
        <v>5</v>
      </c>
      <c r="H6" s="2">
        <v>7</v>
      </c>
      <c r="I6" s="2" t="str">
        <f t="shared" si="0"/>
        <v>agent3</v>
      </c>
      <c r="J6" s="2" t="s">
        <v>11</v>
      </c>
      <c r="K6" s="2" t="s">
        <v>11</v>
      </c>
      <c r="L6" s="2">
        <v>7</v>
      </c>
      <c r="M6" s="2">
        <v>7</v>
      </c>
      <c r="N6" s="2">
        <v>5</v>
      </c>
      <c r="O6" s="2">
        <v>5</v>
      </c>
      <c r="P6" s="2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abSelected="1" workbookViewId="0">
      <selection activeCell="B3" sqref="B3"/>
    </sheetView>
  </sheetViews>
  <sheetFormatPr baseColWidth="10" defaultRowHeight="14.25" x14ac:dyDescent="0.2"/>
  <cols>
    <col min="2" max="8" width="3.625" customWidth="1"/>
    <col min="10" max="16" width="3.625" customWidth="1"/>
  </cols>
  <sheetData>
    <row r="1" spans="1:16" x14ac:dyDescent="0.2">
      <c r="B1" s="1" t="s">
        <v>0</v>
      </c>
      <c r="C1" s="1"/>
      <c r="D1" s="1"/>
      <c r="E1" s="1"/>
      <c r="F1" s="1"/>
      <c r="G1" s="1"/>
      <c r="H1" s="1"/>
      <c r="J1" s="1" t="s">
        <v>1</v>
      </c>
      <c r="K1" s="1"/>
      <c r="L1" s="1"/>
      <c r="M1" s="1"/>
      <c r="N1" s="1"/>
      <c r="O1" s="1"/>
      <c r="P1" s="1"/>
    </row>
    <row r="2" spans="1:16" x14ac:dyDescent="0.2">
      <c r="B2" s="2" t="s">
        <v>6</v>
      </c>
      <c r="C2" s="2" t="s">
        <v>5</v>
      </c>
      <c r="D2" s="2" t="s">
        <v>5</v>
      </c>
      <c r="E2" s="2" t="s">
        <v>7</v>
      </c>
      <c r="F2" s="2" t="s">
        <v>8</v>
      </c>
      <c r="G2" s="2" t="s">
        <v>9</v>
      </c>
      <c r="H2" s="2" t="s">
        <v>10</v>
      </c>
      <c r="J2" s="2" t="s">
        <v>6</v>
      </c>
      <c r="K2" s="2" t="s">
        <v>5</v>
      </c>
      <c r="L2" s="2" t="s">
        <v>5</v>
      </c>
      <c r="M2" s="2" t="s">
        <v>7</v>
      </c>
      <c r="N2" s="2" t="s">
        <v>8</v>
      </c>
      <c r="O2" s="2" t="s">
        <v>9</v>
      </c>
      <c r="P2" s="2" t="s">
        <v>10</v>
      </c>
    </row>
    <row r="3" spans="1:16" x14ac:dyDescent="0.2">
      <c r="A3" t="s">
        <v>4</v>
      </c>
      <c r="B3" s="2" t="str">
        <f>VLOOKUP($A$3,semaine1,2,FALSE)</f>
        <v>r</v>
      </c>
      <c r="C3" s="2" t="str">
        <f>VLOOKUP($A$3,semaine1,3,FALSE)</f>
        <v>r</v>
      </c>
      <c r="D3" s="2">
        <f>VLOOKUP($A$3,semaine1,4,FALSE)</f>
        <v>7</v>
      </c>
      <c r="E3" s="2">
        <f>VLOOKUP($A$3,semaine1,5,FALSE)</f>
        <v>7</v>
      </c>
      <c r="F3" s="2">
        <f>VLOOKUP($A$3,semaine1,6,FALSE)</f>
        <v>5</v>
      </c>
      <c r="G3" s="2">
        <f>VLOOKUP($A$3,semaine1,7,FALSE)</f>
        <v>5</v>
      </c>
      <c r="H3" s="2">
        <f>VLOOKUP($A$3,semaine1,8,FALSE)</f>
        <v>7</v>
      </c>
      <c r="I3" s="2" t="str">
        <f>A3</f>
        <v>agent3</v>
      </c>
      <c r="J3" s="2" t="str">
        <f>VLOOKUP($A$3,semaine2,2,FALSE)</f>
        <v>r</v>
      </c>
      <c r="K3" s="2" t="str">
        <f>VLOOKUP($A$3,semaine2,3,FALSE)</f>
        <v>r</v>
      </c>
      <c r="L3" s="2">
        <f>VLOOKUP($A$3,semaine2,4,FALSE)</f>
        <v>7</v>
      </c>
      <c r="M3" s="2">
        <f>VLOOKUP($A$3,semaine2,5,FALSE)</f>
        <v>7</v>
      </c>
      <c r="N3" s="2">
        <f>VLOOKUP($A$3,semaine2,6,FALSE)</f>
        <v>5</v>
      </c>
      <c r="O3" s="2">
        <f>VLOOKUP($A$3,semaine2,7,FALSE)</f>
        <v>5</v>
      </c>
      <c r="P3" s="2">
        <f>VLOOKUP($A$3,semaine2,8,FALSE)</f>
        <v>7</v>
      </c>
    </row>
    <row r="4" spans="1:16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x14ac:dyDescent="0.2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Données!$A$4:$A$6</xm:f>
          </x14:formula1>
          <xm:sqref>A3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Bilan</vt:lpstr>
      <vt:lpstr>Feuil3</vt:lpstr>
      <vt:lpstr>semaine1</vt:lpstr>
      <vt:lpstr>semaine2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 Marc LPR PRESTA EXT</dc:creator>
  <cp:lastModifiedBy>EM Marc LPR PRESTA EXT</cp:lastModifiedBy>
  <dcterms:created xsi:type="dcterms:W3CDTF">2013-01-10T15:55:11Z</dcterms:created>
  <dcterms:modified xsi:type="dcterms:W3CDTF">2013-01-10T16:45:21Z</dcterms:modified>
</cp:coreProperties>
</file>