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0" yWindow="75" windowWidth="17715" windowHeight="6210"/>
  </bookViews>
  <sheets>
    <sheet name="Mon_garage" sheetId="6" r:id="rId1"/>
    <sheet name="Base_de_donnée" sheetId="7" r:id="rId2"/>
  </sheets>
  <definedNames>
    <definedName name="_xlnm._FilterDatabase" localSheetId="1" hidden="1">Base_de_donnée!$A$1:$N$120</definedName>
    <definedName name="marque">Base_de_donnée!$P$2:$P$14</definedName>
    <definedName name="modprix">Base_de_donnée!$C$2:$E$120</definedName>
  </definedNames>
  <calcPr calcId="145621"/>
</workbook>
</file>

<file path=xl/calcChain.xml><?xml version="1.0" encoding="utf-8"?>
<calcChain xmlns="http://schemas.openxmlformats.org/spreadsheetml/2006/main">
  <c r="E12" i="6" l="1"/>
  <c r="R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2" i="6"/>
  <c r="S111" i="6"/>
  <c r="S112" i="6"/>
  <c r="S113" i="6"/>
  <c r="S114" i="6"/>
  <c r="S115" i="6"/>
  <c r="S116" i="6"/>
  <c r="S117" i="6"/>
  <c r="S118" i="6"/>
  <c r="S119" i="6"/>
  <c r="S120" i="6"/>
  <c r="S121" i="6"/>
  <c r="S122" i="6"/>
  <c r="S123" i="6"/>
  <c r="S124" i="6"/>
  <c r="S125" i="6"/>
  <c r="S126" i="6"/>
  <c r="S127" i="6"/>
  <c r="S128" i="6"/>
  <c r="S129" i="6"/>
  <c r="S130" i="6"/>
  <c r="S131" i="6"/>
  <c r="S132" i="6"/>
  <c r="S17" i="6"/>
  <c r="S18" i="6"/>
  <c r="S19" i="6"/>
  <c r="S20" i="6"/>
  <c r="S21" i="6"/>
  <c r="S22" i="6"/>
  <c r="S23" i="6"/>
  <c r="S24" i="6"/>
  <c r="S25" i="6"/>
  <c r="S26" i="6"/>
  <c r="S27" i="6"/>
  <c r="S28" i="6"/>
  <c r="S29" i="6"/>
  <c r="S30" i="6"/>
  <c r="S31" i="6"/>
  <c r="S32" i="6"/>
  <c r="S33" i="6"/>
  <c r="S34" i="6"/>
  <c r="S35" i="6"/>
  <c r="S36" i="6"/>
  <c r="S37" i="6"/>
  <c r="S38" i="6"/>
  <c r="S39" i="6"/>
  <c r="S40" i="6"/>
  <c r="S41" i="6"/>
  <c r="S42" i="6"/>
  <c r="S43" i="6"/>
  <c r="S44" i="6"/>
  <c r="S45" i="6"/>
  <c r="S46" i="6"/>
  <c r="S47" i="6"/>
  <c r="S48" i="6"/>
  <c r="S49" i="6"/>
  <c r="S50" i="6"/>
  <c r="S51" i="6"/>
  <c r="S52" i="6"/>
  <c r="S53" i="6"/>
  <c r="S54" i="6"/>
  <c r="S55" i="6"/>
  <c r="S56" i="6"/>
  <c r="S57" i="6"/>
  <c r="S58" i="6"/>
  <c r="S59" i="6"/>
  <c r="S60" i="6"/>
  <c r="S61" i="6"/>
  <c r="S62" i="6"/>
  <c r="S63" i="6"/>
  <c r="S64" i="6"/>
  <c r="S65" i="6"/>
  <c r="S66" i="6"/>
  <c r="S67" i="6"/>
  <c r="S68" i="6"/>
  <c r="S69" i="6"/>
  <c r="S70" i="6"/>
  <c r="S71" i="6"/>
  <c r="S72" i="6"/>
  <c r="S73" i="6"/>
  <c r="S74" i="6"/>
  <c r="S75" i="6"/>
  <c r="S76" i="6"/>
  <c r="S77" i="6"/>
  <c r="S78" i="6"/>
  <c r="S79" i="6"/>
  <c r="S80" i="6"/>
  <c r="S81" i="6"/>
  <c r="S82" i="6"/>
  <c r="S83" i="6"/>
  <c r="S84" i="6"/>
  <c r="S85" i="6"/>
  <c r="S86" i="6"/>
  <c r="S87" i="6"/>
  <c r="S88" i="6"/>
  <c r="S89" i="6"/>
  <c r="S90" i="6"/>
  <c r="S91" i="6"/>
  <c r="S92" i="6"/>
  <c r="S93" i="6"/>
  <c r="S94" i="6"/>
  <c r="S95" i="6"/>
  <c r="S96" i="6"/>
  <c r="S97" i="6"/>
  <c r="S98" i="6"/>
  <c r="S99" i="6"/>
  <c r="S100" i="6"/>
  <c r="S101" i="6"/>
  <c r="S102" i="6"/>
  <c r="S103" i="6"/>
  <c r="S104" i="6"/>
  <c r="S105" i="6"/>
  <c r="S106" i="6"/>
  <c r="S107" i="6"/>
  <c r="S108" i="6"/>
  <c r="S109" i="6"/>
  <c r="S110" i="6"/>
  <c r="S3" i="6"/>
  <c r="S4" i="6"/>
  <c r="S5" i="6"/>
  <c r="S6" i="6"/>
  <c r="S7" i="6"/>
  <c r="S8" i="6"/>
  <c r="S9" i="6"/>
  <c r="S10" i="6"/>
  <c r="S11" i="6"/>
  <c r="S12" i="6"/>
  <c r="S13" i="6"/>
  <c r="S14" i="6"/>
  <c r="S15" i="6"/>
  <c r="S16" i="6"/>
  <c r="S2" i="6"/>
  <c r="E13" i="6"/>
  <c r="E14" i="6"/>
  <c r="E15" i="6"/>
  <c r="E11" i="6"/>
</calcChain>
</file>

<file path=xl/sharedStrings.xml><?xml version="1.0" encoding="utf-8"?>
<sst xmlns="http://schemas.openxmlformats.org/spreadsheetml/2006/main" count="760" uniqueCount="165">
  <si>
    <t>Double turbo</t>
  </si>
  <si>
    <t>Transmission</t>
  </si>
  <si>
    <t>Prix</t>
  </si>
  <si>
    <t>S</t>
  </si>
  <si>
    <t>D</t>
  </si>
  <si>
    <t>Mon garage</t>
  </si>
  <si>
    <t xml:space="preserve">Voitures présentes dans le garage : </t>
  </si>
  <si>
    <t>Marque</t>
  </si>
  <si>
    <t>Modèle</t>
  </si>
  <si>
    <t>Année</t>
  </si>
  <si>
    <t>Classe</t>
  </si>
  <si>
    <t>IP</t>
  </si>
  <si>
    <t>Poids</t>
  </si>
  <si>
    <t>Puissance</t>
  </si>
  <si>
    <t>1 -</t>
  </si>
  <si>
    <t>2 -</t>
  </si>
  <si>
    <t>3 -</t>
  </si>
  <si>
    <t>4 -</t>
  </si>
  <si>
    <t>5 -</t>
  </si>
  <si>
    <t>Abarth</t>
  </si>
  <si>
    <t>E</t>
  </si>
  <si>
    <t>Couple</t>
  </si>
  <si>
    <t>Aspiration</t>
  </si>
  <si>
    <t>Atmosphérique</t>
  </si>
  <si>
    <t>Acura</t>
  </si>
  <si>
    <t>NSX</t>
  </si>
  <si>
    <t>B</t>
  </si>
  <si>
    <t>Alfa Romeo</t>
  </si>
  <si>
    <t>Spider Quadrifoglio Verde</t>
  </si>
  <si>
    <t>F</t>
  </si>
  <si>
    <t>Cylindrée</t>
  </si>
  <si>
    <t>GTV-6</t>
  </si>
  <si>
    <t>Giulia Sprint GTA Stradale</t>
  </si>
  <si>
    <t>Montreal</t>
  </si>
  <si>
    <t>Propulsion</t>
  </si>
  <si>
    <t>500 Esseesse</t>
  </si>
  <si>
    <t>Turbo</t>
  </si>
  <si>
    <t>Traction</t>
  </si>
  <si>
    <t>RSX Type S</t>
  </si>
  <si>
    <t>TSX V6</t>
  </si>
  <si>
    <t>C</t>
  </si>
  <si>
    <t>Integra Type R</t>
  </si>
  <si>
    <t>#26 Andretti-Green Racing ARX-01B</t>
  </si>
  <si>
    <t>R1</t>
  </si>
  <si>
    <t>#66 de Ferran Motorsports ARX-01B</t>
  </si>
  <si>
    <t>#15 Lowe's Fernandez ARX-01B</t>
  </si>
  <si>
    <t>#66 de Ferran Motorsports Jim Hall Tribute ARX-02A</t>
  </si>
  <si>
    <t>#66 de Ferran Motorsports ARX-02A</t>
  </si>
  <si>
    <t>R2</t>
  </si>
  <si>
    <t>Repère</t>
  </si>
  <si>
    <t>Mito</t>
  </si>
  <si>
    <t>155 Q4</t>
  </si>
  <si>
    <t>4 roues motrices</t>
  </si>
  <si>
    <t>Brera Italia Independent</t>
  </si>
  <si>
    <t>Giuliette Quadrifoglio Verde</t>
  </si>
  <si>
    <t>33 Stradale</t>
  </si>
  <si>
    <t>A</t>
  </si>
  <si>
    <t>8C Competizione</t>
  </si>
  <si>
    <t>Position moteur</t>
  </si>
  <si>
    <t>Avant</t>
  </si>
  <si>
    <t>Central arrière</t>
  </si>
  <si>
    <t>AMC</t>
  </si>
  <si>
    <t>Pacer X</t>
  </si>
  <si>
    <t>Gremlin X</t>
  </si>
  <si>
    <t>Javelin-AMX</t>
  </si>
  <si>
    <t>Ascari</t>
  </si>
  <si>
    <t>KZ1R</t>
  </si>
  <si>
    <t>Aston Martin</t>
  </si>
  <si>
    <t>Cygnet</t>
  </si>
  <si>
    <t>Compresseur double vis</t>
  </si>
  <si>
    <t>DB5 Vantage</t>
  </si>
  <si>
    <t>DB4 GT Zagato</t>
  </si>
  <si>
    <t>V8 Vantage</t>
  </si>
  <si>
    <t>DBR1</t>
  </si>
  <si>
    <t>V12 Vanquish</t>
  </si>
  <si>
    <t>DB7 Zagato</t>
  </si>
  <si>
    <t>V8 Vantage V600</t>
  </si>
  <si>
    <t>Rapide</t>
  </si>
  <si>
    <t>DB9 Coupé</t>
  </si>
  <si>
    <t>Virage</t>
  </si>
  <si>
    <t>DBS</t>
  </si>
  <si>
    <t>V12 Vantage</t>
  </si>
  <si>
    <t>V12 Zagato (Villa d'Este)</t>
  </si>
  <si>
    <t>One 77</t>
  </si>
  <si>
    <t>#007 Aston Martin Racing DBR9</t>
  </si>
  <si>
    <t>#009 Aston Martin Racing DBR9</t>
  </si>
  <si>
    <t>#009 Aston Martin Racing AMR One</t>
  </si>
  <si>
    <t>#007 Aston Martin Lola</t>
  </si>
  <si>
    <t>#6 Muscle Milk Aston Martin Lola</t>
  </si>
  <si>
    <t>Audi</t>
  </si>
  <si>
    <t>Q7 V12 TDI</t>
  </si>
  <si>
    <t>S4</t>
  </si>
  <si>
    <t>TT Coupé 3,2 Quattro</t>
  </si>
  <si>
    <t>RS2 Avant</t>
  </si>
  <si>
    <t>Sport Quattro</t>
  </si>
  <si>
    <t>TT Coupé S-Line</t>
  </si>
  <si>
    <t>RS3 Sportback</t>
  </si>
  <si>
    <t>RS6</t>
  </si>
  <si>
    <t>S5</t>
  </si>
  <si>
    <t>TT RS Coupé</t>
  </si>
  <si>
    <t>RS5</t>
  </si>
  <si>
    <t>RS4</t>
  </si>
  <si>
    <t>R8</t>
  </si>
  <si>
    <t>R8 5,2 FSI quattro</t>
  </si>
  <si>
    <t>#2 Audi Sport Quattro S1</t>
  </si>
  <si>
    <t>R8 LMS</t>
  </si>
  <si>
    <t>#8 Audi ABT TT-R</t>
  </si>
  <si>
    <t>#02 Audi A4 Touring Car</t>
  </si>
  <si>
    <t>#03 Audi A4 Touring Car</t>
  </si>
  <si>
    <t>#04 Audi A4 Touring Car</t>
  </si>
  <si>
    <t>#05 Audi A4 Touring Car</t>
  </si>
  <si>
    <t>#06 Audi A4 Touring Car</t>
  </si>
  <si>
    <t>#2 Audi Sport North America R8</t>
  </si>
  <si>
    <t>#2 Audi Sport Team Joest R15++ TDI</t>
  </si>
  <si>
    <t>#2 Audi Sport Team Joest R18 TDI</t>
  </si>
  <si>
    <t>#2 Audi Sport North America R10 TDI</t>
  </si>
  <si>
    <t>#4 Forza Motorsport R10 TDI</t>
  </si>
  <si>
    <t>#2 Audi Sport Team Joest R15 TDI</t>
  </si>
  <si>
    <t>R3</t>
  </si>
  <si>
    <t>Austin Healey</t>
  </si>
  <si>
    <t>Sprite Mk1</t>
  </si>
  <si>
    <t>3000 Mk3</t>
  </si>
  <si>
    <t>Bentley</t>
  </si>
  <si>
    <t>Continental GT</t>
  </si>
  <si>
    <t>Platinum Motorsport Continental GT</t>
  </si>
  <si>
    <t>Continental Supersport</t>
  </si>
  <si>
    <t>#7 Team Bentley Speed 8</t>
  </si>
  <si>
    <t>Bertone</t>
  </si>
  <si>
    <t>Mantide</t>
  </si>
  <si>
    <t>BMW</t>
  </si>
  <si>
    <t>3,0 CSL</t>
  </si>
  <si>
    <t>2002 turbo</t>
  </si>
  <si>
    <t>M3</t>
  </si>
  <si>
    <t>M5</t>
  </si>
  <si>
    <t>M635CSi</t>
  </si>
  <si>
    <t>850 Csi</t>
  </si>
  <si>
    <t>M1</t>
  </si>
  <si>
    <t>135i Coupé</t>
  </si>
  <si>
    <t>Z8</t>
  </si>
  <si>
    <t>Z3 M Coupé</t>
  </si>
  <si>
    <t>1 Series M Coupé</t>
  </si>
  <si>
    <t>Z4 M Coupé</t>
  </si>
  <si>
    <t>Z4 sDrive 35is</t>
  </si>
  <si>
    <t>X6 M</t>
  </si>
  <si>
    <t>X5 M</t>
  </si>
  <si>
    <t>M6 Coupé</t>
  </si>
  <si>
    <t>Z4 GT3</t>
  </si>
  <si>
    <t>#2 BMW M3 GTR</t>
  </si>
  <si>
    <t>#6 Prototype Technology Group M3 GTR</t>
  </si>
  <si>
    <t>#92 Rahal Letterman Racing M3 GT2</t>
  </si>
  <si>
    <t>#79 Jeff Koons BMW M3 GT2 Art Car</t>
  </si>
  <si>
    <t>#15 BMW V12 LMR</t>
  </si>
  <si>
    <t>Bugatti</t>
  </si>
  <si>
    <t>EB110 SS</t>
  </si>
  <si>
    <t>Veyron 16.4</t>
  </si>
  <si>
    <t>Veyron Supersport</t>
  </si>
  <si>
    <t>Buick</t>
  </si>
  <si>
    <t>GSX</t>
  </si>
  <si>
    <t>Regal GNX</t>
  </si>
  <si>
    <t>Noms de champs</t>
  </si>
  <si>
    <t>A Masquer</t>
  </si>
  <si>
    <t>marque sans doublon</t>
  </si>
  <si>
    <r>
      <rPr>
        <b/>
        <sz val="11"/>
        <color theme="1"/>
        <rFont val="Calibri"/>
        <family val="2"/>
        <scheme val="minor"/>
      </rPr>
      <t>marque</t>
    </r>
    <r>
      <rPr>
        <sz val="11"/>
        <color theme="1"/>
        <rFont val="Calibri"/>
        <family val="2"/>
        <scheme val="minor"/>
      </rPr>
      <t xml:space="preserve"> =Base_de_donnée!$P$2:$P$14      </t>
    </r>
    <r>
      <rPr>
        <b/>
        <i/>
        <sz val="11"/>
        <color rgb="FFFF0000"/>
        <rFont val="Calibri"/>
        <family val="2"/>
        <scheme val="minor"/>
      </rPr>
      <t xml:space="preserve"> pour appeler la marque sans doublon</t>
    </r>
  </si>
  <si>
    <r>
      <t xml:space="preserve">modprix </t>
    </r>
    <r>
      <rPr>
        <sz val="11"/>
        <color theme="1"/>
        <rFont val="Calibri"/>
        <family val="2"/>
        <scheme val="minor"/>
      </rPr>
      <t xml:space="preserve">=Base_de_donnée!$C$2:$E$120     </t>
    </r>
    <r>
      <rPr>
        <b/>
        <i/>
        <sz val="11"/>
        <color rgb="FFFF0000"/>
        <rFont val="Calibri"/>
        <family val="2"/>
        <scheme val="minor"/>
      </rPr>
      <t>utilisé dans la formule pour trouver le prix</t>
    </r>
  </si>
  <si>
    <r>
      <t xml:space="preserve">création de 2 col en R et S  </t>
    </r>
    <r>
      <rPr>
        <u/>
        <sz val="11"/>
        <color rgb="FFFF0000"/>
        <rFont val="Calibri"/>
        <family val="2"/>
        <scheme val="minor"/>
      </rPr>
      <t>que tu masque</t>
    </r>
    <r>
      <rPr>
        <sz val="11"/>
        <color theme="1"/>
        <rFont val="Calibri"/>
        <family val="2"/>
        <scheme val="minor"/>
      </rPr>
      <t xml:space="preserve">  utilisées pour sélectionner les models en fonction de la marque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</si>
</sst>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i/>
      <sz val="48"/>
      <color rgb="FFC00000"/>
      <name val="Cambria"/>
      <family val="1"/>
      <scheme val="maj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name val="Calibri"/>
      <family val="2"/>
    </font>
    <font>
      <sz val="16"/>
      <color rgb="FFC00000"/>
      <name val="Cambria"/>
      <family val="1"/>
      <scheme val="major"/>
    </font>
    <font>
      <b/>
      <i/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5" fillId="0" borderId="0" xfId="0" applyFont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quotePrefix="1"/>
    <xf numFmtId="165" fontId="0" fillId="0" borderId="14" xfId="0" applyNumberForma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0" fontId="4" fillId="0" borderId="0" xfId="0" applyFont="1"/>
    <xf numFmtId="0" fontId="6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 vertical="center"/>
    </xf>
    <xf numFmtId="0" fontId="3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00CC00"/>
      <color rgb="FFCC9900"/>
      <color rgb="FFEAEAEA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132"/>
  <sheetViews>
    <sheetView tabSelected="1" workbookViewId="0">
      <selection activeCell="D6" sqref="D6"/>
    </sheetView>
  </sheetViews>
  <sheetFormatPr baseColWidth="10" defaultRowHeight="15" x14ac:dyDescent="0.25"/>
  <cols>
    <col min="1" max="1" width="1.7109375" customWidth="1"/>
    <col min="2" max="2" width="3.7109375" customWidth="1"/>
    <col min="3" max="3" width="17.7109375" customWidth="1"/>
    <col min="4" max="4" width="45.7109375" customWidth="1"/>
    <col min="5" max="5" width="19.7109375" customWidth="1"/>
    <col min="6" max="8" width="11.42578125" customWidth="1"/>
    <col min="18" max="19" width="11.42578125" style="25"/>
  </cols>
  <sheetData>
    <row r="1" spans="2:22" ht="30" customHeight="1" x14ac:dyDescent="0.25">
      <c r="B1" s="22" t="s">
        <v>5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36" t="s">
        <v>160</v>
      </c>
      <c r="S1" s="37"/>
      <c r="T1" s="9"/>
      <c r="U1" s="9"/>
      <c r="V1" s="9"/>
    </row>
    <row r="2" spans="2:22" ht="30" customHeight="1" x14ac:dyDescent="0.25"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5" t="str">
        <f>Base_de_donnée!B2</f>
        <v>Abarth</v>
      </c>
      <c r="S2" s="25">
        <f>Base_de_donnée!C2</f>
        <v>131</v>
      </c>
      <c r="T2" s="9"/>
      <c r="U2" s="9"/>
      <c r="V2" s="9"/>
    </row>
    <row r="3" spans="2:22" x14ac:dyDescent="0.25">
      <c r="R3" s="25" t="str">
        <f>Base_de_donnée!B3</f>
        <v>Abarth</v>
      </c>
      <c r="S3" s="25" t="str">
        <f>Base_de_donnée!C3</f>
        <v>500 Esseesse</v>
      </c>
    </row>
    <row r="4" spans="2:22" x14ac:dyDescent="0.25">
      <c r="R4" s="25" t="str">
        <f>Base_de_donnée!B4</f>
        <v>Acura</v>
      </c>
      <c r="S4" s="25" t="str">
        <f>Base_de_donnée!C4</f>
        <v>RSX Type S</v>
      </c>
    </row>
    <row r="5" spans="2:22" x14ac:dyDescent="0.25">
      <c r="R5" s="25" t="str">
        <f>Base_de_donnée!B5</f>
        <v>Acura</v>
      </c>
      <c r="S5" s="25" t="str">
        <f>Base_de_donnée!C5</f>
        <v>TSX V6</v>
      </c>
    </row>
    <row r="6" spans="2:22" x14ac:dyDescent="0.25">
      <c r="R6" s="25" t="str">
        <f>Base_de_donnée!B6</f>
        <v>Acura</v>
      </c>
      <c r="S6" s="25" t="str">
        <f>Base_de_donnée!C6</f>
        <v>Integra Type R</v>
      </c>
    </row>
    <row r="7" spans="2:22" x14ac:dyDescent="0.25">
      <c r="B7" s="21" t="s">
        <v>6</v>
      </c>
      <c r="C7" s="21"/>
      <c r="D7" s="21"/>
      <c r="E7" s="21"/>
      <c r="F7" s="21"/>
      <c r="G7" s="21"/>
      <c r="R7" s="25" t="str">
        <f>Base_de_donnée!B7</f>
        <v>Acura</v>
      </c>
      <c r="S7" s="25" t="str">
        <f>Base_de_donnée!C7</f>
        <v>NSX</v>
      </c>
    </row>
    <row r="8" spans="2:22" x14ac:dyDescent="0.25">
      <c r="B8" s="21"/>
      <c r="C8" s="21"/>
      <c r="D8" s="21"/>
      <c r="E8" s="21"/>
      <c r="F8" s="21"/>
      <c r="G8" s="21"/>
      <c r="R8" s="25" t="str">
        <f>Base_de_donnée!B8</f>
        <v>Acura</v>
      </c>
      <c r="S8" s="25" t="str">
        <f>Base_de_donnée!C8</f>
        <v>NSX</v>
      </c>
    </row>
    <row r="9" spans="2:22" ht="15.75" thickBot="1" x14ac:dyDescent="0.3">
      <c r="B9" s="8"/>
      <c r="C9" s="8"/>
      <c r="D9" s="8"/>
      <c r="E9" s="8"/>
      <c r="F9" s="8"/>
      <c r="G9" s="8"/>
      <c r="R9" s="25" t="str">
        <f>Base_de_donnée!B9</f>
        <v>Acura</v>
      </c>
      <c r="S9" s="25" t="str">
        <f>Base_de_donnée!C9</f>
        <v>#26 Andretti-Green Racing ARX-01B</v>
      </c>
    </row>
    <row r="10" spans="2:22" ht="21" customHeight="1" thickBot="1" x14ac:dyDescent="0.3">
      <c r="B10" s="8"/>
      <c r="C10" s="16" t="s">
        <v>7</v>
      </c>
      <c r="D10" s="17" t="s">
        <v>8</v>
      </c>
      <c r="E10" s="32" t="s">
        <v>2</v>
      </c>
      <c r="F10" s="8"/>
      <c r="G10" s="8"/>
      <c r="R10" s="25" t="str">
        <f>Base_de_donnée!B10</f>
        <v>Acura</v>
      </c>
      <c r="S10" s="25" t="str">
        <f>Base_de_donnée!C10</f>
        <v>#66 de Ferran Motorsports ARX-01B</v>
      </c>
    </row>
    <row r="11" spans="2:22" ht="21" customHeight="1" x14ac:dyDescent="0.25">
      <c r="B11" s="18" t="s">
        <v>14</v>
      </c>
      <c r="C11" s="10" t="s">
        <v>19</v>
      </c>
      <c r="D11" s="11">
        <v>131</v>
      </c>
      <c r="E11" s="31">
        <f>IF($C11="","",VLOOKUP(D11,modprix,3,FALSE))</f>
        <v>35000</v>
      </c>
      <c r="R11" s="25" t="str">
        <f>Base_de_donnée!B11</f>
        <v>Acura</v>
      </c>
      <c r="S11" s="25" t="str">
        <f>Base_de_donnée!C11</f>
        <v>#15 Lowe's Fernandez ARX-01B</v>
      </c>
    </row>
    <row r="12" spans="2:22" ht="21" customHeight="1" x14ac:dyDescent="0.25">
      <c r="B12" s="19" t="s">
        <v>15</v>
      </c>
      <c r="C12" s="12" t="s">
        <v>19</v>
      </c>
      <c r="D12" s="13" t="s">
        <v>35</v>
      </c>
      <c r="E12" s="33">
        <f>IF($C12="","",VLOOKUP(D12,modprix,3,FALSE))</f>
        <v>20000</v>
      </c>
      <c r="R12" s="25" t="str">
        <f>Base_de_donnée!B12</f>
        <v>Acura</v>
      </c>
      <c r="S12" s="25" t="str">
        <f>Base_de_donnée!C12</f>
        <v>#66 de Ferran Motorsports Jim Hall Tribute ARX-02A</v>
      </c>
    </row>
    <row r="13" spans="2:22" ht="21" customHeight="1" x14ac:dyDescent="0.25">
      <c r="B13" s="19" t="s">
        <v>16</v>
      </c>
      <c r="C13" s="12" t="s">
        <v>119</v>
      </c>
      <c r="D13" s="13" t="s">
        <v>117</v>
      </c>
      <c r="E13" s="33">
        <f>IF($C13="","",VLOOKUP(D13,modprix,3,FALSE))</f>
        <v>2500000</v>
      </c>
      <c r="R13" s="25" t="str">
        <f>Base_de_donnée!B13</f>
        <v>Acura</v>
      </c>
      <c r="S13" s="25" t="str">
        <f>Base_de_donnée!C13</f>
        <v>#66 de Ferran Motorsports ARX-02A</v>
      </c>
    </row>
    <row r="14" spans="2:22" ht="21" customHeight="1" x14ac:dyDescent="0.25">
      <c r="B14" s="19" t="s">
        <v>17</v>
      </c>
      <c r="C14" s="12"/>
      <c r="D14" s="13"/>
      <c r="E14" s="33" t="str">
        <f>IF($C14="","",VLOOKUP(D14,modprix,3,FALSE))</f>
        <v/>
      </c>
      <c r="R14" s="25" t="str">
        <f>Base_de_donnée!B14</f>
        <v>Alfa Romeo</v>
      </c>
      <c r="S14" s="25" t="str">
        <f>Base_de_donnée!C14</f>
        <v>Spider Quadrifoglio Verde</v>
      </c>
    </row>
    <row r="15" spans="2:22" ht="21" customHeight="1" thickBot="1" x14ac:dyDescent="0.3">
      <c r="B15" s="20" t="s">
        <v>18</v>
      </c>
      <c r="C15" s="14"/>
      <c r="D15" s="15"/>
      <c r="E15" s="34" t="str">
        <f>IF($C15="","",VLOOKUP(D15,modprix,3,FALSE))</f>
        <v/>
      </c>
      <c r="R15" s="25" t="str">
        <f>Base_de_donnée!B15</f>
        <v>Alfa Romeo</v>
      </c>
      <c r="S15" s="25" t="str">
        <f>Base_de_donnée!C15</f>
        <v>GTV-6</v>
      </c>
    </row>
    <row r="16" spans="2:22" x14ac:dyDescent="0.25">
      <c r="R16" s="25" t="str">
        <f>Base_de_donnée!B16</f>
        <v>Alfa Romeo</v>
      </c>
      <c r="S16" s="25" t="str">
        <f>Base_de_donnée!C16</f>
        <v>Giulia Sprint GTA Stradale</v>
      </c>
    </row>
    <row r="17" spans="3:19" x14ac:dyDescent="0.25">
      <c r="C17" s="23" t="s">
        <v>159</v>
      </c>
      <c r="R17" s="25" t="str">
        <f>Base_de_donnée!B17</f>
        <v>Alfa Romeo</v>
      </c>
      <c r="S17" s="25" t="str">
        <f>Base_de_donnée!C17</f>
        <v>Montreal</v>
      </c>
    </row>
    <row r="18" spans="3:19" x14ac:dyDescent="0.25">
      <c r="C18" t="s">
        <v>162</v>
      </c>
      <c r="R18" s="25" t="str">
        <f>Base_de_donnée!B18</f>
        <v>Alfa Romeo</v>
      </c>
      <c r="S18" s="25" t="str">
        <f>Base_de_donnée!C18</f>
        <v>Mito</v>
      </c>
    </row>
    <row r="19" spans="3:19" x14ac:dyDescent="0.25">
      <c r="C19" s="35" t="s">
        <v>163</v>
      </c>
      <c r="R19" s="25" t="str">
        <f>Base_de_donnée!B19</f>
        <v>Alfa Romeo</v>
      </c>
      <c r="S19" s="25" t="str">
        <f>Base_de_donnée!C19</f>
        <v>155 Q4</v>
      </c>
    </row>
    <row r="20" spans="3:19" x14ac:dyDescent="0.25">
      <c r="R20" s="25" t="str">
        <f>Base_de_donnée!B20</f>
        <v>Alfa Romeo</v>
      </c>
      <c r="S20" s="25" t="str">
        <f>Base_de_donnée!C20</f>
        <v>Brera Italia Independent</v>
      </c>
    </row>
    <row r="21" spans="3:19" x14ac:dyDescent="0.25">
      <c r="C21" t="s">
        <v>164</v>
      </c>
      <c r="R21" s="25" t="str">
        <f>Base_de_donnée!B21</f>
        <v>Alfa Romeo</v>
      </c>
      <c r="S21" s="25" t="str">
        <f>Base_de_donnée!C21</f>
        <v>Giuliette Quadrifoglio Verde</v>
      </c>
    </row>
    <row r="22" spans="3:19" x14ac:dyDescent="0.25">
      <c r="R22" s="25" t="str">
        <f>Base_de_donnée!B22</f>
        <v>Alfa Romeo</v>
      </c>
      <c r="S22" s="25" t="str">
        <f>Base_de_donnée!C22</f>
        <v>33 Stradale</v>
      </c>
    </row>
    <row r="23" spans="3:19" x14ac:dyDescent="0.25">
      <c r="R23" s="25" t="str">
        <f>Base_de_donnée!B23</f>
        <v>Alfa Romeo</v>
      </c>
      <c r="S23" s="25" t="str">
        <f>Base_de_donnée!C23</f>
        <v>8C Competizione</v>
      </c>
    </row>
    <row r="24" spans="3:19" x14ac:dyDescent="0.25">
      <c r="H24" s="30"/>
      <c r="R24" s="25" t="str">
        <f>Base_de_donnée!B24</f>
        <v>AMC</v>
      </c>
      <c r="S24" s="25" t="str">
        <f>Base_de_donnée!C24</f>
        <v>Pacer X</v>
      </c>
    </row>
    <row r="25" spans="3:19" x14ac:dyDescent="0.25">
      <c r="R25" s="25" t="str">
        <f>Base_de_donnée!B25</f>
        <v>AMC</v>
      </c>
      <c r="S25" s="25" t="str">
        <f>Base_de_donnée!C25</f>
        <v>Gremlin X</v>
      </c>
    </row>
    <row r="26" spans="3:19" x14ac:dyDescent="0.25">
      <c r="R26" s="25" t="str">
        <f>Base_de_donnée!B26</f>
        <v>AMC</v>
      </c>
      <c r="S26" s="25" t="str">
        <f>Base_de_donnée!C26</f>
        <v>Javelin-AMX</v>
      </c>
    </row>
    <row r="27" spans="3:19" x14ac:dyDescent="0.25">
      <c r="R27" s="25" t="str">
        <f>Base_de_donnée!B27</f>
        <v>Ascari</v>
      </c>
      <c r="S27" s="25" t="str">
        <f>Base_de_donnée!C27</f>
        <v>KZ1R</v>
      </c>
    </row>
    <row r="28" spans="3:19" x14ac:dyDescent="0.25">
      <c r="R28" s="25" t="str">
        <f>Base_de_donnée!B28</f>
        <v>Aston Martin</v>
      </c>
      <c r="S28" s="25" t="str">
        <f>Base_de_donnée!C28</f>
        <v>Cygnet</v>
      </c>
    </row>
    <row r="29" spans="3:19" x14ac:dyDescent="0.25">
      <c r="R29" s="25" t="str">
        <f>Base_de_donnée!B29</f>
        <v>Aston Martin</v>
      </c>
      <c r="S29" s="25" t="str">
        <f>Base_de_donnée!C29</f>
        <v>DB5 Vantage</v>
      </c>
    </row>
    <row r="30" spans="3:19" x14ac:dyDescent="0.25">
      <c r="R30" s="25" t="str">
        <f>Base_de_donnée!B30</f>
        <v>Aston Martin</v>
      </c>
      <c r="S30" s="25" t="str">
        <f>Base_de_donnée!C30</f>
        <v>DB4 GT Zagato</v>
      </c>
    </row>
    <row r="31" spans="3:19" x14ac:dyDescent="0.25">
      <c r="R31" s="25" t="str">
        <f>Base_de_donnée!B31</f>
        <v>Aston Martin</v>
      </c>
      <c r="S31" s="25" t="str">
        <f>Base_de_donnée!C31</f>
        <v>V8 Vantage</v>
      </c>
    </row>
    <row r="32" spans="3:19" x14ac:dyDescent="0.25">
      <c r="R32" s="25" t="str">
        <f>Base_de_donnée!B32</f>
        <v>Aston Martin</v>
      </c>
      <c r="S32" s="25" t="str">
        <f>Base_de_donnée!C32</f>
        <v>DBR1</v>
      </c>
    </row>
    <row r="33" spans="18:19" x14ac:dyDescent="0.25">
      <c r="R33" s="25" t="str">
        <f>Base_de_donnée!B33</f>
        <v>Aston Martin</v>
      </c>
      <c r="S33" s="25" t="str">
        <f>Base_de_donnée!C33</f>
        <v>V12 Vanquish</v>
      </c>
    </row>
    <row r="34" spans="18:19" x14ac:dyDescent="0.25">
      <c r="R34" s="25" t="str">
        <f>Base_de_donnée!B34</f>
        <v>Aston Martin</v>
      </c>
      <c r="S34" s="25" t="str">
        <f>Base_de_donnée!C34</f>
        <v>DB7 Zagato</v>
      </c>
    </row>
    <row r="35" spans="18:19" x14ac:dyDescent="0.25">
      <c r="R35" s="25" t="str">
        <f>Base_de_donnée!B35</f>
        <v>Aston Martin</v>
      </c>
      <c r="S35" s="25" t="str">
        <f>Base_de_donnée!C35</f>
        <v>V8 Vantage V600</v>
      </c>
    </row>
    <row r="36" spans="18:19" x14ac:dyDescent="0.25">
      <c r="R36" s="25" t="str">
        <f>Base_de_donnée!B36</f>
        <v>Aston Martin</v>
      </c>
      <c r="S36" s="25" t="str">
        <f>Base_de_donnée!C36</f>
        <v>Rapide</v>
      </c>
    </row>
    <row r="37" spans="18:19" x14ac:dyDescent="0.25">
      <c r="R37" s="25" t="str">
        <f>Base_de_donnée!B37</f>
        <v>Aston Martin</v>
      </c>
      <c r="S37" s="25" t="str">
        <f>Base_de_donnée!C37</f>
        <v>DB9 Coupé</v>
      </c>
    </row>
    <row r="38" spans="18:19" x14ac:dyDescent="0.25">
      <c r="R38" s="25" t="str">
        <f>Base_de_donnée!B38</f>
        <v>Aston Martin</v>
      </c>
      <c r="S38" s="25" t="str">
        <f>Base_de_donnée!C38</f>
        <v>Virage</v>
      </c>
    </row>
    <row r="39" spans="18:19" x14ac:dyDescent="0.25">
      <c r="R39" s="25" t="str">
        <f>Base_de_donnée!B39</f>
        <v>Aston Martin</v>
      </c>
      <c r="S39" s="25" t="str">
        <f>Base_de_donnée!C39</f>
        <v>DBS</v>
      </c>
    </row>
    <row r="40" spans="18:19" x14ac:dyDescent="0.25">
      <c r="R40" s="25" t="str">
        <f>Base_de_donnée!B40</f>
        <v>Aston Martin</v>
      </c>
      <c r="S40" s="25" t="str">
        <f>Base_de_donnée!C40</f>
        <v>V12 Vantage</v>
      </c>
    </row>
    <row r="41" spans="18:19" x14ac:dyDescent="0.25">
      <c r="R41" s="25" t="str">
        <f>Base_de_donnée!B41</f>
        <v>Aston Martin</v>
      </c>
      <c r="S41" s="25" t="str">
        <f>Base_de_donnée!C41</f>
        <v>V12 Zagato (Villa d'Este)</v>
      </c>
    </row>
    <row r="42" spans="18:19" x14ac:dyDescent="0.25">
      <c r="R42" s="25" t="str">
        <f>Base_de_donnée!B42</f>
        <v>Aston Martin</v>
      </c>
      <c r="S42" s="25" t="str">
        <f>Base_de_donnée!C42</f>
        <v>One 77</v>
      </c>
    </row>
    <row r="43" spans="18:19" x14ac:dyDescent="0.25">
      <c r="R43" s="25" t="str">
        <f>Base_de_donnée!B43</f>
        <v>Aston Martin</v>
      </c>
      <c r="S43" s="25" t="str">
        <f>Base_de_donnée!C43</f>
        <v>#007 Aston Martin Racing DBR9</v>
      </c>
    </row>
    <row r="44" spans="18:19" x14ac:dyDescent="0.25">
      <c r="R44" s="25" t="str">
        <f>Base_de_donnée!B44</f>
        <v>Aston Martin</v>
      </c>
      <c r="S44" s="25" t="str">
        <f>Base_de_donnée!C44</f>
        <v>#009 Aston Martin Racing DBR9</v>
      </c>
    </row>
    <row r="45" spans="18:19" x14ac:dyDescent="0.25">
      <c r="R45" s="25" t="str">
        <f>Base_de_donnée!B45</f>
        <v>Aston Martin</v>
      </c>
      <c r="S45" s="25" t="str">
        <f>Base_de_donnée!C45</f>
        <v>#009 Aston Martin Racing AMR One</v>
      </c>
    </row>
    <row r="46" spans="18:19" x14ac:dyDescent="0.25">
      <c r="R46" s="25" t="str">
        <f>Base_de_donnée!B46</f>
        <v>Aston Martin</v>
      </c>
      <c r="S46" s="25" t="str">
        <f>Base_de_donnée!C46</f>
        <v>#007 Aston Martin Lola</v>
      </c>
    </row>
    <row r="47" spans="18:19" x14ac:dyDescent="0.25">
      <c r="R47" s="25" t="str">
        <f>Base_de_donnée!B47</f>
        <v>Aston Martin</v>
      </c>
      <c r="S47" s="25" t="str">
        <f>Base_de_donnée!C47</f>
        <v>#6 Muscle Milk Aston Martin Lola</v>
      </c>
    </row>
    <row r="48" spans="18:19" x14ac:dyDescent="0.25">
      <c r="R48" s="25" t="str">
        <f>Base_de_donnée!B48</f>
        <v>Audi</v>
      </c>
      <c r="S48" s="25" t="str">
        <f>Base_de_donnée!C48</f>
        <v>Q7 V12 TDI</v>
      </c>
    </row>
    <row r="49" spans="18:19" x14ac:dyDescent="0.25">
      <c r="R49" s="25" t="str">
        <f>Base_de_donnée!B49</f>
        <v>Audi</v>
      </c>
      <c r="S49" s="25" t="str">
        <f>Base_de_donnée!C49</f>
        <v>S4</v>
      </c>
    </row>
    <row r="50" spans="18:19" x14ac:dyDescent="0.25">
      <c r="R50" s="25" t="str">
        <f>Base_de_donnée!B50</f>
        <v>Audi</v>
      </c>
      <c r="S50" s="25" t="str">
        <f>Base_de_donnée!C50</f>
        <v>TT Coupé 3,2 Quattro</v>
      </c>
    </row>
    <row r="51" spans="18:19" x14ac:dyDescent="0.25">
      <c r="R51" s="25" t="str">
        <f>Base_de_donnée!B51</f>
        <v>Audi</v>
      </c>
      <c r="S51" s="25" t="str">
        <f>Base_de_donnée!C51</f>
        <v>RS2 Avant</v>
      </c>
    </row>
    <row r="52" spans="18:19" x14ac:dyDescent="0.25">
      <c r="R52" s="25" t="str">
        <f>Base_de_donnée!B52</f>
        <v>Audi</v>
      </c>
      <c r="S52" s="25" t="str">
        <f>Base_de_donnée!C52</f>
        <v>S4</v>
      </c>
    </row>
    <row r="53" spans="18:19" x14ac:dyDescent="0.25">
      <c r="R53" s="25" t="str">
        <f>Base_de_donnée!B53</f>
        <v>Audi</v>
      </c>
      <c r="S53" s="25" t="str">
        <f>Base_de_donnée!C53</f>
        <v>Sport Quattro</v>
      </c>
    </row>
    <row r="54" spans="18:19" x14ac:dyDescent="0.25">
      <c r="R54" s="25" t="str">
        <f>Base_de_donnée!B54</f>
        <v>Audi</v>
      </c>
      <c r="S54" s="25" t="str">
        <f>Base_de_donnée!C54</f>
        <v>TT Coupé S-Line</v>
      </c>
    </row>
    <row r="55" spans="18:19" x14ac:dyDescent="0.25">
      <c r="R55" s="25" t="str">
        <f>Base_de_donnée!B55</f>
        <v>Audi</v>
      </c>
      <c r="S55" s="25" t="str">
        <f>Base_de_donnée!C55</f>
        <v>RS3 Sportback</v>
      </c>
    </row>
    <row r="56" spans="18:19" x14ac:dyDescent="0.25">
      <c r="R56" s="25" t="str">
        <f>Base_de_donnée!B56</f>
        <v>Audi</v>
      </c>
      <c r="S56" s="25" t="str">
        <f>Base_de_donnée!C56</f>
        <v>RS6</v>
      </c>
    </row>
    <row r="57" spans="18:19" x14ac:dyDescent="0.25">
      <c r="R57" s="25" t="str">
        <f>Base_de_donnée!B57</f>
        <v>Audi</v>
      </c>
      <c r="S57" s="25" t="str">
        <f>Base_de_donnée!C57</f>
        <v>S5</v>
      </c>
    </row>
    <row r="58" spans="18:19" x14ac:dyDescent="0.25">
      <c r="R58" s="25" t="str">
        <f>Base_de_donnée!B58</f>
        <v>Audi</v>
      </c>
      <c r="S58" s="25" t="str">
        <f>Base_de_donnée!C58</f>
        <v>S4</v>
      </c>
    </row>
    <row r="59" spans="18:19" x14ac:dyDescent="0.25">
      <c r="R59" s="25" t="str">
        <f>Base_de_donnée!B59</f>
        <v>Audi</v>
      </c>
      <c r="S59" s="25" t="str">
        <f>Base_de_donnée!C59</f>
        <v>TT RS Coupé</v>
      </c>
    </row>
    <row r="60" spans="18:19" x14ac:dyDescent="0.25">
      <c r="R60" s="25" t="str">
        <f>Base_de_donnée!B60</f>
        <v>Audi</v>
      </c>
      <c r="S60" s="25" t="str">
        <f>Base_de_donnée!C60</f>
        <v>RS5</v>
      </c>
    </row>
    <row r="61" spans="18:19" x14ac:dyDescent="0.25">
      <c r="R61" s="25" t="str">
        <f>Base_de_donnée!B61</f>
        <v>Audi</v>
      </c>
      <c r="S61" s="25" t="str">
        <f>Base_de_donnée!C61</f>
        <v>RS4</v>
      </c>
    </row>
    <row r="62" spans="18:19" x14ac:dyDescent="0.25">
      <c r="R62" s="25" t="str">
        <f>Base_de_donnée!B62</f>
        <v>Audi</v>
      </c>
      <c r="S62" s="25" t="str">
        <f>Base_de_donnée!C62</f>
        <v>RS6</v>
      </c>
    </row>
    <row r="63" spans="18:19" x14ac:dyDescent="0.25">
      <c r="R63" s="25" t="str">
        <f>Base_de_donnée!B63</f>
        <v>Audi</v>
      </c>
      <c r="S63" s="25" t="str">
        <f>Base_de_donnée!C63</f>
        <v>R8</v>
      </c>
    </row>
    <row r="64" spans="18:19" x14ac:dyDescent="0.25">
      <c r="R64" s="25" t="str">
        <f>Base_de_donnée!B64</f>
        <v>Audi</v>
      </c>
      <c r="S64" s="25" t="str">
        <f>Base_de_donnée!C64</f>
        <v>R8 5,2 FSI quattro</v>
      </c>
    </row>
    <row r="65" spans="18:19" x14ac:dyDescent="0.25">
      <c r="R65" s="25" t="str">
        <f>Base_de_donnée!B65</f>
        <v>Audi</v>
      </c>
      <c r="S65" s="25" t="str">
        <f>Base_de_donnée!C65</f>
        <v>#2 Audi Sport Quattro S1</v>
      </c>
    </row>
    <row r="66" spans="18:19" x14ac:dyDescent="0.25">
      <c r="R66" s="25" t="str">
        <f>Base_de_donnée!B66</f>
        <v>Audi</v>
      </c>
      <c r="S66" s="25" t="str">
        <f>Base_de_donnée!C66</f>
        <v>R8 LMS</v>
      </c>
    </row>
    <row r="67" spans="18:19" x14ac:dyDescent="0.25">
      <c r="R67" s="25" t="str">
        <f>Base_de_donnée!B67</f>
        <v>Audi</v>
      </c>
      <c r="S67" s="25" t="str">
        <f>Base_de_donnée!C67</f>
        <v>#8 Audi ABT TT-R</v>
      </c>
    </row>
    <row r="68" spans="18:19" x14ac:dyDescent="0.25">
      <c r="R68" s="25" t="str">
        <f>Base_de_donnée!B68</f>
        <v>Audi</v>
      </c>
      <c r="S68" s="25" t="str">
        <f>Base_de_donnée!C68</f>
        <v>#02 Audi A4 Touring Car</v>
      </c>
    </row>
    <row r="69" spans="18:19" x14ac:dyDescent="0.25">
      <c r="R69" s="25" t="str">
        <f>Base_de_donnée!B69</f>
        <v>Audi</v>
      </c>
      <c r="S69" s="25" t="str">
        <f>Base_de_donnée!C69</f>
        <v>#03 Audi A4 Touring Car</v>
      </c>
    </row>
    <row r="70" spans="18:19" x14ac:dyDescent="0.25">
      <c r="R70" s="25" t="str">
        <f>Base_de_donnée!B70</f>
        <v>Audi</v>
      </c>
      <c r="S70" s="25" t="str">
        <f>Base_de_donnée!C70</f>
        <v>#04 Audi A4 Touring Car</v>
      </c>
    </row>
    <row r="71" spans="18:19" x14ac:dyDescent="0.25">
      <c r="R71" s="25" t="str">
        <f>Base_de_donnée!B71</f>
        <v>Audi</v>
      </c>
      <c r="S71" s="25" t="str">
        <f>Base_de_donnée!C71</f>
        <v>#05 Audi A4 Touring Car</v>
      </c>
    </row>
    <row r="72" spans="18:19" x14ac:dyDescent="0.25">
      <c r="R72" s="25" t="str">
        <f>Base_de_donnée!B72</f>
        <v>Audi</v>
      </c>
      <c r="S72" s="25" t="str">
        <f>Base_de_donnée!C72</f>
        <v>#06 Audi A4 Touring Car</v>
      </c>
    </row>
    <row r="73" spans="18:19" x14ac:dyDescent="0.25">
      <c r="R73" s="25" t="str">
        <f>Base_de_donnée!B73</f>
        <v>Audi</v>
      </c>
      <c r="S73" s="25" t="str">
        <f>Base_de_donnée!C73</f>
        <v>#2 Audi Sport North America R8</v>
      </c>
    </row>
    <row r="74" spans="18:19" x14ac:dyDescent="0.25">
      <c r="R74" s="25" t="str">
        <f>Base_de_donnée!B74</f>
        <v>Audi</v>
      </c>
      <c r="S74" s="25" t="str">
        <f>Base_de_donnée!C74</f>
        <v>#2 Audi Sport Team Joest R15++ TDI</v>
      </c>
    </row>
    <row r="75" spans="18:19" x14ac:dyDescent="0.25">
      <c r="R75" s="25" t="str">
        <f>Base_de_donnée!B75</f>
        <v>Audi</v>
      </c>
      <c r="S75" s="25" t="str">
        <f>Base_de_donnée!C75</f>
        <v>#2 Audi Sport Team Joest R18 TDI</v>
      </c>
    </row>
    <row r="76" spans="18:19" x14ac:dyDescent="0.25">
      <c r="R76" s="25" t="str">
        <f>Base_de_donnée!B76</f>
        <v>Audi</v>
      </c>
      <c r="S76" s="25" t="str">
        <f>Base_de_donnée!C76</f>
        <v>#2 Audi Sport North America R10 TDI</v>
      </c>
    </row>
    <row r="77" spans="18:19" x14ac:dyDescent="0.25">
      <c r="R77" s="25" t="str">
        <f>Base_de_donnée!B77</f>
        <v>Audi</v>
      </c>
      <c r="S77" s="25" t="str">
        <f>Base_de_donnée!C77</f>
        <v>#4 Forza Motorsport R10 TDI</v>
      </c>
    </row>
    <row r="78" spans="18:19" x14ac:dyDescent="0.25">
      <c r="R78" s="25" t="str">
        <f>Base_de_donnée!B78</f>
        <v>Audi</v>
      </c>
      <c r="S78" s="25" t="str">
        <f>Base_de_donnée!C78</f>
        <v>#2 Audi Sport Team Joest R15 TDI</v>
      </c>
    </row>
    <row r="79" spans="18:19" x14ac:dyDescent="0.25">
      <c r="R79" s="25" t="str">
        <f>Base_de_donnée!B79</f>
        <v>Austin Healey</v>
      </c>
      <c r="S79" s="25" t="str">
        <f>Base_de_donnée!C79</f>
        <v>Sprite Mk1</v>
      </c>
    </row>
    <row r="80" spans="18:19" x14ac:dyDescent="0.25">
      <c r="R80" s="25" t="str">
        <f>Base_de_donnée!B80</f>
        <v>Austin Healey</v>
      </c>
      <c r="S80" s="25" t="str">
        <f>Base_de_donnée!C80</f>
        <v>3000 Mk3</v>
      </c>
    </row>
    <row r="81" spans="18:19" x14ac:dyDescent="0.25">
      <c r="R81" s="25" t="str">
        <f>Base_de_donnée!B81</f>
        <v>Bentley</v>
      </c>
      <c r="S81" s="25" t="str">
        <f>Base_de_donnée!C81</f>
        <v>Continental GT</v>
      </c>
    </row>
    <row r="82" spans="18:19" x14ac:dyDescent="0.25">
      <c r="R82" s="25" t="str">
        <f>Base_de_donnée!B82</f>
        <v>Bentley</v>
      </c>
      <c r="S82" s="25" t="str">
        <f>Base_de_donnée!C82</f>
        <v>Platinum Motorsport Continental GT</v>
      </c>
    </row>
    <row r="83" spans="18:19" x14ac:dyDescent="0.25">
      <c r="R83" s="25" t="str">
        <f>Base_de_donnée!B83</f>
        <v>Bentley</v>
      </c>
      <c r="S83" s="25" t="str">
        <f>Base_de_donnée!C83</f>
        <v>Continental Supersport</v>
      </c>
    </row>
    <row r="84" spans="18:19" x14ac:dyDescent="0.25">
      <c r="R84" s="25" t="str">
        <f>Base_de_donnée!B84</f>
        <v>Bentley</v>
      </c>
      <c r="S84" s="25" t="str">
        <f>Base_de_donnée!C84</f>
        <v>#7 Team Bentley Speed 8</v>
      </c>
    </row>
    <row r="85" spans="18:19" x14ac:dyDescent="0.25">
      <c r="R85" s="25" t="str">
        <f>Base_de_donnée!B85</f>
        <v>Bertone</v>
      </c>
      <c r="S85" s="25" t="str">
        <f>Base_de_donnée!C85</f>
        <v>Mantide</v>
      </c>
    </row>
    <row r="86" spans="18:19" x14ac:dyDescent="0.25">
      <c r="R86" s="25" t="str">
        <f>Base_de_donnée!B86</f>
        <v>BMW</v>
      </c>
      <c r="S86" s="25">
        <f>Base_de_donnée!C86</f>
        <v>507</v>
      </c>
    </row>
    <row r="87" spans="18:19" x14ac:dyDescent="0.25">
      <c r="R87" s="25" t="str">
        <f>Base_de_donnée!B87</f>
        <v>BMW</v>
      </c>
      <c r="S87" s="25" t="str">
        <f>Base_de_donnée!C87</f>
        <v>3,0 CSL</v>
      </c>
    </row>
    <row r="88" spans="18:19" x14ac:dyDescent="0.25">
      <c r="R88" s="25" t="str">
        <f>Base_de_donnée!B88</f>
        <v>BMW</v>
      </c>
      <c r="S88" s="25" t="str">
        <f>Base_de_donnée!C88</f>
        <v>2002 turbo</v>
      </c>
    </row>
    <row r="89" spans="18:19" x14ac:dyDescent="0.25">
      <c r="R89" s="25" t="str">
        <f>Base_de_donnée!B89</f>
        <v>BMW</v>
      </c>
      <c r="S89" s="25" t="str">
        <f>Base_de_donnée!C89</f>
        <v>M3</v>
      </c>
    </row>
    <row r="90" spans="18:19" x14ac:dyDescent="0.25">
      <c r="R90" s="25" t="str">
        <f>Base_de_donnée!B90</f>
        <v>BMW</v>
      </c>
      <c r="S90" s="25" t="str">
        <f>Base_de_donnée!C90</f>
        <v>M5</v>
      </c>
    </row>
    <row r="91" spans="18:19" x14ac:dyDescent="0.25">
      <c r="R91" s="25" t="str">
        <f>Base_de_donnée!B91</f>
        <v>BMW</v>
      </c>
      <c r="S91" s="25" t="str">
        <f>Base_de_donnée!C91</f>
        <v>M635CSi</v>
      </c>
    </row>
    <row r="92" spans="18:19" x14ac:dyDescent="0.25">
      <c r="R92" s="25" t="str">
        <f>Base_de_donnée!B92</f>
        <v>BMW</v>
      </c>
      <c r="S92" s="25" t="str">
        <f>Base_de_donnée!C92</f>
        <v>M5</v>
      </c>
    </row>
    <row r="93" spans="18:19" x14ac:dyDescent="0.25">
      <c r="R93" s="25" t="str">
        <f>Base_de_donnée!B93</f>
        <v>BMW</v>
      </c>
      <c r="S93" s="25" t="str">
        <f>Base_de_donnée!C93</f>
        <v>850 Csi</v>
      </c>
    </row>
    <row r="94" spans="18:19" x14ac:dyDescent="0.25">
      <c r="R94" s="25" t="str">
        <f>Base_de_donnée!B94</f>
        <v>BMW</v>
      </c>
      <c r="S94" s="25" t="str">
        <f>Base_de_donnée!C94</f>
        <v>M1</v>
      </c>
    </row>
    <row r="95" spans="18:19" x14ac:dyDescent="0.25">
      <c r="R95" s="25" t="str">
        <f>Base_de_donnée!B95</f>
        <v>BMW</v>
      </c>
      <c r="S95" s="25" t="str">
        <f>Base_de_donnée!C95</f>
        <v>135i Coupé</v>
      </c>
    </row>
    <row r="96" spans="18:19" x14ac:dyDescent="0.25">
      <c r="R96" s="25" t="str">
        <f>Base_de_donnée!B96</f>
        <v>BMW</v>
      </c>
      <c r="S96" s="25" t="str">
        <f>Base_de_donnée!C96</f>
        <v>M3</v>
      </c>
    </row>
    <row r="97" spans="18:19" x14ac:dyDescent="0.25">
      <c r="R97" s="25" t="str">
        <f>Base_de_donnée!B97</f>
        <v>BMW</v>
      </c>
      <c r="S97" s="25" t="str">
        <f>Base_de_donnée!C97</f>
        <v>Z8</v>
      </c>
    </row>
    <row r="98" spans="18:19" x14ac:dyDescent="0.25">
      <c r="R98" s="25" t="str">
        <f>Base_de_donnée!B98</f>
        <v>BMW</v>
      </c>
      <c r="S98" s="25" t="str">
        <f>Base_de_donnée!C98</f>
        <v>Z3 M Coupé</v>
      </c>
    </row>
    <row r="99" spans="18:19" x14ac:dyDescent="0.25">
      <c r="R99" s="25" t="str">
        <f>Base_de_donnée!B99</f>
        <v>BMW</v>
      </c>
      <c r="S99" s="25" t="str">
        <f>Base_de_donnée!C99</f>
        <v>M3</v>
      </c>
    </row>
    <row r="100" spans="18:19" x14ac:dyDescent="0.25">
      <c r="R100" s="25" t="str">
        <f>Base_de_donnée!B100</f>
        <v>BMW</v>
      </c>
      <c r="S100" s="25" t="str">
        <f>Base_de_donnée!C100</f>
        <v>M5</v>
      </c>
    </row>
    <row r="101" spans="18:19" x14ac:dyDescent="0.25">
      <c r="R101" s="25" t="str">
        <f>Base_de_donnée!B101</f>
        <v>BMW</v>
      </c>
      <c r="S101" s="25" t="str">
        <f>Base_de_donnée!C101</f>
        <v>1 Series M Coupé</v>
      </c>
    </row>
    <row r="102" spans="18:19" x14ac:dyDescent="0.25">
      <c r="R102" s="25" t="str">
        <f>Base_de_donnée!B102</f>
        <v>BMW</v>
      </c>
      <c r="S102" s="25" t="str">
        <f>Base_de_donnée!C102</f>
        <v>Z4 M Coupé</v>
      </c>
    </row>
    <row r="103" spans="18:19" x14ac:dyDescent="0.25">
      <c r="R103" s="25" t="str">
        <f>Base_de_donnée!B103</f>
        <v>BMW</v>
      </c>
      <c r="S103" s="25" t="str">
        <f>Base_de_donnée!C103</f>
        <v>Z4 sDrive 35is</v>
      </c>
    </row>
    <row r="104" spans="18:19" x14ac:dyDescent="0.25">
      <c r="R104" s="25" t="str">
        <f>Base_de_donnée!B104</f>
        <v>BMW</v>
      </c>
      <c r="S104" s="25" t="str">
        <f>Base_de_donnée!C104</f>
        <v>X6 M</v>
      </c>
    </row>
    <row r="105" spans="18:19" x14ac:dyDescent="0.25">
      <c r="R105" s="25" t="str">
        <f>Base_de_donnée!B105</f>
        <v>BMW</v>
      </c>
      <c r="S105" s="25" t="str">
        <f>Base_de_donnée!C105</f>
        <v>X5 M</v>
      </c>
    </row>
    <row r="106" spans="18:19" x14ac:dyDescent="0.25">
      <c r="R106" s="25" t="str">
        <f>Base_de_donnée!B106</f>
        <v>BMW</v>
      </c>
      <c r="S106" s="25" t="str">
        <f>Base_de_donnée!C106</f>
        <v>M3</v>
      </c>
    </row>
    <row r="107" spans="18:19" x14ac:dyDescent="0.25">
      <c r="R107" s="25" t="str">
        <f>Base_de_donnée!B107</f>
        <v>BMW</v>
      </c>
      <c r="S107" s="25" t="str">
        <f>Base_de_donnée!C107</f>
        <v>M6 Coupé</v>
      </c>
    </row>
    <row r="108" spans="18:19" x14ac:dyDescent="0.25">
      <c r="R108" s="25" t="str">
        <f>Base_de_donnée!B108</f>
        <v>BMW</v>
      </c>
      <c r="S108" s="25" t="str">
        <f>Base_de_donnée!C108</f>
        <v>M5</v>
      </c>
    </row>
    <row r="109" spans="18:19" x14ac:dyDescent="0.25">
      <c r="R109" s="25" t="str">
        <f>Base_de_donnée!B109</f>
        <v>BMW</v>
      </c>
      <c r="S109" s="25" t="str">
        <f>Base_de_donnée!C109</f>
        <v>M5</v>
      </c>
    </row>
    <row r="110" spans="18:19" x14ac:dyDescent="0.25">
      <c r="R110" s="25" t="str">
        <f>Base_de_donnée!B110</f>
        <v>BMW</v>
      </c>
      <c r="S110" s="25" t="str">
        <f>Base_de_donnée!C110</f>
        <v>Z4 GT3</v>
      </c>
    </row>
    <row r="111" spans="18:19" x14ac:dyDescent="0.25">
      <c r="R111" s="25" t="str">
        <f>Base_de_donnée!B111</f>
        <v>BMW</v>
      </c>
      <c r="S111" s="25" t="str">
        <f>Base_de_donnée!C111</f>
        <v>#2 BMW M3 GTR</v>
      </c>
    </row>
    <row r="112" spans="18:19" x14ac:dyDescent="0.25">
      <c r="R112" s="25" t="str">
        <f>Base_de_donnée!B112</f>
        <v>BMW</v>
      </c>
      <c r="S112" s="25" t="str">
        <f>Base_de_donnée!C112</f>
        <v>#6 Prototype Technology Group M3 GTR</v>
      </c>
    </row>
    <row r="113" spans="18:19" x14ac:dyDescent="0.25">
      <c r="R113" s="25" t="str">
        <f>Base_de_donnée!B113</f>
        <v>BMW</v>
      </c>
      <c r="S113" s="25" t="str">
        <f>Base_de_donnée!C113</f>
        <v>#92 Rahal Letterman Racing M3 GT2</v>
      </c>
    </row>
    <row r="114" spans="18:19" x14ac:dyDescent="0.25">
      <c r="R114" s="25" t="str">
        <f>Base_de_donnée!B114</f>
        <v>BMW</v>
      </c>
      <c r="S114" s="25" t="str">
        <f>Base_de_donnée!C114</f>
        <v>#79 Jeff Koons BMW M3 GT2 Art Car</v>
      </c>
    </row>
    <row r="115" spans="18:19" x14ac:dyDescent="0.25">
      <c r="R115" s="25" t="str">
        <f>Base_de_donnée!B115</f>
        <v>BMW</v>
      </c>
      <c r="S115" s="25" t="str">
        <f>Base_de_donnée!C115</f>
        <v>#15 BMW V12 LMR</v>
      </c>
    </row>
    <row r="116" spans="18:19" x14ac:dyDescent="0.25">
      <c r="R116" s="25" t="str">
        <f>Base_de_donnée!B116</f>
        <v>Bugatti</v>
      </c>
      <c r="S116" s="25" t="str">
        <f>Base_de_donnée!C116</f>
        <v>EB110 SS</v>
      </c>
    </row>
    <row r="117" spans="18:19" x14ac:dyDescent="0.25">
      <c r="R117" s="25" t="str">
        <f>Base_de_donnée!B117</f>
        <v>Bugatti</v>
      </c>
      <c r="S117" s="25" t="str">
        <f>Base_de_donnée!C117</f>
        <v>Veyron 16.4</v>
      </c>
    </row>
    <row r="118" spans="18:19" x14ac:dyDescent="0.25">
      <c r="R118" s="25" t="str">
        <f>Base_de_donnée!B118</f>
        <v>Bugatti</v>
      </c>
      <c r="S118" s="25" t="str">
        <f>Base_de_donnée!C118</f>
        <v>Veyron Supersport</v>
      </c>
    </row>
    <row r="119" spans="18:19" x14ac:dyDescent="0.25">
      <c r="R119" s="25" t="str">
        <f>Base_de_donnée!B119</f>
        <v>Buick</v>
      </c>
      <c r="S119" s="25" t="str">
        <f>Base_de_donnée!C119</f>
        <v>GSX</v>
      </c>
    </row>
    <row r="120" spans="18:19" x14ac:dyDescent="0.25">
      <c r="R120" s="25" t="str">
        <f>Base_de_donnée!B120</f>
        <v>Buick</v>
      </c>
      <c r="S120" s="25" t="str">
        <f>Base_de_donnée!C120</f>
        <v>Regal GNX</v>
      </c>
    </row>
    <row r="121" spans="18:19" x14ac:dyDescent="0.25">
      <c r="R121" s="25">
        <f>Base_de_donnée!B121</f>
        <v>0</v>
      </c>
      <c r="S121" s="25">
        <f>Base_de_donnée!C121</f>
        <v>0</v>
      </c>
    </row>
    <row r="122" spans="18:19" x14ac:dyDescent="0.25">
      <c r="R122" s="25">
        <f>Base_de_donnée!B122</f>
        <v>0</v>
      </c>
      <c r="S122" s="25">
        <f>Base_de_donnée!C122</f>
        <v>0</v>
      </c>
    </row>
    <row r="123" spans="18:19" x14ac:dyDescent="0.25">
      <c r="R123" s="25">
        <f>Base_de_donnée!B123</f>
        <v>0</v>
      </c>
      <c r="S123" s="25">
        <f>Base_de_donnée!C123</f>
        <v>0</v>
      </c>
    </row>
    <row r="124" spans="18:19" x14ac:dyDescent="0.25">
      <c r="R124" s="25">
        <f>Base_de_donnée!B124</f>
        <v>0</v>
      </c>
      <c r="S124" s="25">
        <f>Base_de_donnée!C124</f>
        <v>0</v>
      </c>
    </row>
    <row r="125" spans="18:19" x14ac:dyDescent="0.25">
      <c r="R125" s="25">
        <f>Base_de_donnée!B125</f>
        <v>0</v>
      </c>
      <c r="S125" s="25">
        <f>Base_de_donnée!C125</f>
        <v>0</v>
      </c>
    </row>
    <row r="126" spans="18:19" x14ac:dyDescent="0.25">
      <c r="R126" s="25">
        <f>Base_de_donnée!B126</f>
        <v>0</v>
      </c>
      <c r="S126" s="25">
        <f>Base_de_donnée!C126</f>
        <v>0</v>
      </c>
    </row>
    <row r="127" spans="18:19" x14ac:dyDescent="0.25">
      <c r="R127" s="25">
        <f>Base_de_donnée!B127</f>
        <v>0</v>
      </c>
      <c r="S127" s="25">
        <f>Base_de_donnée!C127</f>
        <v>0</v>
      </c>
    </row>
    <row r="128" spans="18:19" x14ac:dyDescent="0.25">
      <c r="R128" s="25">
        <f>Base_de_donnée!B128</f>
        <v>0</v>
      </c>
      <c r="S128" s="25">
        <f>Base_de_donnée!C128</f>
        <v>0</v>
      </c>
    </row>
    <row r="129" spans="18:19" x14ac:dyDescent="0.25">
      <c r="R129" s="25">
        <f>Base_de_donnée!B129</f>
        <v>0</v>
      </c>
      <c r="S129" s="25">
        <f>Base_de_donnée!C129</f>
        <v>0</v>
      </c>
    </row>
    <row r="130" spans="18:19" x14ac:dyDescent="0.25">
      <c r="R130" s="25">
        <f>Base_de_donnée!B130</f>
        <v>0</v>
      </c>
      <c r="S130" s="25">
        <f>Base_de_donnée!C130</f>
        <v>0</v>
      </c>
    </row>
    <row r="131" spans="18:19" x14ac:dyDescent="0.25">
      <c r="R131" s="25">
        <f>Base_de_donnée!B131</f>
        <v>0</v>
      </c>
      <c r="S131" s="25">
        <f>Base_de_donnée!C131</f>
        <v>0</v>
      </c>
    </row>
    <row r="132" spans="18:19" x14ac:dyDescent="0.25">
      <c r="R132" s="25">
        <f>Base_de_donnée!B132</f>
        <v>0</v>
      </c>
      <c r="S132" s="25">
        <f>Base_de_donnée!C132</f>
        <v>0</v>
      </c>
    </row>
  </sheetData>
  <mergeCells count="2">
    <mergeCell ref="B7:G8"/>
    <mergeCell ref="B1:Q2"/>
  </mergeCells>
  <dataValidations count="2">
    <dataValidation type="list" allowBlank="1" showInputMessage="1" showErrorMessage="1" sqref="C11:C15">
      <formula1>marque</formula1>
    </dataValidation>
    <dataValidation type="list" allowBlank="1" showInputMessage="1" showErrorMessage="1" sqref="D11:D15">
      <formula1>OFFSET($S$2,MATCH(C11,R:R,0)-2,0,COUNTIF(R:R,C11))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0"/>
  <sheetViews>
    <sheetView topLeftCell="B1" workbookViewId="0">
      <selection activeCell="N24" sqref="N24"/>
    </sheetView>
  </sheetViews>
  <sheetFormatPr baseColWidth="10" defaultRowHeight="15" x14ac:dyDescent="0.25"/>
  <cols>
    <col min="1" max="1" width="11.42578125" style="1"/>
    <col min="2" max="2" width="13.7109375" style="1" customWidth="1"/>
    <col min="3" max="3" width="47.7109375" style="1" customWidth="1"/>
    <col min="4" max="4" width="9.7109375" style="1" customWidth="1"/>
    <col min="5" max="5" width="10.7109375" style="3" customWidth="1"/>
    <col min="6" max="7" width="9.7109375" style="1" customWidth="1"/>
    <col min="8" max="8" width="10.7109375" style="3" customWidth="1"/>
    <col min="9" max="10" width="11.7109375" style="1" customWidth="1"/>
    <col min="11" max="11" width="11.42578125" style="2"/>
    <col min="12" max="12" width="22.7109375" style="1" customWidth="1"/>
    <col min="13" max="13" width="17.7109375" style="1" customWidth="1"/>
    <col min="14" max="14" width="16.7109375" style="1" customWidth="1"/>
    <col min="16" max="16" width="14.28515625" style="25" customWidth="1"/>
  </cols>
  <sheetData>
    <row r="1" spans="1:16" s="7" customFormat="1" x14ac:dyDescent="0.25">
      <c r="A1" s="4" t="s">
        <v>49</v>
      </c>
      <c r="B1" s="4" t="s">
        <v>7</v>
      </c>
      <c r="C1" s="4" t="s">
        <v>8</v>
      </c>
      <c r="D1" s="4" t="s">
        <v>9</v>
      </c>
      <c r="E1" s="5" t="s">
        <v>2</v>
      </c>
      <c r="F1" s="4" t="s">
        <v>10</v>
      </c>
      <c r="G1" s="4" t="s">
        <v>11</v>
      </c>
      <c r="H1" s="5" t="s">
        <v>12</v>
      </c>
      <c r="I1" s="4" t="s">
        <v>13</v>
      </c>
      <c r="J1" s="4" t="s">
        <v>21</v>
      </c>
      <c r="K1" s="6" t="s">
        <v>30</v>
      </c>
      <c r="L1" s="4" t="s">
        <v>22</v>
      </c>
      <c r="M1" s="4" t="s">
        <v>58</v>
      </c>
      <c r="N1" s="4" t="s">
        <v>1</v>
      </c>
      <c r="P1" s="38" t="s">
        <v>161</v>
      </c>
    </row>
    <row r="2" spans="1:16" s="29" customFormat="1" x14ac:dyDescent="0.25">
      <c r="A2" s="26">
        <v>1</v>
      </c>
      <c r="B2" s="26" t="s">
        <v>19</v>
      </c>
      <c r="C2" s="26">
        <v>131</v>
      </c>
      <c r="D2" s="26">
        <v>1980</v>
      </c>
      <c r="E2" s="27">
        <v>35000</v>
      </c>
      <c r="F2" s="26" t="s">
        <v>20</v>
      </c>
      <c r="G2" s="26">
        <v>204</v>
      </c>
      <c r="H2" s="27">
        <v>980</v>
      </c>
      <c r="I2" s="26">
        <v>104</v>
      </c>
      <c r="J2" s="26">
        <v>176.4</v>
      </c>
      <c r="K2" s="28">
        <v>2</v>
      </c>
      <c r="L2" s="26" t="s">
        <v>23</v>
      </c>
      <c r="M2" s="26" t="s">
        <v>59</v>
      </c>
      <c r="N2" s="26" t="s">
        <v>34</v>
      </c>
      <c r="P2" s="24" t="s">
        <v>19</v>
      </c>
    </row>
    <row r="3" spans="1:16" s="29" customFormat="1" x14ac:dyDescent="0.25">
      <c r="A3" s="26">
        <v>2</v>
      </c>
      <c r="B3" s="26" t="s">
        <v>19</v>
      </c>
      <c r="C3" s="26" t="s">
        <v>35</v>
      </c>
      <c r="D3" s="26">
        <v>2010</v>
      </c>
      <c r="E3" s="27">
        <v>20000</v>
      </c>
      <c r="F3" s="26" t="s">
        <v>4</v>
      </c>
      <c r="G3" s="26">
        <v>312</v>
      </c>
      <c r="H3" s="27">
        <v>930</v>
      </c>
      <c r="I3" s="26">
        <v>119</v>
      </c>
      <c r="J3" s="26">
        <v>230</v>
      </c>
      <c r="K3" s="28">
        <v>1.4</v>
      </c>
      <c r="L3" s="26" t="s">
        <v>36</v>
      </c>
      <c r="M3" s="26" t="s">
        <v>59</v>
      </c>
      <c r="N3" s="26" t="s">
        <v>37</v>
      </c>
      <c r="P3" s="24" t="s">
        <v>24</v>
      </c>
    </row>
    <row r="4" spans="1:16" s="29" customFormat="1" x14ac:dyDescent="0.25">
      <c r="A4" s="26">
        <v>3</v>
      </c>
      <c r="B4" s="26" t="s">
        <v>24</v>
      </c>
      <c r="C4" s="26" t="s">
        <v>38</v>
      </c>
      <c r="D4" s="26">
        <v>2002</v>
      </c>
      <c r="E4" s="27">
        <v>10000</v>
      </c>
      <c r="F4" s="26" t="s">
        <v>4</v>
      </c>
      <c r="G4" s="26">
        <v>342</v>
      </c>
      <c r="H4" s="27">
        <v>1279</v>
      </c>
      <c r="I4" s="26">
        <v>149</v>
      </c>
      <c r="J4" s="26">
        <v>192.5</v>
      </c>
      <c r="K4" s="28">
        <v>2</v>
      </c>
      <c r="L4" s="26" t="s">
        <v>23</v>
      </c>
      <c r="M4" s="26" t="s">
        <v>59</v>
      </c>
      <c r="N4" s="26" t="s">
        <v>37</v>
      </c>
      <c r="P4" s="24" t="s">
        <v>27</v>
      </c>
    </row>
    <row r="5" spans="1:16" s="29" customFormat="1" x14ac:dyDescent="0.25">
      <c r="A5" s="26">
        <v>4</v>
      </c>
      <c r="B5" s="26" t="s">
        <v>24</v>
      </c>
      <c r="C5" s="26" t="s">
        <v>39</v>
      </c>
      <c r="D5" s="26">
        <v>2010</v>
      </c>
      <c r="E5" s="27">
        <v>21000</v>
      </c>
      <c r="F5" s="26" t="s">
        <v>40</v>
      </c>
      <c r="G5" s="26">
        <v>375</v>
      </c>
      <c r="H5" s="27">
        <v>1662</v>
      </c>
      <c r="I5" s="26">
        <v>209</v>
      </c>
      <c r="J5" s="26">
        <v>344.7</v>
      </c>
      <c r="K5" s="28">
        <v>3.5</v>
      </c>
      <c r="L5" s="26" t="s">
        <v>23</v>
      </c>
      <c r="M5" s="26" t="s">
        <v>59</v>
      </c>
      <c r="N5" s="26" t="s">
        <v>37</v>
      </c>
      <c r="P5" s="24" t="s">
        <v>61</v>
      </c>
    </row>
    <row r="6" spans="1:16" s="29" customFormat="1" x14ac:dyDescent="0.25">
      <c r="A6" s="26">
        <v>5</v>
      </c>
      <c r="B6" s="26" t="s">
        <v>24</v>
      </c>
      <c r="C6" s="26" t="s">
        <v>41</v>
      </c>
      <c r="D6" s="26">
        <v>2001</v>
      </c>
      <c r="E6" s="27">
        <v>12000</v>
      </c>
      <c r="F6" s="26" t="s">
        <v>40</v>
      </c>
      <c r="G6" s="26">
        <v>388</v>
      </c>
      <c r="H6" s="27">
        <v>1197</v>
      </c>
      <c r="I6" s="26">
        <v>145</v>
      </c>
      <c r="J6" s="26">
        <v>176.3</v>
      </c>
      <c r="K6" s="28">
        <v>1.8</v>
      </c>
      <c r="L6" s="26" t="s">
        <v>23</v>
      </c>
      <c r="M6" s="26" t="s">
        <v>59</v>
      </c>
      <c r="N6" s="26" t="s">
        <v>37</v>
      </c>
      <c r="P6" s="24" t="s">
        <v>65</v>
      </c>
    </row>
    <row r="7" spans="1:16" s="29" customFormat="1" x14ac:dyDescent="0.25">
      <c r="A7" s="26">
        <v>6</v>
      </c>
      <c r="B7" s="26" t="s">
        <v>24</v>
      </c>
      <c r="C7" s="26" t="s">
        <v>25</v>
      </c>
      <c r="D7" s="26">
        <v>1997</v>
      </c>
      <c r="E7" s="27">
        <v>38000</v>
      </c>
      <c r="F7" s="26" t="s">
        <v>26</v>
      </c>
      <c r="G7" s="26">
        <v>471</v>
      </c>
      <c r="H7" s="27">
        <v>1360</v>
      </c>
      <c r="I7" s="26">
        <v>206</v>
      </c>
      <c r="J7" s="26">
        <v>304</v>
      </c>
      <c r="K7" s="28">
        <v>3.2</v>
      </c>
      <c r="L7" s="26" t="s">
        <v>23</v>
      </c>
      <c r="M7" s="26" t="s">
        <v>60</v>
      </c>
      <c r="N7" s="26" t="s">
        <v>34</v>
      </c>
      <c r="P7" s="24" t="s">
        <v>67</v>
      </c>
    </row>
    <row r="8" spans="1:16" s="29" customFormat="1" x14ac:dyDescent="0.25">
      <c r="A8" s="26">
        <v>7</v>
      </c>
      <c r="B8" s="26" t="s">
        <v>24</v>
      </c>
      <c r="C8" s="26" t="s">
        <v>25</v>
      </c>
      <c r="D8" s="26">
        <v>2005</v>
      </c>
      <c r="E8" s="27">
        <v>64000</v>
      </c>
      <c r="F8" s="26" t="s">
        <v>26</v>
      </c>
      <c r="G8" s="26">
        <v>476</v>
      </c>
      <c r="H8" s="27">
        <v>1406</v>
      </c>
      <c r="I8" s="26">
        <v>216</v>
      </c>
      <c r="J8" s="26">
        <v>305.10000000000002</v>
      </c>
      <c r="K8" s="28">
        <v>3.2</v>
      </c>
      <c r="L8" s="26" t="s">
        <v>23</v>
      </c>
      <c r="M8" s="26" t="s">
        <v>60</v>
      </c>
      <c r="N8" s="26" t="s">
        <v>34</v>
      </c>
      <c r="P8" s="24" t="s">
        <v>89</v>
      </c>
    </row>
    <row r="9" spans="1:16" s="29" customFormat="1" x14ac:dyDescent="0.25">
      <c r="A9" s="26">
        <v>8</v>
      </c>
      <c r="B9" s="26" t="s">
        <v>24</v>
      </c>
      <c r="C9" s="26" t="s">
        <v>42</v>
      </c>
      <c r="D9" s="26">
        <v>2008</v>
      </c>
      <c r="E9" s="27">
        <v>2000000</v>
      </c>
      <c r="F9" s="26" t="s">
        <v>43</v>
      </c>
      <c r="G9" s="26">
        <v>954</v>
      </c>
      <c r="H9" s="27">
        <v>800</v>
      </c>
      <c r="I9" s="26">
        <v>380</v>
      </c>
      <c r="J9" s="26">
        <v>385</v>
      </c>
      <c r="K9" s="28">
        <v>3.4</v>
      </c>
      <c r="L9" s="26" t="s">
        <v>23</v>
      </c>
      <c r="M9" s="26" t="s">
        <v>60</v>
      </c>
      <c r="N9" s="26" t="s">
        <v>34</v>
      </c>
      <c r="P9" s="24" t="s">
        <v>119</v>
      </c>
    </row>
    <row r="10" spans="1:16" s="29" customFormat="1" x14ac:dyDescent="0.25">
      <c r="A10" s="26">
        <v>9</v>
      </c>
      <c r="B10" s="26" t="s">
        <v>24</v>
      </c>
      <c r="C10" s="26" t="s">
        <v>44</v>
      </c>
      <c r="D10" s="26">
        <v>2008</v>
      </c>
      <c r="E10" s="27">
        <v>2000000</v>
      </c>
      <c r="F10" s="26" t="s">
        <v>43</v>
      </c>
      <c r="G10" s="26">
        <v>954</v>
      </c>
      <c r="H10" s="27">
        <v>800</v>
      </c>
      <c r="I10" s="26">
        <v>380</v>
      </c>
      <c r="J10" s="26">
        <v>385</v>
      </c>
      <c r="K10" s="28">
        <v>3.4</v>
      </c>
      <c r="L10" s="26" t="s">
        <v>23</v>
      </c>
      <c r="M10" s="26" t="s">
        <v>60</v>
      </c>
      <c r="N10" s="26" t="s">
        <v>34</v>
      </c>
      <c r="P10" s="24" t="s">
        <v>122</v>
      </c>
    </row>
    <row r="11" spans="1:16" s="29" customFormat="1" x14ac:dyDescent="0.25">
      <c r="A11" s="26">
        <v>10</v>
      </c>
      <c r="B11" s="26" t="s">
        <v>24</v>
      </c>
      <c r="C11" s="26" t="s">
        <v>45</v>
      </c>
      <c r="D11" s="26">
        <v>2008</v>
      </c>
      <c r="E11" s="27">
        <v>2000000</v>
      </c>
      <c r="F11" s="26" t="s">
        <v>43</v>
      </c>
      <c r="G11" s="26">
        <v>954</v>
      </c>
      <c r="H11" s="27">
        <v>800</v>
      </c>
      <c r="I11" s="26">
        <v>380</v>
      </c>
      <c r="J11" s="26">
        <v>385</v>
      </c>
      <c r="K11" s="28">
        <v>3.4</v>
      </c>
      <c r="L11" s="26" t="s">
        <v>23</v>
      </c>
      <c r="M11" s="26" t="s">
        <v>60</v>
      </c>
      <c r="N11" s="26" t="s">
        <v>34</v>
      </c>
      <c r="P11" s="24" t="s">
        <v>127</v>
      </c>
    </row>
    <row r="12" spans="1:16" s="29" customFormat="1" x14ac:dyDescent="0.25">
      <c r="A12" s="26">
        <v>11</v>
      </c>
      <c r="B12" s="26" t="s">
        <v>24</v>
      </c>
      <c r="C12" s="26" t="s">
        <v>46</v>
      </c>
      <c r="D12" s="26">
        <v>2009</v>
      </c>
      <c r="E12" s="27">
        <v>2500000</v>
      </c>
      <c r="F12" s="26" t="s">
        <v>43</v>
      </c>
      <c r="G12" s="26">
        <v>989</v>
      </c>
      <c r="H12" s="27">
        <v>900</v>
      </c>
      <c r="I12" s="26">
        <v>466</v>
      </c>
      <c r="J12" s="26">
        <v>508.9</v>
      </c>
      <c r="K12" s="28">
        <v>4</v>
      </c>
      <c r="L12" s="26" t="s">
        <v>23</v>
      </c>
      <c r="M12" s="26" t="s">
        <v>60</v>
      </c>
      <c r="N12" s="26" t="s">
        <v>34</v>
      </c>
      <c r="P12" s="24" t="s">
        <v>129</v>
      </c>
    </row>
    <row r="13" spans="1:16" s="29" customFormat="1" x14ac:dyDescent="0.25">
      <c r="A13" s="26">
        <v>12</v>
      </c>
      <c r="B13" s="26" t="s">
        <v>24</v>
      </c>
      <c r="C13" s="26" t="s">
        <v>47</v>
      </c>
      <c r="D13" s="26">
        <v>2009</v>
      </c>
      <c r="E13" s="27">
        <v>2500000</v>
      </c>
      <c r="F13" s="26" t="s">
        <v>48</v>
      </c>
      <c r="G13" s="26">
        <v>990</v>
      </c>
      <c r="H13" s="27">
        <v>900</v>
      </c>
      <c r="I13" s="26">
        <v>466</v>
      </c>
      <c r="J13" s="26">
        <v>508.9</v>
      </c>
      <c r="K13" s="28">
        <v>4</v>
      </c>
      <c r="L13" s="26" t="s">
        <v>23</v>
      </c>
      <c r="M13" s="26" t="s">
        <v>60</v>
      </c>
      <c r="N13" s="26" t="s">
        <v>34</v>
      </c>
      <c r="P13" s="24" t="s">
        <v>152</v>
      </c>
    </row>
    <row r="14" spans="1:16" s="29" customFormat="1" x14ac:dyDescent="0.25">
      <c r="A14" s="26">
        <v>13</v>
      </c>
      <c r="B14" s="26" t="s">
        <v>27</v>
      </c>
      <c r="C14" s="26" t="s">
        <v>28</v>
      </c>
      <c r="D14" s="26">
        <v>1986</v>
      </c>
      <c r="E14" s="27">
        <v>5000</v>
      </c>
      <c r="F14" s="26" t="s">
        <v>29</v>
      </c>
      <c r="G14" s="26">
        <v>145</v>
      </c>
      <c r="H14" s="27">
        <v>1156</v>
      </c>
      <c r="I14" s="26">
        <v>86</v>
      </c>
      <c r="J14" s="26">
        <v>161.5</v>
      </c>
      <c r="K14" s="28">
        <v>2</v>
      </c>
      <c r="L14" s="26" t="s">
        <v>23</v>
      </c>
      <c r="M14" s="26" t="s">
        <v>60</v>
      </c>
      <c r="N14" s="26" t="s">
        <v>34</v>
      </c>
      <c r="P14" s="24" t="s">
        <v>156</v>
      </c>
    </row>
    <row r="15" spans="1:16" s="29" customFormat="1" x14ac:dyDescent="0.25">
      <c r="A15" s="26">
        <v>14</v>
      </c>
      <c r="B15" s="26" t="s">
        <v>27</v>
      </c>
      <c r="C15" s="26" t="s">
        <v>31</v>
      </c>
      <c r="D15" s="26">
        <v>1986</v>
      </c>
      <c r="E15" s="27">
        <v>9000</v>
      </c>
      <c r="F15" s="26" t="s">
        <v>29</v>
      </c>
      <c r="G15" s="26">
        <v>185</v>
      </c>
      <c r="H15" s="27">
        <v>1288</v>
      </c>
      <c r="I15" s="26">
        <v>114</v>
      </c>
      <c r="J15" s="26">
        <v>213</v>
      </c>
      <c r="K15" s="28">
        <v>2.5</v>
      </c>
      <c r="L15" s="26" t="s">
        <v>23</v>
      </c>
      <c r="M15" s="26" t="s">
        <v>59</v>
      </c>
      <c r="N15" s="26" t="s">
        <v>34</v>
      </c>
      <c r="P15" s="25"/>
    </row>
    <row r="16" spans="1:16" s="29" customFormat="1" x14ac:dyDescent="0.25">
      <c r="A16" s="26">
        <v>15</v>
      </c>
      <c r="B16" s="26" t="s">
        <v>27</v>
      </c>
      <c r="C16" s="26" t="s">
        <v>32</v>
      </c>
      <c r="D16" s="26">
        <v>1965</v>
      </c>
      <c r="E16" s="27">
        <v>60000</v>
      </c>
      <c r="F16" s="26" t="s">
        <v>20</v>
      </c>
      <c r="G16" s="26">
        <v>208</v>
      </c>
      <c r="H16" s="27">
        <v>760</v>
      </c>
      <c r="I16" s="26">
        <v>86</v>
      </c>
      <c r="J16" s="26">
        <v>142</v>
      </c>
      <c r="K16" s="28">
        <v>1.6</v>
      </c>
      <c r="L16" s="26" t="s">
        <v>23</v>
      </c>
      <c r="M16" s="26" t="s">
        <v>59</v>
      </c>
      <c r="N16" s="26" t="s">
        <v>34</v>
      </c>
      <c r="P16" s="25"/>
    </row>
    <row r="17" spans="1:16" s="29" customFormat="1" x14ac:dyDescent="0.25">
      <c r="A17" s="26">
        <v>16</v>
      </c>
      <c r="B17" s="26" t="s">
        <v>27</v>
      </c>
      <c r="C17" s="26" t="s">
        <v>33</v>
      </c>
      <c r="D17" s="26">
        <v>1970</v>
      </c>
      <c r="E17" s="27">
        <v>27000</v>
      </c>
      <c r="F17" s="26" t="s">
        <v>20</v>
      </c>
      <c r="G17" s="26">
        <v>229</v>
      </c>
      <c r="H17" s="27">
        <v>1275</v>
      </c>
      <c r="I17" s="26">
        <v>149</v>
      </c>
      <c r="J17" s="26">
        <v>236.1</v>
      </c>
      <c r="K17" s="28">
        <v>2.6</v>
      </c>
      <c r="L17" s="26" t="s">
        <v>23</v>
      </c>
      <c r="M17" s="26" t="s">
        <v>59</v>
      </c>
      <c r="N17" s="26" t="s">
        <v>34</v>
      </c>
      <c r="P17" s="25"/>
    </row>
    <row r="18" spans="1:16" s="29" customFormat="1" x14ac:dyDescent="0.25">
      <c r="A18" s="26">
        <v>17</v>
      </c>
      <c r="B18" s="26" t="s">
        <v>27</v>
      </c>
      <c r="C18" s="26" t="s">
        <v>50</v>
      </c>
      <c r="D18" s="26">
        <v>2008</v>
      </c>
      <c r="E18" s="27">
        <v>20000</v>
      </c>
      <c r="F18" s="26" t="s">
        <v>4</v>
      </c>
      <c r="G18" s="26">
        <v>292</v>
      </c>
      <c r="H18" s="27">
        <v>1145</v>
      </c>
      <c r="I18" s="26">
        <v>114</v>
      </c>
      <c r="J18" s="26">
        <v>230</v>
      </c>
      <c r="K18" s="28">
        <v>1.4</v>
      </c>
      <c r="L18" s="26" t="s">
        <v>36</v>
      </c>
      <c r="M18" s="26" t="s">
        <v>59</v>
      </c>
      <c r="N18" s="26" t="s">
        <v>37</v>
      </c>
      <c r="P18" s="25"/>
    </row>
    <row r="19" spans="1:16" s="29" customFormat="1" x14ac:dyDescent="0.25">
      <c r="A19" s="26">
        <v>18</v>
      </c>
      <c r="B19" s="26" t="s">
        <v>27</v>
      </c>
      <c r="C19" s="26" t="s">
        <v>51</v>
      </c>
      <c r="D19" s="26">
        <v>1992</v>
      </c>
      <c r="E19" s="27">
        <v>7000</v>
      </c>
      <c r="F19" s="26" t="s">
        <v>4</v>
      </c>
      <c r="G19" s="26">
        <v>345</v>
      </c>
      <c r="H19" s="27">
        <v>1390</v>
      </c>
      <c r="I19" s="26">
        <v>139</v>
      </c>
      <c r="J19" s="26">
        <v>297</v>
      </c>
      <c r="K19" s="28">
        <v>2</v>
      </c>
      <c r="L19" s="26" t="s">
        <v>36</v>
      </c>
      <c r="M19" s="26" t="s">
        <v>59</v>
      </c>
      <c r="N19" s="26" t="s">
        <v>52</v>
      </c>
      <c r="P19" s="25"/>
    </row>
    <row r="20" spans="1:16" s="29" customFormat="1" x14ac:dyDescent="0.25">
      <c r="A20" s="26">
        <v>19</v>
      </c>
      <c r="B20" s="26" t="s">
        <v>27</v>
      </c>
      <c r="C20" s="26" t="s">
        <v>53</v>
      </c>
      <c r="D20" s="26">
        <v>2009</v>
      </c>
      <c r="E20" s="27">
        <v>32000</v>
      </c>
      <c r="F20" s="26" t="s">
        <v>4</v>
      </c>
      <c r="G20" s="26">
        <v>347</v>
      </c>
      <c r="H20" s="27">
        <v>1630</v>
      </c>
      <c r="I20" s="26">
        <v>191</v>
      </c>
      <c r="J20" s="26">
        <v>322</v>
      </c>
      <c r="K20" s="28">
        <v>3.2</v>
      </c>
      <c r="L20" s="26" t="s">
        <v>23</v>
      </c>
      <c r="M20" s="26" t="s">
        <v>59</v>
      </c>
      <c r="N20" s="26" t="s">
        <v>37</v>
      </c>
      <c r="P20" s="25"/>
    </row>
    <row r="21" spans="1:16" s="29" customFormat="1" x14ac:dyDescent="0.25">
      <c r="A21" s="26">
        <v>20</v>
      </c>
      <c r="B21" s="26" t="s">
        <v>27</v>
      </c>
      <c r="C21" s="26" t="s">
        <v>54</v>
      </c>
      <c r="D21" s="26">
        <v>2011</v>
      </c>
      <c r="E21" s="27">
        <v>36000</v>
      </c>
      <c r="F21" s="26" t="s">
        <v>40</v>
      </c>
      <c r="G21" s="26">
        <v>409</v>
      </c>
      <c r="H21" s="27">
        <v>1320</v>
      </c>
      <c r="I21" s="26">
        <v>172</v>
      </c>
      <c r="J21" s="26">
        <v>340</v>
      </c>
      <c r="K21" s="28">
        <v>1.7</v>
      </c>
      <c r="L21" s="26" t="s">
        <v>36</v>
      </c>
      <c r="M21" s="26" t="s">
        <v>59</v>
      </c>
      <c r="N21" s="26" t="s">
        <v>37</v>
      </c>
      <c r="P21" s="25"/>
    </row>
    <row r="22" spans="1:16" s="29" customFormat="1" x14ac:dyDescent="0.25">
      <c r="A22" s="26">
        <v>21</v>
      </c>
      <c r="B22" s="26" t="s">
        <v>27</v>
      </c>
      <c r="C22" s="26" t="s">
        <v>55</v>
      </c>
      <c r="D22" s="26">
        <v>1968</v>
      </c>
      <c r="E22" s="27">
        <v>3000000</v>
      </c>
      <c r="F22" s="26" t="s">
        <v>56</v>
      </c>
      <c r="G22" s="26">
        <v>509</v>
      </c>
      <c r="H22" s="27">
        <v>700</v>
      </c>
      <c r="I22" s="26">
        <v>183</v>
      </c>
      <c r="J22" s="26">
        <v>200.8</v>
      </c>
      <c r="K22" s="28">
        <v>2</v>
      </c>
      <c r="L22" s="26" t="s">
        <v>23</v>
      </c>
      <c r="M22" s="26" t="s">
        <v>60</v>
      </c>
      <c r="N22" s="26" t="s">
        <v>34</v>
      </c>
      <c r="P22" s="25"/>
    </row>
    <row r="23" spans="1:16" s="29" customFormat="1" x14ac:dyDescent="0.25">
      <c r="A23" s="26">
        <v>22</v>
      </c>
      <c r="B23" s="26" t="s">
        <v>27</v>
      </c>
      <c r="C23" s="26" t="s">
        <v>57</v>
      </c>
      <c r="D23" s="26">
        <v>2007</v>
      </c>
      <c r="E23" s="27">
        <v>280000</v>
      </c>
      <c r="F23" s="26" t="s">
        <v>56</v>
      </c>
      <c r="G23" s="26">
        <v>562</v>
      </c>
      <c r="H23" s="27">
        <v>1585</v>
      </c>
      <c r="I23" s="26">
        <v>336</v>
      </c>
      <c r="J23" s="26">
        <v>480.4</v>
      </c>
      <c r="K23" s="28">
        <v>4.7</v>
      </c>
      <c r="L23" s="26" t="s">
        <v>23</v>
      </c>
      <c r="M23" s="26" t="s">
        <v>59</v>
      </c>
      <c r="N23" s="26" t="s">
        <v>34</v>
      </c>
      <c r="P23" s="25"/>
    </row>
    <row r="24" spans="1:16" s="29" customFormat="1" x14ac:dyDescent="0.25">
      <c r="A24" s="26">
        <v>23</v>
      </c>
      <c r="B24" s="26" t="s">
        <v>61</v>
      </c>
      <c r="C24" s="26" t="s">
        <v>62</v>
      </c>
      <c r="D24" s="26">
        <v>1977</v>
      </c>
      <c r="E24" s="27">
        <v>5000</v>
      </c>
      <c r="F24" s="26" t="s">
        <v>29</v>
      </c>
      <c r="G24" s="26">
        <v>104</v>
      </c>
      <c r="H24" s="27">
        <v>1441</v>
      </c>
      <c r="I24" s="26">
        <v>90</v>
      </c>
      <c r="J24" s="26">
        <v>288</v>
      </c>
      <c r="K24" s="28">
        <v>4.2</v>
      </c>
      <c r="L24" s="26" t="s">
        <v>23</v>
      </c>
      <c r="M24" s="26" t="s">
        <v>59</v>
      </c>
      <c r="N24" s="26" t="s">
        <v>34</v>
      </c>
      <c r="P24" s="25"/>
    </row>
    <row r="25" spans="1:16" s="29" customFormat="1" x14ac:dyDescent="0.25">
      <c r="A25" s="26">
        <v>24</v>
      </c>
      <c r="B25" s="26" t="s">
        <v>61</v>
      </c>
      <c r="C25" s="26" t="s">
        <v>63</v>
      </c>
      <c r="D25" s="26">
        <v>1973</v>
      </c>
      <c r="E25" s="27">
        <v>5000</v>
      </c>
      <c r="F25" s="26" t="s">
        <v>29</v>
      </c>
      <c r="G25" s="26">
        <v>161</v>
      </c>
      <c r="H25" s="27">
        <v>1231</v>
      </c>
      <c r="I25" s="26">
        <v>113</v>
      </c>
      <c r="J25" s="26">
        <v>332.5</v>
      </c>
      <c r="K25" s="28">
        <v>5</v>
      </c>
      <c r="L25" s="26" t="s">
        <v>23</v>
      </c>
      <c r="M25" s="26" t="s">
        <v>59</v>
      </c>
      <c r="N25" s="26" t="s">
        <v>34</v>
      </c>
      <c r="P25" s="25"/>
    </row>
    <row r="26" spans="1:16" s="29" customFormat="1" x14ac:dyDescent="0.25">
      <c r="A26" s="26">
        <v>25</v>
      </c>
      <c r="B26" s="26" t="s">
        <v>61</v>
      </c>
      <c r="C26" s="26" t="s">
        <v>64</v>
      </c>
      <c r="D26" s="26">
        <v>1971</v>
      </c>
      <c r="E26" s="27">
        <v>20000</v>
      </c>
      <c r="F26" s="26" t="s">
        <v>40</v>
      </c>
      <c r="G26" s="26">
        <v>355</v>
      </c>
      <c r="H26" s="27">
        <v>1563</v>
      </c>
      <c r="I26" s="26">
        <v>248</v>
      </c>
      <c r="J26" s="26">
        <v>583.5</v>
      </c>
      <c r="K26" s="28">
        <v>6.6</v>
      </c>
      <c r="L26" s="26" t="s">
        <v>23</v>
      </c>
      <c r="M26" s="26" t="s">
        <v>59</v>
      </c>
      <c r="N26" s="26" t="s">
        <v>34</v>
      </c>
      <c r="P26" s="25"/>
    </row>
    <row r="27" spans="1:16" s="29" customFormat="1" x14ac:dyDescent="0.25">
      <c r="A27" s="26">
        <v>26</v>
      </c>
      <c r="B27" s="26" t="s">
        <v>65</v>
      </c>
      <c r="C27" s="26" t="s">
        <v>66</v>
      </c>
      <c r="D27" s="26">
        <v>2012</v>
      </c>
      <c r="E27" s="27">
        <v>350000</v>
      </c>
      <c r="F27" s="26" t="s">
        <v>3</v>
      </c>
      <c r="G27" s="26">
        <v>626</v>
      </c>
      <c r="H27" s="27">
        <v>1350</v>
      </c>
      <c r="I27" s="26">
        <v>388</v>
      </c>
      <c r="J27" s="26">
        <v>540.1</v>
      </c>
      <c r="K27" s="28">
        <v>4.9000000000000004</v>
      </c>
      <c r="L27" s="26" t="s">
        <v>23</v>
      </c>
      <c r="M27" s="26" t="s">
        <v>60</v>
      </c>
      <c r="N27" s="26" t="s">
        <v>34</v>
      </c>
      <c r="P27" s="25"/>
    </row>
    <row r="28" spans="1:16" s="29" customFormat="1" x14ac:dyDescent="0.25">
      <c r="A28" s="26">
        <v>27</v>
      </c>
      <c r="B28" s="26" t="s">
        <v>67</v>
      </c>
      <c r="C28" s="26" t="s">
        <v>68</v>
      </c>
      <c r="D28" s="26">
        <v>2011</v>
      </c>
      <c r="E28" s="27">
        <v>45000</v>
      </c>
      <c r="F28" s="26" t="s">
        <v>29</v>
      </c>
      <c r="G28" s="26">
        <v>157</v>
      </c>
      <c r="H28" s="27">
        <v>988</v>
      </c>
      <c r="I28" s="26">
        <v>72</v>
      </c>
      <c r="J28" s="26">
        <v>125</v>
      </c>
      <c r="K28" s="28">
        <v>1.3</v>
      </c>
      <c r="L28" s="26" t="s">
        <v>23</v>
      </c>
      <c r="M28" s="26" t="s">
        <v>59</v>
      </c>
      <c r="N28" s="26" t="s">
        <v>37</v>
      </c>
      <c r="P28" s="25"/>
    </row>
    <row r="29" spans="1:16" s="29" customFormat="1" x14ac:dyDescent="0.25">
      <c r="A29" s="26">
        <v>28</v>
      </c>
      <c r="B29" s="26" t="s">
        <v>67</v>
      </c>
      <c r="C29" s="26" t="s">
        <v>70</v>
      </c>
      <c r="D29" s="26">
        <v>1964</v>
      </c>
      <c r="E29" s="27">
        <v>450000</v>
      </c>
      <c r="F29" s="26" t="s">
        <v>4</v>
      </c>
      <c r="G29" s="26">
        <v>340</v>
      </c>
      <c r="H29" s="27">
        <v>1465</v>
      </c>
      <c r="I29" s="26">
        <v>242</v>
      </c>
      <c r="J29" s="26">
        <v>390.8</v>
      </c>
      <c r="K29" s="28">
        <v>4</v>
      </c>
      <c r="L29" s="26" t="s">
        <v>23</v>
      </c>
      <c r="M29" s="26" t="s">
        <v>59</v>
      </c>
      <c r="N29" s="26" t="s">
        <v>34</v>
      </c>
      <c r="P29" s="25"/>
    </row>
    <row r="30" spans="1:16" s="29" customFormat="1" x14ac:dyDescent="0.25">
      <c r="A30" s="26">
        <v>29</v>
      </c>
      <c r="B30" s="26" t="s">
        <v>67</v>
      </c>
      <c r="C30" s="26" t="s">
        <v>71</v>
      </c>
      <c r="D30" s="26">
        <v>1960</v>
      </c>
      <c r="E30" s="27">
        <v>2500000</v>
      </c>
      <c r="F30" s="26" t="s">
        <v>40</v>
      </c>
      <c r="G30" s="26">
        <v>354</v>
      </c>
      <c r="H30" s="27">
        <v>1225</v>
      </c>
      <c r="I30" s="26">
        <v>234</v>
      </c>
      <c r="J30" s="26">
        <v>376.9</v>
      </c>
      <c r="K30" s="28">
        <v>3.7</v>
      </c>
      <c r="L30" s="26" t="s">
        <v>23</v>
      </c>
      <c r="M30" s="26" t="s">
        <v>59</v>
      </c>
      <c r="N30" s="26" t="s">
        <v>34</v>
      </c>
      <c r="P30" s="25"/>
    </row>
    <row r="31" spans="1:16" s="29" customFormat="1" x14ac:dyDescent="0.25">
      <c r="A31" s="26">
        <v>30</v>
      </c>
      <c r="B31" s="26" t="s">
        <v>67</v>
      </c>
      <c r="C31" s="26" t="s">
        <v>72</v>
      </c>
      <c r="D31" s="26">
        <v>1977</v>
      </c>
      <c r="E31" s="27">
        <v>35000</v>
      </c>
      <c r="F31" s="26" t="s">
        <v>40</v>
      </c>
      <c r="G31" s="26">
        <v>408</v>
      </c>
      <c r="H31" s="27">
        <v>1725</v>
      </c>
      <c r="I31" s="26">
        <v>283</v>
      </c>
      <c r="J31" s="26">
        <v>515.70000000000005</v>
      </c>
      <c r="K31" s="28">
        <v>5.3</v>
      </c>
      <c r="L31" s="26" t="s">
        <v>23</v>
      </c>
      <c r="M31" s="26" t="s">
        <v>59</v>
      </c>
      <c r="N31" s="26" t="s">
        <v>34</v>
      </c>
      <c r="P31" s="25"/>
    </row>
    <row r="32" spans="1:16" s="29" customFormat="1" x14ac:dyDescent="0.25">
      <c r="A32" s="26">
        <v>31</v>
      </c>
      <c r="B32" s="26" t="s">
        <v>67</v>
      </c>
      <c r="C32" s="26" t="s">
        <v>73</v>
      </c>
      <c r="D32" s="26">
        <v>1958</v>
      </c>
      <c r="E32" s="27">
        <v>6000000</v>
      </c>
      <c r="F32" s="26" t="s">
        <v>40</v>
      </c>
      <c r="G32" s="26">
        <v>418</v>
      </c>
      <c r="H32" s="27">
        <v>875</v>
      </c>
      <c r="I32" s="26">
        <v>189</v>
      </c>
      <c r="J32" s="26">
        <v>335.2</v>
      </c>
      <c r="K32" s="28">
        <v>3</v>
      </c>
      <c r="L32" s="26" t="s">
        <v>23</v>
      </c>
      <c r="M32" s="26" t="s">
        <v>59</v>
      </c>
      <c r="N32" s="26" t="s">
        <v>34</v>
      </c>
      <c r="P32" s="25"/>
    </row>
    <row r="33" spans="1:16" s="29" customFormat="1" x14ac:dyDescent="0.25">
      <c r="A33" s="26">
        <v>32</v>
      </c>
      <c r="B33" s="26" t="s">
        <v>67</v>
      </c>
      <c r="C33" s="26" t="s">
        <v>74</v>
      </c>
      <c r="D33" s="26">
        <v>2001</v>
      </c>
      <c r="E33" s="27">
        <v>90000</v>
      </c>
      <c r="F33" s="26" t="s">
        <v>56</v>
      </c>
      <c r="G33" s="26">
        <v>503</v>
      </c>
      <c r="H33" s="27">
        <v>1864</v>
      </c>
      <c r="I33" s="26">
        <v>343</v>
      </c>
      <c r="J33" s="26">
        <v>542.29999999999995</v>
      </c>
      <c r="K33" s="28">
        <v>5.9</v>
      </c>
      <c r="L33" s="26" t="s">
        <v>23</v>
      </c>
      <c r="M33" s="26" t="s">
        <v>59</v>
      </c>
      <c r="N33" s="26" t="s">
        <v>34</v>
      </c>
      <c r="P33" s="25"/>
    </row>
    <row r="34" spans="1:16" s="29" customFormat="1" x14ac:dyDescent="0.25">
      <c r="A34" s="26">
        <v>33</v>
      </c>
      <c r="B34" s="26" t="s">
        <v>67</v>
      </c>
      <c r="C34" s="26" t="s">
        <v>75</v>
      </c>
      <c r="D34" s="26">
        <v>2003</v>
      </c>
      <c r="E34" s="27">
        <v>250000</v>
      </c>
      <c r="F34" s="26" t="s">
        <v>56</v>
      </c>
      <c r="G34" s="26">
        <v>509</v>
      </c>
      <c r="H34" s="27">
        <v>1740</v>
      </c>
      <c r="I34" s="26">
        <v>324</v>
      </c>
      <c r="J34" s="26">
        <v>556.4</v>
      </c>
      <c r="K34" s="28">
        <v>5.9</v>
      </c>
      <c r="L34" s="26" t="s">
        <v>23</v>
      </c>
      <c r="M34" s="26" t="s">
        <v>59</v>
      </c>
      <c r="N34" s="26" t="s">
        <v>34</v>
      </c>
      <c r="P34" s="25"/>
    </row>
    <row r="35" spans="1:16" s="29" customFormat="1" x14ac:dyDescent="0.25">
      <c r="A35" s="26">
        <v>34</v>
      </c>
      <c r="B35" s="26" t="s">
        <v>67</v>
      </c>
      <c r="C35" s="26" t="s">
        <v>76</v>
      </c>
      <c r="D35" s="26">
        <v>1998</v>
      </c>
      <c r="E35" s="27">
        <v>180000</v>
      </c>
      <c r="F35" s="26" t="s">
        <v>56</v>
      </c>
      <c r="G35" s="26">
        <v>514</v>
      </c>
      <c r="H35" s="27">
        <v>2002</v>
      </c>
      <c r="I35" s="26">
        <v>447</v>
      </c>
      <c r="J35" s="26">
        <v>813.9</v>
      </c>
      <c r="K35" s="28">
        <v>5.3</v>
      </c>
      <c r="L35" s="26" t="s">
        <v>69</v>
      </c>
      <c r="M35" s="26" t="s">
        <v>59</v>
      </c>
      <c r="N35" s="26" t="s">
        <v>34</v>
      </c>
      <c r="P35" s="25"/>
    </row>
    <row r="36" spans="1:16" s="29" customFormat="1" x14ac:dyDescent="0.25">
      <c r="A36" s="26">
        <v>35</v>
      </c>
      <c r="B36" s="26" t="s">
        <v>67</v>
      </c>
      <c r="C36" s="26" t="s">
        <v>77</v>
      </c>
      <c r="D36" s="26">
        <v>2010</v>
      </c>
      <c r="E36" s="27">
        <v>200000</v>
      </c>
      <c r="F36" s="26" t="s">
        <v>56</v>
      </c>
      <c r="G36" s="26">
        <v>517</v>
      </c>
      <c r="H36" s="27">
        <v>1950</v>
      </c>
      <c r="I36" s="26">
        <v>350</v>
      </c>
      <c r="J36" s="26">
        <v>600</v>
      </c>
      <c r="K36" s="28">
        <v>5.9</v>
      </c>
      <c r="L36" s="26" t="s">
        <v>23</v>
      </c>
      <c r="M36" s="26" t="s">
        <v>59</v>
      </c>
      <c r="N36" s="26" t="s">
        <v>34</v>
      </c>
      <c r="P36" s="25"/>
    </row>
    <row r="37" spans="1:16" s="29" customFormat="1" x14ac:dyDescent="0.25">
      <c r="A37" s="26">
        <v>36</v>
      </c>
      <c r="B37" s="26" t="s">
        <v>67</v>
      </c>
      <c r="C37" s="26" t="s">
        <v>78</v>
      </c>
      <c r="D37" s="26">
        <v>2005</v>
      </c>
      <c r="E37" s="27">
        <v>130000</v>
      </c>
      <c r="F37" s="26" t="s">
        <v>56</v>
      </c>
      <c r="G37" s="26">
        <v>526</v>
      </c>
      <c r="H37" s="27">
        <v>1760</v>
      </c>
      <c r="I37" s="26">
        <v>336</v>
      </c>
      <c r="J37" s="26">
        <v>569.4</v>
      </c>
      <c r="K37" s="28">
        <v>5.9</v>
      </c>
      <c r="L37" s="26" t="s">
        <v>23</v>
      </c>
      <c r="M37" s="26" t="s">
        <v>59</v>
      </c>
      <c r="N37" s="26" t="s">
        <v>34</v>
      </c>
      <c r="P37" s="25"/>
    </row>
    <row r="38" spans="1:16" s="29" customFormat="1" x14ac:dyDescent="0.25">
      <c r="A38" s="26">
        <v>37</v>
      </c>
      <c r="B38" s="26" t="s">
        <v>67</v>
      </c>
      <c r="C38" s="26" t="s">
        <v>79</v>
      </c>
      <c r="D38" s="26">
        <v>2012</v>
      </c>
      <c r="E38" s="27">
        <v>200000</v>
      </c>
      <c r="F38" s="26" t="s">
        <v>56</v>
      </c>
      <c r="G38" s="26">
        <v>535</v>
      </c>
      <c r="H38" s="27">
        <v>1785</v>
      </c>
      <c r="I38" s="26">
        <v>366</v>
      </c>
      <c r="J38" s="26">
        <v>570</v>
      </c>
      <c r="K38" s="28">
        <v>5.9</v>
      </c>
      <c r="L38" s="26" t="s">
        <v>23</v>
      </c>
      <c r="M38" s="26" t="s">
        <v>59</v>
      </c>
      <c r="N38" s="26" t="s">
        <v>34</v>
      </c>
      <c r="P38" s="25"/>
    </row>
    <row r="39" spans="1:16" s="29" customFormat="1" x14ac:dyDescent="0.25">
      <c r="A39" s="26">
        <v>38</v>
      </c>
      <c r="B39" s="26" t="s">
        <v>67</v>
      </c>
      <c r="C39" s="26" t="s">
        <v>80</v>
      </c>
      <c r="D39" s="26">
        <v>2008</v>
      </c>
      <c r="E39" s="27">
        <v>250000</v>
      </c>
      <c r="F39" s="26" t="s">
        <v>56</v>
      </c>
      <c r="G39" s="26">
        <v>545</v>
      </c>
      <c r="H39" s="27">
        <v>1695</v>
      </c>
      <c r="I39" s="26">
        <v>380</v>
      </c>
      <c r="J39" s="26">
        <v>569.9</v>
      </c>
      <c r="K39" s="28">
        <v>5.9</v>
      </c>
      <c r="L39" s="26" t="s">
        <v>23</v>
      </c>
      <c r="M39" s="26" t="s">
        <v>59</v>
      </c>
      <c r="N39" s="26" t="s">
        <v>34</v>
      </c>
      <c r="P39" s="25"/>
    </row>
    <row r="40" spans="1:16" s="29" customFormat="1" x14ac:dyDescent="0.25">
      <c r="A40" s="26">
        <v>39</v>
      </c>
      <c r="B40" s="26" t="s">
        <v>67</v>
      </c>
      <c r="C40" s="26" t="s">
        <v>81</v>
      </c>
      <c r="D40" s="26">
        <v>2010</v>
      </c>
      <c r="E40" s="27">
        <v>270000</v>
      </c>
      <c r="F40" s="26" t="s">
        <v>56</v>
      </c>
      <c r="G40" s="26">
        <v>561</v>
      </c>
      <c r="H40" s="27">
        <v>1680</v>
      </c>
      <c r="I40" s="26">
        <v>381</v>
      </c>
      <c r="J40" s="26">
        <v>570</v>
      </c>
      <c r="K40" s="28">
        <v>5.9</v>
      </c>
      <c r="L40" s="26" t="s">
        <v>23</v>
      </c>
      <c r="M40" s="26" t="s">
        <v>59</v>
      </c>
      <c r="N40" s="26" t="s">
        <v>34</v>
      </c>
      <c r="P40" s="25"/>
    </row>
    <row r="41" spans="1:16" s="29" customFormat="1" x14ac:dyDescent="0.25">
      <c r="A41" s="26">
        <v>40</v>
      </c>
      <c r="B41" s="26" t="s">
        <v>67</v>
      </c>
      <c r="C41" s="26" t="s">
        <v>82</v>
      </c>
      <c r="D41" s="26">
        <v>2011</v>
      </c>
      <c r="E41" s="27">
        <v>520000</v>
      </c>
      <c r="F41" s="26" t="s">
        <v>3</v>
      </c>
      <c r="G41" s="26">
        <v>617</v>
      </c>
      <c r="H41" s="27">
        <v>1450</v>
      </c>
      <c r="I41" s="26">
        <v>380</v>
      </c>
      <c r="J41" s="26">
        <v>569.9</v>
      </c>
      <c r="K41" s="28">
        <v>5.9</v>
      </c>
      <c r="L41" s="26" t="s">
        <v>23</v>
      </c>
      <c r="M41" s="26" t="s">
        <v>59</v>
      </c>
      <c r="N41" s="26" t="s">
        <v>34</v>
      </c>
      <c r="P41" s="25"/>
    </row>
    <row r="42" spans="1:16" s="29" customFormat="1" x14ac:dyDescent="0.25">
      <c r="A42" s="26">
        <v>41</v>
      </c>
      <c r="B42" s="26" t="s">
        <v>67</v>
      </c>
      <c r="C42" s="26" t="s">
        <v>83</v>
      </c>
      <c r="D42" s="26">
        <v>2010</v>
      </c>
      <c r="E42" s="27">
        <v>1800000</v>
      </c>
      <c r="F42" s="26" t="s">
        <v>3</v>
      </c>
      <c r="G42" s="26">
        <v>673</v>
      </c>
      <c r="H42" s="27">
        <v>1500</v>
      </c>
      <c r="I42" s="26">
        <v>559</v>
      </c>
      <c r="J42" s="26">
        <v>750.4</v>
      </c>
      <c r="K42" s="28">
        <v>7.3</v>
      </c>
      <c r="L42" s="26" t="s">
        <v>23</v>
      </c>
      <c r="M42" s="26" t="s">
        <v>59</v>
      </c>
      <c r="N42" s="26" t="s">
        <v>34</v>
      </c>
      <c r="P42" s="25"/>
    </row>
    <row r="43" spans="1:16" s="29" customFormat="1" x14ac:dyDescent="0.25">
      <c r="A43" s="26">
        <v>42</v>
      </c>
      <c r="B43" s="26" t="s">
        <v>67</v>
      </c>
      <c r="C43" s="26" t="s">
        <v>84</v>
      </c>
      <c r="D43" s="26">
        <v>2006</v>
      </c>
      <c r="E43" s="27">
        <v>1100000</v>
      </c>
      <c r="F43" s="26" t="s">
        <v>48</v>
      </c>
      <c r="G43" s="26">
        <v>825</v>
      </c>
      <c r="H43" s="27">
        <v>1100</v>
      </c>
      <c r="I43" s="26">
        <v>466</v>
      </c>
      <c r="J43" s="26">
        <v>746.4</v>
      </c>
      <c r="K43" s="28">
        <v>6</v>
      </c>
      <c r="L43" s="26" t="s">
        <v>23</v>
      </c>
      <c r="M43" s="26" t="s">
        <v>59</v>
      </c>
      <c r="N43" s="26" t="s">
        <v>34</v>
      </c>
      <c r="P43" s="25"/>
    </row>
    <row r="44" spans="1:16" s="29" customFormat="1" x14ac:dyDescent="0.25">
      <c r="A44" s="26">
        <v>43</v>
      </c>
      <c r="B44" s="26" t="s">
        <v>67</v>
      </c>
      <c r="C44" s="26" t="s">
        <v>85</v>
      </c>
      <c r="D44" s="26">
        <v>2008</v>
      </c>
      <c r="E44" s="27">
        <v>1100000</v>
      </c>
      <c r="F44" s="26" t="s">
        <v>48</v>
      </c>
      <c r="G44" s="26">
        <v>825</v>
      </c>
      <c r="H44" s="27">
        <v>1100</v>
      </c>
      <c r="I44" s="26">
        <v>466</v>
      </c>
      <c r="J44" s="26">
        <v>746.4</v>
      </c>
      <c r="K44" s="28">
        <v>6</v>
      </c>
      <c r="L44" s="26" t="s">
        <v>23</v>
      </c>
      <c r="M44" s="26" t="s">
        <v>59</v>
      </c>
      <c r="N44" s="26" t="s">
        <v>34</v>
      </c>
      <c r="P44" s="25"/>
    </row>
    <row r="45" spans="1:16" s="29" customFormat="1" x14ac:dyDescent="0.25">
      <c r="A45" s="26">
        <v>44</v>
      </c>
      <c r="B45" s="26" t="s">
        <v>67</v>
      </c>
      <c r="C45" s="26" t="s">
        <v>86</v>
      </c>
      <c r="D45" s="26">
        <v>2011</v>
      </c>
      <c r="E45" s="27">
        <v>2500000</v>
      </c>
      <c r="F45" s="26" t="s">
        <v>43</v>
      </c>
      <c r="G45" s="26">
        <v>976</v>
      </c>
      <c r="H45" s="27">
        <v>900</v>
      </c>
      <c r="I45" s="26">
        <v>403</v>
      </c>
      <c r="J45" s="26">
        <v>590.29999999999995</v>
      </c>
      <c r="K45" s="28">
        <v>2</v>
      </c>
      <c r="L45" s="26" t="s">
        <v>36</v>
      </c>
      <c r="M45" s="26" t="s">
        <v>60</v>
      </c>
      <c r="N45" s="26" t="s">
        <v>34</v>
      </c>
      <c r="P45" s="25"/>
    </row>
    <row r="46" spans="1:16" s="29" customFormat="1" x14ac:dyDescent="0.25">
      <c r="A46" s="26">
        <v>45</v>
      </c>
      <c r="B46" s="26" t="s">
        <v>67</v>
      </c>
      <c r="C46" s="26" t="s">
        <v>87</v>
      </c>
      <c r="D46" s="26">
        <v>2009</v>
      </c>
      <c r="E46" s="27">
        <v>2500000</v>
      </c>
      <c r="F46" s="26" t="s">
        <v>43</v>
      </c>
      <c r="G46" s="26">
        <v>989</v>
      </c>
      <c r="H46" s="27">
        <v>900</v>
      </c>
      <c r="I46" s="26">
        <v>487</v>
      </c>
      <c r="J46" s="26">
        <v>700</v>
      </c>
      <c r="K46" s="28">
        <v>5.9</v>
      </c>
      <c r="L46" s="26" t="s">
        <v>23</v>
      </c>
      <c r="M46" s="26" t="s">
        <v>60</v>
      </c>
      <c r="N46" s="26" t="s">
        <v>34</v>
      </c>
      <c r="P46" s="25"/>
    </row>
    <row r="47" spans="1:16" s="29" customFormat="1" x14ac:dyDescent="0.25">
      <c r="A47" s="26">
        <v>46</v>
      </c>
      <c r="B47" s="26" t="s">
        <v>67</v>
      </c>
      <c r="C47" s="26" t="s">
        <v>88</v>
      </c>
      <c r="D47" s="26">
        <v>2011</v>
      </c>
      <c r="E47" s="27">
        <v>2500000</v>
      </c>
      <c r="F47" s="26" t="s">
        <v>43</v>
      </c>
      <c r="G47" s="26">
        <v>989</v>
      </c>
      <c r="H47" s="27">
        <v>900</v>
      </c>
      <c r="I47" s="26">
        <v>487</v>
      </c>
      <c r="J47" s="26">
        <v>700</v>
      </c>
      <c r="K47" s="28">
        <v>5.9</v>
      </c>
      <c r="L47" s="26" t="s">
        <v>23</v>
      </c>
      <c r="M47" s="26" t="s">
        <v>60</v>
      </c>
      <c r="N47" s="26" t="s">
        <v>34</v>
      </c>
      <c r="P47" s="25"/>
    </row>
    <row r="48" spans="1:16" s="29" customFormat="1" x14ac:dyDescent="0.25">
      <c r="A48" s="26">
        <v>47</v>
      </c>
      <c r="B48" s="26" t="s">
        <v>89</v>
      </c>
      <c r="C48" s="26" t="s">
        <v>90</v>
      </c>
      <c r="D48" s="26">
        <v>2009</v>
      </c>
      <c r="E48" s="27">
        <v>100000</v>
      </c>
      <c r="F48" s="26" t="s">
        <v>40</v>
      </c>
      <c r="G48" s="26">
        <v>401</v>
      </c>
      <c r="H48" s="27">
        <v>2605</v>
      </c>
      <c r="I48" s="26">
        <v>368</v>
      </c>
      <c r="J48" s="26">
        <v>1000.1</v>
      </c>
      <c r="K48" s="28">
        <v>5.9</v>
      </c>
      <c r="L48" s="26" t="s">
        <v>0</v>
      </c>
      <c r="M48" s="26" t="s">
        <v>59</v>
      </c>
      <c r="N48" s="26" t="s">
        <v>52</v>
      </c>
      <c r="P48" s="25"/>
    </row>
    <row r="49" spans="1:16" s="29" customFormat="1" x14ac:dyDescent="0.25">
      <c r="A49" s="26">
        <v>48</v>
      </c>
      <c r="B49" s="26" t="s">
        <v>89</v>
      </c>
      <c r="C49" s="26" t="s">
        <v>91</v>
      </c>
      <c r="D49" s="26">
        <v>2000</v>
      </c>
      <c r="E49" s="27">
        <v>12000</v>
      </c>
      <c r="F49" s="26" t="s">
        <v>40</v>
      </c>
      <c r="G49" s="26">
        <v>415</v>
      </c>
      <c r="H49" s="27">
        <v>1535</v>
      </c>
      <c r="I49" s="26">
        <v>186</v>
      </c>
      <c r="J49" s="26">
        <v>349.8</v>
      </c>
      <c r="K49" s="28">
        <v>2.7</v>
      </c>
      <c r="L49" s="26" t="s">
        <v>0</v>
      </c>
      <c r="M49" s="26" t="s">
        <v>59</v>
      </c>
      <c r="N49" s="26" t="s">
        <v>52</v>
      </c>
      <c r="P49" s="25"/>
    </row>
    <row r="50" spans="1:16" s="29" customFormat="1" x14ac:dyDescent="0.25">
      <c r="A50" s="26">
        <v>49</v>
      </c>
      <c r="B50" s="26" t="s">
        <v>89</v>
      </c>
      <c r="C50" s="26" t="s">
        <v>92</v>
      </c>
      <c r="D50" s="26">
        <v>2004</v>
      </c>
      <c r="E50" s="27">
        <v>16000</v>
      </c>
      <c r="F50" s="26" t="s">
        <v>40</v>
      </c>
      <c r="G50" s="26">
        <v>421</v>
      </c>
      <c r="H50" s="27">
        <v>1590</v>
      </c>
      <c r="I50" s="26">
        <v>186</v>
      </c>
      <c r="J50" s="26">
        <v>320</v>
      </c>
      <c r="K50" s="28">
        <v>3.2</v>
      </c>
      <c r="L50" s="26" t="s">
        <v>23</v>
      </c>
      <c r="M50" s="26" t="s">
        <v>59</v>
      </c>
      <c r="N50" s="26" t="s">
        <v>52</v>
      </c>
      <c r="P50" s="25"/>
    </row>
    <row r="51" spans="1:16" s="29" customFormat="1" x14ac:dyDescent="0.25">
      <c r="A51" s="26">
        <v>50</v>
      </c>
      <c r="B51" s="26" t="s">
        <v>89</v>
      </c>
      <c r="C51" s="26" t="s">
        <v>93</v>
      </c>
      <c r="D51" s="26">
        <v>1995</v>
      </c>
      <c r="E51" s="27">
        <v>24000</v>
      </c>
      <c r="F51" s="26" t="s">
        <v>26</v>
      </c>
      <c r="G51" s="26">
        <v>446</v>
      </c>
      <c r="H51" s="27">
        <v>1595</v>
      </c>
      <c r="I51" s="26">
        <v>232</v>
      </c>
      <c r="J51" s="26">
        <v>400</v>
      </c>
      <c r="K51" s="28">
        <v>2.2000000000000002</v>
      </c>
      <c r="L51" s="26" t="s">
        <v>36</v>
      </c>
      <c r="M51" s="26" t="s">
        <v>59</v>
      </c>
      <c r="N51" s="26" t="s">
        <v>52</v>
      </c>
      <c r="P51" s="25"/>
    </row>
    <row r="52" spans="1:16" s="29" customFormat="1" x14ac:dyDescent="0.25">
      <c r="A52" s="26">
        <v>51</v>
      </c>
      <c r="B52" s="26" t="s">
        <v>89</v>
      </c>
      <c r="C52" s="26" t="s">
        <v>91</v>
      </c>
      <c r="D52" s="26">
        <v>2004</v>
      </c>
      <c r="E52" s="27">
        <v>18000</v>
      </c>
      <c r="F52" s="26" t="s">
        <v>26</v>
      </c>
      <c r="G52" s="26">
        <v>459</v>
      </c>
      <c r="H52" s="27">
        <v>1735</v>
      </c>
      <c r="I52" s="26">
        <v>254</v>
      </c>
      <c r="J52" s="26">
        <v>409.5</v>
      </c>
      <c r="K52" s="28">
        <v>4.2</v>
      </c>
      <c r="L52" s="26" t="s">
        <v>23</v>
      </c>
      <c r="M52" s="26" t="s">
        <v>59</v>
      </c>
      <c r="N52" s="26" t="s">
        <v>52</v>
      </c>
      <c r="P52" s="25"/>
    </row>
    <row r="53" spans="1:16" s="29" customFormat="1" x14ac:dyDescent="0.25">
      <c r="A53" s="26">
        <v>52</v>
      </c>
      <c r="B53" s="26" t="s">
        <v>89</v>
      </c>
      <c r="C53" s="26" t="s">
        <v>94</v>
      </c>
      <c r="D53" s="26">
        <v>1983</v>
      </c>
      <c r="E53" s="27">
        <v>12000</v>
      </c>
      <c r="F53" s="26" t="s">
        <v>26</v>
      </c>
      <c r="G53" s="26">
        <v>462</v>
      </c>
      <c r="H53" s="27">
        <v>1273</v>
      </c>
      <c r="I53" s="26">
        <v>228</v>
      </c>
      <c r="J53" s="26">
        <v>350.8</v>
      </c>
      <c r="K53" s="28">
        <v>2.1</v>
      </c>
      <c r="L53" s="26" t="s">
        <v>36</v>
      </c>
      <c r="M53" s="26" t="s">
        <v>59</v>
      </c>
      <c r="N53" s="26" t="s">
        <v>52</v>
      </c>
      <c r="P53" s="25"/>
    </row>
    <row r="54" spans="1:16" s="29" customFormat="1" x14ac:dyDescent="0.25">
      <c r="A54" s="26">
        <v>53</v>
      </c>
      <c r="B54" s="26" t="s">
        <v>89</v>
      </c>
      <c r="C54" s="26" t="s">
        <v>95</v>
      </c>
      <c r="D54" s="26">
        <v>2007</v>
      </c>
      <c r="E54" s="27">
        <v>32000</v>
      </c>
      <c r="F54" s="26" t="s">
        <v>26</v>
      </c>
      <c r="G54" s="26">
        <v>467</v>
      </c>
      <c r="H54" s="27">
        <v>1410</v>
      </c>
      <c r="I54" s="26">
        <v>184</v>
      </c>
      <c r="J54" s="26">
        <v>320</v>
      </c>
      <c r="K54" s="28">
        <v>3.2</v>
      </c>
      <c r="L54" s="26" t="s">
        <v>23</v>
      </c>
      <c r="M54" s="26" t="s">
        <v>59</v>
      </c>
      <c r="N54" s="26" t="s">
        <v>52</v>
      </c>
      <c r="P54" s="25"/>
    </row>
    <row r="55" spans="1:16" s="29" customFormat="1" x14ac:dyDescent="0.25">
      <c r="A55" s="26">
        <v>54</v>
      </c>
      <c r="B55" s="26" t="s">
        <v>89</v>
      </c>
      <c r="C55" s="26" t="s">
        <v>96</v>
      </c>
      <c r="D55" s="26">
        <v>2011</v>
      </c>
      <c r="E55" s="27">
        <v>60000</v>
      </c>
      <c r="F55" s="26" t="s">
        <v>26</v>
      </c>
      <c r="G55" s="26">
        <v>482</v>
      </c>
      <c r="H55" s="27">
        <v>1575</v>
      </c>
      <c r="I55" s="26">
        <v>250</v>
      </c>
      <c r="J55" s="26">
        <v>450.5</v>
      </c>
      <c r="K55" s="28">
        <v>2.5</v>
      </c>
      <c r="L55" s="26" t="s">
        <v>36</v>
      </c>
      <c r="M55" s="26" t="s">
        <v>59</v>
      </c>
      <c r="N55" s="26" t="s">
        <v>52</v>
      </c>
      <c r="P55" s="25"/>
    </row>
    <row r="56" spans="1:16" s="29" customFormat="1" x14ac:dyDescent="0.25">
      <c r="A56" s="26">
        <v>55</v>
      </c>
      <c r="B56" s="26" t="s">
        <v>89</v>
      </c>
      <c r="C56" s="26" t="s">
        <v>97</v>
      </c>
      <c r="D56" s="26">
        <v>2003</v>
      </c>
      <c r="E56" s="27">
        <v>28000</v>
      </c>
      <c r="F56" s="26" t="s">
        <v>26</v>
      </c>
      <c r="G56" s="26">
        <v>496</v>
      </c>
      <c r="H56" s="27">
        <v>1825</v>
      </c>
      <c r="I56" s="26">
        <v>336</v>
      </c>
      <c r="J56" s="26">
        <v>562.70000000000005</v>
      </c>
      <c r="K56" s="28">
        <v>4.2</v>
      </c>
      <c r="L56" s="26" t="s">
        <v>0</v>
      </c>
      <c r="M56" s="26" t="s">
        <v>59</v>
      </c>
      <c r="N56" s="26" t="s">
        <v>52</v>
      </c>
      <c r="P56" s="25"/>
    </row>
    <row r="57" spans="1:16" s="29" customFormat="1" x14ac:dyDescent="0.25">
      <c r="A57" s="26">
        <v>56</v>
      </c>
      <c r="B57" s="26" t="s">
        <v>89</v>
      </c>
      <c r="C57" s="26" t="s">
        <v>98</v>
      </c>
      <c r="D57" s="26">
        <v>2007</v>
      </c>
      <c r="E57" s="27">
        <v>42000</v>
      </c>
      <c r="F57" s="26" t="s">
        <v>56</v>
      </c>
      <c r="G57" s="26">
        <v>502</v>
      </c>
      <c r="H57" s="27">
        <v>1721</v>
      </c>
      <c r="I57" s="26">
        <v>260</v>
      </c>
      <c r="J57" s="26">
        <v>440</v>
      </c>
      <c r="K57" s="28">
        <v>4.2</v>
      </c>
      <c r="L57" s="26" t="s">
        <v>23</v>
      </c>
      <c r="M57" s="26" t="s">
        <v>59</v>
      </c>
      <c r="N57" s="26" t="s">
        <v>52</v>
      </c>
      <c r="P57" s="25"/>
    </row>
    <row r="58" spans="1:16" s="29" customFormat="1" x14ac:dyDescent="0.25">
      <c r="A58" s="26">
        <v>57</v>
      </c>
      <c r="B58" s="26" t="s">
        <v>89</v>
      </c>
      <c r="C58" s="26" t="s">
        <v>91</v>
      </c>
      <c r="D58" s="26">
        <v>2010</v>
      </c>
      <c r="E58" s="27">
        <v>46000</v>
      </c>
      <c r="F58" s="26" t="s">
        <v>56</v>
      </c>
      <c r="G58" s="26">
        <v>509</v>
      </c>
      <c r="H58" s="27">
        <v>1650</v>
      </c>
      <c r="I58" s="26">
        <v>248</v>
      </c>
      <c r="J58" s="26">
        <v>440</v>
      </c>
      <c r="K58" s="28">
        <v>3</v>
      </c>
      <c r="L58" s="26" t="s">
        <v>69</v>
      </c>
      <c r="M58" s="26" t="s">
        <v>59</v>
      </c>
      <c r="N58" s="26" t="s">
        <v>52</v>
      </c>
      <c r="P58" s="25"/>
    </row>
    <row r="59" spans="1:16" s="29" customFormat="1" x14ac:dyDescent="0.25">
      <c r="A59" s="26">
        <v>58</v>
      </c>
      <c r="B59" s="26" t="s">
        <v>89</v>
      </c>
      <c r="C59" s="26" t="s">
        <v>99</v>
      </c>
      <c r="D59" s="26">
        <v>2010</v>
      </c>
      <c r="E59" s="27">
        <v>48000</v>
      </c>
      <c r="F59" s="26" t="s">
        <v>56</v>
      </c>
      <c r="G59" s="26">
        <v>533</v>
      </c>
      <c r="H59" s="27">
        <v>1494</v>
      </c>
      <c r="I59" s="26">
        <v>250</v>
      </c>
      <c r="J59" s="26">
        <v>450</v>
      </c>
      <c r="K59" s="28">
        <v>2.5</v>
      </c>
      <c r="L59" s="26" t="s">
        <v>36</v>
      </c>
      <c r="M59" s="26" t="s">
        <v>59</v>
      </c>
      <c r="N59" s="26" t="s">
        <v>52</v>
      </c>
      <c r="P59" s="25"/>
    </row>
    <row r="60" spans="1:16" s="29" customFormat="1" x14ac:dyDescent="0.25">
      <c r="A60" s="26">
        <v>59</v>
      </c>
      <c r="B60" s="26" t="s">
        <v>89</v>
      </c>
      <c r="C60" s="26" t="s">
        <v>100</v>
      </c>
      <c r="D60" s="26">
        <v>2011</v>
      </c>
      <c r="E60" s="27">
        <v>105000</v>
      </c>
      <c r="F60" s="26" t="s">
        <v>56</v>
      </c>
      <c r="G60" s="26">
        <v>552</v>
      </c>
      <c r="H60" s="27">
        <v>1737</v>
      </c>
      <c r="I60" s="26">
        <v>330</v>
      </c>
      <c r="J60" s="26">
        <v>430</v>
      </c>
      <c r="K60" s="28">
        <v>4.2</v>
      </c>
      <c r="L60" s="26" t="s">
        <v>23</v>
      </c>
      <c r="M60" s="26" t="s">
        <v>59</v>
      </c>
      <c r="N60" s="26" t="s">
        <v>52</v>
      </c>
      <c r="P60" s="25"/>
    </row>
    <row r="61" spans="1:16" s="29" customFormat="1" x14ac:dyDescent="0.25">
      <c r="A61" s="26">
        <v>60</v>
      </c>
      <c r="B61" s="26" t="s">
        <v>89</v>
      </c>
      <c r="C61" s="26" t="s">
        <v>101</v>
      </c>
      <c r="D61" s="26">
        <v>2006</v>
      </c>
      <c r="E61" s="27">
        <v>42000</v>
      </c>
      <c r="F61" s="26" t="s">
        <v>56</v>
      </c>
      <c r="G61" s="26">
        <v>560</v>
      </c>
      <c r="H61" s="27">
        <v>1650</v>
      </c>
      <c r="I61" s="26">
        <v>313</v>
      </c>
      <c r="J61" s="26">
        <v>429.8</v>
      </c>
      <c r="K61" s="28">
        <v>4.2</v>
      </c>
      <c r="L61" s="26" t="s">
        <v>23</v>
      </c>
      <c r="M61" s="26" t="s">
        <v>59</v>
      </c>
      <c r="N61" s="26" t="s">
        <v>52</v>
      </c>
      <c r="P61" s="25"/>
    </row>
    <row r="62" spans="1:16" s="29" customFormat="1" x14ac:dyDescent="0.25">
      <c r="A62" s="26">
        <v>61</v>
      </c>
      <c r="B62" s="26" t="s">
        <v>89</v>
      </c>
      <c r="C62" s="26" t="s">
        <v>97</v>
      </c>
      <c r="D62" s="26">
        <v>2009</v>
      </c>
      <c r="E62" s="27">
        <v>140000</v>
      </c>
      <c r="F62" s="26" t="s">
        <v>56</v>
      </c>
      <c r="G62" s="26">
        <v>566</v>
      </c>
      <c r="H62" s="27">
        <v>1985</v>
      </c>
      <c r="I62" s="26">
        <v>425</v>
      </c>
      <c r="J62" s="26">
        <v>648</v>
      </c>
      <c r="K62" s="28">
        <v>5</v>
      </c>
      <c r="L62" s="26" t="s">
        <v>0</v>
      </c>
      <c r="M62" s="26" t="s">
        <v>59</v>
      </c>
      <c r="N62" s="26" t="s">
        <v>52</v>
      </c>
      <c r="P62" s="25"/>
    </row>
    <row r="63" spans="1:16" s="29" customFormat="1" x14ac:dyDescent="0.25">
      <c r="A63" s="26">
        <v>62</v>
      </c>
      <c r="B63" s="26" t="s">
        <v>89</v>
      </c>
      <c r="C63" s="26" t="s">
        <v>102</v>
      </c>
      <c r="D63" s="26">
        <v>2008</v>
      </c>
      <c r="E63" s="27">
        <v>120000</v>
      </c>
      <c r="F63" s="26" t="s">
        <v>56</v>
      </c>
      <c r="G63" s="26">
        <v>590</v>
      </c>
      <c r="H63" s="27">
        <v>1560</v>
      </c>
      <c r="I63" s="26">
        <v>313</v>
      </c>
      <c r="J63" s="26">
        <v>429.8</v>
      </c>
      <c r="K63" s="28">
        <v>4.2</v>
      </c>
      <c r="L63" s="26" t="s">
        <v>23</v>
      </c>
      <c r="M63" s="26" t="s">
        <v>60</v>
      </c>
      <c r="N63" s="26" t="s">
        <v>52</v>
      </c>
      <c r="P63" s="25"/>
    </row>
    <row r="64" spans="1:16" s="29" customFormat="1" x14ac:dyDescent="0.25">
      <c r="A64" s="26">
        <v>63</v>
      </c>
      <c r="B64" s="26" t="s">
        <v>89</v>
      </c>
      <c r="C64" s="26" t="s">
        <v>103</v>
      </c>
      <c r="D64" s="26">
        <v>2010</v>
      </c>
      <c r="E64" s="27">
        <v>150000</v>
      </c>
      <c r="F64" s="26" t="s">
        <v>3</v>
      </c>
      <c r="G64" s="26">
        <v>639</v>
      </c>
      <c r="H64" s="27">
        <v>1620</v>
      </c>
      <c r="I64" s="26">
        <v>391</v>
      </c>
      <c r="J64" s="26">
        <v>566.29999999999995</v>
      </c>
      <c r="K64" s="28">
        <v>5.2</v>
      </c>
      <c r="L64" s="26" t="s">
        <v>23</v>
      </c>
      <c r="M64" s="26" t="s">
        <v>60</v>
      </c>
      <c r="N64" s="26" t="s">
        <v>52</v>
      </c>
      <c r="P64" s="25"/>
    </row>
    <row r="65" spans="1:16" s="29" customFormat="1" x14ac:dyDescent="0.25">
      <c r="A65" s="26">
        <v>64</v>
      </c>
      <c r="B65" s="26" t="s">
        <v>89</v>
      </c>
      <c r="C65" s="26" t="s">
        <v>104</v>
      </c>
      <c r="D65" s="26">
        <v>1986</v>
      </c>
      <c r="E65" s="27">
        <v>900000</v>
      </c>
      <c r="F65" s="26" t="s">
        <v>118</v>
      </c>
      <c r="G65" s="26">
        <v>730</v>
      </c>
      <c r="H65" s="27">
        <v>1090</v>
      </c>
      <c r="I65" s="26">
        <v>350</v>
      </c>
      <c r="J65" s="26">
        <v>480</v>
      </c>
      <c r="K65" s="28">
        <v>2.1</v>
      </c>
      <c r="L65" s="26" t="s">
        <v>36</v>
      </c>
      <c r="M65" s="26" t="s">
        <v>59</v>
      </c>
      <c r="N65" s="26" t="s">
        <v>52</v>
      </c>
      <c r="P65" s="25"/>
    </row>
    <row r="66" spans="1:16" s="29" customFormat="1" x14ac:dyDescent="0.25">
      <c r="A66" s="26">
        <v>65</v>
      </c>
      <c r="B66" s="26" t="s">
        <v>89</v>
      </c>
      <c r="C66" s="26" t="s">
        <v>105</v>
      </c>
      <c r="D66" s="26">
        <v>2009</v>
      </c>
      <c r="E66" s="27">
        <v>900000</v>
      </c>
      <c r="F66" s="26" t="s">
        <v>118</v>
      </c>
      <c r="G66" s="26">
        <v>744</v>
      </c>
      <c r="H66" s="27">
        <v>1390</v>
      </c>
      <c r="I66" s="26">
        <v>388</v>
      </c>
      <c r="J66" s="26">
        <v>530</v>
      </c>
      <c r="K66" s="28">
        <v>5.2</v>
      </c>
      <c r="L66" s="26" t="s">
        <v>23</v>
      </c>
      <c r="M66" s="26" t="s">
        <v>60</v>
      </c>
      <c r="N66" s="26" t="s">
        <v>34</v>
      </c>
      <c r="P66" s="25"/>
    </row>
    <row r="67" spans="1:16" s="29" customFormat="1" x14ac:dyDescent="0.25">
      <c r="A67" s="26">
        <v>66</v>
      </c>
      <c r="B67" s="26" t="s">
        <v>89</v>
      </c>
      <c r="C67" s="26" t="s">
        <v>106</v>
      </c>
      <c r="D67" s="26">
        <v>2004</v>
      </c>
      <c r="E67" s="27">
        <v>1200000</v>
      </c>
      <c r="F67" s="26" t="s">
        <v>48</v>
      </c>
      <c r="G67" s="26">
        <v>827</v>
      </c>
      <c r="H67" s="27">
        <v>1040</v>
      </c>
      <c r="I67" s="26">
        <v>339</v>
      </c>
      <c r="J67" s="26">
        <v>510</v>
      </c>
      <c r="K67" s="28">
        <v>4</v>
      </c>
      <c r="L67" s="26" t="s">
        <v>23</v>
      </c>
      <c r="M67" s="26" t="s">
        <v>59</v>
      </c>
      <c r="N67" s="26" t="s">
        <v>34</v>
      </c>
      <c r="P67" s="25"/>
    </row>
    <row r="68" spans="1:16" s="29" customFormat="1" x14ac:dyDescent="0.25">
      <c r="A68" s="26">
        <v>67</v>
      </c>
      <c r="B68" s="26" t="s">
        <v>89</v>
      </c>
      <c r="C68" s="26" t="s">
        <v>107</v>
      </c>
      <c r="D68" s="26">
        <v>2011</v>
      </c>
      <c r="E68" s="27">
        <v>1200000</v>
      </c>
      <c r="F68" s="26" t="s">
        <v>48</v>
      </c>
      <c r="G68" s="26">
        <v>833</v>
      </c>
      <c r="H68" s="27">
        <v>1050</v>
      </c>
      <c r="I68" s="26">
        <v>355</v>
      </c>
      <c r="J68" s="26">
        <v>530</v>
      </c>
      <c r="K68" s="28">
        <v>4</v>
      </c>
      <c r="L68" s="26" t="s">
        <v>23</v>
      </c>
      <c r="M68" s="26" t="s">
        <v>59</v>
      </c>
      <c r="N68" s="26" t="s">
        <v>34</v>
      </c>
      <c r="P68" s="25"/>
    </row>
    <row r="69" spans="1:16" s="29" customFormat="1" x14ac:dyDescent="0.25">
      <c r="A69" s="26">
        <v>68</v>
      </c>
      <c r="B69" s="26" t="s">
        <v>89</v>
      </c>
      <c r="C69" s="26" t="s">
        <v>108</v>
      </c>
      <c r="D69" s="26">
        <v>2011</v>
      </c>
      <c r="E69" s="27">
        <v>1200000</v>
      </c>
      <c r="F69" s="26" t="s">
        <v>48</v>
      </c>
      <c r="G69" s="26">
        <v>833</v>
      </c>
      <c r="H69" s="27">
        <v>1050</v>
      </c>
      <c r="I69" s="26">
        <v>355</v>
      </c>
      <c r="J69" s="26">
        <v>530</v>
      </c>
      <c r="K69" s="28">
        <v>4</v>
      </c>
      <c r="L69" s="26" t="s">
        <v>23</v>
      </c>
      <c r="M69" s="26" t="s">
        <v>59</v>
      </c>
      <c r="N69" s="26" t="s">
        <v>34</v>
      </c>
      <c r="P69" s="25"/>
    </row>
    <row r="70" spans="1:16" s="29" customFormat="1" x14ac:dyDescent="0.25">
      <c r="A70" s="26">
        <v>69</v>
      </c>
      <c r="B70" s="26" t="s">
        <v>89</v>
      </c>
      <c r="C70" s="26" t="s">
        <v>109</v>
      </c>
      <c r="D70" s="26">
        <v>2011</v>
      </c>
      <c r="E70" s="27">
        <v>1200000</v>
      </c>
      <c r="F70" s="26" t="s">
        <v>48</v>
      </c>
      <c r="G70" s="26">
        <v>833</v>
      </c>
      <c r="H70" s="27">
        <v>1050</v>
      </c>
      <c r="I70" s="26">
        <v>355</v>
      </c>
      <c r="J70" s="26">
        <v>530</v>
      </c>
      <c r="K70" s="28">
        <v>4</v>
      </c>
      <c r="L70" s="26" t="s">
        <v>23</v>
      </c>
      <c r="M70" s="26" t="s">
        <v>59</v>
      </c>
      <c r="N70" s="26" t="s">
        <v>34</v>
      </c>
      <c r="P70" s="25"/>
    </row>
    <row r="71" spans="1:16" s="29" customFormat="1" x14ac:dyDescent="0.25">
      <c r="A71" s="26">
        <v>70</v>
      </c>
      <c r="B71" s="26" t="s">
        <v>89</v>
      </c>
      <c r="C71" s="26" t="s">
        <v>110</v>
      </c>
      <c r="D71" s="26">
        <v>2011</v>
      </c>
      <c r="E71" s="27">
        <v>1200000</v>
      </c>
      <c r="F71" s="26" t="s">
        <v>48</v>
      </c>
      <c r="G71" s="26">
        <v>833</v>
      </c>
      <c r="H71" s="27">
        <v>1050</v>
      </c>
      <c r="I71" s="26">
        <v>355</v>
      </c>
      <c r="J71" s="26">
        <v>530</v>
      </c>
      <c r="K71" s="28">
        <v>4</v>
      </c>
      <c r="L71" s="26" t="s">
        <v>23</v>
      </c>
      <c r="M71" s="26" t="s">
        <v>59</v>
      </c>
      <c r="N71" s="26" t="s">
        <v>34</v>
      </c>
      <c r="P71" s="25"/>
    </row>
    <row r="72" spans="1:16" s="29" customFormat="1" x14ac:dyDescent="0.25">
      <c r="A72" s="26">
        <v>71</v>
      </c>
      <c r="B72" s="26" t="s">
        <v>89</v>
      </c>
      <c r="C72" s="26" t="s">
        <v>111</v>
      </c>
      <c r="D72" s="26">
        <v>2011</v>
      </c>
      <c r="E72" s="27">
        <v>1200000</v>
      </c>
      <c r="F72" s="26" t="s">
        <v>48</v>
      </c>
      <c r="G72" s="26">
        <v>833</v>
      </c>
      <c r="H72" s="27">
        <v>1050</v>
      </c>
      <c r="I72" s="26">
        <v>355</v>
      </c>
      <c r="J72" s="26">
        <v>530</v>
      </c>
      <c r="K72" s="28">
        <v>4</v>
      </c>
      <c r="L72" s="26" t="s">
        <v>23</v>
      </c>
      <c r="M72" s="26" t="s">
        <v>59</v>
      </c>
      <c r="N72" s="26" t="s">
        <v>34</v>
      </c>
      <c r="P72" s="25"/>
    </row>
    <row r="73" spans="1:16" s="29" customFormat="1" x14ac:dyDescent="0.25">
      <c r="A73" s="26">
        <v>72</v>
      </c>
      <c r="B73" s="26" t="s">
        <v>89</v>
      </c>
      <c r="C73" s="26" t="s">
        <v>112</v>
      </c>
      <c r="D73" s="26">
        <v>2006</v>
      </c>
      <c r="E73" s="27">
        <v>2200000</v>
      </c>
      <c r="F73" s="26" t="s">
        <v>43</v>
      </c>
      <c r="G73" s="26">
        <v>981</v>
      </c>
      <c r="H73" s="27">
        <v>900</v>
      </c>
      <c r="I73" s="26">
        <v>466</v>
      </c>
      <c r="J73" s="26">
        <v>749.8</v>
      </c>
      <c r="K73" s="28">
        <v>3.6</v>
      </c>
      <c r="L73" s="26" t="s">
        <v>0</v>
      </c>
      <c r="M73" s="26" t="s">
        <v>60</v>
      </c>
      <c r="N73" s="26" t="s">
        <v>34</v>
      </c>
      <c r="P73" s="25"/>
    </row>
    <row r="74" spans="1:16" s="29" customFormat="1" x14ac:dyDescent="0.25">
      <c r="A74" s="26">
        <v>73</v>
      </c>
      <c r="B74" s="26" t="s">
        <v>89</v>
      </c>
      <c r="C74" s="26" t="s">
        <v>113</v>
      </c>
      <c r="D74" s="26">
        <v>2011</v>
      </c>
      <c r="E74" s="27">
        <v>2500000</v>
      </c>
      <c r="F74" s="26" t="s">
        <v>43</v>
      </c>
      <c r="G74" s="26">
        <v>981</v>
      </c>
      <c r="H74" s="27">
        <v>930</v>
      </c>
      <c r="I74" s="26">
        <v>410</v>
      </c>
      <c r="J74" s="26">
        <v>949.9</v>
      </c>
      <c r="K74" s="28">
        <v>5.5</v>
      </c>
      <c r="L74" s="26" t="s">
        <v>0</v>
      </c>
      <c r="M74" s="26" t="s">
        <v>60</v>
      </c>
      <c r="N74" s="26" t="s">
        <v>34</v>
      </c>
      <c r="P74" s="25"/>
    </row>
    <row r="75" spans="1:16" s="29" customFormat="1" x14ac:dyDescent="0.25">
      <c r="A75" s="26">
        <v>74</v>
      </c>
      <c r="B75" s="26" t="s">
        <v>89</v>
      </c>
      <c r="C75" s="26" t="s">
        <v>114</v>
      </c>
      <c r="D75" s="26">
        <v>2011</v>
      </c>
      <c r="E75" s="27">
        <v>2500000</v>
      </c>
      <c r="F75" s="26" t="s">
        <v>43</v>
      </c>
      <c r="G75" s="26">
        <v>986</v>
      </c>
      <c r="H75" s="27">
        <v>900</v>
      </c>
      <c r="I75" s="26">
        <v>403</v>
      </c>
      <c r="J75" s="26">
        <v>901</v>
      </c>
      <c r="K75" s="28">
        <v>3.7</v>
      </c>
      <c r="L75" s="26" t="s">
        <v>36</v>
      </c>
      <c r="M75" s="26" t="s">
        <v>60</v>
      </c>
      <c r="N75" s="26" t="s">
        <v>34</v>
      </c>
      <c r="P75" s="25"/>
    </row>
    <row r="76" spans="1:16" s="29" customFormat="1" x14ac:dyDescent="0.25">
      <c r="A76" s="26">
        <v>75</v>
      </c>
      <c r="B76" s="26" t="s">
        <v>89</v>
      </c>
      <c r="C76" s="26" t="s">
        <v>115</v>
      </c>
      <c r="D76" s="26">
        <v>2008</v>
      </c>
      <c r="E76" s="27">
        <v>2500000</v>
      </c>
      <c r="F76" s="26" t="s">
        <v>43</v>
      </c>
      <c r="G76" s="26">
        <v>991</v>
      </c>
      <c r="H76" s="27">
        <v>925</v>
      </c>
      <c r="I76" s="26">
        <v>484</v>
      </c>
      <c r="J76" s="26">
        <v>1099.5999999999999</v>
      </c>
      <c r="K76" s="28">
        <v>5.5</v>
      </c>
      <c r="L76" s="26" t="s">
        <v>0</v>
      </c>
      <c r="M76" s="26" t="s">
        <v>60</v>
      </c>
      <c r="N76" s="26" t="s">
        <v>34</v>
      </c>
      <c r="P76" s="25"/>
    </row>
    <row r="77" spans="1:16" s="29" customFormat="1" x14ac:dyDescent="0.25">
      <c r="A77" s="26">
        <v>76</v>
      </c>
      <c r="B77" s="26" t="s">
        <v>89</v>
      </c>
      <c r="C77" s="26" t="s">
        <v>116</v>
      </c>
      <c r="D77" s="26">
        <v>2011</v>
      </c>
      <c r="E77" s="27">
        <v>2500000</v>
      </c>
      <c r="F77" s="26" t="s">
        <v>43</v>
      </c>
      <c r="G77" s="26">
        <v>991</v>
      </c>
      <c r="H77" s="27">
        <v>925</v>
      </c>
      <c r="I77" s="26">
        <v>484</v>
      </c>
      <c r="J77" s="26">
        <v>1099.5999999999999</v>
      </c>
      <c r="K77" s="28">
        <v>5.5</v>
      </c>
      <c r="L77" s="26" t="s">
        <v>0</v>
      </c>
      <c r="M77" s="26" t="s">
        <v>60</v>
      </c>
      <c r="N77" s="26" t="s">
        <v>34</v>
      </c>
      <c r="P77" s="25"/>
    </row>
    <row r="78" spans="1:16" s="29" customFormat="1" x14ac:dyDescent="0.25">
      <c r="A78" s="26">
        <v>77</v>
      </c>
      <c r="B78" s="26" t="s">
        <v>89</v>
      </c>
      <c r="C78" s="26" t="s">
        <v>117</v>
      </c>
      <c r="D78" s="26">
        <v>2009</v>
      </c>
      <c r="E78" s="27">
        <v>2500000</v>
      </c>
      <c r="F78" s="26" t="s">
        <v>43</v>
      </c>
      <c r="G78" s="26">
        <v>995</v>
      </c>
      <c r="H78" s="27">
        <v>930</v>
      </c>
      <c r="I78" s="26">
        <v>469</v>
      </c>
      <c r="J78" s="26">
        <v>1112.7</v>
      </c>
      <c r="K78" s="28">
        <v>5.5</v>
      </c>
      <c r="L78" s="26" t="s">
        <v>0</v>
      </c>
      <c r="M78" s="26" t="s">
        <v>60</v>
      </c>
      <c r="N78" s="26" t="s">
        <v>34</v>
      </c>
      <c r="P78" s="25"/>
    </row>
    <row r="79" spans="1:16" s="29" customFormat="1" x14ac:dyDescent="0.25">
      <c r="A79" s="26">
        <v>78</v>
      </c>
      <c r="B79" s="26" t="s">
        <v>119</v>
      </c>
      <c r="C79" s="26" t="s">
        <v>120</v>
      </c>
      <c r="D79" s="26">
        <v>1958</v>
      </c>
      <c r="E79" s="27">
        <v>18000</v>
      </c>
      <c r="F79" s="26" t="s">
        <v>29</v>
      </c>
      <c r="G79" s="26">
        <v>100</v>
      </c>
      <c r="H79" s="27">
        <v>664</v>
      </c>
      <c r="I79" s="26">
        <v>34</v>
      </c>
      <c r="J79" s="26">
        <v>70.599999999999994</v>
      </c>
      <c r="K79" s="28">
        <v>0.9</v>
      </c>
      <c r="L79" s="26" t="s">
        <v>23</v>
      </c>
      <c r="M79" s="26" t="s">
        <v>59</v>
      </c>
      <c r="N79" s="26" t="s">
        <v>34</v>
      </c>
      <c r="P79" s="25"/>
    </row>
    <row r="80" spans="1:16" s="29" customFormat="1" x14ac:dyDescent="0.25">
      <c r="A80" s="26">
        <v>79</v>
      </c>
      <c r="B80" s="26" t="s">
        <v>119</v>
      </c>
      <c r="C80" s="26" t="s">
        <v>121</v>
      </c>
      <c r="D80" s="26">
        <v>1965</v>
      </c>
      <c r="E80" s="27">
        <v>50000</v>
      </c>
      <c r="F80" s="26" t="s">
        <v>29</v>
      </c>
      <c r="G80" s="26">
        <v>173</v>
      </c>
      <c r="H80" s="27">
        <v>1202</v>
      </c>
      <c r="I80" s="26">
        <v>110</v>
      </c>
      <c r="J80" s="26">
        <v>223.9</v>
      </c>
      <c r="K80" s="28">
        <v>2.9</v>
      </c>
      <c r="L80" s="26" t="s">
        <v>23</v>
      </c>
      <c r="M80" s="26" t="s">
        <v>59</v>
      </c>
      <c r="N80" s="26" t="s">
        <v>34</v>
      </c>
      <c r="P80" s="25"/>
    </row>
    <row r="81" spans="1:16" s="29" customFormat="1" x14ac:dyDescent="0.25">
      <c r="A81" s="26">
        <v>80</v>
      </c>
      <c r="B81" s="26" t="s">
        <v>122</v>
      </c>
      <c r="C81" s="26" t="s">
        <v>123</v>
      </c>
      <c r="D81" s="26">
        <v>2004</v>
      </c>
      <c r="E81" s="27">
        <v>190000</v>
      </c>
      <c r="F81" s="26" t="s">
        <v>56</v>
      </c>
      <c r="G81" s="26">
        <v>501</v>
      </c>
      <c r="H81" s="27">
        <v>2427</v>
      </c>
      <c r="I81" s="26">
        <v>412</v>
      </c>
      <c r="J81" s="26">
        <v>650</v>
      </c>
      <c r="K81" s="28">
        <v>6</v>
      </c>
      <c r="L81" s="26" t="s">
        <v>0</v>
      </c>
      <c r="M81" s="26" t="s">
        <v>59</v>
      </c>
      <c r="N81" s="26" t="s">
        <v>52</v>
      </c>
      <c r="P81" s="25"/>
    </row>
    <row r="82" spans="1:16" s="29" customFormat="1" x14ac:dyDescent="0.25">
      <c r="A82" s="26">
        <v>81</v>
      </c>
      <c r="B82" s="26" t="s">
        <v>122</v>
      </c>
      <c r="C82" s="26" t="s">
        <v>124</v>
      </c>
      <c r="D82" s="26">
        <v>2011</v>
      </c>
      <c r="E82" s="27">
        <v>550000</v>
      </c>
      <c r="F82" s="26" t="s">
        <v>56</v>
      </c>
      <c r="G82" s="26">
        <v>545</v>
      </c>
      <c r="H82" s="27">
        <v>2481</v>
      </c>
      <c r="I82" s="26">
        <v>523</v>
      </c>
      <c r="J82" s="26">
        <v>826.4</v>
      </c>
      <c r="K82" s="28">
        <v>6</v>
      </c>
      <c r="L82" s="26" t="s">
        <v>0</v>
      </c>
      <c r="M82" s="26" t="s">
        <v>59</v>
      </c>
      <c r="N82" s="26" t="s">
        <v>52</v>
      </c>
      <c r="P82" s="25"/>
    </row>
    <row r="83" spans="1:16" s="29" customFormat="1" x14ac:dyDescent="0.25">
      <c r="A83" s="26">
        <v>82</v>
      </c>
      <c r="B83" s="26" t="s">
        <v>122</v>
      </c>
      <c r="C83" s="26" t="s">
        <v>125</v>
      </c>
      <c r="D83" s="26">
        <v>2010</v>
      </c>
      <c r="E83" s="27">
        <v>250000</v>
      </c>
      <c r="F83" s="26" t="s">
        <v>56</v>
      </c>
      <c r="G83" s="26">
        <v>567</v>
      </c>
      <c r="H83" s="27">
        <v>2241</v>
      </c>
      <c r="I83" s="26">
        <v>463</v>
      </c>
      <c r="J83" s="26">
        <v>800</v>
      </c>
      <c r="K83" s="28">
        <v>6</v>
      </c>
      <c r="L83" s="26" t="s">
        <v>0</v>
      </c>
      <c r="M83" s="26" t="s">
        <v>59</v>
      </c>
      <c r="N83" s="26" t="s">
        <v>52</v>
      </c>
      <c r="P83" s="25"/>
    </row>
    <row r="84" spans="1:16" s="29" customFormat="1" x14ac:dyDescent="0.25">
      <c r="A84" s="26">
        <v>83</v>
      </c>
      <c r="B84" s="26" t="s">
        <v>122</v>
      </c>
      <c r="C84" s="26" t="s">
        <v>126</v>
      </c>
      <c r="D84" s="26">
        <v>2003</v>
      </c>
      <c r="E84" s="27">
        <v>2200000</v>
      </c>
      <c r="F84" s="26" t="s">
        <v>43</v>
      </c>
      <c r="G84" s="26">
        <v>971</v>
      </c>
      <c r="H84" s="27">
        <v>918</v>
      </c>
      <c r="I84" s="26">
        <v>472</v>
      </c>
      <c r="J84" s="26">
        <v>799.9</v>
      </c>
      <c r="K84" s="28">
        <v>4</v>
      </c>
      <c r="L84" s="26" t="s">
        <v>0</v>
      </c>
      <c r="M84" s="26" t="s">
        <v>60</v>
      </c>
      <c r="N84" s="26" t="s">
        <v>34</v>
      </c>
      <c r="P84" s="25"/>
    </row>
    <row r="85" spans="1:16" s="29" customFormat="1" x14ac:dyDescent="0.25">
      <c r="A85" s="26">
        <v>84</v>
      </c>
      <c r="B85" s="26" t="s">
        <v>127</v>
      </c>
      <c r="C85" s="26" t="s">
        <v>128</v>
      </c>
      <c r="D85" s="26">
        <v>2010</v>
      </c>
      <c r="E85" s="27">
        <v>1000000</v>
      </c>
      <c r="F85" s="26" t="s">
        <v>3</v>
      </c>
      <c r="G85" s="26">
        <v>645</v>
      </c>
      <c r="H85" s="27">
        <v>1428</v>
      </c>
      <c r="I85" s="26">
        <v>476</v>
      </c>
      <c r="J85" s="26">
        <v>819.6</v>
      </c>
      <c r="K85" s="28">
        <v>6.2</v>
      </c>
      <c r="L85" s="26" t="s">
        <v>69</v>
      </c>
      <c r="M85" s="26" t="s">
        <v>59</v>
      </c>
      <c r="N85" s="26" t="s">
        <v>34</v>
      </c>
      <c r="P85" s="25"/>
    </row>
    <row r="86" spans="1:16" s="29" customFormat="1" x14ac:dyDescent="0.25">
      <c r="A86" s="26">
        <v>85</v>
      </c>
      <c r="B86" s="26" t="s">
        <v>129</v>
      </c>
      <c r="C86" s="26">
        <v>507</v>
      </c>
      <c r="D86" s="26">
        <v>1959</v>
      </c>
      <c r="E86" s="27">
        <v>415000</v>
      </c>
      <c r="F86" s="26" t="s">
        <v>29</v>
      </c>
      <c r="G86" s="26">
        <v>189</v>
      </c>
      <c r="H86" s="27">
        <v>1220</v>
      </c>
      <c r="I86" s="26">
        <v>112</v>
      </c>
      <c r="J86" s="26">
        <v>235</v>
      </c>
      <c r="K86" s="28">
        <v>3.2</v>
      </c>
      <c r="L86" s="26" t="s">
        <v>23</v>
      </c>
      <c r="M86" s="26" t="s">
        <v>59</v>
      </c>
      <c r="N86" s="26" t="s">
        <v>34</v>
      </c>
      <c r="P86" s="25"/>
    </row>
    <row r="87" spans="1:16" s="29" customFormat="1" x14ac:dyDescent="0.25">
      <c r="A87" s="26">
        <v>86</v>
      </c>
      <c r="B87" s="26" t="s">
        <v>129</v>
      </c>
      <c r="C87" s="26" t="s">
        <v>130</v>
      </c>
      <c r="D87" s="26">
        <v>1971</v>
      </c>
      <c r="E87" s="27">
        <v>120000</v>
      </c>
      <c r="F87" s="26" t="s">
        <v>20</v>
      </c>
      <c r="G87" s="26">
        <v>255</v>
      </c>
      <c r="H87" s="27">
        <v>1165</v>
      </c>
      <c r="I87" s="26">
        <v>132</v>
      </c>
      <c r="J87" s="26">
        <v>260.3</v>
      </c>
      <c r="K87" s="28">
        <v>3</v>
      </c>
      <c r="L87" s="26" t="s">
        <v>23</v>
      </c>
      <c r="M87" s="26" t="s">
        <v>59</v>
      </c>
      <c r="N87" s="26" t="s">
        <v>34</v>
      </c>
      <c r="P87" s="25"/>
    </row>
    <row r="88" spans="1:16" s="29" customFormat="1" x14ac:dyDescent="0.25">
      <c r="A88" s="26">
        <v>87</v>
      </c>
      <c r="B88" s="26" t="s">
        <v>129</v>
      </c>
      <c r="C88" s="26" t="s">
        <v>131</v>
      </c>
      <c r="D88" s="26">
        <v>1973</v>
      </c>
      <c r="E88" s="27">
        <v>28000</v>
      </c>
      <c r="F88" s="26" t="s">
        <v>20</v>
      </c>
      <c r="G88" s="26">
        <v>268</v>
      </c>
      <c r="H88" s="27">
        <v>1080</v>
      </c>
      <c r="I88" s="26">
        <v>125</v>
      </c>
      <c r="J88" s="26">
        <v>245</v>
      </c>
      <c r="K88" s="28">
        <v>2</v>
      </c>
      <c r="L88" s="26" t="s">
        <v>36</v>
      </c>
      <c r="M88" s="26" t="s">
        <v>59</v>
      </c>
      <c r="N88" s="26" t="s">
        <v>34</v>
      </c>
      <c r="P88" s="25"/>
    </row>
    <row r="89" spans="1:16" s="29" customFormat="1" x14ac:dyDescent="0.25">
      <c r="A89" s="26">
        <v>88</v>
      </c>
      <c r="B89" s="26" t="s">
        <v>129</v>
      </c>
      <c r="C89" s="26" t="s">
        <v>132</v>
      </c>
      <c r="D89" s="26">
        <v>1991</v>
      </c>
      <c r="E89" s="27">
        <v>16000</v>
      </c>
      <c r="F89" s="26" t="s">
        <v>40</v>
      </c>
      <c r="G89" s="26">
        <v>357</v>
      </c>
      <c r="H89" s="27">
        <v>1253</v>
      </c>
      <c r="I89" s="26">
        <v>160</v>
      </c>
      <c r="J89" s="26">
        <v>244.3</v>
      </c>
      <c r="K89" s="28">
        <v>2.2999999999999998</v>
      </c>
      <c r="L89" s="26" t="s">
        <v>23</v>
      </c>
      <c r="M89" s="26" t="s">
        <v>59</v>
      </c>
      <c r="N89" s="26" t="s">
        <v>34</v>
      </c>
      <c r="P89" s="25"/>
    </row>
    <row r="90" spans="1:16" s="29" customFormat="1" x14ac:dyDescent="0.25">
      <c r="A90" s="26">
        <v>89</v>
      </c>
      <c r="B90" s="26" t="s">
        <v>129</v>
      </c>
      <c r="C90" s="26" t="s">
        <v>133</v>
      </c>
      <c r="D90" s="26">
        <v>1988</v>
      </c>
      <c r="E90" s="27">
        <v>19000</v>
      </c>
      <c r="F90" s="26" t="s">
        <v>40</v>
      </c>
      <c r="G90" s="26">
        <v>367</v>
      </c>
      <c r="H90" s="27">
        <v>1465</v>
      </c>
      <c r="I90" s="26">
        <v>213</v>
      </c>
      <c r="J90" s="26">
        <v>340.6</v>
      </c>
      <c r="K90" s="28">
        <v>3.5</v>
      </c>
      <c r="L90" s="26" t="s">
        <v>23</v>
      </c>
      <c r="M90" s="26" t="s">
        <v>59</v>
      </c>
      <c r="N90" s="26" t="s">
        <v>34</v>
      </c>
      <c r="P90" s="25"/>
    </row>
    <row r="91" spans="1:16" s="29" customFormat="1" x14ac:dyDescent="0.25">
      <c r="A91" s="26">
        <v>90</v>
      </c>
      <c r="B91" s="26" t="s">
        <v>129</v>
      </c>
      <c r="C91" s="26" t="s">
        <v>134</v>
      </c>
      <c r="D91" s="26">
        <v>1986</v>
      </c>
      <c r="E91" s="27">
        <v>21000</v>
      </c>
      <c r="F91" s="26" t="s">
        <v>40</v>
      </c>
      <c r="G91" s="26">
        <v>373</v>
      </c>
      <c r="H91" s="27">
        <v>1510</v>
      </c>
      <c r="I91" s="26">
        <v>213</v>
      </c>
      <c r="J91" s="26">
        <v>340.6</v>
      </c>
      <c r="K91" s="28">
        <v>3.5</v>
      </c>
      <c r="L91" s="26" t="s">
        <v>23</v>
      </c>
      <c r="M91" s="26" t="s">
        <v>59</v>
      </c>
      <c r="N91" s="26" t="s">
        <v>34</v>
      </c>
      <c r="P91" s="25"/>
    </row>
    <row r="92" spans="1:16" s="29" customFormat="1" x14ac:dyDescent="0.25">
      <c r="A92" s="26">
        <v>91</v>
      </c>
      <c r="B92" s="26" t="s">
        <v>129</v>
      </c>
      <c r="C92" s="26" t="s">
        <v>133</v>
      </c>
      <c r="D92" s="26">
        <v>1995</v>
      </c>
      <c r="E92" s="27">
        <v>14000</v>
      </c>
      <c r="F92" s="26" t="s">
        <v>40</v>
      </c>
      <c r="G92" s="26">
        <v>417</v>
      </c>
      <c r="H92" s="27">
        <v>1746</v>
      </c>
      <c r="I92" s="26">
        <v>250</v>
      </c>
      <c r="J92" s="26">
        <v>400</v>
      </c>
      <c r="K92" s="28">
        <v>3.8</v>
      </c>
      <c r="L92" s="26" t="s">
        <v>23</v>
      </c>
      <c r="M92" s="26" t="s">
        <v>59</v>
      </c>
      <c r="N92" s="26" t="s">
        <v>34</v>
      </c>
      <c r="P92" s="25"/>
    </row>
    <row r="93" spans="1:16" s="29" customFormat="1" x14ac:dyDescent="0.25">
      <c r="A93" s="26">
        <v>92</v>
      </c>
      <c r="B93" s="26" t="s">
        <v>129</v>
      </c>
      <c r="C93" s="26" t="s">
        <v>135</v>
      </c>
      <c r="D93" s="26">
        <v>1995</v>
      </c>
      <c r="E93" s="27">
        <v>35000</v>
      </c>
      <c r="F93" s="26" t="s">
        <v>40</v>
      </c>
      <c r="G93" s="26">
        <v>423</v>
      </c>
      <c r="H93" s="27">
        <v>1923</v>
      </c>
      <c r="I93" s="26">
        <v>277</v>
      </c>
      <c r="J93" s="26">
        <v>545.5</v>
      </c>
      <c r="K93" s="28">
        <v>5.6</v>
      </c>
      <c r="L93" s="26" t="s">
        <v>23</v>
      </c>
      <c r="M93" s="26" t="s">
        <v>59</v>
      </c>
      <c r="N93" s="26" t="s">
        <v>34</v>
      </c>
      <c r="P93" s="25"/>
    </row>
    <row r="94" spans="1:16" s="29" customFormat="1" x14ac:dyDescent="0.25">
      <c r="A94" s="26">
        <v>93</v>
      </c>
      <c r="B94" s="26" t="s">
        <v>129</v>
      </c>
      <c r="C94" s="26" t="s">
        <v>136</v>
      </c>
      <c r="D94" s="26">
        <v>1981</v>
      </c>
      <c r="E94" s="27">
        <v>150000</v>
      </c>
      <c r="F94" s="26" t="s">
        <v>26</v>
      </c>
      <c r="G94" s="26">
        <v>451</v>
      </c>
      <c r="H94" s="27">
        <v>1300</v>
      </c>
      <c r="I94" s="26">
        <v>207</v>
      </c>
      <c r="J94" s="26">
        <v>329.8</v>
      </c>
      <c r="K94" s="28">
        <v>3.5</v>
      </c>
      <c r="L94" s="26" t="s">
        <v>23</v>
      </c>
      <c r="M94" s="26" t="s">
        <v>60</v>
      </c>
      <c r="N94" s="26" t="s">
        <v>34</v>
      </c>
      <c r="P94" s="25"/>
    </row>
    <row r="95" spans="1:16" s="29" customFormat="1" x14ac:dyDescent="0.25">
      <c r="A95" s="26">
        <v>94</v>
      </c>
      <c r="B95" s="26" t="s">
        <v>129</v>
      </c>
      <c r="C95" s="26" t="s">
        <v>137</v>
      </c>
      <c r="D95" s="26">
        <v>2009</v>
      </c>
      <c r="E95" s="27">
        <v>36000</v>
      </c>
      <c r="F95" s="26" t="s">
        <v>26</v>
      </c>
      <c r="G95" s="26">
        <v>454</v>
      </c>
      <c r="H95" s="27">
        <v>1530</v>
      </c>
      <c r="I95" s="26">
        <v>224</v>
      </c>
      <c r="J95" s="26">
        <v>406.5</v>
      </c>
      <c r="K95" s="28">
        <v>3</v>
      </c>
      <c r="L95" s="26" t="s">
        <v>0</v>
      </c>
      <c r="M95" s="26" t="s">
        <v>59</v>
      </c>
      <c r="N95" s="26" t="s">
        <v>34</v>
      </c>
      <c r="P95" s="25"/>
    </row>
    <row r="96" spans="1:16" s="29" customFormat="1" x14ac:dyDescent="0.25">
      <c r="A96" s="26">
        <v>95</v>
      </c>
      <c r="B96" s="26" t="s">
        <v>129</v>
      </c>
      <c r="C96" s="26" t="s">
        <v>132</v>
      </c>
      <c r="D96" s="26">
        <v>1997</v>
      </c>
      <c r="E96" s="27">
        <v>10000</v>
      </c>
      <c r="F96" s="26" t="s">
        <v>26</v>
      </c>
      <c r="G96" s="26">
        <v>468</v>
      </c>
      <c r="H96" s="27">
        <v>1460</v>
      </c>
      <c r="I96" s="26">
        <v>239</v>
      </c>
      <c r="J96" s="26">
        <v>350</v>
      </c>
      <c r="K96" s="28">
        <v>3.2</v>
      </c>
      <c r="L96" s="26" t="s">
        <v>23</v>
      </c>
      <c r="M96" s="26" t="s">
        <v>59</v>
      </c>
      <c r="N96" s="26" t="s">
        <v>34</v>
      </c>
      <c r="P96" s="25"/>
    </row>
    <row r="97" spans="1:16" s="29" customFormat="1" x14ac:dyDescent="0.25">
      <c r="A97" s="26">
        <v>96</v>
      </c>
      <c r="B97" s="26" t="s">
        <v>129</v>
      </c>
      <c r="C97" s="26" t="s">
        <v>138</v>
      </c>
      <c r="D97" s="26">
        <v>2000</v>
      </c>
      <c r="E97" s="27">
        <v>125000</v>
      </c>
      <c r="F97" s="26" t="s">
        <v>26</v>
      </c>
      <c r="G97" s="26">
        <v>477</v>
      </c>
      <c r="H97" s="27">
        <v>1585</v>
      </c>
      <c r="I97" s="26">
        <v>294</v>
      </c>
      <c r="J97" s="26">
        <v>500.7</v>
      </c>
      <c r="K97" s="28">
        <v>4.9000000000000004</v>
      </c>
      <c r="L97" s="26" t="s">
        <v>23</v>
      </c>
      <c r="M97" s="26" t="s">
        <v>59</v>
      </c>
      <c r="N97" s="26" t="s">
        <v>34</v>
      </c>
      <c r="P97" s="25"/>
    </row>
    <row r="98" spans="1:16" s="29" customFormat="1" x14ac:dyDescent="0.25">
      <c r="A98" s="26">
        <v>97</v>
      </c>
      <c r="B98" s="26" t="s">
        <v>129</v>
      </c>
      <c r="C98" s="26" t="s">
        <v>139</v>
      </c>
      <c r="D98" s="26">
        <v>2002</v>
      </c>
      <c r="E98" s="27">
        <v>15000</v>
      </c>
      <c r="F98" s="26" t="s">
        <v>26</v>
      </c>
      <c r="G98" s="26">
        <v>478</v>
      </c>
      <c r="H98" s="27">
        <v>1356</v>
      </c>
      <c r="I98" s="26">
        <v>235</v>
      </c>
      <c r="J98" s="26">
        <v>340.6</v>
      </c>
      <c r="K98" s="28">
        <v>3.2</v>
      </c>
      <c r="L98" s="26" t="s">
        <v>23</v>
      </c>
      <c r="M98" s="26" t="s">
        <v>59</v>
      </c>
      <c r="N98" s="26" t="s">
        <v>34</v>
      </c>
      <c r="P98" s="25"/>
    </row>
    <row r="99" spans="1:16" s="29" customFormat="1" x14ac:dyDescent="0.25">
      <c r="A99" s="26">
        <v>98</v>
      </c>
      <c r="B99" s="26" t="s">
        <v>129</v>
      </c>
      <c r="C99" s="26" t="s">
        <v>132</v>
      </c>
      <c r="D99" s="26">
        <v>2005</v>
      </c>
      <c r="E99" s="27">
        <v>30000</v>
      </c>
      <c r="F99" s="26" t="s">
        <v>26</v>
      </c>
      <c r="G99" s="26">
        <v>480</v>
      </c>
      <c r="H99" s="27">
        <v>1549</v>
      </c>
      <c r="I99" s="26">
        <v>248</v>
      </c>
      <c r="J99" s="26">
        <v>355.2</v>
      </c>
      <c r="K99" s="28">
        <v>3.2</v>
      </c>
      <c r="L99" s="26" t="s">
        <v>23</v>
      </c>
      <c r="M99" s="26" t="s">
        <v>59</v>
      </c>
      <c r="N99" s="26" t="s">
        <v>34</v>
      </c>
      <c r="P99" s="25"/>
    </row>
    <row r="100" spans="1:16" s="29" customFormat="1" x14ac:dyDescent="0.25">
      <c r="A100" s="26">
        <v>99</v>
      </c>
      <c r="B100" s="26" t="s">
        <v>129</v>
      </c>
      <c r="C100" s="26" t="s">
        <v>133</v>
      </c>
      <c r="D100" s="26">
        <v>2003</v>
      </c>
      <c r="E100" s="27">
        <v>26000</v>
      </c>
      <c r="F100" s="26" t="s">
        <v>26</v>
      </c>
      <c r="G100" s="26">
        <v>482</v>
      </c>
      <c r="H100" s="27">
        <v>1769</v>
      </c>
      <c r="I100" s="26">
        <v>294</v>
      </c>
      <c r="J100" s="26">
        <v>499.4</v>
      </c>
      <c r="K100" s="28">
        <v>4.9000000000000004</v>
      </c>
      <c r="L100" s="26" t="s">
        <v>23</v>
      </c>
      <c r="M100" s="26" t="s">
        <v>59</v>
      </c>
      <c r="N100" s="26" t="s">
        <v>34</v>
      </c>
      <c r="P100" s="25"/>
    </row>
    <row r="101" spans="1:16" s="29" customFormat="1" x14ac:dyDescent="0.25">
      <c r="A101" s="26">
        <v>100</v>
      </c>
      <c r="B101" s="26" t="s">
        <v>129</v>
      </c>
      <c r="C101" s="26" t="s">
        <v>140</v>
      </c>
      <c r="D101" s="26">
        <v>2011</v>
      </c>
      <c r="E101" s="27">
        <v>43000</v>
      </c>
      <c r="F101" s="26" t="s">
        <v>26</v>
      </c>
      <c r="G101" s="26">
        <v>487</v>
      </c>
      <c r="H101" s="27">
        <v>1495</v>
      </c>
      <c r="I101" s="26">
        <v>250</v>
      </c>
      <c r="J101" s="26">
        <v>450.5</v>
      </c>
      <c r="K101" s="28">
        <v>3</v>
      </c>
      <c r="L101" s="26" t="s">
        <v>0</v>
      </c>
      <c r="M101" s="26" t="s">
        <v>59</v>
      </c>
      <c r="N101" s="26" t="s">
        <v>34</v>
      </c>
      <c r="P101" s="25"/>
    </row>
    <row r="102" spans="1:16" s="29" customFormat="1" x14ac:dyDescent="0.25">
      <c r="A102" s="26">
        <v>101</v>
      </c>
      <c r="B102" s="26" t="s">
        <v>129</v>
      </c>
      <c r="C102" s="26" t="s">
        <v>141</v>
      </c>
      <c r="D102" s="26">
        <v>2008</v>
      </c>
      <c r="E102" s="27">
        <v>46000</v>
      </c>
      <c r="F102" s="26" t="s">
        <v>26</v>
      </c>
      <c r="G102" s="26">
        <v>492</v>
      </c>
      <c r="H102" s="27">
        <v>1465</v>
      </c>
      <c r="I102" s="26">
        <v>256</v>
      </c>
      <c r="J102" s="26">
        <v>365</v>
      </c>
      <c r="K102" s="28">
        <v>3.2</v>
      </c>
      <c r="L102" s="26" t="s">
        <v>23</v>
      </c>
      <c r="M102" s="26" t="s">
        <v>59</v>
      </c>
      <c r="N102" s="26" t="s">
        <v>34</v>
      </c>
      <c r="P102" s="25"/>
    </row>
    <row r="103" spans="1:16" s="29" customFormat="1" x14ac:dyDescent="0.25">
      <c r="A103" s="26">
        <v>102</v>
      </c>
      <c r="B103" s="26" t="s">
        <v>129</v>
      </c>
      <c r="C103" s="26" t="s">
        <v>142</v>
      </c>
      <c r="D103" s="26">
        <v>2011</v>
      </c>
      <c r="E103" s="27">
        <v>52000</v>
      </c>
      <c r="F103" s="26" t="s">
        <v>26</v>
      </c>
      <c r="G103" s="26">
        <v>498</v>
      </c>
      <c r="H103" s="27">
        <v>1525</v>
      </c>
      <c r="I103" s="26">
        <v>250</v>
      </c>
      <c r="J103" s="26">
        <v>501</v>
      </c>
      <c r="K103" s="28">
        <v>3</v>
      </c>
      <c r="L103" s="26" t="s">
        <v>0</v>
      </c>
      <c r="M103" s="26" t="s">
        <v>59</v>
      </c>
      <c r="N103" s="26" t="s">
        <v>34</v>
      </c>
      <c r="P103" s="25"/>
    </row>
    <row r="104" spans="1:16" s="29" customFormat="1" x14ac:dyDescent="0.25">
      <c r="A104" s="26">
        <v>103</v>
      </c>
      <c r="B104" s="26" t="s">
        <v>129</v>
      </c>
      <c r="C104" s="26" t="s">
        <v>143</v>
      </c>
      <c r="D104" s="26">
        <v>2010</v>
      </c>
      <c r="E104" s="27">
        <v>85000</v>
      </c>
      <c r="F104" s="26" t="s">
        <v>56</v>
      </c>
      <c r="G104" s="26">
        <v>506</v>
      </c>
      <c r="H104" s="27">
        <v>2415</v>
      </c>
      <c r="I104" s="26">
        <v>408</v>
      </c>
      <c r="J104" s="26">
        <v>680</v>
      </c>
      <c r="K104" s="28">
        <v>4.4000000000000004</v>
      </c>
      <c r="L104" s="26" t="s">
        <v>0</v>
      </c>
      <c r="M104" s="26" t="s">
        <v>59</v>
      </c>
      <c r="N104" s="26" t="s">
        <v>52</v>
      </c>
      <c r="P104" s="25"/>
    </row>
    <row r="105" spans="1:16" s="29" customFormat="1" x14ac:dyDescent="0.25">
      <c r="A105" s="26">
        <v>104</v>
      </c>
      <c r="B105" s="26" t="s">
        <v>129</v>
      </c>
      <c r="C105" s="26" t="s">
        <v>144</v>
      </c>
      <c r="D105" s="26">
        <v>2011</v>
      </c>
      <c r="E105" s="27">
        <v>82000</v>
      </c>
      <c r="F105" s="26" t="s">
        <v>56</v>
      </c>
      <c r="G105" s="26">
        <v>508</v>
      </c>
      <c r="H105" s="27">
        <v>2435</v>
      </c>
      <c r="I105" s="26">
        <v>408</v>
      </c>
      <c r="J105" s="26">
        <v>680</v>
      </c>
      <c r="K105" s="28">
        <v>4.4000000000000004</v>
      </c>
      <c r="L105" s="26" t="s">
        <v>0</v>
      </c>
      <c r="M105" s="26" t="s">
        <v>59</v>
      </c>
      <c r="N105" s="26" t="s">
        <v>52</v>
      </c>
      <c r="P105" s="25"/>
    </row>
    <row r="106" spans="1:16" s="29" customFormat="1" x14ac:dyDescent="0.25">
      <c r="A106" s="26">
        <v>105</v>
      </c>
      <c r="B106" s="26" t="s">
        <v>129</v>
      </c>
      <c r="C106" s="26" t="s">
        <v>132</v>
      </c>
      <c r="D106" s="26">
        <v>2008</v>
      </c>
      <c r="E106" s="27">
        <v>52000</v>
      </c>
      <c r="F106" s="26" t="s">
        <v>56</v>
      </c>
      <c r="G106" s="26">
        <v>508</v>
      </c>
      <c r="H106" s="27">
        <v>1655</v>
      </c>
      <c r="I106" s="26">
        <v>309</v>
      </c>
      <c r="J106" s="26">
        <v>400</v>
      </c>
      <c r="K106" s="28">
        <v>4</v>
      </c>
      <c r="L106" s="26" t="s">
        <v>23</v>
      </c>
      <c r="M106" s="26" t="s">
        <v>59</v>
      </c>
      <c r="N106" s="26" t="s">
        <v>34</v>
      </c>
      <c r="P106" s="25"/>
    </row>
    <row r="107" spans="1:16" s="29" customFormat="1" x14ac:dyDescent="0.25">
      <c r="A107" s="26">
        <v>106</v>
      </c>
      <c r="B107" s="26" t="s">
        <v>129</v>
      </c>
      <c r="C107" s="26" t="s">
        <v>145</v>
      </c>
      <c r="D107" s="26">
        <v>2010</v>
      </c>
      <c r="E107" s="27">
        <v>95000</v>
      </c>
      <c r="F107" s="26" t="s">
        <v>56</v>
      </c>
      <c r="G107" s="26">
        <v>509</v>
      </c>
      <c r="H107" s="27">
        <v>1859</v>
      </c>
      <c r="I107" s="26">
        <v>373</v>
      </c>
      <c r="J107" s="26">
        <v>520</v>
      </c>
      <c r="K107" s="28">
        <v>5</v>
      </c>
      <c r="L107" s="26" t="s">
        <v>23</v>
      </c>
      <c r="M107" s="26" t="s">
        <v>59</v>
      </c>
      <c r="N107" s="26" t="s">
        <v>34</v>
      </c>
      <c r="P107" s="25"/>
    </row>
    <row r="108" spans="1:16" s="29" customFormat="1" x14ac:dyDescent="0.25">
      <c r="A108" s="26">
        <v>107</v>
      </c>
      <c r="B108" s="26" t="s">
        <v>129</v>
      </c>
      <c r="C108" s="26" t="s">
        <v>133</v>
      </c>
      <c r="D108" s="26">
        <v>2009</v>
      </c>
      <c r="E108" s="27">
        <v>84000</v>
      </c>
      <c r="F108" s="26" t="s">
        <v>56</v>
      </c>
      <c r="G108" s="26">
        <v>509</v>
      </c>
      <c r="H108" s="27">
        <v>1820</v>
      </c>
      <c r="I108" s="26">
        <v>373</v>
      </c>
      <c r="J108" s="26">
        <v>519.70000000000005</v>
      </c>
      <c r="K108" s="28">
        <v>5</v>
      </c>
      <c r="L108" s="26" t="s">
        <v>23</v>
      </c>
      <c r="M108" s="26" t="s">
        <v>59</v>
      </c>
      <c r="N108" s="26" t="s">
        <v>34</v>
      </c>
      <c r="P108" s="25"/>
    </row>
    <row r="109" spans="1:16" s="29" customFormat="1" x14ac:dyDescent="0.25">
      <c r="A109" s="26">
        <v>108</v>
      </c>
      <c r="B109" s="26" t="s">
        <v>129</v>
      </c>
      <c r="C109" s="26" t="s">
        <v>133</v>
      </c>
      <c r="D109" s="26">
        <v>2012</v>
      </c>
      <c r="E109" s="27">
        <v>90000</v>
      </c>
      <c r="F109" s="26" t="s">
        <v>56</v>
      </c>
      <c r="G109" s="26">
        <v>532</v>
      </c>
      <c r="H109" s="27">
        <v>1870</v>
      </c>
      <c r="I109" s="26">
        <v>412</v>
      </c>
      <c r="J109" s="26">
        <v>680</v>
      </c>
      <c r="K109" s="28">
        <v>4.4000000000000004</v>
      </c>
      <c r="L109" s="26" t="s">
        <v>0</v>
      </c>
      <c r="M109" s="26" t="s">
        <v>59</v>
      </c>
      <c r="N109" s="26" t="s">
        <v>34</v>
      </c>
      <c r="P109" s="25"/>
    </row>
    <row r="110" spans="1:16" s="29" customFormat="1" x14ac:dyDescent="0.25">
      <c r="A110" s="26">
        <v>109</v>
      </c>
      <c r="B110" s="26" t="s">
        <v>129</v>
      </c>
      <c r="C110" s="26" t="s">
        <v>146</v>
      </c>
      <c r="D110" s="26">
        <v>2010</v>
      </c>
      <c r="E110" s="27">
        <v>900000</v>
      </c>
      <c r="F110" s="26" t="s">
        <v>118</v>
      </c>
      <c r="G110" s="26">
        <v>721</v>
      </c>
      <c r="H110" s="27">
        <v>1200</v>
      </c>
      <c r="I110" s="26">
        <v>395</v>
      </c>
      <c r="J110" s="26">
        <v>520</v>
      </c>
      <c r="K110" s="28">
        <v>4.4000000000000004</v>
      </c>
      <c r="L110" s="26" t="s">
        <v>23</v>
      </c>
      <c r="M110" s="26" t="s">
        <v>59</v>
      </c>
      <c r="N110" s="26" t="s">
        <v>34</v>
      </c>
      <c r="P110" s="25"/>
    </row>
    <row r="111" spans="1:16" s="29" customFormat="1" x14ac:dyDescent="0.25">
      <c r="A111" s="26">
        <v>110</v>
      </c>
      <c r="B111" s="26" t="s">
        <v>129</v>
      </c>
      <c r="C111" s="26" t="s">
        <v>147</v>
      </c>
      <c r="D111" s="26">
        <v>2005</v>
      </c>
      <c r="E111" s="27">
        <v>900000</v>
      </c>
      <c r="F111" s="26" t="s">
        <v>118</v>
      </c>
      <c r="G111" s="26">
        <v>735</v>
      </c>
      <c r="H111" s="27">
        <v>1250</v>
      </c>
      <c r="I111" s="26">
        <v>373</v>
      </c>
      <c r="J111" s="26">
        <v>480</v>
      </c>
      <c r="K111" s="28">
        <v>4</v>
      </c>
      <c r="L111" s="26" t="s">
        <v>23</v>
      </c>
      <c r="M111" s="26" t="s">
        <v>59</v>
      </c>
      <c r="N111" s="26" t="s">
        <v>34</v>
      </c>
      <c r="P111" s="25"/>
    </row>
    <row r="112" spans="1:16" s="29" customFormat="1" x14ac:dyDescent="0.25">
      <c r="A112" s="26">
        <v>111</v>
      </c>
      <c r="B112" s="26" t="s">
        <v>129</v>
      </c>
      <c r="C112" s="26" t="s">
        <v>148</v>
      </c>
      <c r="D112" s="26">
        <v>2001</v>
      </c>
      <c r="E112" s="27">
        <v>900000</v>
      </c>
      <c r="F112" s="26" t="s">
        <v>118</v>
      </c>
      <c r="G112" s="26">
        <v>735</v>
      </c>
      <c r="H112" s="27">
        <v>1250</v>
      </c>
      <c r="I112" s="26">
        <v>373</v>
      </c>
      <c r="J112" s="26">
        <v>480</v>
      </c>
      <c r="K112" s="28">
        <v>4</v>
      </c>
      <c r="L112" s="26" t="s">
        <v>23</v>
      </c>
      <c r="M112" s="26" t="s">
        <v>59</v>
      </c>
      <c r="N112" s="26" t="s">
        <v>34</v>
      </c>
      <c r="P112" s="25"/>
    </row>
    <row r="113" spans="1:16" s="29" customFormat="1" x14ac:dyDescent="0.25">
      <c r="A113" s="26">
        <v>112</v>
      </c>
      <c r="B113" s="26" t="s">
        <v>129</v>
      </c>
      <c r="C113" s="26" t="s">
        <v>149</v>
      </c>
      <c r="D113" s="26">
        <v>2009</v>
      </c>
      <c r="E113" s="27">
        <v>1000000</v>
      </c>
      <c r="F113" s="26" t="s">
        <v>118</v>
      </c>
      <c r="G113" s="26">
        <v>756</v>
      </c>
      <c r="H113" s="27">
        <v>1225</v>
      </c>
      <c r="I113" s="26">
        <v>366</v>
      </c>
      <c r="J113" s="26">
        <v>505</v>
      </c>
      <c r="K113" s="28">
        <v>4</v>
      </c>
      <c r="L113" s="26" t="s">
        <v>23</v>
      </c>
      <c r="M113" s="26" t="s">
        <v>59</v>
      </c>
      <c r="N113" s="26" t="s">
        <v>34</v>
      </c>
      <c r="P113" s="25"/>
    </row>
    <row r="114" spans="1:16" s="29" customFormat="1" x14ac:dyDescent="0.25">
      <c r="A114" s="26">
        <v>113</v>
      </c>
      <c r="B114" s="26" t="s">
        <v>129</v>
      </c>
      <c r="C114" s="26" t="s">
        <v>150</v>
      </c>
      <c r="D114" s="26">
        <v>2010</v>
      </c>
      <c r="E114" s="27">
        <v>1000000</v>
      </c>
      <c r="F114" s="26" t="s">
        <v>118</v>
      </c>
      <c r="G114" s="26">
        <v>756</v>
      </c>
      <c r="H114" s="27">
        <v>1225</v>
      </c>
      <c r="I114" s="26">
        <v>366</v>
      </c>
      <c r="J114" s="26">
        <v>505</v>
      </c>
      <c r="K114" s="28">
        <v>4</v>
      </c>
      <c r="L114" s="26" t="s">
        <v>23</v>
      </c>
      <c r="M114" s="26" t="s">
        <v>59</v>
      </c>
      <c r="N114" s="26" t="s">
        <v>34</v>
      </c>
      <c r="P114" s="25"/>
    </row>
    <row r="115" spans="1:16" s="29" customFormat="1" x14ac:dyDescent="0.25">
      <c r="A115" s="26">
        <v>114</v>
      </c>
      <c r="B115" s="26" t="s">
        <v>129</v>
      </c>
      <c r="C115" s="26" t="s">
        <v>151</v>
      </c>
      <c r="D115" s="26">
        <v>1999</v>
      </c>
      <c r="E115" s="27">
        <v>2200000</v>
      </c>
      <c r="F115" s="26" t="s">
        <v>43</v>
      </c>
      <c r="G115" s="26">
        <v>971</v>
      </c>
      <c r="H115" s="27">
        <v>900</v>
      </c>
      <c r="I115" s="26">
        <v>432</v>
      </c>
      <c r="J115" s="26">
        <v>670</v>
      </c>
      <c r="K115" s="28">
        <v>6</v>
      </c>
      <c r="L115" s="26" t="s">
        <v>23</v>
      </c>
      <c r="M115" s="26" t="s">
        <v>60</v>
      </c>
      <c r="N115" s="26" t="s">
        <v>34</v>
      </c>
      <c r="P115" s="25"/>
    </row>
    <row r="116" spans="1:16" s="29" customFormat="1" x14ac:dyDescent="0.25">
      <c r="A116" s="26">
        <v>115</v>
      </c>
      <c r="B116" s="26" t="s">
        <v>152</v>
      </c>
      <c r="C116" s="26" t="s">
        <v>153</v>
      </c>
      <c r="D116" s="26">
        <v>1992</v>
      </c>
      <c r="E116" s="27">
        <v>300000</v>
      </c>
      <c r="F116" s="26" t="s">
        <v>3</v>
      </c>
      <c r="G116" s="26">
        <v>666</v>
      </c>
      <c r="H116" s="27">
        <v>1640</v>
      </c>
      <c r="I116" s="26">
        <v>456</v>
      </c>
      <c r="J116" s="26">
        <v>651.4</v>
      </c>
      <c r="K116" s="28">
        <v>3.5</v>
      </c>
      <c r="L116" s="26" t="s">
        <v>0</v>
      </c>
      <c r="M116" s="26" t="s">
        <v>60</v>
      </c>
      <c r="N116" s="26" t="s">
        <v>52</v>
      </c>
      <c r="P116" s="25"/>
    </row>
    <row r="117" spans="1:16" s="29" customFormat="1" x14ac:dyDescent="0.25">
      <c r="A117" s="26">
        <v>116</v>
      </c>
      <c r="B117" s="26" t="s">
        <v>152</v>
      </c>
      <c r="C117" s="26" t="s">
        <v>154</v>
      </c>
      <c r="D117" s="26">
        <v>2009</v>
      </c>
      <c r="E117" s="27">
        <v>1400000</v>
      </c>
      <c r="F117" s="26" t="s">
        <v>118</v>
      </c>
      <c r="G117" s="26">
        <v>756</v>
      </c>
      <c r="H117" s="27">
        <v>2028</v>
      </c>
      <c r="I117" s="26">
        <v>736</v>
      </c>
      <c r="J117" s="26">
        <v>1251.2</v>
      </c>
      <c r="K117" s="28">
        <v>8</v>
      </c>
      <c r="L117" s="26" t="s">
        <v>0</v>
      </c>
      <c r="M117" s="26" t="s">
        <v>60</v>
      </c>
      <c r="N117" s="26" t="s">
        <v>52</v>
      </c>
      <c r="P117" s="25"/>
    </row>
    <row r="118" spans="1:16" s="29" customFormat="1" x14ac:dyDescent="0.25">
      <c r="A118" s="26">
        <v>117</v>
      </c>
      <c r="B118" s="26" t="s">
        <v>152</v>
      </c>
      <c r="C118" s="26" t="s">
        <v>155</v>
      </c>
      <c r="D118" s="26">
        <v>2011</v>
      </c>
      <c r="E118" s="27">
        <v>2200000</v>
      </c>
      <c r="F118" s="26" t="s">
        <v>48</v>
      </c>
      <c r="G118" s="26">
        <v>816</v>
      </c>
      <c r="H118" s="27">
        <v>1834</v>
      </c>
      <c r="I118" s="26">
        <v>882</v>
      </c>
      <c r="J118" s="26">
        <v>1500</v>
      </c>
      <c r="K118" s="28">
        <v>8</v>
      </c>
      <c r="L118" s="26" t="s">
        <v>0</v>
      </c>
      <c r="M118" s="26" t="s">
        <v>60</v>
      </c>
      <c r="N118" s="26" t="s">
        <v>52</v>
      </c>
      <c r="P118" s="25"/>
    </row>
    <row r="119" spans="1:16" s="29" customFormat="1" x14ac:dyDescent="0.25">
      <c r="A119" s="26">
        <v>118</v>
      </c>
      <c r="B119" s="26" t="s">
        <v>156</v>
      </c>
      <c r="C119" s="26" t="s">
        <v>157</v>
      </c>
      <c r="D119" s="26">
        <v>1970</v>
      </c>
      <c r="E119" s="27">
        <v>77000</v>
      </c>
      <c r="F119" s="26" t="s">
        <v>4</v>
      </c>
      <c r="G119" s="26">
        <v>301</v>
      </c>
      <c r="H119" s="27">
        <v>1778</v>
      </c>
      <c r="I119" s="26">
        <v>268</v>
      </c>
      <c r="J119" s="26">
        <v>692.1</v>
      </c>
      <c r="K119" s="28">
        <v>7.5</v>
      </c>
      <c r="L119" s="26" t="s">
        <v>23</v>
      </c>
      <c r="M119" s="26" t="s">
        <v>59</v>
      </c>
      <c r="N119" s="26" t="s">
        <v>34</v>
      </c>
      <c r="P119" s="25"/>
    </row>
    <row r="120" spans="1:16" s="29" customFormat="1" x14ac:dyDescent="0.25">
      <c r="A120" s="26">
        <v>119</v>
      </c>
      <c r="B120" s="26" t="s">
        <v>156</v>
      </c>
      <c r="C120" s="26" t="s">
        <v>158</v>
      </c>
      <c r="D120" s="26">
        <v>1987</v>
      </c>
      <c r="E120" s="27">
        <v>60000</v>
      </c>
      <c r="F120" s="26" t="s">
        <v>40</v>
      </c>
      <c r="G120" s="26">
        <v>403</v>
      </c>
      <c r="H120" s="27">
        <v>1608</v>
      </c>
      <c r="I120" s="26">
        <v>224</v>
      </c>
      <c r="J120" s="26">
        <v>515.70000000000005</v>
      </c>
      <c r="K120" s="28">
        <v>3.8</v>
      </c>
      <c r="L120" s="26" t="s">
        <v>36</v>
      </c>
      <c r="M120" s="26" t="s">
        <v>59</v>
      </c>
      <c r="N120" s="26" t="s">
        <v>34</v>
      </c>
      <c r="P120" s="25"/>
    </row>
  </sheetData>
  <autoFilter ref="A1:N120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Mon_garage</vt:lpstr>
      <vt:lpstr>Base_de_donnée</vt:lpstr>
      <vt:lpstr>marque</vt:lpstr>
      <vt:lpstr>modprix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mobil</cp:lastModifiedBy>
  <dcterms:created xsi:type="dcterms:W3CDTF">2013-02-04T15:06:45Z</dcterms:created>
  <dcterms:modified xsi:type="dcterms:W3CDTF">2013-02-10T14:38:21Z</dcterms:modified>
</cp:coreProperties>
</file>