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codeName="{657A6CF4-780A-29F0-665F-34B82A1D2417}"/>
  <workbookPr codeName="ThisWorkbook"/>
  <mc:AlternateContent xmlns:mc="http://schemas.openxmlformats.org/markup-compatibility/2006">
    <mc:Choice Requires="x15">
      <x15ac:absPath xmlns:x15ac="http://schemas.microsoft.com/office/spreadsheetml/2010/11/ac" url="C:\Users\DAVIDFIXE\Desktop\"/>
    </mc:Choice>
  </mc:AlternateContent>
  <xr:revisionPtr revIDLastSave="0" documentId="13_ncr:1_{5B4C3660-12DB-4D74-B0AE-F80E53F651C0}" xr6:coauthVersionLast="47" xr6:coauthVersionMax="47" xr10:uidLastSave="{00000000-0000-0000-0000-000000000000}"/>
  <bookViews>
    <workbookView xWindow="-120" yWindow="-120" windowWidth="29040" windowHeight="15840" firstSheet="1" activeTab="2" xr2:uid="{00000000-000D-0000-FFFF-FFFF00000000}"/>
  </bookViews>
  <sheets>
    <sheet name="Temp" sheetId="1" state="hidden" r:id="rId1"/>
    <sheet name="Tirages" sheetId="2" r:id="rId2"/>
    <sheet name="Stats" sheetId="3"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37" i="3" l="1"/>
  <c r="R37" i="3" s="1"/>
  <c r="S37" i="3" s="1"/>
  <c r="T37" i="3" s="1"/>
  <c r="Q36" i="3"/>
  <c r="R36" i="3" s="1"/>
  <c r="S36" i="3" s="1"/>
  <c r="T36" i="3" s="1"/>
  <c r="Q35" i="3"/>
  <c r="R35" i="3" s="1"/>
  <c r="S35" i="3" s="1"/>
  <c r="T35" i="3" s="1"/>
  <c r="Q34" i="3"/>
  <c r="R34" i="3" s="1"/>
  <c r="S34" i="3" s="1"/>
  <c r="T34" i="3" s="1"/>
  <c r="Q33" i="3"/>
  <c r="R33" i="3" s="1"/>
  <c r="S33" i="3" s="1"/>
  <c r="T33" i="3" s="1"/>
  <c r="Q32" i="3"/>
  <c r="R32" i="3" s="1"/>
  <c r="S32" i="3" s="1"/>
  <c r="T32" i="3" s="1"/>
  <c r="E13" i="3" s="1"/>
  <c r="Q31" i="3"/>
  <c r="R31" i="3" s="1"/>
  <c r="S31" i="3" s="1"/>
  <c r="T31" i="3" s="1"/>
  <c r="Q30" i="3"/>
  <c r="R30" i="3" s="1"/>
  <c r="S30" i="3" s="1"/>
  <c r="T30" i="3" s="1"/>
  <c r="Q29" i="3"/>
  <c r="R29" i="3" s="1"/>
  <c r="S29" i="3" s="1"/>
  <c r="T29" i="3" s="1"/>
  <c r="Q28" i="3"/>
  <c r="R28" i="3" s="1"/>
  <c r="S28" i="3" s="1"/>
  <c r="T28" i="3" s="1"/>
  <c r="I11" i="3" s="1"/>
  <c r="Q27" i="3"/>
  <c r="R27" i="3" s="1"/>
  <c r="S27" i="3" s="1"/>
  <c r="T27" i="3" s="1"/>
  <c r="Q26" i="3"/>
  <c r="R26" i="3" s="1"/>
  <c r="S26" i="3" s="1"/>
  <c r="T26" i="3" s="1"/>
  <c r="Q25" i="3"/>
  <c r="R25" i="3" s="1"/>
  <c r="S25" i="3" s="1"/>
  <c r="T25" i="3" s="1"/>
  <c r="Q24" i="3"/>
  <c r="R24" i="3" s="1"/>
  <c r="S24" i="3" s="1"/>
  <c r="T24" i="3" s="1"/>
  <c r="Q23" i="3"/>
  <c r="R23" i="3" s="1"/>
  <c r="S23" i="3" s="1"/>
  <c r="T23" i="3" s="1"/>
  <c r="Q22" i="3"/>
  <c r="R22" i="3" s="1"/>
  <c r="S22" i="3" s="1"/>
  <c r="T22" i="3" s="1"/>
  <c r="Q21" i="3"/>
  <c r="R21" i="3" s="1"/>
  <c r="S21" i="3" s="1"/>
  <c r="T21" i="3" s="1"/>
  <c r="Q20" i="3"/>
  <c r="R20" i="3" s="1"/>
  <c r="S20" i="3" s="1"/>
  <c r="T20" i="3" s="1"/>
  <c r="E9" i="3" s="1"/>
  <c r="Q19" i="3"/>
  <c r="R19" i="3" s="1"/>
  <c r="S19" i="3" s="1"/>
  <c r="T19" i="3" s="1"/>
  <c r="Q18" i="3"/>
  <c r="R18" i="3" s="1"/>
  <c r="S18" i="3" s="1"/>
  <c r="T18" i="3" s="1"/>
  <c r="Q17" i="3"/>
  <c r="R17" i="3" s="1"/>
  <c r="S17" i="3" s="1"/>
  <c r="T17" i="3" s="1"/>
  <c r="Q16" i="3"/>
  <c r="R16" i="3" s="1"/>
  <c r="S16" i="3" s="1"/>
  <c r="T16" i="3" s="1"/>
  <c r="I7" i="3" s="1"/>
  <c r="Q15" i="3"/>
  <c r="R15" i="3" s="1"/>
  <c r="S15" i="3" s="1"/>
  <c r="T15" i="3" s="1"/>
  <c r="Q14" i="3"/>
  <c r="R14" i="3" s="1"/>
  <c r="S14" i="3" s="1"/>
  <c r="T14" i="3" s="1"/>
  <c r="Q13" i="3"/>
  <c r="R13" i="3" s="1"/>
  <c r="S13" i="3" s="1"/>
  <c r="T13" i="3" s="1"/>
  <c r="Q12" i="3"/>
  <c r="R12" i="3" s="1"/>
  <c r="S12" i="3" s="1"/>
  <c r="T12" i="3" s="1"/>
  <c r="Q11" i="3"/>
  <c r="R11" i="3" s="1"/>
  <c r="S11" i="3" s="1"/>
  <c r="T11" i="3" s="1"/>
  <c r="Q10" i="3"/>
  <c r="R10" i="3" s="1"/>
  <c r="S10" i="3" s="1"/>
  <c r="T10" i="3" s="1"/>
  <c r="Q9" i="3"/>
  <c r="R9" i="3" s="1"/>
  <c r="S9" i="3" s="1"/>
  <c r="T9" i="3" s="1"/>
  <c r="Q8" i="3"/>
  <c r="R8" i="3" s="1"/>
  <c r="S8" i="3" s="1"/>
  <c r="T8" i="3" s="1"/>
  <c r="E5" i="3" s="1"/>
  <c r="Q7" i="3"/>
  <c r="R7" i="3" s="1"/>
  <c r="S7" i="3" s="1"/>
  <c r="T7" i="3" s="1"/>
  <c r="Q6" i="3"/>
  <c r="R6" i="3" s="1"/>
  <c r="S6" i="3" s="1"/>
  <c r="T6" i="3" s="1"/>
  <c r="Q5" i="3"/>
  <c r="R5" i="3" s="1"/>
  <c r="S5" i="3" s="1"/>
  <c r="T5" i="3" s="1"/>
  <c r="Q4" i="3"/>
  <c r="R4" i="3" s="1"/>
  <c r="S4" i="3" s="1"/>
  <c r="T4" i="3" s="1"/>
  <c r="I3" i="3" s="1"/>
  <c r="Q3" i="3"/>
  <c r="R3" i="3" s="1"/>
  <c r="S3" i="3" s="1"/>
  <c r="T3" i="3" s="1"/>
  <c r="Q2" i="3"/>
  <c r="R2" i="3" s="1"/>
  <c r="S2" i="3" s="1"/>
  <c r="T2" i="3" s="1"/>
  <c r="Q1" i="3"/>
  <c r="R1" i="3" s="1"/>
  <c r="S1" i="3" s="1"/>
  <c r="T1" i="3" s="1"/>
  <c r="G2" i="3" s="1"/>
  <c r="K16" i="3"/>
  <c r="I14" i="3" l="1"/>
  <c r="G13" i="3"/>
  <c r="E12" i="3"/>
  <c r="I10" i="3"/>
  <c r="G9" i="3"/>
  <c r="E8" i="3"/>
  <c r="I6" i="3"/>
  <c r="G5" i="3"/>
  <c r="E4" i="3"/>
  <c r="I4" i="3"/>
  <c r="G7" i="3"/>
  <c r="E10" i="3"/>
  <c r="I12" i="3"/>
  <c r="G3" i="3"/>
  <c r="E6" i="3"/>
  <c r="I8" i="3"/>
  <c r="G11" i="3"/>
  <c r="E14" i="3"/>
  <c r="E3" i="3"/>
  <c r="G4" i="3"/>
  <c r="I5" i="3"/>
  <c r="E7" i="3"/>
  <c r="G8" i="3"/>
  <c r="I9" i="3"/>
  <c r="E11" i="3"/>
  <c r="G12" i="3"/>
  <c r="I13" i="3"/>
  <c r="G6" i="3"/>
  <c r="G10" i="3"/>
  <c r="G14" i="3"/>
</calcChain>
</file>

<file path=xl/sharedStrings.xml><?xml version="1.0" encoding="utf-8"?>
<sst xmlns="http://schemas.openxmlformats.org/spreadsheetml/2006/main" count="250" uniqueCount="35">
  <si>
    <t>Tirage #</t>
  </si>
  <si>
    <t>1 ÈRE DZ</t>
  </si>
  <si>
    <t>2 IÈME DZ</t>
  </si>
  <si>
    <t>3 IÈME DZ</t>
  </si>
  <si>
    <t>1 ÈRE COL</t>
  </si>
  <si>
    <t>2 IÈME COL</t>
  </si>
  <si>
    <t>3 IÈME COL</t>
  </si>
  <si>
    <t>IMPAIR</t>
  </si>
  <si>
    <t>MANQUE</t>
  </si>
  <si>
    <t>X</t>
  </si>
  <si>
    <t>PAIR</t>
  </si>
  <si>
    <t>PASSE</t>
  </si>
  <si>
    <t>VERT</t>
  </si>
  <si>
    <t>ROUGE</t>
  </si>
  <si>
    <t>NOIR</t>
  </si>
  <si>
    <t>TIRAGE #</t>
  </si>
  <si>
    <t>ENTRÉE NUMÉRO</t>
  </si>
  <si>
    <t>CUMULATIF</t>
  </si>
  <si>
    <t>VERT - 0</t>
  </si>
  <si>
    <t>NB TIRAGES</t>
  </si>
  <si>
    <t>Numéro</t>
  </si>
  <si>
    <t>Écart Actuel</t>
  </si>
  <si>
    <t>Nb Sorties</t>
  </si>
  <si>
    <t>ALERTE ÉCART</t>
  </si>
  <si>
    <t>SPIN</t>
  </si>
  <si>
    <t>J'ai essayé avec des formules mais ça ne fonctionne pas vous pouvez voir les degats alors</t>
  </si>
  <si>
    <t>qu'avec du vba ça fonctionnerais nickel mais je suis nul</t>
  </si>
  <si>
    <t>TIRAGE</t>
  </si>
  <si>
    <t>MERCI</t>
  </si>
  <si>
    <t>j'aimerais avoir l'ecart de chaque numero SVP? J'ai passé 2h hier soir pour ça GRRR</t>
  </si>
  <si>
    <t>et tous les autres numeros passe à l'ecart 1</t>
  </si>
  <si>
    <t>puis sort le 9 donc le 9 passe à l'ecart 0 en I5 et tous les autres passent</t>
  </si>
  <si>
    <t xml:space="preserve">à l'ecart 2 sauf le 1 qui passe logiquement à l'ecart 1 </t>
  </si>
  <si>
    <t xml:space="preserve">exemple le 1 est sortie je le rentre en k3 donc il est a l'ecart 0 dans la case G2 </t>
  </si>
  <si>
    <t>ATTENTION c'est liée à la feuille Tirages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</si>
</sst>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9"/>
      <color theme="1"/>
      <name val="Arial"/>
      <family val="2"/>
    </font>
    <font>
      <b/>
      <i/>
      <sz val="9"/>
      <color theme="1"/>
      <name val="Arial"/>
      <family val="2"/>
    </font>
    <font>
      <b/>
      <i/>
      <sz val="9"/>
      <color theme="0"/>
      <name val="Arial"/>
      <family val="2"/>
    </font>
    <font>
      <b/>
      <i/>
      <sz val="9"/>
      <color rgb="FFFFFF00"/>
      <name val="Arial"/>
      <family val="2"/>
    </font>
    <font>
      <b/>
      <i/>
      <sz val="9"/>
      <name val="Arial"/>
      <family val="2"/>
    </font>
    <font>
      <b/>
      <i/>
      <sz val="22"/>
      <name val="Arial"/>
      <family val="2"/>
    </font>
    <font>
      <b/>
      <i/>
      <sz val="16"/>
      <color theme="0"/>
      <name val="Arial"/>
      <family val="2"/>
    </font>
    <font>
      <b/>
      <i/>
      <sz val="12"/>
      <color theme="1"/>
      <name val="Arial"/>
      <family val="2"/>
    </font>
    <font>
      <sz val="12"/>
      <color rgb="FF34373A"/>
      <name val="Courier New"/>
      <family val="3"/>
    </font>
    <font>
      <sz val="11"/>
      <name val="Calibri"/>
      <family val="2"/>
      <scheme val="minor"/>
    </font>
    <font>
      <b/>
      <sz val="24"/>
      <color theme="1"/>
      <name val="Arial"/>
      <family val="2"/>
    </font>
    <font>
      <sz val="12"/>
      <color rgb="FF1E1E1E"/>
      <name val="Segoe UI"/>
      <family val="2"/>
    </font>
  </fonts>
  <fills count="14">
    <fill>
      <patternFill patternType="none"/>
    </fill>
    <fill>
      <patternFill patternType="gray125"/>
    </fill>
    <fill>
      <patternFill patternType="solid">
        <fgColor theme="1"/>
        <bgColor indexed="64"/>
      </patternFill>
    </fill>
    <fill>
      <patternFill patternType="solid">
        <fgColor rgb="FFFF0000"/>
        <bgColor indexed="64"/>
      </patternFill>
    </fill>
    <fill>
      <patternFill patternType="solid">
        <fgColor theme="9" tint="-0.249977111117893"/>
        <bgColor indexed="64"/>
      </patternFill>
    </fill>
    <fill>
      <patternFill patternType="solid">
        <fgColor rgb="FFFFFF00"/>
        <bgColor indexed="64"/>
      </patternFill>
    </fill>
    <fill>
      <patternFill patternType="solid">
        <fgColor rgb="FF0070C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499984740745262"/>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1">
    <xf numFmtId="0" fontId="0" fillId="0" borderId="0" xfId="0"/>
    <xf numFmtId="0" fontId="0" fillId="0" borderId="0" xfId="0" applyAlignment="1">
      <alignment horizontal="center"/>
    </xf>
    <xf numFmtId="0" fontId="1" fillId="5" borderId="1" xfId="0" applyFont="1" applyFill="1" applyBorder="1" applyAlignment="1">
      <alignment horizontal="center"/>
    </xf>
    <xf numFmtId="0" fontId="3" fillId="4" borderId="1" xfId="0" applyFont="1" applyFill="1" applyBorder="1" applyAlignment="1">
      <alignment horizontal="center" vertical="center"/>
    </xf>
    <xf numFmtId="0" fontId="2" fillId="3" borderId="1" xfId="0" applyFont="1" applyFill="1" applyBorder="1"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6" borderId="1" xfId="0" applyFont="1" applyFill="1" applyBorder="1" applyAlignment="1">
      <alignment horizontal="center"/>
    </xf>
    <xf numFmtId="0" fontId="2" fillId="4" borderId="1" xfId="0" applyFont="1" applyFill="1" applyBorder="1" applyAlignment="1">
      <alignment horizontal="center" vertical="center"/>
    </xf>
    <xf numFmtId="0" fontId="4" fillId="7" borderId="1" xfId="0" applyFont="1" applyFill="1" applyBorder="1" applyAlignment="1">
      <alignment horizontal="center" vertical="center"/>
    </xf>
    <xf numFmtId="0" fontId="3" fillId="4" borderId="1" xfId="0" applyFont="1" applyFill="1" applyBorder="1" applyAlignment="1">
      <alignment horizontal="left" vertical="center"/>
    </xf>
    <xf numFmtId="0" fontId="2" fillId="6" borderId="1" xfId="0" applyFont="1" applyFill="1" applyBorder="1" applyAlignment="1">
      <alignment horizontal="left" vertical="center"/>
    </xf>
    <xf numFmtId="0" fontId="2" fillId="3" borderId="1" xfId="0" applyFont="1" applyFill="1" applyBorder="1" applyAlignment="1">
      <alignment horizontal="left" vertical="center"/>
    </xf>
    <xf numFmtId="0" fontId="2" fillId="2" borderId="1" xfId="0" applyFont="1" applyFill="1" applyBorder="1" applyAlignment="1">
      <alignment horizontal="left" vertical="center"/>
    </xf>
    <xf numFmtId="0" fontId="2" fillId="6" borderId="3" xfId="0" applyFont="1" applyFill="1" applyBorder="1" applyAlignment="1">
      <alignment horizontal="left" vertical="center"/>
    </xf>
    <xf numFmtId="0" fontId="0" fillId="0" borderId="0" xfId="0" applyAlignment="1">
      <alignment horizontal="center" vertical="center"/>
    </xf>
    <xf numFmtId="0" fontId="2" fillId="6" borderId="1" xfId="0" applyFont="1" applyFill="1" applyBorder="1" applyAlignment="1">
      <alignment horizontal="center" vertical="center"/>
    </xf>
    <xf numFmtId="0" fontId="1" fillId="9" borderId="1" xfId="0" applyFont="1" applyFill="1" applyBorder="1" applyAlignment="1">
      <alignment horizontal="center" vertical="center"/>
    </xf>
    <xf numFmtId="0" fontId="4" fillId="7" borderId="1" xfId="0" applyFont="1" applyFill="1" applyBorder="1" applyAlignment="1">
      <alignment horizontal="center"/>
    </xf>
    <xf numFmtId="0" fontId="2" fillId="11" borderId="1" xfId="0" applyFont="1" applyFill="1" applyBorder="1" applyAlignment="1">
      <alignment horizontal="center" vertical="center"/>
    </xf>
    <xf numFmtId="0" fontId="2" fillId="11" borderId="0" xfId="0" applyFont="1" applyFill="1" applyAlignment="1">
      <alignment horizontal="center" vertical="center"/>
    </xf>
    <xf numFmtId="0" fontId="1" fillId="9" borderId="6" xfId="0" applyFont="1" applyFill="1" applyBorder="1" applyAlignment="1">
      <alignment horizontal="center" vertical="center"/>
    </xf>
    <xf numFmtId="0" fontId="1" fillId="12" borderId="1" xfId="0" applyFont="1" applyFill="1" applyBorder="1" applyAlignment="1">
      <alignment horizontal="center" vertical="center"/>
    </xf>
    <xf numFmtId="0" fontId="0" fillId="12" borderId="0" xfId="0" applyFill="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6" xfId="0" applyFont="1" applyBorder="1" applyAlignment="1">
      <alignment horizontal="center"/>
    </xf>
    <xf numFmtId="0" fontId="0" fillId="0" borderId="1" xfId="0" applyBorder="1" applyAlignment="1">
      <alignment horizontal="center"/>
    </xf>
    <xf numFmtId="0" fontId="0" fillId="13" borderId="1" xfId="0" applyFill="1" applyBorder="1" applyAlignment="1">
      <alignment horizontal="center"/>
    </xf>
    <xf numFmtId="0" fontId="5" fillId="5" borderId="1" xfId="0" applyFont="1" applyFill="1" applyBorder="1" applyAlignment="1">
      <alignment horizontal="center" vertical="center"/>
    </xf>
    <xf numFmtId="0" fontId="5" fillId="5" borderId="6"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vertical="center"/>
    </xf>
    <xf numFmtId="0" fontId="6" fillId="10" borderId="2" xfId="0" applyFont="1" applyFill="1" applyBorder="1" applyAlignment="1">
      <alignment horizontal="center" vertical="center"/>
    </xf>
    <xf numFmtId="0" fontId="6" fillId="10" borderId="0" xfId="0" applyFont="1" applyFill="1" applyAlignment="1">
      <alignment horizontal="center" vertical="center"/>
    </xf>
    <xf numFmtId="0" fontId="6" fillId="10" borderId="4" xfId="0" applyFont="1" applyFill="1" applyBorder="1" applyAlignment="1">
      <alignment horizontal="center" vertical="center"/>
    </xf>
    <xf numFmtId="0" fontId="6" fillId="10" borderId="5" xfId="0" applyFont="1" applyFill="1" applyBorder="1" applyAlignment="1">
      <alignment horizontal="center" vertical="center"/>
    </xf>
    <xf numFmtId="0" fontId="1" fillId="8" borderId="1" xfId="0" applyFont="1" applyFill="1" applyBorder="1" applyAlignment="1">
      <alignment horizontal="center" vertical="center" wrapText="1"/>
    </xf>
    <xf numFmtId="0" fontId="7" fillId="5" borderId="1" xfId="0" applyFont="1" applyFill="1" applyBorder="1" applyAlignment="1">
      <alignment horizontal="center" vertical="center"/>
    </xf>
    <xf numFmtId="0" fontId="0" fillId="0" borderId="0" xfId="0" applyFill="1" applyBorder="1" applyAlignment="1">
      <alignment horizontal="center"/>
    </xf>
    <xf numFmtId="0" fontId="0" fillId="0" borderId="0" xfId="0" applyFill="1" applyBorder="1" applyAlignment="1">
      <alignment horizontal="center"/>
    </xf>
    <xf numFmtId="0" fontId="11" fillId="0" borderId="0" xfId="0" applyFont="1" applyFill="1" applyBorder="1" applyAlignment="1">
      <alignment horizontal="center"/>
    </xf>
    <xf numFmtId="0" fontId="9" fillId="0" borderId="0" xfId="0" applyFont="1" applyFill="1" applyBorder="1" applyAlignment="1">
      <alignment horizontal="center"/>
    </xf>
    <xf numFmtId="0" fontId="10" fillId="12" borderId="0" xfId="0" applyFont="1" applyFill="1" applyAlignment="1">
      <alignment horizontal="center"/>
    </xf>
    <xf numFmtId="0" fontId="10" fillId="0" borderId="1" xfId="0" applyFont="1" applyBorder="1" applyAlignment="1">
      <alignment horizontal="center"/>
    </xf>
    <xf numFmtId="0" fontId="0" fillId="13" borderId="0" xfId="0" applyFill="1" applyBorder="1" applyAlignment="1">
      <alignment horizontal="center"/>
    </xf>
    <xf numFmtId="0" fontId="0" fillId="13" borderId="0" xfId="0" applyFill="1" applyBorder="1" applyAlignment="1">
      <alignment horizontal="center"/>
    </xf>
    <xf numFmtId="0" fontId="0" fillId="12" borderId="0" xfId="0" applyFill="1" applyBorder="1" applyAlignment="1">
      <alignment horizontal="center"/>
    </xf>
    <xf numFmtId="0" fontId="8" fillId="12" borderId="0" xfId="0" applyFont="1" applyFill="1" applyBorder="1" applyAlignment="1">
      <alignment horizontal="center"/>
    </xf>
    <xf numFmtId="0" fontId="0" fillId="13" borderId="1" xfId="0" applyFill="1" applyBorder="1" applyAlignment="1">
      <alignment horizontal="center"/>
    </xf>
  </cellXfs>
  <cellStyles count="1">
    <cellStyle name="Normal" xfId="0" builtinId="0"/>
  </cellStyles>
  <dxfs count="7">
    <dxf>
      <fill>
        <patternFill>
          <bgColor theme="5" tint="0.59996337778862885"/>
        </patternFill>
      </fill>
    </dxf>
    <dxf>
      <fill>
        <patternFill>
          <bgColor theme="7" tint="0.79998168889431442"/>
        </patternFill>
      </fill>
    </dxf>
    <dxf>
      <fill>
        <patternFill>
          <bgColor theme="7" tint="0.79998168889431442"/>
        </patternFill>
      </fill>
    </dxf>
    <dxf>
      <fill>
        <patternFill>
          <bgColor theme="5" tint="0.59996337778862885"/>
        </patternFill>
      </fill>
    </dxf>
    <dxf>
      <fill>
        <patternFill>
          <bgColor theme="5" tint="0.59996337778862885"/>
        </patternFill>
      </fill>
    </dxf>
    <dxf>
      <fill>
        <patternFill>
          <bgColor theme="5" tint="0.59996337778862885"/>
        </patternFill>
      </fill>
    </dxf>
    <dxf>
      <font>
        <b/>
        <i/>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19</xdr:col>
      <xdr:colOff>312420</xdr:colOff>
      <xdr:row>16</xdr:row>
      <xdr:rowOff>7620</xdr:rowOff>
    </xdr:from>
    <xdr:to>
      <xdr:col>19</xdr:col>
      <xdr:colOff>1729740</xdr:colOff>
      <xdr:row>19</xdr:row>
      <xdr:rowOff>76200</xdr:rowOff>
    </xdr:to>
    <xdr:sp macro="[0]!Supp_Dernier_Tirage"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11811000" y="2324100"/>
          <a:ext cx="1417320" cy="502920"/>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i="1">
              <a:solidFill>
                <a:schemeClr val="bg1"/>
              </a:solidFill>
              <a:latin typeface="Arial" panose="020B0604020202020204" pitchFamily="34" charset="0"/>
              <a:cs typeface="Arial" panose="020B0604020202020204" pitchFamily="34" charset="0"/>
            </a:rPr>
            <a:t>Supprimer le dernier tirage</a:t>
          </a:r>
        </a:p>
      </xdr:txBody>
    </xdr:sp>
    <xdr:clientData/>
  </xdr:twoCellAnchor>
  <xdr:twoCellAnchor editAs="absolute">
    <xdr:from>
      <xdr:col>19</xdr:col>
      <xdr:colOff>327660</xdr:colOff>
      <xdr:row>20</xdr:row>
      <xdr:rowOff>137160</xdr:rowOff>
    </xdr:from>
    <xdr:to>
      <xdr:col>19</xdr:col>
      <xdr:colOff>1752600</xdr:colOff>
      <xdr:row>24</xdr:row>
      <xdr:rowOff>60960</xdr:rowOff>
    </xdr:to>
    <xdr:sp macro="[0]!Supp_Tous_Tirage" textlink="">
      <xdr:nvSpPr>
        <xdr:cNvPr id="5" name="Rectangle à coins arrondis 4">
          <a:extLst>
            <a:ext uri="{FF2B5EF4-FFF2-40B4-BE49-F238E27FC236}">
              <a16:creationId xmlns:a16="http://schemas.microsoft.com/office/drawing/2014/main" id="{00000000-0008-0000-0100-000005000000}"/>
            </a:ext>
          </a:extLst>
        </xdr:cNvPr>
        <xdr:cNvSpPr/>
      </xdr:nvSpPr>
      <xdr:spPr>
        <a:xfrm>
          <a:off x="11826240" y="3032760"/>
          <a:ext cx="1424940" cy="50292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i="1">
              <a:solidFill>
                <a:schemeClr val="bg1"/>
              </a:solidFill>
              <a:latin typeface="Arial" panose="020B0604020202020204" pitchFamily="34" charset="0"/>
              <a:cs typeface="Arial" panose="020B0604020202020204" pitchFamily="34" charset="0"/>
            </a:rPr>
            <a:t>Supprimer tous les tirages</a:t>
          </a:r>
        </a:p>
      </xdr:txBody>
    </xdr:sp>
    <xdr:clientData/>
  </xdr:twoCellAnchor>
  <xdr:twoCellAnchor editAs="absolute">
    <xdr:from>
      <xdr:col>19</xdr:col>
      <xdr:colOff>99060</xdr:colOff>
      <xdr:row>1</xdr:row>
      <xdr:rowOff>38100</xdr:rowOff>
    </xdr:from>
    <xdr:to>
      <xdr:col>19</xdr:col>
      <xdr:colOff>1783080</xdr:colOff>
      <xdr:row>7</xdr:row>
      <xdr:rowOff>22860</xdr:rowOff>
    </xdr:to>
    <xdr:sp macro="" textlink="">
      <xdr:nvSpPr>
        <xdr:cNvPr id="3" name="Rectangle à coins arrondis 2">
          <a:extLst>
            <a:ext uri="{FF2B5EF4-FFF2-40B4-BE49-F238E27FC236}">
              <a16:creationId xmlns:a16="http://schemas.microsoft.com/office/drawing/2014/main" id="{00000000-0008-0000-0100-000003000000}"/>
            </a:ext>
          </a:extLst>
        </xdr:cNvPr>
        <xdr:cNvSpPr/>
      </xdr:nvSpPr>
      <xdr:spPr>
        <a:xfrm>
          <a:off x="11597640" y="182880"/>
          <a:ext cx="1684020" cy="853440"/>
        </a:xfrm>
        <a:prstGeom prst="roundRect">
          <a:avLst/>
        </a:prstGeom>
        <a:solidFill>
          <a:schemeClr val="accent4">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i="1">
              <a:solidFill>
                <a:schemeClr val="bg1"/>
              </a:solidFill>
            </a:rPr>
            <a:t>ÉCART ENTRE CHAQUE SORTIE DES NUMÉROS</a:t>
          </a:r>
        </a:p>
      </xdr:txBody>
    </xdr:sp>
    <xdr:clientData/>
  </xdr:twoCellAnchor>
  <xdr:twoCellAnchor editAs="absolute">
    <xdr:from>
      <xdr:col>19</xdr:col>
      <xdr:colOff>792480</xdr:colOff>
      <xdr:row>7</xdr:row>
      <xdr:rowOff>95250</xdr:rowOff>
    </xdr:from>
    <xdr:to>
      <xdr:col>19</xdr:col>
      <xdr:colOff>1588770</xdr:colOff>
      <xdr:row>14</xdr:row>
      <xdr:rowOff>68580</xdr:rowOff>
    </xdr:to>
    <xdr:sp macro="" textlink="">
      <xdr:nvSpPr>
        <xdr:cNvPr id="6" name="Flèche angle droit à deux pointes 5">
          <a:extLst>
            <a:ext uri="{FF2B5EF4-FFF2-40B4-BE49-F238E27FC236}">
              <a16:creationId xmlns:a16="http://schemas.microsoft.com/office/drawing/2014/main" id="{00000000-0008-0000-0100-000006000000}"/>
            </a:ext>
          </a:extLst>
        </xdr:cNvPr>
        <xdr:cNvSpPr/>
      </xdr:nvSpPr>
      <xdr:spPr>
        <a:xfrm rot="5400000">
          <a:off x="12195810" y="1203960"/>
          <a:ext cx="986790" cy="796290"/>
        </a:xfrm>
        <a:prstGeom prst="leftUp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38"/>
  <sheetViews>
    <sheetView workbookViewId="0">
      <selection activeCell="D3" sqref="D3"/>
    </sheetView>
  </sheetViews>
  <sheetFormatPr baseColWidth="10" defaultRowHeight="12" x14ac:dyDescent="0.2"/>
  <cols>
    <col min="1" max="1" width="8.42578125" style="1" bestFit="1" customWidth="1"/>
    <col min="2" max="2" width="6.42578125" style="1" bestFit="1" customWidth="1"/>
    <col min="3" max="3" width="8.42578125" style="1" bestFit="1" customWidth="1"/>
    <col min="4" max="4" width="6" style="1" bestFit="1" customWidth="1"/>
    <col min="5" max="5" width="5.7109375" style="1" bestFit="1" customWidth="1"/>
    <col min="6" max="6" width="7.7109375" style="1" bestFit="1" customWidth="1"/>
    <col min="7" max="7" width="9.85546875" style="1" bestFit="1" customWidth="1"/>
    <col min="8" max="8" width="7.7109375" style="1" bestFit="1" customWidth="1"/>
    <col min="9" max="9" width="9.7109375" style="1" bestFit="1" customWidth="1"/>
    <col min="10" max="11" width="10.42578125" style="1" bestFit="1" customWidth="1"/>
    <col min="12" max="12" width="11.28515625" style="1" bestFit="1" customWidth="1"/>
    <col min="13" max="14" width="11.85546875" style="1" bestFit="1" customWidth="1"/>
  </cols>
  <sheetData>
    <row r="1" spans="1:14" x14ac:dyDescent="0.2">
      <c r="A1" s="2" t="s">
        <v>0</v>
      </c>
      <c r="B1" s="2" t="s">
        <v>12</v>
      </c>
      <c r="C1" s="2" t="s">
        <v>13</v>
      </c>
      <c r="D1" s="2" t="s">
        <v>14</v>
      </c>
      <c r="E1" s="2" t="s">
        <v>10</v>
      </c>
      <c r="F1" s="2" t="s">
        <v>7</v>
      </c>
      <c r="G1" s="2" t="s">
        <v>8</v>
      </c>
      <c r="H1" s="2" t="s">
        <v>11</v>
      </c>
      <c r="I1" s="2" t="s">
        <v>1</v>
      </c>
      <c r="J1" s="2" t="s">
        <v>2</v>
      </c>
      <c r="K1" s="2" t="s">
        <v>3</v>
      </c>
      <c r="L1" s="2" t="s">
        <v>4</v>
      </c>
      <c r="M1" s="2" t="s">
        <v>5</v>
      </c>
      <c r="N1" s="2" t="s">
        <v>6</v>
      </c>
    </row>
    <row r="2" spans="1:14" x14ac:dyDescent="0.2">
      <c r="A2" s="9">
        <v>0</v>
      </c>
      <c r="B2" s="9" t="s">
        <v>9</v>
      </c>
      <c r="C2" s="10"/>
      <c r="D2" s="10"/>
      <c r="E2" s="10"/>
      <c r="F2" s="10"/>
      <c r="G2" s="10"/>
      <c r="H2" s="10"/>
      <c r="I2" s="10"/>
      <c r="J2" s="10"/>
      <c r="K2" s="10"/>
      <c r="L2" s="10"/>
      <c r="M2" s="10"/>
      <c r="N2" s="10"/>
    </row>
    <row r="3" spans="1:14" x14ac:dyDescent="0.2">
      <c r="A3" s="6">
        <v>1</v>
      </c>
      <c r="B3" s="10"/>
      <c r="C3" s="6" t="s">
        <v>9</v>
      </c>
      <c r="D3" s="10"/>
      <c r="E3" s="10"/>
      <c r="F3" s="10" t="s">
        <v>9</v>
      </c>
      <c r="G3" s="10" t="s">
        <v>9</v>
      </c>
      <c r="H3" s="10"/>
      <c r="I3" s="10" t="s">
        <v>9</v>
      </c>
      <c r="J3" s="10"/>
      <c r="K3" s="10"/>
      <c r="L3" s="10" t="s">
        <v>9</v>
      </c>
      <c r="M3" s="10"/>
      <c r="N3" s="10"/>
    </row>
    <row r="4" spans="1:14" x14ac:dyDescent="0.2">
      <c r="A4" s="7">
        <v>2</v>
      </c>
      <c r="B4" s="10"/>
      <c r="C4" s="10"/>
      <c r="D4" s="7" t="s">
        <v>9</v>
      </c>
      <c r="E4" s="10" t="s">
        <v>9</v>
      </c>
      <c r="F4" s="10"/>
      <c r="G4" s="10" t="s">
        <v>9</v>
      </c>
      <c r="H4" s="10"/>
      <c r="I4" s="10" t="s">
        <v>9</v>
      </c>
      <c r="J4" s="10"/>
      <c r="K4" s="10"/>
      <c r="L4" s="10"/>
      <c r="M4" s="10" t="s">
        <v>9</v>
      </c>
      <c r="N4" s="10"/>
    </row>
    <row r="5" spans="1:14" x14ac:dyDescent="0.2">
      <c r="A5" s="6">
        <v>3</v>
      </c>
      <c r="B5" s="10"/>
      <c r="C5" s="6" t="s">
        <v>9</v>
      </c>
      <c r="D5" s="10"/>
      <c r="E5" s="10"/>
      <c r="F5" s="10" t="s">
        <v>9</v>
      </c>
      <c r="G5" s="10" t="s">
        <v>9</v>
      </c>
      <c r="H5" s="10"/>
      <c r="I5" s="10" t="s">
        <v>9</v>
      </c>
      <c r="J5" s="10"/>
      <c r="K5" s="10"/>
      <c r="L5" s="10"/>
      <c r="M5" s="10"/>
      <c r="N5" s="10" t="s">
        <v>9</v>
      </c>
    </row>
    <row r="6" spans="1:14" x14ac:dyDescent="0.2">
      <c r="A6" s="7">
        <v>4</v>
      </c>
      <c r="B6" s="10"/>
      <c r="C6" s="10"/>
      <c r="D6" s="7" t="s">
        <v>9</v>
      </c>
      <c r="E6" s="10" t="s">
        <v>9</v>
      </c>
      <c r="F6" s="10"/>
      <c r="G6" s="10" t="s">
        <v>9</v>
      </c>
      <c r="H6" s="10"/>
      <c r="I6" s="10" t="s">
        <v>9</v>
      </c>
      <c r="J6" s="10"/>
      <c r="K6" s="10"/>
      <c r="L6" s="10" t="s">
        <v>9</v>
      </c>
      <c r="M6" s="10"/>
      <c r="N6" s="10"/>
    </row>
    <row r="7" spans="1:14" x14ac:dyDescent="0.2">
      <c r="A7" s="6">
        <v>5</v>
      </c>
      <c r="B7" s="10"/>
      <c r="C7" s="6" t="s">
        <v>9</v>
      </c>
      <c r="D7" s="10"/>
      <c r="E7" s="10"/>
      <c r="F7" s="10" t="s">
        <v>9</v>
      </c>
      <c r="G7" s="10" t="s">
        <v>9</v>
      </c>
      <c r="H7" s="10"/>
      <c r="I7" s="10" t="s">
        <v>9</v>
      </c>
      <c r="J7" s="10"/>
      <c r="K7" s="10"/>
      <c r="L7" s="10"/>
      <c r="M7" s="10" t="s">
        <v>9</v>
      </c>
      <c r="N7" s="10"/>
    </row>
    <row r="8" spans="1:14" x14ac:dyDescent="0.2">
      <c r="A8" s="7">
        <v>6</v>
      </c>
      <c r="B8" s="10"/>
      <c r="C8" s="10"/>
      <c r="D8" s="7" t="s">
        <v>9</v>
      </c>
      <c r="E8" s="10" t="s">
        <v>9</v>
      </c>
      <c r="F8" s="10"/>
      <c r="G8" s="10" t="s">
        <v>9</v>
      </c>
      <c r="H8" s="10"/>
      <c r="I8" s="10" t="s">
        <v>9</v>
      </c>
      <c r="J8" s="10"/>
      <c r="K8" s="10"/>
      <c r="L8" s="10"/>
      <c r="M8" s="10"/>
      <c r="N8" s="10" t="s">
        <v>9</v>
      </c>
    </row>
    <row r="9" spans="1:14" x14ac:dyDescent="0.2">
      <c r="A9" s="6">
        <v>7</v>
      </c>
      <c r="B9" s="10"/>
      <c r="C9" s="6" t="s">
        <v>9</v>
      </c>
      <c r="D9" s="10"/>
      <c r="E9" s="10"/>
      <c r="F9" s="10" t="s">
        <v>9</v>
      </c>
      <c r="G9" s="10" t="s">
        <v>9</v>
      </c>
      <c r="H9" s="10"/>
      <c r="I9" s="10" t="s">
        <v>9</v>
      </c>
      <c r="J9" s="10"/>
      <c r="K9" s="10"/>
      <c r="L9" s="10" t="s">
        <v>9</v>
      </c>
      <c r="M9" s="10"/>
      <c r="N9" s="10"/>
    </row>
    <row r="10" spans="1:14" x14ac:dyDescent="0.2">
      <c r="A10" s="7">
        <v>8</v>
      </c>
      <c r="B10" s="10"/>
      <c r="C10" s="10"/>
      <c r="D10" s="7" t="s">
        <v>9</v>
      </c>
      <c r="E10" s="10" t="s">
        <v>9</v>
      </c>
      <c r="F10" s="10"/>
      <c r="G10" s="10" t="s">
        <v>9</v>
      </c>
      <c r="H10" s="10"/>
      <c r="I10" s="10" t="s">
        <v>9</v>
      </c>
      <c r="J10" s="10"/>
      <c r="K10" s="10"/>
      <c r="L10" s="10"/>
      <c r="M10" s="10" t="s">
        <v>9</v>
      </c>
      <c r="N10" s="10"/>
    </row>
    <row r="11" spans="1:14" x14ac:dyDescent="0.2">
      <c r="A11" s="6">
        <v>9</v>
      </c>
      <c r="B11" s="10"/>
      <c r="C11" s="6" t="s">
        <v>9</v>
      </c>
      <c r="D11" s="10"/>
      <c r="E11" s="10"/>
      <c r="F11" s="10" t="s">
        <v>9</v>
      </c>
      <c r="G11" s="10" t="s">
        <v>9</v>
      </c>
      <c r="H11" s="10"/>
      <c r="I11" s="10" t="s">
        <v>9</v>
      </c>
      <c r="J11" s="10"/>
      <c r="K11" s="10"/>
      <c r="L11" s="10"/>
      <c r="M11" s="10"/>
      <c r="N11" s="10" t="s">
        <v>9</v>
      </c>
    </row>
    <row r="12" spans="1:14" x14ac:dyDescent="0.2">
      <c r="A12" s="7">
        <v>10</v>
      </c>
      <c r="B12" s="10"/>
      <c r="C12" s="10"/>
      <c r="D12" s="7" t="s">
        <v>9</v>
      </c>
      <c r="E12" s="10" t="s">
        <v>9</v>
      </c>
      <c r="F12" s="10"/>
      <c r="G12" s="10" t="s">
        <v>9</v>
      </c>
      <c r="H12" s="10"/>
      <c r="I12" s="10" t="s">
        <v>9</v>
      </c>
      <c r="J12" s="10"/>
      <c r="K12" s="10"/>
      <c r="L12" s="10" t="s">
        <v>9</v>
      </c>
      <c r="M12" s="10"/>
      <c r="N12" s="10"/>
    </row>
    <row r="13" spans="1:14" x14ac:dyDescent="0.2">
      <c r="A13" s="7">
        <v>11</v>
      </c>
      <c r="B13" s="10"/>
      <c r="C13" s="10"/>
      <c r="D13" s="7" t="s">
        <v>9</v>
      </c>
      <c r="E13" s="10"/>
      <c r="F13" s="10" t="s">
        <v>9</v>
      </c>
      <c r="G13" s="10" t="s">
        <v>9</v>
      </c>
      <c r="H13" s="10"/>
      <c r="I13" s="10" t="s">
        <v>9</v>
      </c>
      <c r="J13" s="10"/>
      <c r="K13" s="10"/>
      <c r="L13" s="10"/>
      <c r="M13" s="10" t="s">
        <v>9</v>
      </c>
      <c r="N13" s="10"/>
    </row>
    <row r="14" spans="1:14" x14ac:dyDescent="0.2">
      <c r="A14" s="6">
        <v>12</v>
      </c>
      <c r="B14" s="10"/>
      <c r="C14" s="6" t="s">
        <v>9</v>
      </c>
      <c r="D14" s="10"/>
      <c r="E14" s="10" t="s">
        <v>9</v>
      </c>
      <c r="F14" s="10"/>
      <c r="G14" s="10" t="s">
        <v>9</v>
      </c>
      <c r="H14" s="10"/>
      <c r="I14" s="10" t="s">
        <v>9</v>
      </c>
      <c r="J14" s="10"/>
      <c r="K14" s="10"/>
      <c r="L14" s="10"/>
      <c r="M14" s="10"/>
      <c r="N14" s="10" t="s">
        <v>9</v>
      </c>
    </row>
    <row r="15" spans="1:14" x14ac:dyDescent="0.2">
      <c r="A15" s="7">
        <v>13</v>
      </c>
      <c r="B15" s="10"/>
      <c r="C15" s="10"/>
      <c r="D15" s="7" t="s">
        <v>9</v>
      </c>
      <c r="E15" s="10"/>
      <c r="F15" s="10" t="s">
        <v>9</v>
      </c>
      <c r="G15" s="10" t="s">
        <v>9</v>
      </c>
      <c r="H15" s="10"/>
      <c r="I15" s="10"/>
      <c r="J15" s="10" t="s">
        <v>9</v>
      </c>
      <c r="K15" s="10"/>
      <c r="L15" s="10" t="s">
        <v>9</v>
      </c>
      <c r="M15" s="10"/>
      <c r="N15" s="10"/>
    </row>
    <row r="16" spans="1:14" x14ac:dyDescent="0.2">
      <c r="A16" s="6">
        <v>14</v>
      </c>
      <c r="B16" s="10"/>
      <c r="C16" s="6" t="s">
        <v>9</v>
      </c>
      <c r="D16" s="10"/>
      <c r="E16" s="10" t="s">
        <v>9</v>
      </c>
      <c r="F16" s="10"/>
      <c r="G16" s="10" t="s">
        <v>9</v>
      </c>
      <c r="H16" s="10"/>
      <c r="I16" s="10"/>
      <c r="J16" s="10" t="s">
        <v>9</v>
      </c>
      <c r="K16" s="10"/>
      <c r="L16" s="10"/>
      <c r="M16" s="10" t="s">
        <v>9</v>
      </c>
      <c r="N16" s="10"/>
    </row>
    <row r="17" spans="1:14" x14ac:dyDescent="0.2">
      <c r="A17" s="7">
        <v>15</v>
      </c>
      <c r="B17" s="10"/>
      <c r="C17" s="10"/>
      <c r="D17" s="7" t="s">
        <v>9</v>
      </c>
      <c r="E17" s="10"/>
      <c r="F17" s="10" t="s">
        <v>9</v>
      </c>
      <c r="G17" s="10" t="s">
        <v>9</v>
      </c>
      <c r="H17" s="10"/>
      <c r="I17" s="10"/>
      <c r="J17" s="10" t="s">
        <v>9</v>
      </c>
      <c r="K17" s="10"/>
      <c r="L17" s="10"/>
      <c r="M17" s="10"/>
      <c r="N17" s="10" t="s">
        <v>9</v>
      </c>
    </row>
    <row r="18" spans="1:14" x14ac:dyDescent="0.2">
      <c r="A18" s="6">
        <v>16</v>
      </c>
      <c r="B18" s="10"/>
      <c r="C18" s="6" t="s">
        <v>9</v>
      </c>
      <c r="D18" s="10"/>
      <c r="E18" s="10" t="s">
        <v>9</v>
      </c>
      <c r="F18" s="10"/>
      <c r="G18" s="10" t="s">
        <v>9</v>
      </c>
      <c r="H18" s="10"/>
      <c r="I18" s="10"/>
      <c r="J18" s="10" t="s">
        <v>9</v>
      </c>
      <c r="K18" s="10"/>
      <c r="L18" s="10" t="s">
        <v>9</v>
      </c>
      <c r="M18" s="10"/>
      <c r="N18" s="10"/>
    </row>
    <row r="19" spans="1:14" x14ac:dyDescent="0.2">
      <c r="A19" s="7">
        <v>17</v>
      </c>
      <c r="B19" s="10"/>
      <c r="C19" s="10"/>
      <c r="D19" s="7" t="s">
        <v>9</v>
      </c>
      <c r="E19" s="10"/>
      <c r="F19" s="10" t="s">
        <v>9</v>
      </c>
      <c r="G19" s="10" t="s">
        <v>9</v>
      </c>
      <c r="H19" s="10"/>
      <c r="I19" s="10"/>
      <c r="J19" s="10" t="s">
        <v>9</v>
      </c>
      <c r="K19" s="10"/>
      <c r="L19" s="10"/>
      <c r="M19" s="10" t="s">
        <v>9</v>
      </c>
      <c r="N19" s="10"/>
    </row>
    <row r="20" spans="1:14" x14ac:dyDescent="0.2">
      <c r="A20" s="6">
        <v>18</v>
      </c>
      <c r="B20" s="10"/>
      <c r="C20" s="6" t="s">
        <v>9</v>
      </c>
      <c r="D20" s="10"/>
      <c r="E20" s="10" t="s">
        <v>9</v>
      </c>
      <c r="F20" s="10"/>
      <c r="G20" s="10" t="s">
        <v>9</v>
      </c>
      <c r="H20" s="10"/>
      <c r="I20" s="10"/>
      <c r="J20" s="10" t="s">
        <v>9</v>
      </c>
      <c r="K20" s="10"/>
      <c r="L20" s="10"/>
      <c r="M20" s="10"/>
      <c r="N20" s="10" t="s">
        <v>9</v>
      </c>
    </row>
    <row r="21" spans="1:14" x14ac:dyDescent="0.2">
      <c r="A21" s="6">
        <v>19</v>
      </c>
      <c r="B21" s="10"/>
      <c r="C21" s="6" t="s">
        <v>9</v>
      </c>
      <c r="D21" s="10"/>
      <c r="E21" s="10"/>
      <c r="F21" s="10" t="s">
        <v>9</v>
      </c>
      <c r="G21" s="10"/>
      <c r="H21" s="10" t="s">
        <v>9</v>
      </c>
      <c r="I21" s="10"/>
      <c r="J21" s="10" t="s">
        <v>9</v>
      </c>
      <c r="K21" s="10"/>
      <c r="L21" s="10" t="s">
        <v>9</v>
      </c>
      <c r="M21" s="10"/>
      <c r="N21" s="10"/>
    </row>
    <row r="22" spans="1:14" x14ac:dyDescent="0.2">
      <c r="A22" s="7">
        <v>20</v>
      </c>
      <c r="B22" s="10"/>
      <c r="C22" s="10"/>
      <c r="D22" s="7" t="s">
        <v>9</v>
      </c>
      <c r="E22" s="10" t="s">
        <v>9</v>
      </c>
      <c r="F22" s="10"/>
      <c r="G22" s="10"/>
      <c r="H22" s="10" t="s">
        <v>9</v>
      </c>
      <c r="I22" s="10"/>
      <c r="J22" s="10" t="s">
        <v>9</v>
      </c>
      <c r="K22" s="10"/>
      <c r="L22" s="10"/>
      <c r="M22" s="10" t="s">
        <v>9</v>
      </c>
      <c r="N22" s="10"/>
    </row>
    <row r="23" spans="1:14" x14ac:dyDescent="0.2">
      <c r="A23" s="6">
        <v>21</v>
      </c>
      <c r="B23" s="10"/>
      <c r="C23" s="6" t="s">
        <v>9</v>
      </c>
      <c r="D23" s="10"/>
      <c r="E23" s="10"/>
      <c r="F23" s="10" t="s">
        <v>9</v>
      </c>
      <c r="G23" s="10"/>
      <c r="H23" s="10" t="s">
        <v>9</v>
      </c>
      <c r="I23" s="10"/>
      <c r="J23" s="10" t="s">
        <v>9</v>
      </c>
      <c r="K23" s="10"/>
      <c r="L23" s="10"/>
      <c r="M23" s="10"/>
      <c r="N23" s="10" t="s">
        <v>9</v>
      </c>
    </row>
    <row r="24" spans="1:14" x14ac:dyDescent="0.2">
      <c r="A24" s="7">
        <v>22</v>
      </c>
      <c r="B24" s="10"/>
      <c r="C24" s="10"/>
      <c r="D24" s="7" t="s">
        <v>9</v>
      </c>
      <c r="E24" s="10" t="s">
        <v>9</v>
      </c>
      <c r="F24" s="10"/>
      <c r="G24" s="10"/>
      <c r="H24" s="10" t="s">
        <v>9</v>
      </c>
      <c r="I24" s="10"/>
      <c r="J24" s="10" t="s">
        <v>9</v>
      </c>
      <c r="K24" s="10"/>
      <c r="L24" s="10" t="s">
        <v>9</v>
      </c>
      <c r="M24" s="10"/>
      <c r="N24" s="10"/>
    </row>
    <row r="25" spans="1:14" x14ac:dyDescent="0.2">
      <c r="A25" s="6">
        <v>23</v>
      </c>
      <c r="B25" s="10"/>
      <c r="C25" s="6" t="s">
        <v>9</v>
      </c>
      <c r="D25" s="10"/>
      <c r="E25" s="10"/>
      <c r="F25" s="10" t="s">
        <v>9</v>
      </c>
      <c r="G25" s="10"/>
      <c r="H25" s="10" t="s">
        <v>9</v>
      </c>
      <c r="I25" s="10"/>
      <c r="J25" s="10" t="s">
        <v>9</v>
      </c>
      <c r="K25" s="10"/>
      <c r="L25" s="10"/>
      <c r="M25" s="10" t="s">
        <v>9</v>
      </c>
      <c r="N25" s="10"/>
    </row>
    <row r="26" spans="1:14" x14ac:dyDescent="0.2">
      <c r="A26" s="7">
        <v>24</v>
      </c>
      <c r="B26" s="10"/>
      <c r="C26" s="10"/>
      <c r="D26" s="7" t="s">
        <v>9</v>
      </c>
      <c r="E26" s="10" t="s">
        <v>9</v>
      </c>
      <c r="F26" s="10"/>
      <c r="G26" s="10"/>
      <c r="H26" s="10" t="s">
        <v>9</v>
      </c>
      <c r="I26" s="10"/>
      <c r="J26" s="10" t="s">
        <v>9</v>
      </c>
      <c r="K26" s="10"/>
      <c r="L26" s="10"/>
      <c r="M26" s="10"/>
      <c r="N26" s="10" t="s">
        <v>9</v>
      </c>
    </row>
    <row r="27" spans="1:14" x14ac:dyDescent="0.2">
      <c r="A27" s="6">
        <v>25</v>
      </c>
      <c r="B27" s="10"/>
      <c r="C27" s="6" t="s">
        <v>9</v>
      </c>
      <c r="D27" s="10"/>
      <c r="E27" s="10"/>
      <c r="F27" s="10" t="s">
        <v>9</v>
      </c>
      <c r="G27" s="10"/>
      <c r="H27" s="10" t="s">
        <v>9</v>
      </c>
      <c r="I27" s="10"/>
      <c r="J27" s="10"/>
      <c r="K27" s="10" t="s">
        <v>9</v>
      </c>
      <c r="L27" s="10" t="s">
        <v>9</v>
      </c>
      <c r="M27" s="10"/>
      <c r="N27" s="10"/>
    </row>
    <row r="28" spans="1:14" x14ac:dyDescent="0.2">
      <c r="A28" s="7">
        <v>26</v>
      </c>
      <c r="B28" s="10"/>
      <c r="C28" s="10"/>
      <c r="D28" s="7" t="s">
        <v>9</v>
      </c>
      <c r="E28" s="10" t="s">
        <v>9</v>
      </c>
      <c r="F28" s="10"/>
      <c r="G28" s="10"/>
      <c r="H28" s="10" t="s">
        <v>9</v>
      </c>
      <c r="I28" s="10"/>
      <c r="J28" s="10"/>
      <c r="K28" s="10" t="s">
        <v>9</v>
      </c>
      <c r="L28" s="10"/>
      <c r="M28" s="10" t="s">
        <v>9</v>
      </c>
      <c r="N28" s="10"/>
    </row>
    <row r="29" spans="1:14" x14ac:dyDescent="0.2">
      <c r="A29" s="6">
        <v>27</v>
      </c>
      <c r="B29" s="10"/>
      <c r="C29" s="6" t="s">
        <v>9</v>
      </c>
      <c r="D29" s="10"/>
      <c r="E29" s="10"/>
      <c r="F29" s="10" t="s">
        <v>9</v>
      </c>
      <c r="G29" s="10"/>
      <c r="H29" s="10" t="s">
        <v>9</v>
      </c>
      <c r="I29" s="10"/>
      <c r="J29" s="10"/>
      <c r="K29" s="10" t="s">
        <v>9</v>
      </c>
      <c r="L29" s="10"/>
      <c r="M29" s="10"/>
      <c r="N29" s="10" t="s">
        <v>9</v>
      </c>
    </row>
    <row r="30" spans="1:14" x14ac:dyDescent="0.2">
      <c r="A30" s="7">
        <v>28</v>
      </c>
      <c r="B30" s="10"/>
      <c r="C30" s="10"/>
      <c r="D30" s="7" t="s">
        <v>9</v>
      </c>
      <c r="E30" s="10" t="s">
        <v>9</v>
      </c>
      <c r="F30" s="10"/>
      <c r="G30" s="10"/>
      <c r="H30" s="10" t="s">
        <v>9</v>
      </c>
      <c r="I30" s="10"/>
      <c r="J30" s="10"/>
      <c r="K30" s="10" t="s">
        <v>9</v>
      </c>
      <c r="L30" s="10" t="s">
        <v>9</v>
      </c>
      <c r="M30" s="10"/>
      <c r="N30" s="10"/>
    </row>
    <row r="31" spans="1:14" x14ac:dyDescent="0.2">
      <c r="A31" s="7">
        <v>29</v>
      </c>
      <c r="B31" s="10"/>
      <c r="C31" s="10"/>
      <c r="D31" s="7" t="s">
        <v>9</v>
      </c>
      <c r="E31" s="10"/>
      <c r="F31" s="10" t="s">
        <v>9</v>
      </c>
      <c r="G31" s="10"/>
      <c r="H31" s="10" t="s">
        <v>9</v>
      </c>
      <c r="I31" s="10"/>
      <c r="J31" s="10"/>
      <c r="K31" s="10" t="s">
        <v>9</v>
      </c>
      <c r="L31" s="10"/>
      <c r="M31" s="10" t="s">
        <v>9</v>
      </c>
      <c r="N31" s="10"/>
    </row>
    <row r="32" spans="1:14" x14ac:dyDescent="0.2">
      <c r="A32" s="6">
        <v>30</v>
      </c>
      <c r="B32" s="10"/>
      <c r="C32" s="6" t="s">
        <v>9</v>
      </c>
      <c r="D32" s="10"/>
      <c r="E32" s="10" t="s">
        <v>9</v>
      </c>
      <c r="F32" s="10"/>
      <c r="G32" s="10"/>
      <c r="H32" s="10" t="s">
        <v>9</v>
      </c>
      <c r="I32" s="10"/>
      <c r="J32" s="10"/>
      <c r="K32" s="10" t="s">
        <v>9</v>
      </c>
      <c r="L32" s="10"/>
      <c r="M32" s="10"/>
      <c r="N32" s="10" t="s">
        <v>9</v>
      </c>
    </row>
    <row r="33" spans="1:14" x14ac:dyDescent="0.2">
      <c r="A33" s="7">
        <v>31</v>
      </c>
      <c r="B33" s="10"/>
      <c r="C33" s="10"/>
      <c r="D33" s="7" t="s">
        <v>9</v>
      </c>
      <c r="E33" s="10"/>
      <c r="F33" s="10" t="s">
        <v>9</v>
      </c>
      <c r="G33" s="10"/>
      <c r="H33" s="10" t="s">
        <v>9</v>
      </c>
      <c r="I33" s="10"/>
      <c r="J33" s="10"/>
      <c r="K33" s="10" t="s">
        <v>9</v>
      </c>
      <c r="L33" s="10" t="s">
        <v>9</v>
      </c>
      <c r="M33" s="10"/>
      <c r="N33" s="10"/>
    </row>
    <row r="34" spans="1:14" x14ac:dyDescent="0.2">
      <c r="A34" s="6">
        <v>32</v>
      </c>
      <c r="B34" s="10"/>
      <c r="C34" s="6" t="s">
        <v>9</v>
      </c>
      <c r="D34" s="10"/>
      <c r="E34" s="10" t="s">
        <v>9</v>
      </c>
      <c r="F34" s="10"/>
      <c r="G34" s="10"/>
      <c r="H34" s="10" t="s">
        <v>9</v>
      </c>
      <c r="I34" s="10"/>
      <c r="J34" s="10"/>
      <c r="K34" s="10" t="s">
        <v>9</v>
      </c>
      <c r="L34" s="10"/>
      <c r="M34" s="10" t="s">
        <v>9</v>
      </c>
      <c r="N34" s="10"/>
    </row>
    <row r="35" spans="1:14" x14ac:dyDescent="0.2">
      <c r="A35" s="7">
        <v>33</v>
      </c>
      <c r="B35" s="10"/>
      <c r="C35" s="10"/>
      <c r="D35" s="7" t="s">
        <v>9</v>
      </c>
      <c r="E35" s="10"/>
      <c r="F35" s="10" t="s">
        <v>9</v>
      </c>
      <c r="G35" s="10"/>
      <c r="H35" s="10" t="s">
        <v>9</v>
      </c>
      <c r="I35" s="10"/>
      <c r="J35" s="10"/>
      <c r="K35" s="10" t="s">
        <v>9</v>
      </c>
      <c r="L35" s="10"/>
      <c r="M35" s="10"/>
      <c r="N35" s="10" t="s">
        <v>9</v>
      </c>
    </row>
    <row r="36" spans="1:14" x14ac:dyDescent="0.2">
      <c r="A36" s="6">
        <v>34</v>
      </c>
      <c r="B36" s="10"/>
      <c r="C36" s="6" t="s">
        <v>9</v>
      </c>
      <c r="D36" s="10"/>
      <c r="E36" s="10" t="s">
        <v>9</v>
      </c>
      <c r="F36" s="10"/>
      <c r="G36" s="10"/>
      <c r="H36" s="10" t="s">
        <v>9</v>
      </c>
      <c r="I36" s="10"/>
      <c r="J36" s="10"/>
      <c r="K36" s="10" t="s">
        <v>9</v>
      </c>
      <c r="L36" s="10" t="s">
        <v>9</v>
      </c>
      <c r="M36" s="10"/>
      <c r="N36" s="10"/>
    </row>
    <row r="37" spans="1:14" x14ac:dyDescent="0.2">
      <c r="A37" s="7">
        <v>35</v>
      </c>
      <c r="B37" s="10"/>
      <c r="C37" s="10"/>
      <c r="D37" s="7" t="s">
        <v>9</v>
      </c>
      <c r="E37" s="10"/>
      <c r="F37" s="10" t="s">
        <v>9</v>
      </c>
      <c r="G37" s="10"/>
      <c r="H37" s="10" t="s">
        <v>9</v>
      </c>
      <c r="I37" s="10"/>
      <c r="J37" s="10"/>
      <c r="K37" s="10" t="s">
        <v>9</v>
      </c>
      <c r="L37" s="10"/>
      <c r="M37" s="10" t="s">
        <v>9</v>
      </c>
      <c r="N37" s="10"/>
    </row>
    <row r="38" spans="1:14" x14ac:dyDescent="0.2">
      <c r="A38" s="6">
        <v>36</v>
      </c>
      <c r="B38" s="10"/>
      <c r="C38" s="6" t="s">
        <v>9</v>
      </c>
      <c r="D38" s="10"/>
      <c r="E38" s="10" t="s">
        <v>9</v>
      </c>
      <c r="F38" s="10"/>
      <c r="G38" s="10"/>
      <c r="H38" s="10" t="s">
        <v>9</v>
      </c>
      <c r="I38" s="10"/>
      <c r="J38" s="10"/>
      <c r="K38" s="10" t="s">
        <v>9</v>
      </c>
      <c r="L38" s="10"/>
      <c r="M38" s="10"/>
      <c r="N38" s="10" t="s">
        <v>9</v>
      </c>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CT39"/>
  <sheetViews>
    <sheetView workbookViewId="0">
      <selection activeCell="O2" sqref="O2:P3"/>
    </sheetView>
  </sheetViews>
  <sheetFormatPr baseColWidth="10" defaultRowHeight="12" x14ac:dyDescent="0.2"/>
  <cols>
    <col min="1" max="1" width="9.85546875" bestFit="1" customWidth="1"/>
    <col min="2" max="4" width="8.140625" customWidth="1"/>
    <col min="5" max="5" width="5.7109375" bestFit="1" customWidth="1"/>
    <col min="6" max="6" width="7.7109375" bestFit="1" customWidth="1"/>
    <col min="7" max="7" width="9.85546875" bestFit="1" customWidth="1"/>
    <col min="8" max="8" width="7.7109375" bestFit="1" customWidth="1"/>
    <col min="9" max="9" width="9.7109375" bestFit="1" customWidth="1"/>
    <col min="10" max="11" width="10.42578125" bestFit="1" customWidth="1"/>
    <col min="12" max="12" width="11.28515625" bestFit="1" customWidth="1"/>
    <col min="13" max="13" width="11.85546875" bestFit="1" customWidth="1"/>
    <col min="14" max="14" width="11.85546875" customWidth="1"/>
    <col min="15" max="15" width="12.85546875" customWidth="1"/>
    <col min="16" max="16" width="11" customWidth="1"/>
    <col min="17" max="17" width="12.5703125" customWidth="1"/>
    <col min="18" max="18" width="8.5703125" customWidth="1"/>
    <col min="19" max="19" width="12.5703125" customWidth="1"/>
    <col min="20" max="20" width="30.5703125" customWidth="1"/>
    <col min="21" max="57" width="3.5703125" customWidth="1"/>
    <col min="60" max="60" width="4.5703125" style="16" customWidth="1"/>
    <col min="62" max="98" width="3.140625" style="1" customWidth="1"/>
  </cols>
  <sheetData>
    <row r="1" spans="1:60" x14ac:dyDescent="0.2">
      <c r="A1" s="8" t="s">
        <v>15</v>
      </c>
      <c r="B1" s="3" t="s">
        <v>12</v>
      </c>
      <c r="C1" s="4" t="s">
        <v>13</v>
      </c>
      <c r="D1" s="5" t="s">
        <v>14</v>
      </c>
      <c r="E1" s="8" t="s">
        <v>10</v>
      </c>
      <c r="F1" s="8" t="s">
        <v>7</v>
      </c>
      <c r="G1" s="8" t="s">
        <v>8</v>
      </c>
      <c r="H1" s="8" t="s">
        <v>11</v>
      </c>
      <c r="I1" s="8" t="s">
        <v>1</v>
      </c>
      <c r="J1" s="8" t="s">
        <v>2</v>
      </c>
      <c r="K1" s="8" t="s">
        <v>3</v>
      </c>
      <c r="L1" s="8" t="s">
        <v>4</v>
      </c>
      <c r="M1" s="8" t="s">
        <v>5</v>
      </c>
      <c r="N1" s="8" t="s">
        <v>6</v>
      </c>
      <c r="O1" s="32" t="s">
        <v>16</v>
      </c>
      <c r="P1" s="33"/>
      <c r="Q1" s="21" t="s">
        <v>22</v>
      </c>
      <c r="R1" s="20" t="s">
        <v>20</v>
      </c>
      <c r="S1" s="20" t="s">
        <v>21</v>
      </c>
      <c r="U1" s="18">
        <v>0</v>
      </c>
      <c r="V1" s="18">
        <v>1</v>
      </c>
      <c r="W1" s="18">
        <v>2</v>
      </c>
      <c r="X1" s="18">
        <v>3</v>
      </c>
      <c r="Y1" s="18">
        <v>4</v>
      </c>
      <c r="Z1" s="18">
        <v>5</v>
      </c>
      <c r="AA1" s="18">
        <v>6</v>
      </c>
      <c r="AB1" s="18">
        <v>7</v>
      </c>
      <c r="AC1" s="18">
        <v>8</v>
      </c>
      <c r="AD1" s="18">
        <v>9</v>
      </c>
      <c r="AE1" s="18">
        <v>10</v>
      </c>
      <c r="AF1" s="18">
        <v>11</v>
      </c>
      <c r="AG1" s="18">
        <v>12</v>
      </c>
      <c r="AH1" s="18">
        <v>13</v>
      </c>
      <c r="AI1" s="18">
        <v>14</v>
      </c>
      <c r="AJ1" s="18">
        <v>15</v>
      </c>
      <c r="AK1" s="18">
        <v>16</v>
      </c>
      <c r="AL1" s="18">
        <v>17</v>
      </c>
      <c r="AM1" s="18">
        <v>18</v>
      </c>
      <c r="AN1" s="18">
        <v>19</v>
      </c>
      <c r="AO1" s="18">
        <v>20</v>
      </c>
      <c r="AP1" s="18">
        <v>21</v>
      </c>
      <c r="AQ1" s="18">
        <v>22</v>
      </c>
      <c r="AR1" s="18">
        <v>23</v>
      </c>
      <c r="AS1" s="18">
        <v>24</v>
      </c>
      <c r="AT1" s="18">
        <v>25</v>
      </c>
      <c r="AU1" s="18">
        <v>26</v>
      </c>
      <c r="AV1" s="18">
        <v>27</v>
      </c>
      <c r="AW1" s="18">
        <v>28</v>
      </c>
      <c r="AX1" s="18">
        <v>29</v>
      </c>
      <c r="AY1" s="18">
        <v>30</v>
      </c>
      <c r="AZ1" s="18">
        <v>31</v>
      </c>
      <c r="BA1" s="18">
        <v>32</v>
      </c>
      <c r="BB1" s="18">
        <v>33</v>
      </c>
      <c r="BC1" s="18">
        <v>34</v>
      </c>
      <c r="BD1" s="18">
        <v>35</v>
      </c>
      <c r="BE1" s="18">
        <v>36</v>
      </c>
    </row>
    <row r="2" spans="1:60" x14ac:dyDescent="0.2">
      <c r="A2" s="6">
        <v>9</v>
      </c>
      <c r="B2" s="10"/>
      <c r="C2" s="6" t="s">
        <v>9</v>
      </c>
      <c r="D2" s="10"/>
      <c r="E2" s="10"/>
      <c r="F2" s="10" t="s">
        <v>9</v>
      </c>
      <c r="G2" s="10" t="s">
        <v>9</v>
      </c>
      <c r="H2" s="10"/>
      <c r="I2" s="10" t="s">
        <v>9</v>
      </c>
      <c r="J2" s="10"/>
      <c r="K2" s="10"/>
      <c r="L2" s="10"/>
      <c r="M2" s="10"/>
      <c r="N2" s="10" t="s">
        <v>9</v>
      </c>
      <c r="O2" s="30"/>
      <c r="P2" s="31"/>
      <c r="Q2" s="23">
        <v>0</v>
      </c>
      <c r="R2" s="17">
        <v>0</v>
      </c>
      <c r="S2" s="19"/>
      <c r="U2" s="18"/>
      <c r="V2" s="18"/>
      <c r="W2" s="18"/>
      <c r="X2" s="18"/>
      <c r="Y2" s="18"/>
      <c r="Z2" s="18"/>
      <c r="AA2" s="18"/>
      <c r="AB2" s="18"/>
      <c r="AC2" s="18"/>
      <c r="AD2" s="18">
        <v>1</v>
      </c>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H2" s="23">
        <v>0</v>
      </c>
    </row>
    <row r="3" spans="1:60" x14ac:dyDescent="0.2">
      <c r="A3" s="6">
        <v>12</v>
      </c>
      <c r="B3" s="10"/>
      <c r="C3" s="6" t="s">
        <v>9</v>
      </c>
      <c r="D3" s="10"/>
      <c r="E3" s="10" t="s">
        <v>9</v>
      </c>
      <c r="F3" s="10"/>
      <c r="G3" s="10" t="s">
        <v>9</v>
      </c>
      <c r="H3" s="10"/>
      <c r="I3" s="10" t="s">
        <v>9</v>
      </c>
      <c r="J3" s="10"/>
      <c r="K3" s="10"/>
      <c r="L3" s="10"/>
      <c r="M3" s="10"/>
      <c r="N3" s="10" t="s">
        <v>9</v>
      </c>
      <c r="O3" s="30"/>
      <c r="P3" s="31"/>
      <c r="Q3" s="23">
        <v>0</v>
      </c>
      <c r="R3" s="17">
        <v>1</v>
      </c>
      <c r="S3" s="19"/>
      <c r="U3" s="18"/>
      <c r="V3" s="18"/>
      <c r="W3" s="18"/>
      <c r="X3" s="18"/>
      <c r="Y3" s="18"/>
      <c r="Z3" s="18"/>
      <c r="AA3" s="18"/>
      <c r="AB3" s="18"/>
      <c r="AC3" s="18"/>
      <c r="AD3" s="18"/>
      <c r="AE3" s="18"/>
      <c r="AF3" s="18"/>
      <c r="AG3" s="18">
        <v>2</v>
      </c>
      <c r="AH3" s="18"/>
      <c r="AI3" s="18"/>
      <c r="AJ3" s="18"/>
      <c r="AK3" s="18"/>
      <c r="AL3" s="18"/>
      <c r="AM3" s="18"/>
      <c r="AN3" s="18"/>
      <c r="AO3" s="18"/>
      <c r="AP3" s="18"/>
      <c r="AQ3" s="18"/>
      <c r="AR3" s="18"/>
      <c r="AS3" s="18"/>
      <c r="AT3" s="18"/>
      <c r="AU3" s="18"/>
      <c r="AV3" s="18"/>
      <c r="AW3" s="18"/>
      <c r="AX3" s="18"/>
      <c r="AY3" s="18"/>
      <c r="AZ3" s="18"/>
      <c r="BA3" s="18"/>
      <c r="BB3" s="18"/>
      <c r="BC3" s="18"/>
      <c r="BD3" s="18"/>
      <c r="BE3" s="18"/>
      <c r="BH3" s="23">
        <v>0</v>
      </c>
    </row>
    <row r="4" spans="1:60" x14ac:dyDescent="0.2">
      <c r="Q4" s="23">
        <v>0</v>
      </c>
      <c r="R4" s="17">
        <v>2</v>
      </c>
      <c r="S4" s="19"/>
      <c r="BH4" s="23">
        <v>0</v>
      </c>
    </row>
    <row r="5" spans="1:60" x14ac:dyDescent="0.2">
      <c r="O5" s="34" t="s">
        <v>17</v>
      </c>
      <c r="P5" s="35"/>
      <c r="Q5" s="23">
        <v>0</v>
      </c>
      <c r="R5" s="17">
        <v>3</v>
      </c>
      <c r="S5" s="19"/>
      <c r="BH5" s="23">
        <v>0</v>
      </c>
    </row>
    <row r="6" spans="1:60" x14ac:dyDescent="0.2">
      <c r="O6" s="36"/>
      <c r="P6" s="37"/>
      <c r="Q6" s="23">
        <v>0</v>
      </c>
      <c r="R6" s="17">
        <v>4</v>
      </c>
      <c r="S6" s="19"/>
      <c r="BH6" s="23">
        <v>0</v>
      </c>
    </row>
    <row r="7" spans="1:60" x14ac:dyDescent="0.2">
      <c r="O7" s="15" t="s">
        <v>19</v>
      </c>
      <c r="P7" s="22">
        <v>2</v>
      </c>
      <c r="Q7" s="23">
        <v>0</v>
      </c>
      <c r="R7" s="17">
        <v>5</v>
      </c>
      <c r="S7" s="19"/>
      <c r="BH7" s="23">
        <v>0</v>
      </c>
    </row>
    <row r="8" spans="1:60" x14ac:dyDescent="0.2">
      <c r="O8" s="11" t="s">
        <v>18</v>
      </c>
      <c r="P8" s="22">
        <v>0</v>
      </c>
      <c r="Q8" s="23">
        <v>0</v>
      </c>
      <c r="R8" s="17">
        <v>6</v>
      </c>
      <c r="S8" s="19"/>
      <c r="BH8" s="23">
        <v>0</v>
      </c>
    </row>
    <row r="9" spans="1:60" x14ac:dyDescent="0.2">
      <c r="O9" s="13" t="s">
        <v>13</v>
      </c>
      <c r="P9" s="22">
        <v>2</v>
      </c>
      <c r="Q9" s="23">
        <v>0</v>
      </c>
      <c r="R9" s="17">
        <v>7</v>
      </c>
      <c r="S9" s="19"/>
      <c r="BH9" s="23">
        <v>0</v>
      </c>
    </row>
    <row r="10" spans="1:60" x14ac:dyDescent="0.2">
      <c r="O10" s="14" t="s">
        <v>14</v>
      </c>
      <c r="P10" s="22">
        <v>0</v>
      </c>
      <c r="Q10" s="23">
        <v>0</v>
      </c>
      <c r="R10" s="17">
        <v>8</v>
      </c>
      <c r="S10" s="19"/>
      <c r="BH10" s="23">
        <v>0</v>
      </c>
    </row>
    <row r="11" spans="1:60" x14ac:dyDescent="0.2">
      <c r="O11" s="12" t="s">
        <v>10</v>
      </c>
      <c r="P11" s="22">
        <v>1</v>
      </c>
      <c r="Q11" s="23">
        <v>1</v>
      </c>
      <c r="R11" s="17">
        <v>9</v>
      </c>
      <c r="S11" s="19">
        <v>1</v>
      </c>
      <c r="BH11" s="23">
        <v>0</v>
      </c>
    </row>
    <row r="12" spans="1:60" x14ac:dyDescent="0.2">
      <c r="O12" s="12" t="s">
        <v>7</v>
      </c>
      <c r="P12" s="22">
        <v>1</v>
      </c>
      <c r="Q12" s="23">
        <v>0</v>
      </c>
      <c r="R12" s="17">
        <v>10</v>
      </c>
      <c r="S12" s="19"/>
      <c r="BH12" s="23">
        <v>1</v>
      </c>
    </row>
    <row r="13" spans="1:60" x14ac:dyDescent="0.2">
      <c r="O13" s="12" t="s">
        <v>8</v>
      </c>
      <c r="P13" s="22">
        <v>2</v>
      </c>
      <c r="Q13" s="23">
        <v>0</v>
      </c>
      <c r="R13" s="17">
        <v>11</v>
      </c>
      <c r="S13" s="19"/>
      <c r="BH13" s="23">
        <v>0</v>
      </c>
    </row>
    <row r="14" spans="1:60" x14ac:dyDescent="0.2">
      <c r="O14" s="12" t="s">
        <v>11</v>
      </c>
      <c r="P14" s="22">
        <v>0</v>
      </c>
      <c r="Q14" s="23">
        <v>1</v>
      </c>
      <c r="R14" s="17">
        <v>12</v>
      </c>
      <c r="S14" s="19">
        <v>2</v>
      </c>
      <c r="BH14" s="23">
        <v>0</v>
      </c>
    </row>
    <row r="15" spans="1:60" x14ac:dyDescent="0.2">
      <c r="O15" s="12" t="s">
        <v>1</v>
      </c>
      <c r="P15" s="22">
        <v>2</v>
      </c>
      <c r="Q15" s="23">
        <v>0</v>
      </c>
      <c r="R15" s="17">
        <v>13</v>
      </c>
      <c r="S15" s="19"/>
      <c r="BH15" s="23">
        <v>1</v>
      </c>
    </row>
    <row r="16" spans="1:60" x14ac:dyDescent="0.2">
      <c r="O16" s="12" t="s">
        <v>2</v>
      </c>
      <c r="P16" s="22">
        <v>0</v>
      </c>
      <c r="Q16" s="23">
        <v>0</v>
      </c>
      <c r="R16" s="17">
        <v>14</v>
      </c>
      <c r="S16" s="19"/>
      <c r="BH16" s="23">
        <v>0</v>
      </c>
    </row>
    <row r="17" spans="15:60" x14ac:dyDescent="0.2">
      <c r="O17" s="12" t="s">
        <v>3</v>
      </c>
      <c r="P17" s="22">
        <v>0</v>
      </c>
      <c r="Q17" s="23">
        <v>0</v>
      </c>
      <c r="R17" s="17">
        <v>15</v>
      </c>
      <c r="S17" s="19"/>
      <c r="BH17" s="23">
        <v>0</v>
      </c>
    </row>
    <row r="18" spans="15:60" x14ac:dyDescent="0.2">
      <c r="O18" s="12" t="s">
        <v>4</v>
      </c>
      <c r="P18" s="22">
        <v>0</v>
      </c>
      <c r="Q18" s="23">
        <v>0</v>
      </c>
      <c r="R18" s="17">
        <v>16</v>
      </c>
      <c r="S18" s="19"/>
      <c r="BH18" s="23">
        <v>0</v>
      </c>
    </row>
    <row r="19" spans="15:60" x14ac:dyDescent="0.2">
      <c r="O19" s="12" t="s">
        <v>5</v>
      </c>
      <c r="P19" s="22">
        <v>0</v>
      </c>
      <c r="Q19" s="23">
        <v>0</v>
      </c>
      <c r="R19" s="17">
        <v>17</v>
      </c>
      <c r="S19" s="19"/>
      <c r="BH19" s="23">
        <v>0</v>
      </c>
    </row>
    <row r="20" spans="15:60" x14ac:dyDescent="0.2">
      <c r="O20" s="12" t="s">
        <v>6</v>
      </c>
      <c r="P20" s="22">
        <v>2</v>
      </c>
      <c r="Q20" s="23">
        <v>0</v>
      </c>
      <c r="R20" s="17">
        <v>18</v>
      </c>
      <c r="S20" s="19"/>
      <c r="BH20" s="23">
        <v>0</v>
      </c>
    </row>
    <row r="21" spans="15:60" x14ac:dyDescent="0.2">
      <c r="Q21" s="23">
        <v>0</v>
      </c>
      <c r="R21" s="17">
        <v>19</v>
      </c>
      <c r="S21" s="19"/>
      <c r="BH21" s="23">
        <v>0</v>
      </c>
    </row>
    <row r="22" spans="15:60" x14ac:dyDescent="0.2">
      <c r="Q22" s="23">
        <v>0</v>
      </c>
      <c r="R22" s="17">
        <v>20</v>
      </c>
      <c r="S22" s="19"/>
      <c r="BH22" s="23">
        <v>0</v>
      </c>
    </row>
    <row r="23" spans="15:60" x14ac:dyDescent="0.2">
      <c r="Q23" s="23">
        <v>0</v>
      </c>
      <c r="R23" s="17">
        <v>21</v>
      </c>
      <c r="S23" s="19"/>
      <c r="BH23" s="23">
        <v>0</v>
      </c>
    </row>
    <row r="24" spans="15:60" x14ac:dyDescent="0.2">
      <c r="Q24" s="23">
        <v>0</v>
      </c>
      <c r="R24" s="17">
        <v>22</v>
      </c>
      <c r="S24" s="19"/>
      <c r="BH24" s="23">
        <v>0</v>
      </c>
    </row>
    <row r="25" spans="15:60" x14ac:dyDescent="0.2">
      <c r="O25" s="38" t="s">
        <v>23</v>
      </c>
      <c r="P25" s="39">
        <v>55</v>
      </c>
      <c r="Q25" s="23">
        <v>0</v>
      </c>
      <c r="R25" s="17">
        <v>23</v>
      </c>
      <c r="S25" s="19"/>
      <c r="BH25" s="23">
        <v>0</v>
      </c>
    </row>
    <row r="26" spans="15:60" x14ac:dyDescent="0.2">
      <c r="O26" s="38"/>
      <c r="P26" s="39"/>
      <c r="Q26" s="23">
        <v>0</v>
      </c>
      <c r="R26" s="17">
        <v>24</v>
      </c>
      <c r="S26" s="19"/>
      <c r="BH26" s="23">
        <v>0</v>
      </c>
    </row>
    <row r="27" spans="15:60" x14ac:dyDescent="0.2">
      <c r="Q27" s="23">
        <v>0</v>
      </c>
      <c r="R27" s="17">
        <v>25</v>
      </c>
      <c r="S27" s="19"/>
      <c r="BH27" s="23">
        <v>0</v>
      </c>
    </row>
    <row r="28" spans="15:60" x14ac:dyDescent="0.2">
      <c r="Q28" s="23">
        <v>0</v>
      </c>
      <c r="R28" s="17">
        <v>26</v>
      </c>
      <c r="S28" s="19"/>
      <c r="BH28" s="23">
        <v>0</v>
      </c>
    </row>
    <row r="29" spans="15:60" x14ac:dyDescent="0.2">
      <c r="Q29" s="23">
        <v>0</v>
      </c>
      <c r="R29" s="17">
        <v>27</v>
      </c>
      <c r="S29" s="19"/>
      <c r="BH29" s="23">
        <v>0</v>
      </c>
    </row>
    <row r="30" spans="15:60" x14ac:dyDescent="0.2">
      <c r="Q30" s="23">
        <v>0</v>
      </c>
      <c r="R30" s="17">
        <v>28</v>
      </c>
      <c r="S30" s="19"/>
      <c r="BH30" s="23">
        <v>0</v>
      </c>
    </row>
    <row r="31" spans="15:60" x14ac:dyDescent="0.2">
      <c r="Q31" s="23">
        <v>0</v>
      </c>
      <c r="R31" s="17">
        <v>29</v>
      </c>
      <c r="S31" s="19"/>
      <c r="BH31" s="23">
        <v>0</v>
      </c>
    </row>
    <row r="32" spans="15:60" x14ac:dyDescent="0.2">
      <c r="Q32" s="23">
        <v>0</v>
      </c>
      <c r="R32" s="17">
        <v>30</v>
      </c>
      <c r="S32" s="19"/>
      <c r="BH32" s="23">
        <v>0</v>
      </c>
    </row>
    <row r="33" spans="17:60" x14ac:dyDescent="0.2">
      <c r="Q33" s="23">
        <v>0</v>
      </c>
      <c r="R33" s="17">
        <v>31</v>
      </c>
      <c r="S33" s="19"/>
      <c r="BH33" s="23">
        <v>0</v>
      </c>
    </row>
    <row r="34" spans="17:60" x14ac:dyDescent="0.2">
      <c r="Q34" s="23">
        <v>0</v>
      </c>
      <c r="R34" s="17">
        <v>32</v>
      </c>
      <c r="S34" s="19"/>
      <c r="BH34" s="23">
        <v>0</v>
      </c>
    </row>
    <row r="35" spans="17:60" x14ac:dyDescent="0.2">
      <c r="Q35" s="23">
        <v>0</v>
      </c>
      <c r="R35" s="17">
        <v>33</v>
      </c>
      <c r="S35" s="19"/>
      <c r="BH35" s="23">
        <v>0</v>
      </c>
    </row>
    <row r="36" spans="17:60" x14ac:dyDescent="0.2">
      <c r="Q36" s="23">
        <v>0</v>
      </c>
      <c r="R36" s="17">
        <v>34</v>
      </c>
      <c r="S36" s="19"/>
      <c r="BH36" s="23">
        <v>0</v>
      </c>
    </row>
    <row r="37" spans="17:60" x14ac:dyDescent="0.2">
      <c r="Q37" s="23">
        <v>0</v>
      </c>
      <c r="R37" s="17">
        <v>35</v>
      </c>
      <c r="S37" s="19"/>
      <c r="BH37" s="23">
        <v>0</v>
      </c>
    </row>
    <row r="38" spans="17:60" x14ac:dyDescent="0.2">
      <c r="Q38" s="23">
        <v>0</v>
      </c>
      <c r="R38" s="17">
        <v>36</v>
      </c>
      <c r="S38" s="19"/>
      <c r="BH38" s="23">
        <v>0</v>
      </c>
    </row>
    <row r="39" spans="17:60" x14ac:dyDescent="0.2">
      <c r="BH39" s="23">
        <v>0</v>
      </c>
    </row>
  </sheetData>
  <mergeCells count="5">
    <mergeCell ref="O2:P3"/>
    <mergeCell ref="O1:P1"/>
    <mergeCell ref="O5:P6"/>
    <mergeCell ref="O25:O26"/>
    <mergeCell ref="P25:P26"/>
  </mergeCells>
  <conditionalFormatting sqref="S2:S38">
    <cfRule type="cellIs" dxfId="6" priority="1" operator="greaterThanOrEqual">
      <formula>$P$25</formula>
    </cfRule>
  </conditionalFormatting>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EC5F5-683C-4121-A547-85641ED2FFB2}">
  <sheetPr codeName="Feuil3"/>
  <dimension ref="A1:AT38"/>
  <sheetViews>
    <sheetView tabSelected="1" workbookViewId="0">
      <selection activeCell="AA23" sqref="AA23"/>
    </sheetView>
  </sheetViews>
  <sheetFormatPr baseColWidth="10" defaultRowHeight="12" x14ac:dyDescent="0.2"/>
  <cols>
    <col min="1" max="20" width="5.7109375" style="1" customWidth="1"/>
    <col min="21" max="46" width="5.7109375" style="41" customWidth="1"/>
    <col min="47" max="48" width="5.7109375" style="1" customWidth="1"/>
    <col min="49" max="16384" width="11.42578125" style="1"/>
  </cols>
  <sheetData>
    <row r="1" spans="1:43" ht="15" customHeight="1" x14ac:dyDescent="0.25">
      <c r="A1" s="24"/>
      <c r="B1" s="24"/>
      <c r="C1" s="24"/>
      <c r="D1" s="24"/>
      <c r="E1" s="24"/>
      <c r="F1" s="24"/>
      <c r="G1" s="24"/>
      <c r="H1" s="24"/>
      <c r="I1" s="24"/>
      <c r="J1" s="24"/>
      <c r="K1" s="24"/>
      <c r="L1" s="24"/>
      <c r="M1" s="24"/>
      <c r="N1" s="1">
        <v>37</v>
      </c>
      <c r="O1" s="1">
        <v>36</v>
      </c>
      <c r="P1" s="1">
        <v>0</v>
      </c>
      <c r="Q1" s="1">
        <f>Tirages!S2-Stats!N1</f>
        <v>-37</v>
      </c>
      <c r="R1" s="25">
        <f t="shared" ref="R1:R4" si="0">IF(Q1=-O1,Q1+O1,Q1)</f>
        <v>-37</v>
      </c>
      <c r="S1" s="25">
        <f t="shared" ref="S1:S4" si="1">R1</f>
        <v>-37</v>
      </c>
      <c r="T1" s="25">
        <f t="shared" ref="T1:T4" si="2">IF(S1&lt;0,1,S1)</f>
        <v>1</v>
      </c>
      <c r="U1" s="40"/>
      <c r="V1" s="40"/>
      <c r="W1" s="40"/>
      <c r="X1" s="40"/>
      <c r="Y1" s="40"/>
      <c r="Z1" s="40"/>
      <c r="AA1" s="40"/>
      <c r="AB1" s="40"/>
      <c r="AC1" s="40"/>
      <c r="AD1" s="40"/>
      <c r="AE1" s="40"/>
      <c r="AF1" s="40"/>
      <c r="AG1" s="40"/>
      <c r="AH1" s="40"/>
    </row>
    <row r="2" spans="1:43" ht="15" customHeight="1" x14ac:dyDescent="0.3">
      <c r="A2" s="24"/>
      <c r="B2" s="24"/>
      <c r="C2" s="24"/>
      <c r="D2" s="24"/>
      <c r="E2" s="24"/>
      <c r="F2" s="29">
        <v>0</v>
      </c>
      <c r="G2" s="26">
        <f>T1</f>
        <v>1</v>
      </c>
      <c r="H2" s="24"/>
      <c r="I2" s="24"/>
      <c r="J2" s="24"/>
      <c r="K2" s="50" t="s">
        <v>27</v>
      </c>
      <c r="L2" s="50"/>
      <c r="M2" s="24"/>
      <c r="N2" s="1">
        <v>36</v>
      </c>
      <c r="O2" s="1">
        <v>35</v>
      </c>
      <c r="P2" s="1">
        <v>1</v>
      </c>
      <c r="Q2" s="1">
        <f>Tirages!S3-Stats!N2</f>
        <v>-36</v>
      </c>
      <c r="R2" s="25">
        <f t="shared" si="0"/>
        <v>-36</v>
      </c>
      <c r="S2" s="25">
        <f t="shared" si="1"/>
        <v>-36</v>
      </c>
      <c r="T2" s="25">
        <f t="shared" si="2"/>
        <v>1</v>
      </c>
      <c r="AI2" s="42"/>
      <c r="AJ2" s="42"/>
      <c r="AK2" s="42"/>
      <c r="AO2" s="42"/>
      <c r="AP2" s="42"/>
      <c r="AQ2" s="42"/>
    </row>
    <row r="3" spans="1:43" ht="15" customHeight="1" x14ac:dyDescent="0.4">
      <c r="A3" s="24"/>
      <c r="B3" s="48"/>
      <c r="C3" s="48"/>
      <c r="D3" s="29">
        <v>1</v>
      </c>
      <c r="E3" s="27">
        <f>T2</f>
        <v>1</v>
      </c>
      <c r="F3" s="29">
        <v>2</v>
      </c>
      <c r="G3" s="26">
        <f>T3</f>
        <v>1</v>
      </c>
      <c r="H3" s="29">
        <v>3</v>
      </c>
      <c r="I3" s="26">
        <f>T4</f>
        <v>1</v>
      </c>
      <c r="J3" s="24"/>
      <c r="K3" s="45">
        <v>9</v>
      </c>
      <c r="L3" s="45"/>
      <c r="M3" s="44"/>
      <c r="N3" s="1">
        <v>35</v>
      </c>
      <c r="O3" s="1">
        <v>34</v>
      </c>
      <c r="P3" s="1">
        <v>2</v>
      </c>
      <c r="Q3" s="1">
        <f>Tirages!S4-Stats!N3</f>
        <v>-35</v>
      </c>
      <c r="R3" s="25">
        <f t="shared" si="0"/>
        <v>-35</v>
      </c>
      <c r="S3" s="25">
        <f t="shared" si="1"/>
        <v>-35</v>
      </c>
      <c r="T3" s="25">
        <f t="shared" si="2"/>
        <v>1</v>
      </c>
      <c r="AI3" s="42"/>
      <c r="AJ3" s="42"/>
      <c r="AK3" s="42"/>
      <c r="AO3" s="42"/>
      <c r="AP3" s="42"/>
      <c r="AQ3" s="42"/>
    </row>
    <row r="4" spans="1:43" ht="15" customHeight="1" x14ac:dyDescent="0.4">
      <c r="A4" s="24"/>
      <c r="B4" s="48"/>
      <c r="C4" s="48"/>
      <c r="D4" s="29">
        <v>4</v>
      </c>
      <c r="E4" s="27">
        <f>T5</f>
        <v>1</v>
      </c>
      <c r="F4" s="29">
        <v>5</v>
      </c>
      <c r="G4" s="26">
        <f>T6</f>
        <v>1</v>
      </c>
      <c r="H4" s="29">
        <v>6</v>
      </c>
      <c r="I4" s="26">
        <f>T7</f>
        <v>1</v>
      </c>
      <c r="J4" s="24"/>
      <c r="K4" s="45"/>
      <c r="L4" s="45"/>
      <c r="M4" s="44"/>
      <c r="N4" s="1">
        <v>34</v>
      </c>
      <c r="O4" s="1">
        <v>33</v>
      </c>
      <c r="P4" s="1">
        <v>3</v>
      </c>
      <c r="Q4" s="1">
        <f>Tirages!S5-Stats!N4</f>
        <v>-34</v>
      </c>
      <c r="R4" s="25">
        <f t="shared" si="0"/>
        <v>-34</v>
      </c>
      <c r="S4" s="25">
        <f t="shared" si="1"/>
        <v>-34</v>
      </c>
      <c r="T4" s="25">
        <f t="shared" si="2"/>
        <v>1</v>
      </c>
      <c r="AI4" s="42"/>
      <c r="AJ4" s="42"/>
      <c r="AK4" s="42"/>
      <c r="AO4" s="42"/>
      <c r="AP4" s="42"/>
      <c r="AQ4" s="42"/>
    </row>
    <row r="5" spans="1:43" ht="15" customHeight="1" x14ac:dyDescent="0.3">
      <c r="A5" s="24"/>
      <c r="B5" s="49"/>
      <c r="C5" s="48"/>
      <c r="D5" s="29">
        <v>7</v>
      </c>
      <c r="E5" s="27">
        <f>T8</f>
        <v>1</v>
      </c>
      <c r="F5" s="29">
        <v>8</v>
      </c>
      <c r="G5" s="26">
        <f>T9</f>
        <v>1</v>
      </c>
      <c r="H5" s="29">
        <v>9</v>
      </c>
      <c r="I5" s="26">
        <f>T10</f>
        <v>0</v>
      </c>
      <c r="J5" s="24"/>
      <c r="K5" s="24"/>
      <c r="L5" s="24"/>
      <c r="M5" s="24"/>
      <c r="N5" s="1">
        <v>33</v>
      </c>
      <c r="O5" s="1">
        <v>32</v>
      </c>
      <c r="P5" s="1">
        <v>4</v>
      </c>
      <c r="Q5" s="1">
        <f>Tirages!S6-Stats!N5</f>
        <v>-33</v>
      </c>
      <c r="R5" s="25">
        <f>IF(Q5=-O5,Q5+O5,Q5)</f>
        <v>-33</v>
      </c>
      <c r="S5" s="25">
        <f>R5</f>
        <v>-33</v>
      </c>
      <c r="T5" s="25">
        <f>IF(S5&lt;0,1,S5)</f>
        <v>1</v>
      </c>
      <c r="AI5" s="42"/>
      <c r="AJ5" s="42"/>
      <c r="AK5" s="42"/>
      <c r="AO5" s="42"/>
      <c r="AP5" s="42"/>
      <c r="AQ5" s="42"/>
    </row>
    <row r="6" spans="1:43" ht="15" customHeight="1" x14ac:dyDescent="0.3">
      <c r="A6" s="24"/>
      <c r="B6" s="48"/>
      <c r="C6" s="48"/>
      <c r="D6" s="29">
        <v>10</v>
      </c>
      <c r="E6" s="27">
        <f>T11</f>
        <v>1</v>
      </c>
      <c r="F6" s="29">
        <v>11</v>
      </c>
      <c r="G6" s="26">
        <f>T12</f>
        <v>1</v>
      </c>
      <c r="H6" s="29">
        <v>12</v>
      </c>
      <c r="I6" s="26">
        <f>T13</f>
        <v>1</v>
      </c>
      <c r="J6" s="24"/>
      <c r="K6" s="24"/>
      <c r="L6" s="24"/>
      <c r="M6" s="24"/>
      <c r="N6" s="1">
        <v>32</v>
      </c>
      <c r="O6" s="1">
        <v>31</v>
      </c>
      <c r="P6" s="1">
        <v>5</v>
      </c>
      <c r="Q6" s="1">
        <f>Tirages!S7-Stats!N6</f>
        <v>-32</v>
      </c>
      <c r="R6" s="25">
        <f>IF(Q6=-O6,Q6+O6,Q6)</f>
        <v>-32</v>
      </c>
      <c r="S6" s="25">
        <f t="shared" ref="S6:S37" si="3">R6</f>
        <v>-32</v>
      </c>
      <c r="T6" s="25">
        <f t="shared" ref="T6:T37" si="4">IF(S6&lt;0,1,S6)</f>
        <v>1</v>
      </c>
      <c r="V6" s="46"/>
      <c r="W6" s="46"/>
      <c r="X6" s="46"/>
      <c r="Y6" s="46"/>
      <c r="Z6" s="46"/>
      <c r="AA6" s="46"/>
      <c r="AB6" s="46" t="s">
        <v>25</v>
      </c>
      <c r="AC6" s="46"/>
      <c r="AD6" s="46"/>
      <c r="AE6" s="46"/>
      <c r="AF6" s="46"/>
      <c r="AG6" s="46"/>
      <c r="AH6" s="46"/>
      <c r="AI6" s="42"/>
      <c r="AJ6" s="42"/>
      <c r="AK6" s="42"/>
    </row>
    <row r="7" spans="1:43" ht="15" customHeight="1" x14ac:dyDescent="0.3">
      <c r="A7" s="24"/>
      <c r="B7" s="49"/>
      <c r="C7" s="49"/>
      <c r="D7" s="29">
        <v>13</v>
      </c>
      <c r="E7" s="27">
        <f>T14</f>
        <v>1</v>
      </c>
      <c r="F7" s="29">
        <v>14</v>
      </c>
      <c r="G7" s="26">
        <f>T15</f>
        <v>1</v>
      </c>
      <c r="H7" s="29">
        <v>15</v>
      </c>
      <c r="I7" s="26">
        <f>T16</f>
        <v>1</v>
      </c>
      <c r="J7" s="24"/>
      <c r="K7" s="24"/>
      <c r="L7" s="24"/>
      <c r="M7" s="24"/>
      <c r="N7" s="1">
        <v>31</v>
      </c>
      <c r="O7" s="1">
        <v>30</v>
      </c>
      <c r="P7" s="1">
        <v>6</v>
      </c>
      <c r="Q7" s="1">
        <f>Tirages!S8-Stats!N7</f>
        <v>-31</v>
      </c>
      <c r="R7" s="25">
        <f t="shared" ref="R7:R37" si="5">IF(Q7=-O7,Q7+O7,Q7)</f>
        <v>-31</v>
      </c>
      <c r="S7" s="25">
        <f t="shared" si="3"/>
        <v>-31</v>
      </c>
      <c r="T7" s="25">
        <f t="shared" si="4"/>
        <v>1</v>
      </c>
      <c r="V7" s="46"/>
      <c r="W7" s="46"/>
      <c r="X7" s="46"/>
      <c r="Y7" s="46"/>
      <c r="Z7" s="46"/>
      <c r="AA7" s="46"/>
      <c r="AB7" s="46" t="s">
        <v>26</v>
      </c>
      <c r="AC7" s="46"/>
      <c r="AD7" s="46"/>
      <c r="AE7" s="46"/>
      <c r="AF7" s="46"/>
      <c r="AG7" s="46"/>
      <c r="AH7" s="46"/>
      <c r="AI7" s="42"/>
      <c r="AJ7" s="42"/>
      <c r="AK7" s="42"/>
    </row>
    <row r="8" spans="1:43" ht="15" customHeight="1" x14ac:dyDescent="0.3">
      <c r="A8" s="24"/>
      <c r="B8" s="48"/>
      <c r="C8" s="48"/>
      <c r="D8" s="29">
        <v>16</v>
      </c>
      <c r="E8" s="27">
        <f>T17</f>
        <v>1</v>
      </c>
      <c r="F8" s="29">
        <v>17</v>
      </c>
      <c r="G8" s="26">
        <f>T18</f>
        <v>1</v>
      </c>
      <c r="H8" s="29">
        <v>18</v>
      </c>
      <c r="I8" s="26">
        <f>T19</f>
        <v>1</v>
      </c>
      <c r="J8" s="24"/>
      <c r="K8" s="24"/>
      <c r="L8" s="24"/>
      <c r="M8" s="24"/>
      <c r="N8" s="1">
        <v>30</v>
      </c>
      <c r="O8" s="1">
        <v>29</v>
      </c>
      <c r="P8" s="1">
        <v>7</v>
      </c>
      <c r="Q8" s="1">
        <f>Tirages!S9-Stats!N8</f>
        <v>-30</v>
      </c>
      <c r="R8" s="25">
        <f>IF(Q8=-O8,Q8+O8,Q8)</f>
        <v>-30</v>
      </c>
      <c r="S8" s="25">
        <f t="shared" si="3"/>
        <v>-30</v>
      </c>
      <c r="T8" s="25">
        <f t="shared" si="4"/>
        <v>1</v>
      </c>
      <c r="V8" s="46"/>
      <c r="W8" s="46"/>
      <c r="X8" s="46"/>
      <c r="Y8" s="46"/>
      <c r="Z8" s="46"/>
      <c r="AA8" s="46"/>
      <c r="AB8" s="46" t="s">
        <v>29</v>
      </c>
      <c r="AC8" s="46"/>
      <c r="AD8" s="46"/>
      <c r="AE8" s="46"/>
      <c r="AF8" s="46"/>
      <c r="AG8" s="46"/>
      <c r="AH8" s="46"/>
      <c r="AI8" s="42"/>
      <c r="AJ8" s="42"/>
      <c r="AK8" s="42"/>
    </row>
    <row r="9" spans="1:43" ht="15" customHeight="1" x14ac:dyDescent="0.3">
      <c r="A9" s="24"/>
      <c r="B9" s="49"/>
      <c r="C9" s="48"/>
      <c r="D9" s="29">
        <v>19</v>
      </c>
      <c r="E9" s="27">
        <f>T20</f>
        <v>1</v>
      </c>
      <c r="F9" s="29">
        <v>20</v>
      </c>
      <c r="G9" s="26">
        <f>T21</f>
        <v>1</v>
      </c>
      <c r="H9" s="29">
        <v>21</v>
      </c>
      <c r="I9" s="26">
        <f>T22</f>
        <v>1</v>
      </c>
      <c r="J9" s="24"/>
      <c r="K9" s="24"/>
      <c r="L9" s="24"/>
      <c r="M9" s="24"/>
      <c r="N9" s="1">
        <v>29</v>
      </c>
      <c r="O9" s="1">
        <v>28</v>
      </c>
      <c r="P9" s="1">
        <v>8</v>
      </c>
      <c r="Q9" s="1">
        <f>Tirages!S10-Stats!N9</f>
        <v>-29</v>
      </c>
      <c r="R9" s="25">
        <f t="shared" si="5"/>
        <v>-29</v>
      </c>
      <c r="S9" s="25">
        <f t="shared" si="3"/>
        <v>-29</v>
      </c>
      <c r="T9" s="25">
        <f t="shared" si="4"/>
        <v>1</v>
      </c>
      <c r="AI9" s="42"/>
      <c r="AJ9" s="42"/>
      <c r="AK9" s="42"/>
    </row>
    <row r="10" spans="1:43" ht="15" customHeight="1" x14ac:dyDescent="0.3">
      <c r="A10" s="24"/>
      <c r="B10" s="48"/>
      <c r="C10" s="49"/>
      <c r="D10" s="29">
        <v>22</v>
      </c>
      <c r="E10" s="27">
        <f>T23</f>
        <v>1</v>
      </c>
      <c r="F10" s="29">
        <v>23</v>
      </c>
      <c r="G10" s="26">
        <f>T24</f>
        <v>1</v>
      </c>
      <c r="H10" s="29">
        <v>24</v>
      </c>
      <c r="I10" s="26">
        <f>T25</f>
        <v>1</v>
      </c>
      <c r="J10" s="24"/>
      <c r="K10" s="24"/>
      <c r="L10" s="24"/>
      <c r="M10" s="24"/>
      <c r="N10" s="1">
        <v>28</v>
      </c>
      <c r="O10" s="1">
        <v>27</v>
      </c>
      <c r="P10" s="1">
        <v>9</v>
      </c>
      <c r="Q10" s="1">
        <f>Tirages!S11-Stats!N10</f>
        <v>-27</v>
      </c>
      <c r="R10" s="25">
        <f t="shared" si="5"/>
        <v>0</v>
      </c>
      <c r="S10" s="25">
        <f t="shared" si="3"/>
        <v>0</v>
      </c>
      <c r="T10" s="25">
        <f t="shared" si="4"/>
        <v>0</v>
      </c>
      <c r="W10" s="48"/>
      <c r="X10" s="48"/>
      <c r="Y10" s="48"/>
      <c r="Z10" s="48"/>
      <c r="AA10" s="48"/>
      <c r="AB10" s="48" t="s">
        <v>33</v>
      </c>
      <c r="AC10" s="48"/>
      <c r="AD10" s="48"/>
      <c r="AE10" s="48"/>
      <c r="AF10" s="48"/>
      <c r="AG10" s="48"/>
      <c r="AI10" s="42"/>
      <c r="AJ10" s="42"/>
      <c r="AK10" s="42"/>
    </row>
    <row r="11" spans="1:43" ht="15" customHeight="1" x14ac:dyDescent="0.3">
      <c r="A11" s="24"/>
      <c r="B11" s="49"/>
      <c r="C11" s="48"/>
      <c r="D11" s="29">
        <v>25</v>
      </c>
      <c r="E11" s="27">
        <f>T26</f>
        <v>1</v>
      </c>
      <c r="F11" s="29">
        <v>26</v>
      </c>
      <c r="G11" s="26">
        <f>T27</f>
        <v>1</v>
      </c>
      <c r="H11" s="29">
        <v>27</v>
      </c>
      <c r="I11" s="26">
        <f>T28</f>
        <v>1</v>
      </c>
      <c r="J11" s="48"/>
      <c r="K11" s="49"/>
      <c r="L11" s="24"/>
      <c r="M11" s="24"/>
      <c r="N11" s="1">
        <v>27</v>
      </c>
      <c r="O11" s="1">
        <v>26</v>
      </c>
      <c r="P11" s="1">
        <v>10</v>
      </c>
      <c r="Q11" s="1">
        <f>Tirages!S12-Stats!N11</f>
        <v>-27</v>
      </c>
      <c r="R11" s="25">
        <f t="shared" si="5"/>
        <v>-27</v>
      </c>
      <c r="S11" s="25">
        <f t="shared" si="3"/>
        <v>-27</v>
      </c>
      <c r="T11" s="25">
        <f t="shared" si="4"/>
        <v>1</v>
      </c>
      <c r="W11" s="48"/>
      <c r="X11" s="48"/>
      <c r="Y11" s="48"/>
      <c r="Z11" s="48"/>
      <c r="AA11" s="48"/>
      <c r="AB11" s="48" t="s">
        <v>30</v>
      </c>
      <c r="AC11" s="48"/>
      <c r="AD11" s="48"/>
      <c r="AE11" s="48"/>
      <c r="AF11" s="48"/>
      <c r="AG11" s="48"/>
      <c r="AI11" s="42"/>
      <c r="AJ11" s="42"/>
      <c r="AK11" s="42"/>
    </row>
    <row r="12" spans="1:43" ht="15" customHeight="1" x14ac:dyDescent="0.3">
      <c r="A12" s="24"/>
      <c r="B12" s="48"/>
      <c r="C12" s="48"/>
      <c r="D12" s="29">
        <v>28</v>
      </c>
      <c r="E12" s="27">
        <f>T29</f>
        <v>1</v>
      </c>
      <c r="F12" s="29">
        <v>29</v>
      </c>
      <c r="G12" s="26">
        <f>T30</f>
        <v>1</v>
      </c>
      <c r="H12" s="29">
        <v>30</v>
      </c>
      <c r="I12" s="26">
        <f>T31</f>
        <v>1</v>
      </c>
      <c r="J12" s="48"/>
      <c r="K12" s="49"/>
      <c r="L12" s="24"/>
      <c r="M12" s="24"/>
      <c r="N12" s="1">
        <v>26</v>
      </c>
      <c r="O12" s="1">
        <v>25</v>
      </c>
      <c r="P12" s="1">
        <v>11</v>
      </c>
      <c r="Q12" s="1">
        <f>Tirages!S13-Stats!N12</f>
        <v>-26</v>
      </c>
      <c r="R12" s="25">
        <f t="shared" si="5"/>
        <v>-26</v>
      </c>
      <c r="S12" s="25">
        <f t="shared" si="3"/>
        <v>-26</v>
      </c>
      <c r="T12" s="25">
        <f t="shared" si="4"/>
        <v>1</v>
      </c>
      <c r="W12" s="48"/>
      <c r="X12" s="48"/>
      <c r="Y12" s="48"/>
      <c r="Z12" s="48"/>
      <c r="AA12" s="48"/>
      <c r="AB12" s="48" t="s">
        <v>31</v>
      </c>
      <c r="AC12" s="48"/>
      <c r="AD12" s="48"/>
      <c r="AE12" s="48"/>
      <c r="AF12" s="48"/>
      <c r="AG12" s="48"/>
      <c r="AI12" s="42"/>
      <c r="AJ12" s="42"/>
      <c r="AK12" s="42"/>
    </row>
    <row r="13" spans="1:43" ht="15" customHeight="1" x14ac:dyDescent="0.3">
      <c r="A13" s="24"/>
      <c r="B13" s="49"/>
      <c r="C13" s="49"/>
      <c r="D13" s="29">
        <v>31</v>
      </c>
      <c r="E13" s="27">
        <f>T32</f>
        <v>1</v>
      </c>
      <c r="F13" s="29">
        <v>32</v>
      </c>
      <c r="G13" s="26">
        <f>T33</f>
        <v>1</v>
      </c>
      <c r="H13" s="29">
        <v>33</v>
      </c>
      <c r="I13" s="26">
        <f>T34</f>
        <v>1</v>
      </c>
      <c r="J13" s="48"/>
      <c r="K13" s="49"/>
      <c r="L13" s="24"/>
      <c r="M13" s="24"/>
      <c r="N13" s="1">
        <v>25</v>
      </c>
      <c r="O13" s="1">
        <v>24</v>
      </c>
      <c r="P13" s="1">
        <v>12</v>
      </c>
      <c r="Q13" s="1">
        <f>Tirages!S14-Stats!N13</f>
        <v>-23</v>
      </c>
      <c r="R13" s="25">
        <f t="shared" si="5"/>
        <v>-23</v>
      </c>
      <c r="S13" s="25">
        <f t="shared" si="3"/>
        <v>-23</v>
      </c>
      <c r="T13" s="25">
        <f t="shared" si="4"/>
        <v>1</v>
      </c>
      <c r="W13" s="48"/>
      <c r="X13" s="48"/>
      <c r="Y13" s="48"/>
      <c r="Z13" s="48"/>
      <c r="AA13" s="48"/>
      <c r="AB13" s="48" t="s">
        <v>32</v>
      </c>
      <c r="AC13" s="48"/>
      <c r="AD13" s="48"/>
      <c r="AE13" s="48"/>
      <c r="AF13" s="48"/>
      <c r="AG13" s="48"/>
      <c r="AI13" s="42"/>
      <c r="AJ13" s="42"/>
      <c r="AK13" s="42"/>
    </row>
    <row r="14" spans="1:43" ht="15" customHeight="1" x14ac:dyDescent="0.3">
      <c r="A14" s="24"/>
      <c r="B14" s="48"/>
      <c r="C14" s="48"/>
      <c r="D14" s="29">
        <v>34</v>
      </c>
      <c r="E14" s="26">
        <f>T35</f>
        <v>1</v>
      </c>
      <c r="F14" s="29">
        <v>35</v>
      </c>
      <c r="G14" s="26">
        <f>T36</f>
        <v>1</v>
      </c>
      <c r="H14" s="29">
        <v>36</v>
      </c>
      <c r="I14" s="26">
        <f>T37</f>
        <v>1</v>
      </c>
      <c r="J14" s="48"/>
      <c r="K14" s="49"/>
      <c r="L14" s="24"/>
      <c r="M14" s="24"/>
      <c r="N14" s="1">
        <v>24</v>
      </c>
      <c r="O14" s="1">
        <v>23</v>
      </c>
      <c r="P14" s="1">
        <v>13</v>
      </c>
      <c r="Q14" s="1">
        <f>Tirages!S15-Stats!N14</f>
        <v>-24</v>
      </c>
      <c r="R14" s="25">
        <f t="shared" si="5"/>
        <v>-24</v>
      </c>
      <c r="S14" s="25">
        <f t="shared" si="3"/>
        <v>-24</v>
      </c>
      <c r="T14" s="25">
        <f t="shared" si="4"/>
        <v>1</v>
      </c>
      <c r="AI14" s="42"/>
      <c r="AJ14" s="42"/>
      <c r="AK14" s="42"/>
    </row>
    <row r="15" spans="1:43" ht="15" customHeight="1" x14ac:dyDescent="0.3">
      <c r="A15" s="24"/>
      <c r="B15" s="49"/>
      <c r="C15" s="48"/>
      <c r="D15" s="48"/>
      <c r="E15" s="48"/>
      <c r="F15" s="48"/>
      <c r="G15" s="48"/>
      <c r="H15" s="48"/>
      <c r="I15" s="24"/>
      <c r="J15" s="24"/>
      <c r="K15" s="24"/>
      <c r="L15" s="24"/>
      <c r="M15" s="24"/>
      <c r="N15" s="1">
        <v>23</v>
      </c>
      <c r="O15" s="1">
        <v>22</v>
      </c>
      <c r="P15" s="1">
        <v>14</v>
      </c>
      <c r="Q15" s="1">
        <f>Tirages!S16-Stats!N15</f>
        <v>-23</v>
      </c>
      <c r="R15" s="25">
        <f t="shared" si="5"/>
        <v>-23</v>
      </c>
      <c r="S15" s="25">
        <f t="shared" si="3"/>
        <v>-23</v>
      </c>
      <c r="T15" s="25">
        <f t="shared" si="4"/>
        <v>1</v>
      </c>
      <c r="Y15" s="48"/>
      <c r="Z15" s="48"/>
      <c r="AA15" s="48"/>
      <c r="AB15" s="48" t="s">
        <v>34</v>
      </c>
      <c r="AC15" s="48"/>
      <c r="AD15" s="48"/>
      <c r="AE15" s="48"/>
      <c r="AI15" s="42"/>
      <c r="AJ15" s="42"/>
      <c r="AK15" s="42"/>
    </row>
    <row r="16" spans="1:43" ht="15" customHeight="1" x14ac:dyDescent="0.3">
      <c r="A16" s="24"/>
      <c r="B16" s="24"/>
      <c r="C16" s="24"/>
      <c r="D16" s="49"/>
      <c r="E16" s="48"/>
      <c r="F16" s="49"/>
      <c r="G16" s="48"/>
      <c r="H16" s="49"/>
      <c r="I16" s="24"/>
      <c r="J16" s="29" t="s">
        <v>24</v>
      </c>
      <c r="K16" s="28">
        <f>Tirages!P7-37</f>
        <v>-35</v>
      </c>
      <c r="L16" s="24"/>
      <c r="M16" s="24"/>
      <c r="N16" s="1">
        <v>22</v>
      </c>
      <c r="O16" s="1">
        <v>21</v>
      </c>
      <c r="P16" s="1">
        <v>15</v>
      </c>
      <c r="Q16" s="1">
        <f>Tirages!S17-Stats!N16</f>
        <v>-22</v>
      </c>
      <c r="R16" s="25">
        <f t="shared" si="5"/>
        <v>-22</v>
      </c>
      <c r="S16" s="25">
        <f t="shared" si="3"/>
        <v>-22</v>
      </c>
      <c r="T16" s="25">
        <f t="shared" si="4"/>
        <v>1</v>
      </c>
      <c r="AI16" s="42"/>
      <c r="AJ16" s="42"/>
      <c r="AK16" s="42"/>
    </row>
    <row r="17" spans="1:37" ht="15" customHeight="1" x14ac:dyDescent="0.3">
      <c r="A17" s="24"/>
      <c r="B17" s="48"/>
      <c r="C17" s="48"/>
      <c r="D17" s="48"/>
      <c r="E17" s="48"/>
      <c r="F17" s="48"/>
      <c r="G17" s="48"/>
      <c r="H17" s="48"/>
      <c r="I17" s="24"/>
      <c r="J17" s="24"/>
      <c r="K17" s="24"/>
      <c r="L17" s="24"/>
      <c r="M17" s="24"/>
      <c r="N17" s="1">
        <v>21</v>
      </c>
      <c r="O17" s="1">
        <v>20</v>
      </c>
      <c r="P17" s="1">
        <v>16</v>
      </c>
      <c r="Q17" s="1">
        <f>Tirages!S18-Stats!N17</f>
        <v>-21</v>
      </c>
      <c r="R17" s="25">
        <f t="shared" si="5"/>
        <v>-21</v>
      </c>
      <c r="S17" s="25">
        <f t="shared" si="3"/>
        <v>-21</v>
      </c>
      <c r="T17" s="25">
        <f t="shared" si="4"/>
        <v>1</v>
      </c>
      <c r="Z17" s="47" t="s">
        <v>28</v>
      </c>
      <c r="AA17" s="47"/>
      <c r="AB17" s="47"/>
      <c r="AC17" s="47"/>
      <c r="AI17" s="42"/>
      <c r="AJ17" s="42"/>
      <c r="AK17" s="42"/>
    </row>
    <row r="18" spans="1:37" ht="15" customHeight="1" x14ac:dyDescent="0.3">
      <c r="A18" s="24"/>
      <c r="B18" s="48"/>
      <c r="C18" s="48"/>
      <c r="D18" s="48"/>
      <c r="E18" s="48"/>
      <c r="F18" s="48"/>
      <c r="G18" s="48"/>
      <c r="H18" s="48"/>
      <c r="I18" s="24"/>
      <c r="J18" s="24"/>
      <c r="K18" s="24"/>
      <c r="L18" s="24"/>
      <c r="M18" s="24"/>
      <c r="N18" s="1">
        <v>20</v>
      </c>
      <c r="O18" s="1">
        <v>19</v>
      </c>
      <c r="P18" s="1">
        <v>17</v>
      </c>
      <c r="Q18" s="1">
        <f>Tirages!S19-Stats!N18</f>
        <v>-20</v>
      </c>
      <c r="R18" s="25">
        <f t="shared" si="5"/>
        <v>-20</v>
      </c>
      <c r="S18" s="25">
        <f t="shared" si="3"/>
        <v>-20</v>
      </c>
      <c r="T18" s="25">
        <f t="shared" si="4"/>
        <v>1</v>
      </c>
      <c r="AI18" s="42"/>
      <c r="AJ18" s="42"/>
      <c r="AK18" s="42"/>
    </row>
    <row r="19" spans="1:37" ht="15" customHeight="1" x14ac:dyDescent="0.3">
      <c r="A19" s="24"/>
      <c r="B19" s="24"/>
      <c r="C19" s="24"/>
      <c r="D19" s="24"/>
      <c r="E19" s="24"/>
      <c r="F19" s="24"/>
      <c r="G19" s="24"/>
      <c r="H19" s="24"/>
      <c r="I19" s="24"/>
      <c r="J19" s="24"/>
      <c r="K19" s="24"/>
      <c r="L19" s="24"/>
      <c r="M19" s="24"/>
      <c r="N19" s="1">
        <v>19</v>
      </c>
      <c r="O19" s="1">
        <v>18</v>
      </c>
      <c r="P19" s="1">
        <v>18</v>
      </c>
      <c r="Q19" s="1">
        <f>Tirages!S20-Stats!N19</f>
        <v>-19</v>
      </c>
      <c r="R19" s="25">
        <f t="shared" si="5"/>
        <v>-19</v>
      </c>
      <c r="S19" s="25">
        <f t="shared" si="3"/>
        <v>-19</v>
      </c>
      <c r="T19" s="25">
        <f t="shared" si="4"/>
        <v>1</v>
      </c>
      <c r="AI19" s="42"/>
      <c r="AJ19" s="42"/>
      <c r="AK19" s="42"/>
    </row>
    <row r="20" spans="1:37" ht="15" customHeight="1" x14ac:dyDescent="0.3">
      <c r="N20" s="1">
        <v>18</v>
      </c>
      <c r="O20" s="1">
        <v>17</v>
      </c>
      <c r="P20" s="1">
        <v>19</v>
      </c>
      <c r="Q20" s="1">
        <f>Tirages!S21-Stats!N20</f>
        <v>-18</v>
      </c>
      <c r="R20" s="25">
        <f t="shared" si="5"/>
        <v>-18</v>
      </c>
      <c r="S20" s="25">
        <f t="shared" si="3"/>
        <v>-18</v>
      </c>
      <c r="T20" s="25">
        <f t="shared" si="4"/>
        <v>1</v>
      </c>
      <c r="AI20" s="42"/>
      <c r="AJ20" s="42"/>
      <c r="AK20" s="42"/>
    </row>
    <row r="21" spans="1:37" ht="15" customHeight="1" x14ac:dyDescent="0.3">
      <c r="N21" s="1">
        <v>17</v>
      </c>
      <c r="O21" s="1">
        <v>16</v>
      </c>
      <c r="P21" s="1">
        <v>20</v>
      </c>
      <c r="Q21" s="1">
        <f>Tirages!S22-Stats!N21</f>
        <v>-17</v>
      </c>
      <c r="R21" s="25">
        <f t="shared" si="5"/>
        <v>-17</v>
      </c>
      <c r="S21" s="25">
        <f t="shared" si="3"/>
        <v>-17</v>
      </c>
      <c r="T21" s="25">
        <f t="shared" si="4"/>
        <v>1</v>
      </c>
      <c r="AI21" s="42"/>
      <c r="AJ21" s="42"/>
      <c r="AK21" s="42"/>
    </row>
    <row r="22" spans="1:37" ht="15" customHeight="1" x14ac:dyDescent="0.3">
      <c r="N22" s="1">
        <v>16</v>
      </c>
      <c r="O22" s="1">
        <v>15</v>
      </c>
      <c r="P22" s="1">
        <v>21</v>
      </c>
      <c r="Q22" s="1">
        <f>Tirages!S23-Stats!N22</f>
        <v>-16</v>
      </c>
      <c r="R22" s="25">
        <f t="shared" si="5"/>
        <v>-16</v>
      </c>
      <c r="S22" s="25">
        <f t="shared" si="3"/>
        <v>-16</v>
      </c>
      <c r="T22" s="25">
        <f t="shared" si="4"/>
        <v>1</v>
      </c>
      <c r="AI22" s="42"/>
      <c r="AJ22" s="42"/>
      <c r="AK22" s="42"/>
    </row>
    <row r="23" spans="1:37" ht="15" customHeight="1" x14ac:dyDescent="0.3">
      <c r="N23" s="1">
        <v>15</v>
      </c>
      <c r="O23" s="1">
        <v>14</v>
      </c>
      <c r="P23" s="1">
        <v>22</v>
      </c>
      <c r="Q23" s="1">
        <f>Tirages!S24-Stats!N23</f>
        <v>-15</v>
      </c>
      <c r="R23" s="25">
        <f t="shared" si="5"/>
        <v>-15</v>
      </c>
      <c r="S23" s="25">
        <f t="shared" si="3"/>
        <v>-15</v>
      </c>
      <c r="T23" s="25">
        <f t="shared" si="4"/>
        <v>1</v>
      </c>
      <c r="V23" s="43"/>
      <c r="W23" s="43"/>
      <c r="X23" s="43"/>
      <c r="Y23" s="43"/>
      <c r="Z23" s="43"/>
      <c r="AA23" s="43"/>
      <c r="AB23" s="43"/>
      <c r="AC23" s="43"/>
      <c r="AD23" s="43"/>
      <c r="AE23" s="43"/>
      <c r="AF23" s="43"/>
      <c r="AG23" s="43"/>
      <c r="AI23" s="42"/>
      <c r="AJ23" s="42"/>
      <c r="AK23" s="42"/>
    </row>
    <row r="24" spans="1:37" ht="15" customHeight="1" x14ac:dyDescent="0.3">
      <c r="N24" s="1">
        <v>14</v>
      </c>
      <c r="O24" s="1">
        <v>13</v>
      </c>
      <c r="P24" s="1">
        <v>23</v>
      </c>
      <c r="Q24" s="1">
        <f>Tirages!S25-Stats!N24</f>
        <v>-14</v>
      </c>
      <c r="R24" s="25">
        <f t="shared" si="5"/>
        <v>-14</v>
      </c>
      <c r="S24" s="25">
        <f t="shared" si="3"/>
        <v>-14</v>
      </c>
      <c r="T24" s="25">
        <f t="shared" si="4"/>
        <v>1</v>
      </c>
      <c r="V24" s="43"/>
      <c r="W24" s="43"/>
      <c r="X24" s="43"/>
      <c r="Y24" s="43"/>
      <c r="Z24" s="43"/>
      <c r="AA24" s="43"/>
      <c r="AB24" s="43"/>
      <c r="AC24" s="43"/>
      <c r="AD24" s="43"/>
      <c r="AE24" s="43"/>
      <c r="AF24" s="43"/>
      <c r="AG24" s="43"/>
      <c r="AI24" s="42"/>
      <c r="AJ24" s="42"/>
      <c r="AK24" s="42"/>
    </row>
    <row r="25" spans="1:37" ht="15" customHeight="1" x14ac:dyDescent="0.3">
      <c r="N25" s="1">
        <v>13</v>
      </c>
      <c r="O25" s="1">
        <v>12</v>
      </c>
      <c r="P25" s="1">
        <v>24</v>
      </c>
      <c r="Q25" s="1">
        <f>Tirages!S26-Stats!N25</f>
        <v>-13</v>
      </c>
      <c r="R25" s="25">
        <f t="shared" si="5"/>
        <v>-13</v>
      </c>
      <c r="S25" s="25">
        <f t="shared" si="3"/>
        <v>-13</v>
      </c>
      <c r="T25" s="25">
        <f t="shared" si="4"/>
        <v>1</v>
      </c>
      <c r="V25" s="43"/>
      <c r="W25" s="43"/>
      <c r="X25" s="43"/>
      <c r="Y25" s="43"/>
      <c r="Z25" s="43"/>
      <c r="AA25" s="43"/>
      <c r="AB25" s="43"/>
      <c r="AC25" s="43"/>
      <c r="AD25" s="43"/>
      <c r="AE25" s="43"/>
      <c r="AF25" s="43"/>
      <c r="AG25" s="43"/>
      <c r="AI25" s="42"/>
      <c r="AJ25" s="42"/>
      <c r="AK25" s="42"/>
    </row>
    <row r="26" spans="1:37" ht="15" customHeight="1" x14ac:dyDescent="0.3">
      <c r="N26" s="1">
        <v>12</v>
      </c>
      <c r="O26" s="1">
        <v>11</v>
      </c>
      <c r="P26" s="1">
        <v>25</v>
      </c>
      <c r="Q26" s="1">
        <f>Tirages!S27-Stats!N26</f>
        <v>-12</v>
      </c>
      <c r="R26" s="25">
        <f t="shared" si="5"/>
        <v>-12</v>
      </c>
      <c r="S26" s="25">
        <f t="shared" si="3"/>
        <v>-12</v>
      </c>
      <c r="T26" s="25">
        <f t="shared" si="4"/>
        <v>1</v>
      </c>
      <c r="AI26" s="42"/>
      <c r="AJ26" s="42"/>
      <c r="AK26" s="42"/>
    </row>
    <row r="27" spans="1:37" ht="15" customHeight="1" x14ac:dyDescent="0.3">
      <c r="N27" s="1">
        <v>11</v>
      </c>
      <c r="O27" s="1">
        <v>10</v>
      </c>
      <c r="P27" s="1">
        <v>26</v>
      </c>
      <c r="Q27" s="1">
        <f>Tirages!S28-Stats!N27</f>
        <v>-11</v>
      </c>
      <c r="R27" s="25">
        <f t="shared" si="5"/>
        <v>-11</v>
      </c>
      <c r="S27" s="25">
        <f t="shared" si="3"/>
        <v>-11</v>
      </c>
      <c r="T27" s="25">
        <f t="shared" si="4"/>
        <v>1</v>
      </c>
      <c r="AI27" s="42"/>
      <c r="AJ27" s="42"/>
      <c r="AK27" s="42"/>
    </row>
    <row r="28" spans="1:37" ht="15" customHeight="1" x14ac:dyDescent="0.3">
      <c r="N28" s="1">
        <v>10</v>
      </c>
      <c r="O28" s="1">
        <v>9</v>
      </c>
      <c r="P28" s="1">
        <v>27</v>
      </c>
      <c r="Q28" s="1">
        <f>Tirages!S29-Stats!N28</f>
        <v>-10</v>
      </c>
      <c r="R28" s="25">
        <f t="shared" si="5"/>
        <v>-10</v>
      </c>
      <c r="S28" s="25">
        <f t="shared" si="3"/>
        <v>-10</v>
      </c>
      <c r="T28" s="25">
        <f t="shared" si="4"/>
        <v>1</v>
      </c>
      <c r="AI28" s="42"/>
      <c r="AJ28" s="42"/>
      <c r="AK28" s="42"/>
    </row>
    <row r="29" spans="1:37" ht="15" customHeight="1" x14ac:dyDescent="0.3">
      <c r="N29" s="1">
        <v>9</v>
      </c>
      <c r="O29" s="1">
        <v>8</v>
      </c>
      <c r="P29" s="1">
        <v>28</v>
      </c>
      <c r="Q29" s="1">
        <f>Tirages!S30-Stats!N29</f>
        <v>-9</v>
      </c>
      <c r="R29" s="25">
        <f t="shared" si="5"/>
        <v>-9</v>
      </c>
      <c r="S29" s="25">
        <f t="shared" si="3"/>
        <v>-9</v>
      </c>
      <c r="T29" s="25">
        <f t="shared" si="4"/>
        <v>1</v>
      </c>
      <c r="AI29" s="42"/>
      <c r="AJ29" s="42"/>
      <c r="AK29" s="42"/>
    </row>
    <row r="30" spans="1:37" ht="15" customHeight="1" x14ac:dyDescent="0.3">
      <c r="N30" s="1">
        <v>8</v>
      </c>
      <c r="O30" s="1">
        <v>7</v>
      </c>
      <c r="P30" s="1">
        <v>29</v>
      </c>
      <c r="Q30" s="1">
        <f>Tirages!S31-Stats!N30</f>
        <v>-8</v>
      </c>
      <c r="R30" s="25">
        <f t="shared" si="5"/>
        <v>-8</v>
      </c>
      <c r="S30" s="25">
        <f t="shared" si="3"/>
        <v>-8</v>
      </c>
      <c r="T30" s="25">
        <f t="shared" si="4"/>
        <v>1</v>
      </c>
      <c r="AI30" s="42"/>
      <c r="AJ30" s="42"/>
      <c r="AK30" s="42"/>
    </row>
    <row r="31" spans="1:37" ht="15" customHeight="1" x14ac:dyDescent="0.3">
      <c r="N31" s="1">
        <v>7</v>
      </c>
      <c r="O31" s="1">
        <v>6</v>
      </c>
      <c r="P31" s="1">
        <v>30</v>
      </c>
      <c r="Q31" s="1">
        <f>Tirages!S32-Stats!N31</f>
        <v>-7</v>
      </c>
      <c r="R31" s="25">
        <f t="shared" si="5"/>
        <v>-7</v>
      </c>
      <c r="S31" s="25">
        <f t="shared" si="3"/>
        <v>-7</v>
      </c>
      <c r="T31" s="25">
        <f t="shared" si="4"/>
        <v>1</v>
      </c>
      <c r="AI31" s="42"/>
      <c r="AJ31" s="42"/>
      <c r="AK31" s="42"/>
    </row>
    <row r="32" spans="1:37" ht="15" customHeight="1" x14ac:dyDescent="0.3">
      <c r="N32" s="1">
        <v>6</v>
      </c>
      <c r="O32" s="1">
        <v>5</v>
      </c>
      <c r="P32" s="1">
        <v>31</v>
      </c>
      <c r="Q32" s="1">
        <f>Tirages!S33-Stats!N32</f>
        <v>-6</v>
      </c>
      <c r="R32" s="25">
        <f t="shared" si="5"/>
        <v>-6</v>
      </c>
      <c r="S32" s="25">
        <f t="shared" si="3"/>
        <v>-6</v>
      </c>
      <c r="T32" s="25">
        <f t="shared" si="4"/>
        <v>1</v>
      </c>
      <c r="AI32" s="42"/>
      <c r="AJ32" s="42"/>
      <c r="AK32" s="42"/>
    </row>
    <row r="33" spans="14:37" ht="15" customHeight="1" x14ac:dyDescent="0.3">
      <c r="N33" s="1">
        <v>5</v>
      </c>
      <c r="O33" s="1">
        <v>4</v>
      </c>
      <c r="P33" s="1">
        <v>32</v>
      </c>
      <c r="Q33" s="1">
        <f>Tirages!S34-Stats!N33</f>
        <v>-5</v>
      </c>
      <c r="R33" s="25">
        <f t="shared" si="5"/>
        <v>-5</v>
      </c>
      <c r="S33" s="25">
        <f t="shared" si="3"/>
        <v>-5</v>
      </c>
      <c r="T33" s="25">
        <f t="shared" si="4"/>
        <v>1</v>
      </c>
      <c r="AI33" s="42"/>
      <c r="AJ33" s="42"/>
      <c r="AK33" s="42"/>
    </row>
    <row r="34" spans="14:37" ht="15" customHeight="1" x14ac:dyDescent="0.3">
      <c r="N34" s="1">
        <v>4</v>
      </c>
      <c r="O34" s="1">
        <v>3</v>
      </c>
      <c r="P34" s="1">
        <v>33</v>
      </c>
      <c r="Q34" s="1">
        <f>Tirages!S35-Stats!N34</f>
        <v>-4</v>
      </c>
      <c r="R34" s="25">
        <f t="shared" si="5"/>
        <v>-4</v>
      </c>
      <c r="S34" s="25">
        <f t="shared" si="3"/>
        <v>-4</v>
      </c>
      <c r="T34" s="25">
        <f t="shared" si="4"/>
        <v>1</v>
      </c>
      <c r="AI34" s="42"/>
      <c r="AJ34" s="42"/>
      <c r="AK34" s="42"/>
    </row>
    <row r="35" spans="14:37" ht="15" customHeight="1" x14ac:dyDescent="0.3">
      <c r="N35" s="1">
        <v>3</v>
      </c>
      <c r="O35" s="1">
        <v>2</v>
      </c>
      <c r="P35" s="1">
        <v>34</v>
      </c>
      <c r="Q35" s="1">
        <f>Tirages!S36-Stats!N35</f>
        <v>-3</v>
      </c>
      <c r="R35" s="25">
        <f t="shared" si="5"/>
        <v>-3</v>
      </c>
      <c r="S35" s="25">
        <f t="shared" si="3"/>
        <v>-3</v>
      </c>
      <c r="T35" s="25">
        <f t="shared" si="4"/>
        <v>1</v>
      </c>
      <c r="AI35" s="42"/>
      <c r="AJ35" s="42"/>
      <c r="AK35" s="42"/>
    </row>
    <row r="36" spans="14:37" ht="15" customHeight="1" x14ac:dyDescent="0.3">
      <c r="N36" s="1">
        <v>2</v>
      </c>
      <c r="O36" s="1">
        <v>1</v>
      </c>
      <c r="P36" s="1">
        <v>35</v>
      </c>
      <c r="Q36" s="1">
        <f>Tirages!S37-Stats!N36</f>
        <v>-2</v>
      </c>
      <c r="R36" s="25">
        <f t="shared" si="5"/>
        <v>-2</v>
      </c>
      <c r="S36" s="25">
        <f t="shared" si="3"/>
        <v>-2</v>
      </c>
      <c r="T36" s="25">
        <f t="shared" si="4"/>
        <v>1</v>
      </c>
      <c r="AI36" s="42"/>
      <c r="AJ36" s="42"/>
      <c r="AK36" s="42"/>
    </row>
    <row r="37" spans="14:37" ht="15" customHeight="1" x14ac:dyDescent="0.3">
      <c r="N37" s="1">
        <v>1</v>
      </c>
      <c r="O37" s="1">
        <v>0</v>
      </c>
      <c r="P37" s="1">
        <v>36</v>
      </c>
      <c r="Q37" s="1">
        <f>Tirages!S38-Stats!N37</f>
        <v>-1</v>
      </c>
      <c r="R37" s="25">
        <f t="shared" si="5"/>
        <v>-1</v>
      </c>
      <c r="S37" s="25">
        <f t="shared" si="3"/>
        <v>-1</v>
      </c>
      <c r="T37" s="25">
        <f t="shared" si="4"/>
        <v>1</v>
      </c>
      <c r="AI37" s="42"/>
      <c r="AJ37" s="42"/>
      <c r="AK37" s="42"/>
    </row>
    <row r="38" spans="14:37" ht="15" customHeight="1" x14ac:dyDescent="0.2"/>
  </sheetData>
  <mergeCells count="10">
    <mergeCell ref="Z17:AC17"/>
    <mergeCell ref="K3:L4"/>
    <mergeCell ref="AG1:AH1"/>
    <mergeCell ref="U1:V1"/>
    <mergeCell ref="W1:X1"/>
    <mergeCell ref="Y1:Z1"/>
    <mergeCell ref="AA1:AB1"/>
    <mergeCell ref="AC1:AD1"/>
    <mergeCell ref="AE1:AF1"/>
    <mergeCell ref="K2:L2"/>
  </mergeCells>
  <conditionalFormatting sqref="K11:K14">
    <cfRule type="cellIs" dxfId="5" priority="6" operator="greaterThan">
      <formula>14</formula>
    </cfRule>
  </conditionalFormatting>
  <conditionalFormatting sqref="B5 B9 B11 B15 B13:C13 C10 B7:C7 D16 F16 H16">
    <cfRule type="cellIs" dxfId="4" priority="5" operator="greaterThan">
      <formula>6</formula>
    </cfRule>
  </conditionalFormatting>
  <conditionalFormatting sqref="E3:E14 G2:G14 I3:I14">
    <cfRule type="cellIs" dxfId="3" priority="3" operator="greaterThan">
      <formula>55</formula>
    </cfRule>
    <cfRule type="cellIs" dxfId="2" priority="4" operator="greaterThan">
      <formula>40</formula>
    </cfRule>
  </conditionalFormatting>
  <conditionalFormatting sqref="D17:D18 F17:F18 H17:H18">
    <cfRule type="cellIs" dxfId="1" priority="2" operator="equal">
      <formula>3</formula>
    </cfRule>
  </conditionalFormatting>
  <conditionalFormatting sqref="D17:D18 F17:F18 H17:H18">
    <cfRule type="cellIs" dxfId="0" priority="1" operator="equal">
      <formula>4</formula>
    </cfRule>
  </conditionalFormatting>
  <pageMargins left="0.7" right="0.7" top="0.75" bottom="0.75" header="0.3" footer="0.3"/>
  <pageSetup paperSize="9" orientation="portrait" horizontalDpi="0" verticalDpi="0" r:id="rId1"/>
  <ignoredErrors>
    <ignoredError sqref="D4 B16 I15 D5 D7 D9 D11 D14 D13 D6 D12 F4 F5 F8 F7 F10 F9 F11 F14 F13 F6 F12 H4 H5 H8 H7 H10 H9 H11 H14 H13 H6 H12 J4 J5:K5 J8:K8 J7:K7 J9 J6:K6 I16 D8 D10" twoDigitTextYear="1"/>
    <ignoredError sqref="R5:S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Temp</vt:lpstr>
      <vt:lpstr>Tirages</vt:lpstr>
      <vt:lpstr>Stats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 Même</dc:creator>
  <cp:lastModifiedBy>DAVID VINCENT</cp:lastModifiedBy>
  <dcterms:created xsi:type="dcterms:W3CDTF">2022-11-26T19:46:58Z</dcterms:created>
  <dcterms:modified xsi:type="dcterms:W3CDTF">2024-05-18T09:58:32Z</dcterms:modified>
</cp:coreProperties>
</file>