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18825" windowHeight="11595"/>
  </bookViews>
  <sheets>
    <sheet name="Paye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3" i="1" l="1"/>
  <c r="C24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B34" i="1"/>
  <c r="B33" i="1"/>
  <c r="B26" i="1"/>
  <c r="E26" i="1"/>
  <c r="B25" i="1"/>
  <c r="D25" i="1"/>
  <c r="C25" i="1"/>
  <c r="C26" i="1"/>
  <c r="AB26" i="1"/>
  <c r="Z26" i="1"/>
  <c r="X26" i="1"/>
  <c r="V26" i="1"/>
  <c r="T26" i="1"/>
  <c r="R26" i="1"/>
  <c r="P26" i="1"/>
  <c r="N26" i="1"/>
  <c r="L26" i="1"/>
  <c r="J26" i="1"/>
  <c r="H26" i="1"/>
  <c r="F26" i="1"/>
  <c r="D26" i="1"/>
  <c r="AA25" i="1"/>
  <c r="Y25" i="1"/>
  <c r="W25" i="1"/>
  <c r="U25" i="1"/>
  <c r="S25" i="1"/>
  <c r="Q25" i="1"/>
  <c r="O25" i="1"/>
  <c r="M25" i="1"/>
  <c r="K25" i="1"/>
  <c r="I25" i="1"/>
  <c r="G25" i="1"/>
  <c r="E25" i="1"/>
  <c r="AA26" i="1"/>
  <c r="Y26" i="1"/>
  <c r="W26" i="1"/>
  <c r="U26" i="1"/>
  <c r="S26" i="1"/>
  <c r="Q26" i="1"/>
  <c r="O26" i="1"/>
  <c r="M26" i="1"/>
  <c r="K26" i="1"/>
  <c r="I26" i="1"/>
  <c r="G26" i="1"/>
  <c r="AB25" i="1"/>
  <c r="Z25" i="1"/>
  <c r="X25" i="1"/>
  <c r="V25" i="1"/>
  <c r="T25" i="1"/>
  <c r="R25" i="1"/>
  <c r="P25" i="1"/>
  <c r="N25" i="1"/>
  <c r="L25" i="1"/>
  <c r="J25" i="1"/>
  <c r="H25" i="1"/>
  <c r="F25" i="1"/>
  <c r="C27" i="1"/>
  <c r="C29" i="1"/>
  <c r="D27" i="1"/>
  <c r="D29" i="1"/>
  <c r="E27" i="1"/>
  <c r="E29" i="1"/>
  <c r="F27" i="1"/>
  <c r="F29" i="1"/>
  <c r="G27" i="1"/>
  <c r="G29" i="1"/>
  <c r="H27" i="1"/>
  <c r="H29" i="1"/>
  <c r="I27" i="1"/>
  <c r="I29" i="1"/>
  <c r="J27" i="1"/>
  <c r="J29" i="1"/>
  <c r="K27" i="1"/>
  <c r="K29" i="1"/>
  <c r="L27" i="1"/>
  <c r="L29" i="1"/>
  <c r="M27" i="1"/>
  <c r="M29" i="1"/>
  <c r="N27" i="1"/>
  <c r="N29" i="1"/>
  <c r="O27" i="1"/>
  <c r="O29" i="1"/>
  <c r="P27" i="1"/>
  <c r="P29" i="1"/>
  <c r="Q27" i="1"/>
  <c r="Q29" i="1"/>
  <c r="R27" i="1"/>
  <c r="R29" i="1"/>
  <c r="S27" i="1"/>
  <c r="S29" i="1"/>
  <c r="T27" i="1"/>
  <c r="T29" i="1"/>
  <c r="U27" i="1"/>
  <c r="U29" i="1"/>
  <c r="V27" i="1"/>
  <c r="V29" i="1"/>
  <c r="W27" i="1"/>
  <c r="W29" i="1"/>
  <c r="X27" i="1"/>
  <c r="X29" i="1"/>
  <c r="Y27" i="1"/>
  <c r="Y29" i="1"/>
  <c r="Z27" i="1"/>
  <c r="Z29" i="1"/>
  <c r="AA27" i="1"/>
  <c r="AA29" i="1"/>
  <c r="AB27" i="1"/>
  <c r="AB29" i="1"/>
</calcChain>
</file>

<file path=xl/sharedStrings.xml><?xml version="1.0" encoding="utf-8"?>
<sst xmlns="http://schemas.openxmlformats.org/spreadsheetml/2006/main" count="12" uniqueCount="8">
  <si>
    <t>Régulier</t>
  </si>
  <si>
    <t>Prime nuit</t>
  </si>
  <si>
    <t>Overtime 2</t>
  </si>
  <si>
    <t>Overtime 1,5</t>
  </si>
  <si>
    <t>Total</t>
  </si>
  <si>
    <t>Période</t>
  </si>
  <si>
    <t>Gain $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</si>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</sst>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&quot;$&quot;_ ;_ * \(#,##0.00\)\ &quot;$&quot;_ ;_ * &quot;-&quot;??_)\ &quot;$&quot;_ ;_ @_ 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color indexed="8"/>
      <name val="Calibri"/>
      <family val="2"/>
    </font>
    <font>
      <sz val="18"/>
      <color indexed="8"/>
      <name val="Calibri"/>
      <family val="2"/>
    </font>
    <font>
      <sz val="14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6" fontId="2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1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right"/>
    </xf>
    <xf numFmtId="2" fontId="0" fillId="0" borderId="1" xfId="0" applyNumberFormat="1" applyBorder="1"/>
    <xf numFmtId="0" fontId="0" fillId="0" borderId="0" xfId="0" applyBorder="1"/>
    <xf numFmtId="0" fontId="0" fillId="0" borderId="0" xfId="1" applyNumberFormat="1" applyFont="1" applyBorder="1" applyAlignment="1">
      <alignment horizontal="center" vertical="center"/>
    </xf>
    <xf numFmtId="0" fontId="0" fillId="3" borderId="1" xfId="1" applyNumberFormat="1" applyFont="1" applyFill="1" applyBorder="1" applyAlignment="1">
      <alignment horizontal="center" vertical="center"/>
    </xf>
    <xf numFmtId="0" fontId="1" fillId="3" borderId="1" xfId="1" applyNumberFormat="1" applyFon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65" fontId="0" fillId="0" borderId="1" xfId="0" applyNumberFormat="1" applyBorder="1"/>
    <xf numFmtId="16" fontId="2" fillId="4" borderId="1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0" fontId="3" fillId="0" borderId="2" xfId="0" applyFont="1" applyBorder="1" applyAlignment="1">
      <alignment horizontal="right" vertical="center"/>
    </xf>
    <xf numFmtId="0" fontId="3" fillId="0" borderId="3" xfId="0" applyFont="1" applyBorder="1" applyAlignment="1">
      <alignment horizontal="right" vertical="center"/>
    </xf>
    <xf numFmtId="0" fontId="0" fillId="0" borderId="4" xfId="0" applyBorder="1" applyAlignment="1">
      <alignment horizontal="right" vertical="center"/>
    </xf>
    <xf numFmtId="0" fontId="0" fillId="0" borderId="5" xfId="0" applyBorder="1" applyAlignment="1">
      <alignment horizontal="right" vertic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8683565004088301E-2"/>
          <c:y val="8.6956521739130432E-2"/>
          <c:w val="0.91986917416189695"/>
          <c:h val="0.76254180602006694"/>
        </c:manualLayout>
      </c:layout>
      <c:lineChart>
        <c:grouping val="standard"/>
        <c:varyColors val="0"/>
        <c:ser>
          <c:idx val="0"/>
          <c:order val="0"/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dLbls>
            <c:numFmt formatCode="[$$-409]#,##0.00;;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Paye!$C$27:$AB$27</c:f>
              <c:numCache>
                <c:formatCode>General</c:formatCode>
                <c:ptCount val="26"/>
                <c:pt idx="0">
                  <c:v>2568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ser>
          <c:idx val="1"/>
          <c:order val="1"/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dLbls>
            <c:numFmt formatCode="[$$-409]#,##0.00;;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Paye!$C$28:$AB$28</c:f>
              <c:numCache>
                <c:formatCode>General</c:formatCode>
                <c:ptCount val="26"/>
                <c:pt idx="0">
                  <c:v>1651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9826432"/>
        <c:axId val="49856896"/>
      </c:lineChart>
      <c:catAx>
        <c:axId val="498264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985689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985689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[$$-409]#,##0.0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9826432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361950</xdr:colOff>
      <xdr:row>1</xdr:row>
      <xdr:rowOff>9525</xdr:rowOff>
    </xdr:from>
    <xdr:to>
      <xdr:col>27</xdr:col>
      <xdr:colOff>438150</xdr:colOff>
      <xdr:row>16</xdr:row>
      <xdr:rowOff>0</xdr:rowOff>
    </xdr:to>
    <xdr:graphicFrame macro="">
      <xdr:nvGraphicFramePr>
        <xdr:cNvPr id="1029" name="Chart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1:AB34"/>
  <sheetViews>
    <sheetView tabSelected="1" zoomScale="91" zoomScaleNormal="91" workbookViewId="0">
      <selection activeCell="A15" sqref="A15"/>
    </sheetView>
  </sheetViews>
  <sheetFormatPr baseColWidth="10" defaultRowHeight="15" x14ac:dyDescent="0.25"/>
  <cols>
    <col min="1" max="1" width="12.42578125" bestFit="1" customWidth="1"/>
    <col min="2" max="2" width="5.7109375" customWidth="1"/>
    <col min="3" max="28" width="6.7109375" customWidth="1"/>
  </cols>
  <sheetData>
    <row r="21" spans="1:28" s="2" customFormat="1" ht="11.25" x14ac:dyDescent="0.25">
      <c r="C21" s="3">
        <v>40919</v>
      </c>
      <c r="D21" s="3">
        <v>40933</v>
      </c>
      <c r="E21" s="3">
        <v>40947</v>
      </c>
      <c r="F21" s="3">
        <v>40961</v>
      </c>
      <c r="G21" s="3">
        <v>40975</v>
      </c>
      <c r="H21" s="3">
        <v>40989</v>
      </c>
      <c r="I21" s="3">
        <v>41003</v>
      </c>
      <c r="J21" s="3">
        <v>41017</v>
      </c>
      <c r="K21" s="3">
        <v>41031</v>
      </c>
      <c r="L21" s="3">
        <v>41045</v>
      </c>
      <c r="M21" s="18">
        <v>41059</v>
      </c>
      <c r="N21" s="3">
        <v>41073</v>
      </c>
      <c r="O21" s="3">
        <v>41087</v>
      </c>
      <c r="P21" s="3">
        <v>41101</v>
      </c>
      <c r="Q21" s="3">
        <v>41115</v>
      </c>
      <c r="R21" s="3">
        <v>41129</v>
      </c>
      <c r="S21" s="3">
        <v>41143</v>
      </c>
      <c r="T21" s="3">
        <v>41157</v>
      </c>
      <c r="U21" s="3">
        <v>41171</v>
      </c>
      <c r="V21" s="3">
        <v>41185</v>
      </c>
      <c r="W21" s="3">
        <v>41199</v>
      </c>
      <c r="X21" s="18">
        <v>41213</v>
      </c>
      <c r="Y21" s="3">
        <v>41227</v>
      </c>
      <c r="Z21" s="3">
        <v>41241</v>
      </c>
      <c r="AA21" s="3">
        <v>41255</v>
      </c>
      <c r="AB21" s="3">
        <v>41269</v>
      </c>
    </row>
    <row r="22" spans="1:28" s="1" customFormat="1" x14ac:dyDescent="0.25">
      <c r="A22" s="22" t="s">
        <v>5</v>
      </c>
      <c r="B22" s="23"/>
      <c r="C22" s="4">
        <v>1</v>
      </c>
      <c r="D22" s="4">
        <v>2</v>
      </c>
      <c r="E22" s="4">
        <v>3</v>
      </c>
      <c r="F22" s="4">
        <v>4</v>
      </c>
      <c r="G22" s="4">
        <v>5</v>
      </c>
      <c r="H22" s="4">
        <v>6</v>
      </c>
      <c r="I22" s="4">
        <v>7</v>
      </c>
      <c r="J22" s="4">
        <v>8</v>
      </c>
      <c r="K22" s="4">
        <v>9</v>
      </c>
      <c r="L22" s="4">
        <v>10</v>
      </c>
      <c r="M22" s="4">
        <v>11</v>
      </c>
      <c r="N22" s="4">
        <v>12</v>
      </c>
      <c r="O22" s="4">
        <v>13</v>
      </c>
      <c r="P22" s="4">
        <v>14</v>
      </c>
      <c r="Q22" s="4">
        <v>15</v>
      </c>
      <c r="R22" s="4">
        <v>16</v>
      </c>
      <c r="S22" s="4">
        <v>17</v>
      </c>
      <c r="T22" s="4">
        <v>18</v>
      </c>
      <c r="U22" s="4">
        <v>19</v>
      </c>
      <c r="V22" s="4">
        <v>20</v>
      </c>
      <c r="W22" s="4">
        <v>21</v>
      </c>
      <c r="X22" s="4">
        <v>22</v>
      </c>
      <c r="Y22" s="4">
        <v>23</v>
      </c>
      <c r="Z22" s="4">
        <v>24</v>
      </c>
      <c r="AA22" s="4">
        <v>25</v>
      </c>
      <c r="AB22" s="4">
        <v>26</v>
      </c>
    </row>
    <row r="23" spans="1:28" x14ac:dyDescent="0.25">
      <c r="A23" s="10" t="s">
        <v>0</v>
      </c>
      <c r="B23" s="17">
        <v>22.8</v>
      </c>
      <c r="C23" s="16">
        <f>C31*$B$23</f>
        <v>1824</v>
      </c>
      <c r="D23" s="16">
        <f t="shared" ref="D23:AB23" si="0">D31*$B$23</f>
        <v>0</v>
      </c>
      <c r="E23" s="4">
        <f t="shared" si="0"/>
        <v>0</v>
      </c>
      <c r="F23" s="4">
        <f t="shared" si="0"/>
        <v>0</v>
      </c>
      <c r="G23" s="4">
        <f t="shared" si="0"/>
        <v>0</v>
      </c>
      <c r="H23" s="4">
        <f t="shared" si="0"/>
        <v>0</v>
      </c>
      <c r="I23" s="4">
        <f t="shared" si="0"/>
        <v>0</v>
      </c>
      <c r="J23" s="4">
        <f t="shared" si="0"/>
        <v>0</v>
      </c>
      <c r="K23" s="4">
        <f t="shared" si="0"/>
        <v>0</v>
      </c>
      <c r="L23" s="4">
        <f t="shared" si="0"/>
        <v>0</v>
      </c>
      <c r="M23" s="4">
        <f t="shared" si="0"/>
        <v>0</v>
      </c>
      <c r="N23" s="4">
        <f t="shared" si="0"/>
        <v>0</v>
      </c>
      <c r="O23" s="4">
        <f t="shared" si="0"/>
        <v>0</v>
      </c>
      <c r="P23" s="4">
        <f t="shared" si="0"/>
        <v>0</v>
      </c>
      <c r="Q23" s="4">
        <f t="shared" si="0"/>
        <v>0</v>
      </c>
      <c r="R23" s="4">
        <f t="shared" si="0"/>
        <v>0</v>
      </c>
      <c r="S23" s="4">
        <f t="shared" si="0"/>
        <v>0</v>
      </c>
      <c r="T23" s="4">
        <f t="shared" si="0"/>
        <v>0</v>
      </c>
      <c r="U23" s="4">
        <f t="shared" si="0"/>
        <v>0</v>
      </c>
      <c r="V23" s="4">
        <f t="shared" si="0"/>
        <v>0</v>
      </c>
      <c r="W23" s="4">
        <f t="shared" si="0"/>
        <v>0</v>
      </c>
      <c r="X23" s="4">
        <f t="shared" si="0"/>
        <v>0</v>
      </c>
      <c r="Y23" s="4">
        <f t="shared" si="0"/>
        <v>0</v>
      </c>
      <c r="Z23" s="4">
        <f t="shared" si="0"/>
        <v>0</v>
      </c>
      <c r="AA23" s="4">
        <f t="shared" si="0"/>
        <v>0</v>
      </c>
      <c r="AB23" s="4">
        <f t="shared" si="0"/>
        <v>0</v>
      </c>
    </row>
    <row r="24" spans="1:28" x14ac:dyDescent="0.25">
      <c r="A24" s="10" t="s">
        <v>1</v>
      </c>
      <c r="B24" s="5">
        <v>0.6</v>
      </c>
      <c r="C24" s="4">
        <f>C32*$B$24</f>
        <v>60</v>
      </c>
      <c r="D24" s="4">
        <f t="shared" ref="D24:AB24" si="1">D32*$B$24</f>
        <v>0</v>
      </c>
      <c r="E24" s="4">
        <f t="shared" si="1"/>
        <v>0</v>
      </c>
      <c r="F24" s="4">
        <f t="shared" si="1"/>
        <v>0</v>
      </c>
      <c r="G24" s="4">
        <f t="shared" si="1"/>
        <v>0</v>
      </c>
      <c r="H24" s="4">
        <f t="shared" si="1"/>
        <v>0</v>
      </c>
      <c r="I24" s="4">
        <f t="shared" si="1"/>
        <v>0</v>
      </c>
      <c r="J24" s="4">
        <f t="shared" si="1"/>
        <v>0</v>
      </c>
      <c r="K24" s="4">
        <f t="shared" si="1"/>
        <v>0</v>
      </c>
      <c r="L24" s="4">
        <f t="shared" si="1"/>
        <v>0</v>
      </c>
      <c r="M24" s="4">
        <f t="shared" si="1"/>
        <v>0</v>
      </c>
      <c r="N24" s="4">
        <f t="shared" si="1"/>
        <v>0</v>
      </c>
      <c r="O24" s="4">
        <f t="shared" si="1"/>
        <v>0</v>
      </c>
      <c r="P24" s="4">
        <f t="shared" si="1"/>
        <v>0</v>
      </c>
      <c r="Q24" s="4">
        <f t="shared" si="1"/>
        <v>0</v>
      </c>
      <c r="R24" s="4">
        <f t="shared" si="1"/>
        <v>0</v>
      </c>
      <c r="S24" s="4">
        <f t="shared" si="1"/>
        <v>0</v>
      </c>
      <c r="T24" s="4">
        <f t="shared" si="1"/>
        <v>0</v>
      </c>
      <c r="U24" s="4">
        <f t="shared" si="1"/>
        <v>0</v>
      </c>
      <c r="V24" s="4">
        <f t="shared" si="1"/>
        <v>0</v>
      </c>
      <c r="W24" s="4">
        <f t="shared" si="1"/>
        <v>0</v>
      </c>
      <c r="X24" s="4">
        <f t="shared" si="1"/>
        <v>0</v>
      </c>
      <c r="Y24" s="4">
        <f t="shared" si="1"/>
        <v>0</v>
      </c>
      <c r="Z24" s="4">
        <f t="shared" si="1"/>
        <v>0</v>
      </c>
      <c r="AA24" s="4">
        <f t="shared" si="1"/>
        <v>0</v>
      </c>
      <c r="AB24" s="4">
        <f t="shared" si="1"/>
        <v>0</v>
      </c>
    </row>
    <row r="25" spans="1:28" x14ac:dyDescent="0.25">
      <c r="A25" s="10" t="s">
        <v>3</v>
      </c>
      <c r="B25" s="11">
        <f>B23*1.5</f>
        <v>34.200000000000003</v>
      </c>
      <c r="C25" s="4">
        <f>C33*$B$25</f>
        <v>684</v>
      </c>
      <c r="D25" s="4">
        <f t="shared" ref="D25:AB25" si="2">D33*$B$25</f>
        <v>0</v>
      </c>
      <c r="E25" s="4">
        <f t="shared" si="2"/>
        <v>0</v>
      </c>
      <c r="F25" s="4">
        <f t="shared" si="2"/>
        <v>0</v>
      </c>
      <c r="G25" s="4">
        <f t="shared" si="2"/>
        <v>0</v>
      </c>
      <c r="H25" s="4">
        <f t="shared" si="2"/>
        <v>0</v>
      </c>
      <c r="I25" s="4">
        <f t="shared" si="2"/>
        <v>0</v>
      </c>
      <c r="J25" s="4">
        <f t="shared" si="2"/>
        <v>0</v>
      </c>
      <c r="K25" s="4">
        <f t="shared" si="2"/>
        <v>0</v>
      </c>
      <c r="L25" s="4">
        <f t="shared" si="2"/>
        <v>0</v>
      </c>
      <c r="M25" s="4">
        <f t="shared" si="2"/>
        <v>0</v>
      </c>
      <c r="N25" s="4">
        <f t="shared" si="2"/>
        <v>0</v>
      </c>
      <c r="O25" s="4">
        <f t="shared" si="2"/>
        <v>0</v>
      </c>
      <c r="P25" s="4">
        <f t="shared" si="2"/>
        <v>0</v>
      </c>
      <c r="Q25" s="4">
        <f t="shared" si="2"/>
        <v>0</v>
      </c>
      <c r="R25" s="4">
        <f t="shared" si="2"/>
        <v>0</v>
      </c>
      <c r="S25" s="4">
        <f t="shared" si="2"/>
        <v>0</v>
      </c>
      <c r="T25" s="4">
        <f t="shared" si="2"/>
        <v>0</v>
      </c>
      <c r="U25" s="4">
        <f t="shared" si="2"/>
        <v>0</v>
      </c>
      <c r="V25" s="4">
        <f t="shared" si="2"/>
        <v>0</v>
      </c>
      <c r="W25" s="4">
        <f t="shared" si="2"/>
        <v>0</v>
      </c>
      <c r="X25" s="4">
        <f t="shared" si="2"/>
        <v>0</v>
      </c>
      <c r="Y25" s="4">
        <f t="shared" si="2"/>
        <v>0</v>
      </c>
      <c r="Z25" s="4">
        <f t="shared" si="2"/>
        <v>0</v>
      </c>
      <c r="AA25" s="4">
        <f t="shared" si="2"/>
        <v>0</v>
      </c>
      <c r="AB25" s="4">
        <f t="shared" si="2"/>
        <v>0</v>
      </c>
    </row>
    <row r="26" spans="1:28" x14ac:dyDescent="0.25">
      <c r="A26" s="10" t="s">
        <v>2</v>
      </c>
      <c r="B26" s="5">
        <f>B23*2</f>
        <v>45.6</v>
      </c>
      <c r="C26" s="4">
        <f>C34*$B$26</f>
        <v>0</v>
      </c>
      <c r="D26" s="4">
        <f t="shared" ref="D26:AB26" si="3">D34*$B$26</f>
        <v>0</v>
      </c>
      <c r="E26" s="4">
        <f t="shared" si="3"/>
        <v>0</v>
      </c>
      <c r="F26" s="4">
        <f t="shared" si="3"/>
        <v>0</v>
      </c>
      <c r="G26" s="4">
        <f t="shared" si="3"/>
        <v>0</v>
      </c>
      <c r="H26" s="4">
        <f t="shared" si="3"/>
        <v>0</v>
      </c>
      <c r="I26" s="4">
        <f t="shared" si="3"/>
        <v>0</v>
      </c>
      <c r="J26" s="4">
        <f t="shared" si="3"/>
        <v>0</v>
      </c>
      <c r="K26" s="4">
        <f t="shared" si="3"/>
        <v>0</v>
      </c>
      <c r="L26" s="4">
        <f t="shared" si="3"/>
        <v>0</v>
      </c>
      <c r="M26" s="4">
        <f t="shared" si="3"/>
        <v>0</v>
      </c>
      <c r="N26" s="4">
        <f t="shared" si="3"/>
        <v>0</v>
      </c>
      <c r="O26" s="4">
        <f t="shared" si="3"/>
        <v>0</v>
      </c>
      <c r="P26" s="4">
        <f t="shared" si="3"/>
        <v>0</v>
      </c>
      <c r="Q26" s="4">
        <f t="shared" si="3"/>
        <v>0</v>
      </c>
      <c r="R26" s="4">
        <f t="shared" si="3"/>
        <v>0</v>
      </c>
      <c r="S26" s="4">
        <f t="shared" si="3"/>
        <v>0</v>
      </c>
      <c r="T26" s="4">
        <f t="shared" si="3"/>
        <v>0</v>
      </c>
      <c r="U26" s="4">
        <f t="shared" si="3"/>
        <v>0</v>
      </c>
      <c r="V26" s="4">
        <f t="shared" si="3"/>
        <v>0</v>
      </c>
      <c r="W26" s="4">
        <f t="shared" si="3"/>
        <v>0</v>
      </c>
      <c r="X26" s="4">
        <f t="shared" si="3"/>
        <v>0</v>
      </c>
      <c r="Y26" s="4">
        <f t="shared" si="3"/>
        <v>0</v>
      </c>
      <c r="Z26" s="4">
        <f t="shared" si="3"/>
        <v>0</v>
      </c>
      <c r="AA26" s="4">
        <f t="shared" si="3"/>
        <v>0</v>
      </c>
      <c r="AB26" s="4">
        <f t="shared" si="3"/>
        <v>0</v>
      </c>
    </row>
    <row r="27" spans="1:28" x14ac:dyDescent="0.25">
      <c r="A27" s="5"/>
      <c r="B27" s="5" t="s">
        <v>4</v>
      </c>
      <c r="C27" s="6">
        <f>SUM(C23:C26)</f>
        <v>2568</v>
      </c>
      <c r="D27" s="6">
        <f t="shared" ref="D27:AB27" si="4">SUM(D23:D26)</f>
        <v>0</v>
      </c>
      <c r="E27" s="6">
        <f t="shared" si="4"/>
        <v>0</v>
      </c>
      <c r="F27" s="6">
        <f t="shared" si="4"/>
        <v>0</v>
      </c>
      <c r="G27" s="6">
        <f t="shared" si="4"/>
        <v>0</v>
      </c>
      <c r="H27" s="6">
        <f t="shared" si="4"/>
        <v>0</v>
      </c>
      <c r="I27" s="6">
        <f t="shared" si="4"/>
        <v>0</v>
      </c>
      <c r="J27" s="6">
        <f t="shared" si="4"/>
        <v>0</v>
      </c>
      <c r="K27" s="6">
        <f t="shared" si="4"/>
        <v>0</v>
      </c>
      <c r="L27" s="6">
        <f t="shared" si="4"/>
        <v>0</v>
      </c>
      <c r="M27" s="6">
        <f t="shared" si="4"/>
        <v>0</v>
      </c>
      <c r="N27" s="6">
        <f t="shared" si="4"/>
        <v>0</v>
      </c>
      <c r="O27" s="6">
        <f t="shared" si="4"/>
        <v>0</v>
      </c>
      <c r="P27" s="6">
        <f t="shared" si="4"/>
        <v>0</v>
      </c>
      <c r="Q27" s="6">
        <f t="shared" si="4"/>
        <v>0</v>
      </c>
      <c r="R27" s="6">
        <f t="shared" si="4"/>
        <v>0</v>
      </c>
      <c r="S27" s="6">
        <f t="shared" si="4"/>
        <v>0</v>
      </c>
      <c r="T27" s="6">
        <f t="shared" si="4"/>
        <v>0</v>
      </c>
      <c r="U27" s="6">
        <f t="shared" si="4"/>
        <v>0</v>
      </c>
      <c r="V27" s="6">
        <f t="shared" si="4"/>
        <v>0</v>
      </c>
      <c r="W27" s="6">
        <f t="shared" si="4"/>
        <v>0</v>
      </c>
      <c r="X27" s="6">
        <f t="shared" si="4"/>
        <v>0</v>
      </c>
      <c r="Y27" s="6">
        <f t="shared" si="4"/>
        <v>0</v>
      </c>
      <c r="Z27" s="6">
        <f t="shared" si="4"/>
        <v>0</v>
      </c>
      <c r="AA27" s="6">
        <f t="shared" si="4"/>
        <v>0</v>
      </c>
      <c r="AB27" s="6">
        <f t="shared" si="4"/>
        <v>0</v>
      </c>
    </row>
    <row r="28" spans="1:28" ht="23.25" customHeight="1" x14ac:dyDescent="0.25">
      <c r="A28" s="20" t="s">
        <v>6</v>
      </c>
      <c r="B28" s="21"/>
      <c r="C28" s="15">
        <v>1651</v>
      </c>
      <c r="D28" s="14">
        <v>0</v>
      </c>
      <c r="E28" s="14">
        <v>0</v>
      </c>
      <c r="F28" s="14">
        <v>0</v>
      </c>
      <c r="G28" s="14">
        <v>0</v>
      </c>
      <c r="H28" s="14">
        <v>0</v>
      </c>
      <c r="I28" s="14">
        <v>0</v>
      </c>
      <c r="J28" s="14">
        <v>0</v>
      </c>
      <c r="K28" s="14">
        <v>0</v>
      </c>
      <c r="L28" s="14">
        <v>0</v>
      </c>
      <c r="M28" s="14">
        <v>0</v>
      </c>
      <c r="N28" s="14">
        <v>0</v>
      </c>
      <c r="O28" s="14">
        <v>0</v>
      </c>
      <c r="P28" s="14">
        <v>0</v>
      </c>
      <c r="Q28" s="14">
        <v>0</v>
      </c>
      <c r="R28" s="14">
        <v>0</v>
      </c>
      <c r="S28" s="14">
        <v>0</v>
      </c>
      <c r="T28" s="14">
        <v>0</v>
      </c>
      <c r="U28" s="14">
        <v>0</v>
      </c>
      <c r="V28" s="14">
        <v>0</v>
      </c>
      <c r="W28" s="14">
        <v>0</v>
      </c>
      <c r="X28" s="14">
        <v>0</v>
      </c>
      <c r="Y28" s="14">
        <v>0</v>
      </c>
      <c r="Z28" s="14">
        <v>0</v>
      </c>
      <c r="AA28" s="14">
        <v>0</v>
      </c>
      <c r="AB28" s="14">
        <v>0</v>
      </c>
    </row>
    <row r="29" spans="1:28" ht="18.75" x14ac:dyDescent="0.25">
      <c r="A29" s="12"/>
      <c r="B29" s="19" t="s">
        <v>7</v>
      </c>
      <c r="C29" s="6">
        <f>C28/C27</f>
        <v>0.64291277258566981</v>
      </c>
      <c r="D29" s="6" t="e">
        <f t="shared" ref="D29:AB29" si="5">D28/D27</f>
        <v>#DIV/0!</v>
      </c>
      <c r="E29" s="6" t="e">
        <f t="shared" si="5"/>
        <v>#DIV/0!</v>
      </c>
      <c r="F29" s="6" t="e">
        <f t="shared" si="5"/>
        <v>#DIV/0!</v>
      </c>
      <c r="G29" s="6" t="e">
        <f t="shared" si="5"/>
        <v>#DIV/0!</v>
      </c>
      <c r="H29" s="6" t="e">
        <f t="shared" si="5"/>
        <v>#DIV/0!</v>
      </c>
      <c r="I29" s="6" t="e">
        <f t="shared" si="5"/>
        <v>#DIV/0!</v>
      </c>
      <c r="J29" s="6" t="e">
        <f t="shared" si="5"/>
        <v>#DIV/0!</v>
      </c>
      <c r="K29" s="6" t="e">
        <f t="shared" si="5"/>
        <v>#DIV/0!</v>
      </c>
      <c r="L29" s="6" t="e">
        <f t="shared" si="5"/>
        <v>#DIV/0!</v>
      </c>
      <c r="M29" s="6" t="e">
        <f t="shared" si="5"/>
        <v>#DIV/0!</v>
      </c>
      <c r="N29" s="6" t="e">
        <f t="shared" si="5"/>
        <v>#DIV/0!</v>
      </c>
      <c r="O29" s="6" t="e">
        <f t="shared" si="5"/>
        <v>#DIV/0!</v>
      </c>
      <c r="P29" s="6" t="e">
        <f t="shared" si="5"/>
        <v>#DIV/0!</v>
      </c>
      <c r="Q29" s="6" t="e">
        <f t="shared" si="5"/>
        <v>#DIV/0!</v>
      </c>
      <c r="R29" s="6" t="e">
        <f t="shared" si="5"/>
        <v>#DIV/0!</v>
      </c>
      <c r="S29" s="6" t="e">
        <f t="shared" si="5"/>
        <v>#DIV/0!</v>
      </c>
      <c r="T29" s="6" t="e">
        <f t="shared" si="5"/>
        <v>#DIV/0!</v>
      </c>
      <c r="U29" s="6" t="e">
        <f t="shared" si="5"/>
        <v>#DIV/0!</v>
      </c>
      <c r="V29" s="6" t="e">
        <f t="shared" si="5"/>
        <v>#DIV/0!</v>
      </c>
      <c r="W29" s="6" t="e">
        <f t="shared" si="5"/>
        <v>#DIV/0!</v>
      </c>
      <c r="X29" s="6" t="e">
        <f t="shared" si="5"/>
        <v>#DIV/0!</v>
      </c>
      <c r="Y29" s="6" t="e">
        <f t="shared" si="5"/>
        <v>#DIV/0!</v>
      </c>
      <c r="Z29" s="6" t="e">
        <f t="shared" si="5"/>
        <v>#DIV/0!</v>
      </c>
      <c r="AA29" s="6" t="e">
        <f t="shared" si="5"/>
        <v>#DIV/0!</v>
      </c>
      <c r="AB29" s="6" t="e">
        <f t="shared" si="5"/>
        <v>#DIV/0!</v>
      </c>
    </row>
    <row r="30" spans="1:28" x14ac:dyDescent="0.25">
      <c r="A30" s="12"/>
      <c r="B30" s="12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</row>
    <row r="31" spans="1:28" x14ac:dyDescent="0.25">
      <c r="A31" s="8" t="s">
        <v>0</v>
      </c>
      <c r="B31" s="7">
        <v>22.836500000000001</v>
      </c>
      <c r="C31" s="9">
        <v>80</v>
      </c>
      <c r="D31" s="9">
        <v>0</v>
      </c>
      <c r="E31" s="9">
        <v>0</v>
      </c>
      <c r="F31" s="9">
        <v>0</v>
      </c>
      <c r="G31" s="9">
        <v>0</v>
      </c>
      <c r="H31" s="9">
        <v>0</v>
      </c>
      <c r="I31" s="9">
        <v>0</v>
      </c>
      <c r="J31" s="9">
        <v>0</v>
      </c>
      <c r="K31" s="9">
        <v>0</v>
      </c>
      <c r="L31" s="9">
        <v>0</v>
      </c>
      <c r="M31" s="9">
        <v>0</v>
      </c>
      <c r="N31" s="9">
        <v>0</v>
      </c>
      <c r="O31" s="9">
        <v>0</v>
      </c>
      <c r="P31" s="9">
        <v>0</v>
      </c>
      <c r="Q31" s="9">
        <v>0</v>
      </c>
      <c r="R31" s="9">
        <v>0</v>
      </c>
      <c r="S31" s="9">
        <v>0</v>
      </c>
      <c r="T31" s="9">
        <v>0</v>
      </c>
      <c r="U31" s="9">
        <v>0</v>
      </c>
      <c r="V31" s="9">
        <v>0</v>
      </c>
      <c r="W31" s="9">
        <v>0</v>
      </c>
      <c r="X31" s="9">
        <v>0</v>
      </c>
      <c r="Y31" s="9">
        <v>0</v>
      </c>
      <c r="Z31" s="9">
        <v>0</v>
      </c>
      <c r="AA31" s="9">
        <v>0</v>
      </c>
      <c r="AB31" s="9">
        <v>0</v>
      </c>
    </row>
    <row r="32" spans="1:28" x14ac:dyDescent="0.25">
      <c r="A32" s="8" t="s">
        <v>1</v>
      </c>
      <c r="B32" s="4">
        <v>0.6</v>
      </c>
      <c r="C32" s="9">
        <v>100</v>
      </c>
      <c r="D32" s="9">
        <v>0</v>
      </c>
      <c r="E32" s="9">
        <v>0</v>
      </c>
      <c r="F32" s="9">
        <v>0</v>
      </c>
      <c r="G32" s="9">
        <v>0</v>
      </c>
      <c r="H32" s="9">
        <v>0</v>
      </c>
      <c r="I32" s="9">
        <v>0</v>
      </c>
      <c r="J32" s="9">
        <v>0</v>
      </c>
      <c r="K32" s="9">
        <v>0</v>
      </c>
      <c r="L32" s="9">
        <v>0</v>
      </c>
      <c r="M32" s="9">
        <v>0</v>
      </c>
      <c r="N32" s="9">
        <v>0</v>
      </c>
      <c r="O32" s="9">
        <v>0</v>
      </c>
      <c r="P32" s="9">
        <v>0</v>
      </c>
      <c r="Q32" s="9">
        <v>0</v>
      </c>
      <c r="R32" s="9">
        <v>0</v>
      </c>
      <c r="S32" s="9">
        <v>0</v>
      </c>
      <c r="T32" s="9">
        <v>0</v>
      </c>
      <c r="U32" s="9">
        <v>0</v>
      </c>
      <c r="V32" s="9">
        <v>0</v>
      </c>
      <c r="W32" s="9">
        <v>0</v>
      </c>
      <c r="X32" s="9">
        <v>0</v>
      </c>
      <c r="Y32" s="9">
        <v>0</v>
      </c>
      <c r="Z32" s="9">
        <v>0</v>
      </c>
      <c r="AA32" s="9">
        <v>0</v>
      </c>
      <c r="AB32" s="9">
        <v>0</v>
      </c>
    </row>
    <row r="33" spans="1:28" x14ac:dyDescent="0.25">
      <c r="A33" s="8" t="s">
        <v>3</v>
      </c>
      <c r="B33" s="7">
        <f>B31*1.5</f>
        <v>34.254750000000001</v>
      </c>
      <c r="C33" s="9">
        <v>20</v>
      </c>
      <c r="D33" s="9">
        <v>0</v>
      </c>
      <c r="E33" s="9">
        <v>0</v>
      </c>
      <c r="F33" s="9">
        <v>0</v>
      </c>
      <c r="G33" s="9">
        <v>0</v>
      </c>
      <c r="H33" s="9">
        <v>0</v>
      </c>
      <c r="I33" s="9">
        <v>0</v>
      </c>
      <c r="J33" s="9">
        <v>0</v>
      </c>
      <c r="K33" s="9">
        <v>0</v>
      </c>
      <c r="L33" s="9">
        <v>0</v>
      </c>
      <c r="M33" s="9">
        <v>0</v>
      </c>
      <c r="N33" s="9">
        <v>0</v>
      </c>
      <c r="O33" s="9">
        <v>0</v>
      </c>
      <c r="P33" s="9">
        <v>0</v>
      </c>
      <c r="Q33" s="9">
        <v>0</v>
      </c>
      <c r="R33" s="9">
        <v>0</v>
      </c>
      <c r="S33" s="9">
        <v>0</v>
      </c>
      <c r="T33" s="9">
        <v>0</v>
      </c>
      <c r="U33" s="9">
        <v>0</v>
      </c>
      <c r="V33" s="9">
        <v>0</v>
      </c>
      <c r="W33" s="9">
        <v>0</v>
      </c>
      <c r="X33" s="9">
        <v>0</v>
      </c>
      <c r="Y33" s="9">
        <v>0</v>
      </c>
      <c r="Z33" s="9">
        <v>0</v>
      </c>
      <c r="AA33" s="9">
        <v>0</v>
      </c>
      <c r="AB33" s="9">
        <v>0</v>
      </c>
    </row>
    <row r="34" spans="1:28" x14ac:dyDescent="0.25">
      <c r="A34" s="8" t="s">
        <v>2</v>
      </c>
      <c r="B34" s="4">
        <f>B31*2</f>
        <v>45.673000000000002</v>
      </c>
      <c r="C34" s="9">
        <v>0</v>
      </c>
      <c r="D34" s="9">
        <v>0</v>
      </c>
      <c r="E34" s="9">
        <v>0</v>
      </c>
      <c r="F34" s="9">
        <v>0</v>
      </c>
      <c r="G34" s="9">
        <v>0</v>
      </c>
      <c r="H34" s="9">
        <v>0</v>
      </c>
      <c r="I34" s="9">
        <v>0</v>
      </c>
      <c r="J34" s="9">
        <v>0</v>
      </c>
      <c r="K34" s="9">
        <v>0</v>
      </c>
      <c r="L34" s="9">
        <v>0</v>
      </c>
      <c r="M34" s="9">
        <v>0</v>
      </c>
      <c r="N34" s="9">
        <v>0</v>
      </c>
      <c r="O34" s="9">
        <v>0</v>
      </c>
      <c r="P34" s="9">
        <v>0</v>
      </c>
      <c r="Q34" s="9">
        <v>0</v>
      </c>
      <c r="R34" s="9">
        <v>0</v>
      </c>
      <c r="S34" s="9">
        <v>0</v>
      </c>
      <c r="T34" s="9">
        <v>0</v>
      </c>
      <c r="U34" s="9">
        <v>0</v>
      </c>
      <c r="V34" s="9">
        <v>0</v>
      </c>
      <c r="W34" s="9">
        <v>0</v>
      </c>
      <c r="X34" s="9">
        <v>0</v>
      </c>
      <c r="Y34" s="9">
        <v>0</v>
      </c>
      <c r="Z34" s="9">
        <v>0</v>
      </c>
      <c r="AA34" s="9">
        <v>0</v>
      </c>
      <c r="AB34" s="9">
        <v>0</v>
      </c>
    </row>
  </sheetData>
  <mergeCells count="2">
    <mergeCell ref="A28:B28"/>
    <mergeCell ref="A22:B22"/>
  </mergeCells>
  <phoneticPr fontId="0" type="noConversion"/>
  <pageMargins left="0.7" right="0.7" top="0.75" bottom="0.75" header="0.3" footer="0.3"/>
  <pageSetup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Paye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XP</dc:creator>
  <cp:lastModifiedBy>cb</cp:lastModifiedBy>
  <dcterms:created xsi:type="dcterms:W3CDTF">2012-01-07T13:54:43Z</dcterms:created>
  <dcterms:modified xsi:type="dcterms:W3CDTF">2012-01-11T18:55:14Z</dcterms:modified>
</cp:coreProperties>
</file>