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0" windowWidth="19740" windowHeight="7620"/>
  </bookViews>
  <sheets>
    <sheet name="Feuille Exemple" sheetId="1" r:id="rId1"/>
  </sheets>
  <definedNames>
    <definedName name="_xlnm._FilterDatabase" localSheetId="0" hidden="1">'Feuille Exemple'!$A$37:$S$37</definedName>
    <definedName name="DATE">OFFSET('Feuille Exemple'!$F$38,-1,'Feuille Exemple'!$I$25,,'Feuille Exemple'!$J$25)</definedName>
    <definedName name="valA1">OFFSET('Feuille Exemple'!$F$38,,'Feuille Exemple'!$I$25,,'Feuille Exemple'!$J$25)</definedName>
    <definedName name="valA2">OFFSET('Feuille Exemple'!$F$38,1,'Feuille Exemple'!$I$25,,'Feuille Exemple'!$J$25)</definedName>
    <definedName name="valb1">OFFSET('Feuille Exemple'!$F$38,3,'Feuille Exemple'!$I$25,,'Feuille Exemple'!$J$25)</definedName>
    <definedName name="valb2">OFFSET('Feuille Exemple'!$F$38,4,'Feuille Exemple'!$I$25,,'Feuille Exemple'!$J$25)</definedName>
    <definedName name="valb3">OFFSET('Feuille Exemple'!$F$38,5,'Feuille Exemple'!$I$25,,'Feuille Exemple'!$J$25)</definedName>
    <definedName name="valb4">OFFSET('Feuille Exemple'!$F$38,6,'Feuille Exemple'!$I$25,,'Feuille Exemple'!$J$25)</definedName>
    <definedName name="valb5">OFFSET('Feuille Exemple'!$F$38,7,'Feuille Exemple'!$I$25,,'Feuille Exemple'!$J$25)</definedName>
    <definedName name="valb6">OFFSET('Feuille Exemple'!$F$38,8,'Feuille Exemple'!$I$25,,'Feuille Exemple'!$J$25)</definedName>
    <definedName name="valb7">OFFSET('Feuille Exemple'!$F$38,9,'Feuille Exemple'!$I$25,,'Feuille Exemple'!$J$25)</definedName>
    <definedName name="valc1">OFFSET('Feuille Exemple'!$F$38,11,'Feuille Exemple'!$I$25,,'Feuille Exemple'!$J$25)</definedName>
    <definedName name="valc2">OFFSET('Feuille Exemple'!$F$38,12,'Feuille Exemple'!$I$25,,'Feuille Exemple'!$J$25)</definedName>
    <definedName name="valc3">OFFSET('Feuille Exemple'!$F$38,13,'Feuille Exemple'!$I$25,,'Feuille Exemple'!$J$25)</definedName>
    <definedName name="valc4">OFFSET('Feuille Exemple'!$F$38,14,'Feuille Exemple'!$I$25,,'Feuille Exemple'!$J$25)</definedName>
    <definedName name="vald1">OFFSET('Feuille Exemple'!$F$38,16,'Feuille Exemple'!$I$25,,'Feuille Exemple'!$J$25)</definedName>
    <definedName name="vald2">OFFSET('Feuille Exemple'!$F$38,17,'Feuille Exemple'!$I$25,,'Feuille Exemple'!$J$25)</definedName>
  </definedNames>
  <calcPr calcId="114210"/>
</workbook>
</file>

<file path=xl/calcChain.xml><?xml version="1.0" encoding="utf-8"?>
<calcChain xmlns="http://schemas.openxmlformats.org/spreadsheetml/2006/main">
  <c r="AY56" i="1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I53"/>
  <c r="H53"/>
  <c r="G53"/>
  <c r="F53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</calcChain>
</file>

<file path=xl/sharedStrings.xml><?xml version="1.0" encoding="utf-8"?>
<sst xmlns="http://schemas.openxmlformats.org/spreadsheetml/2006/main" count="113" uniqueCount="27">
  <si>
    <t/>
  </si>
  <si>
    <t>Critère</t>
  </si>
  <si>
    <t>A</t>
  </si>
  <si>
    <t>B</t>
  </si>
  <si>
    <t>C</t>
  </si>
  <si>
    <t>D</t>
  </si>
  <si>
    <t>Série 1</t>
  </si>
  <si>
    <t>Série 2</t>
  </si>
  <si>
    <t>Série 3</t>
  </si>
  <si>
    <t>Série 4</t>
  </si>
  <si>
    <t>Série 5</t>
  </si>
  <si>
    <t>Série 6</t>
  </si>
  <si>
    <t>Série 7</t>
  </si>
  <si>
    <t>Série 8</t>
  </si>
  <si>
    <t>Série 9</t>
  </si>
  <si>
    <t>Série 10</t>
  </si>
  <si>
    <t>Série 11</t>
  </si>
  <si>
    <t>Série 12</t>
  </si>
  <si>
    <t>Série 13</t>
  </si>
  <si>
    <t>Série 14</t>
  </si>
  <si>
    <t>Série 15</t>
  </si>
  <si>
    <t>Série 16</t>
  </si>
  <si>
    <t>Série 17</t>
  </si>
  <si>
    <t>Série 18</t>
  </si>
  <si>
    <t>Critère 1</t>
  </si>
  <si>
    <t>Choix du mois de départ</t>
  </si>
  <si>
    <t>Choix du nombre de mois</t>
  </si>
</sst>
</file>

<file path=xl/styles.xml><?xml version="1.0" encoding="utf-8"?>
<styleSheet xmlns="http://schemas.openxmlformats.org/spreadsheetml/2006/main">
  <numFmts count="30">
    <numFmt numFmtId="41" formatCode="_-* #,##0\ _€_-;\-* #,##0\ _€_-;_-* &quot;-&quot;\ _€_-;_-@_-"/>
    <numFmt numFmtId="43" formatCode="_-* #,##0.00\ _€_-;\-* #,##0.00\ _€_-;_-* &quot;-&quot;??\ _€_-;_-@_-"/>
    <numFmt numFmtId="164" formatCode="[$-40C]mmm\-yy;@"/>
    <numFmt numFmtId="165" formatCode="&quot;\&quot;#,##0;[Red]&quot;\&quot;\-#,##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* #,##0_-;\-* #,##0_-;_-* &quot;-&quot;_-;_-@_-"/>
    <numFmt numFmtId="169" formatCode="#,##0;\(#,##0\)"/>
    <numFmt numFmtId="170" formatCode="#,##0.0_);[Red]\(###0.0\)"/>
    <numFmt numFmtId="171" formatCode="_-* #,##0\ _D_M_-;\-* #,##0\ _D_M_-;_-* &quot;-&quot;\ _D_M_-;_-@_-"/>
    <numFmt numFmtId="172" formatCode="_(* #,##0.00_);_(* \(#,##0.00\);_(* &quot;-&quot;??_);_(@_)"/>
    <numFmt numFmtId="173" formatCode="_-* #,##0\ _p_t_a_-;\-* #,##0\ _p_t_a_-;_-* &quot;-&quot;\ _p_t_a_-;_-@_-"/>
    <numFmt numFmtId="174" formatCode="_-* #,##0.00\ _p_t_a_-;\-* #,##0.00\ _p_t_a_-;_-* &quot;-&quot;??\ _p_t_a_-;_-@_-"/>
    <numFmt numFmtId="175" formatCode="_-* #,##0.00\ [$€-1]_-;\-* #,##0.00\ [$€-1]_-;_-* &quot;-&quot;??\ [$€-1]_-"/>
    <numFmt numFmtId="176" formatCode=";;;"/>
    <numFmt numFmtId="177" formatCode="_-* #,##0\ _F_-;\-* #,##0\ _F_-;_-* &quot;-&quot;\ _F_-;_-@_-"/>
    <numFmt numFmtId="178" formatCode="_-* #,##0.00\ _F_-;\-* #,##0.00\ _F_-;_-* &quot;-&quot;??\ _F_-;_-@_-"/>
    <numFmt numFmtId="179" formatCode="#,##0.00\ &quot;F&quot;;[Red]\-#,##0.00\ &quot;F&quot;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  <numFmt numFmtId="182" formatCode="#,##0.0_)\x;\(#,##0.0\)\x;#,##0.0_)\x;@_)_x"/>
    <numFmt numFmtId="183" formatCode="[$-409]dd\-mmm\-yy;@"/>
    <numFmt numFmtId="184" formatCode="_(* #,##0_);_(* \(#,##0\);_(* &quot;-&quot;_);_(@_)"/>
    <numFmt numFmtId="185" formatCode="&quot;L.&quot;\ #,##0;[Red]\-&quot;L.&quot;\ #,##0"/>
    <numFmt numFmtId="186" formatCode="#,##0\ &quot;DM&quot;;[Red]\-#,##0\ &quot;DM&quot;"/>
    <numFmt numFmtId="187" formatCode="#,##0.00\ &quot;DM&quot;;[Red]\-#,##0.00\ &quot;DM&quot;"/>
    <numFmt numFmtId="188" formatCode="0.00000000000"/>
    <numFmt numFmtId="189" formatCode="0.00000000000000"/>
    <numFmt numFmtId="190" formatCode="_-* #,##0\ &quot;pta&quot;_-;\-* #,##0\ &quot;pta&quot;_-;_-* &quot;-&quot;\ &quot;pta&quot;_-;_-@_-"/>
    <numFmt numFmtId="191" formatCode="_-* #,##0.00\ &quot;pta&quot;_-;\-* #,##0.00\ &quot;pta&quot;_-;_-* &quot;-&quot;??\ &quot;pta&quot;_-;_-@_-"/>
  </numFmts>
  <fonts count="9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6"/>
      <color indexed="30"/>
      <name val="Calibri"/>
      <family val="2"/>
    </font>
    <font>
      <sz val="12"/>
      <color indexed="8"/>
      <name val="Calibri"/>
      <family val="2"/>
    </font>
    <font>
      <sz val="10"/>
      <name val="Arial"/>
      <family val="2"/>
    </font>
    <font>
      <sz val="12"/>
      <color indexed="12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  <font>
      <sz val="8"/>
      <color indexed="14"/>
      <name val="Arial"/>
      <family val="2"/>
    </font>
    <font>
      <sz val="11"/>
      <name val="??"/>
      <family val="1"/>
      <charset val="128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1"/>
      <name val="Book Antiqua"/>
      <family val="1"/>
    </font>
    <font>
      <sz val="11"/>
      <color indexed="9"/>
      <name val="Calibri"/>
      <family val="2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20"/>
      <name val="Calibri"/>
      <family val="2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b/>
      <sz val="10"/>
      <color indexed="8"/>
      <name val="Times New Roman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Book Antiqua"/>
      <family val="1"/>
    </font>
    <font>
      <sz val="12"/>
      <color indexed="8"/>
      <name val="Book Antiqua"/>
      <family val="1"/>
    </font>
    <font>
      <sz val="10"/>
      <name val="Times New Roman"/>
      <family val="1"/>
    </font>
    <font>
      <i/>
      <sz val="11"/>
      <color indexed="23"/>
      <name val="Calibri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8"/>
      <color indexed="18"/>
      <name val="Arial"/>
      <family val="2"/>
    </font>
    <font>
      <u/>
      <sz val="5"/>
      <color indexed="36"/>
      <name val="Arial"/>
      <family val="2"/>
    </font>
    <font>
      <sz val="11"/>
      <color indexed="17"/>
      <name val="Calibri"/>
      <family val="2"/>
    </font>
    <font>
      <b/>
      <sz val="9"/>
      <color indexed="10"/>
      <name val="Arial"/>
      <family val="2"/>
    </font>
    <font>
      <sz val="12"/>
      <color indexed="9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6"/>
      <color indexed="12"/>
      <name val="Helv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1"/>
      <color indexed="62"/>
      <name val="Calibri"/>
      <family val="2"/>
    </font>
    <font>
      <sz val="10"/>
      <color indexed="12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color indexed="52"/>
      <name val="Calibri"/>
      <family val="2"/>
    </font>
    <font>
      <sz val="10"/>
      <name val="MS Sans Serif"/>
      <family val="2"/>
    </font>
    <font>
      <sz val="10"/>
      <name val="FuturaA Bk BT"/>
      <family val="2"/>
    </font>
    <font>
      <sz val="11"/>
      <color indexed="60"/>
      <name val="Calibri"/>
      <family val="2"/>
    </font>
    <font>
      <sz val="10"/>
      <name val="Courier"/>
      <family val="3"/>
    </font>
    <font>
      <sz val="8"/>
      <color indexed="10"/>
      <name val="Arial"/>
      <family val="2"/>
    </font>
    <font>
      <sz val="14"/>
      <name val="Helv"/>
    </font>
    <font>
      <sz val="12"/>
      <name val="Alstom"/>
    </font>
    <font>
      <sz val="10"/>
      <name val="Arial CE"/>
      <charset val="238"/>
    </font>
    <font>
      <b/>
      <sz val="11"/>
      <color indexed="63"/>
      <name val="Calibri"/>
      <family val="2"/>
    </font>
    <font>
      <sz val="22"/>
      <name val="UBSHeadline"/>
      <family val="1"/>
    </font>
    <font>
      <i/>
      <sz val="12"/>
      <color indexed="8"/>
      <name val="Times New Roman"/>
      <family val="1"/>
    </font>
    <font>
      <i/>
      <sz val="9"/>
      <name val="Book Antiqua"/>
      <family val="1"/>
    </font>
    <font>
      <sz val="12"/>
      <name val="Book Antiqua"/>
      <family val="1"/>
    </font>
    <font>
      <b/>
      <sz val="12"/>
      <color indexed="8"/>
      <name val="Times New Roman"/>
      <family val="1"/>
    </font>
    <font>
      <i/>
      <sz val="10"/>
      <name val="MS Sans Serif"/>
      <family val="2"/>
    </font>
    <font>
      <sz val="10"/>
      <color indexed="8"/>
      <name val="Times New Roman"/>
      <family val="1"/>
    </font>
    <font>
      <b/>
      <sz val="9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8"/>
      <color indexed="8"/>
      <name val="Arial"/>
      <family val="2"/>
    </font>
    <font>
      <b/>
      <sz val="12"/>
      <name val="Arial"/>
      <family val="2"/>
    </font>
    <font>
      <sz val="10"/>
      <color indexed="39"/>
      <name val="Arial"/>
      <family val="2"/>
    </font>
    <font>
      <sz val="10"/>
      <color indexed="54"/>
      <name val="Arial"/>
      <family val="2"/>
    </font>
    <font>
      <b/>
      <sz val="9"/>
      <color indexed="39"/>
      <name val="Arial"/>
      <family val="2"/>
    </font>
    <font>
      <b/>
      <sz val="8"/>
      <color indexed="8"/>
      <name val="Arial"/>
      <family val="2"/>
    </font>
    <font>
      <sz val="10"/>
      <color indexed="48"/>
      <name val="Arial"/>
      <family val="2"/>
    </font>
    <font>
      <sz val="10"/>
      <color indexed="12"/>
      <name val="Times New Roman"/>
      <family val="1"/>
    </font>
    <font>
      <b/>
      <sz val="16"/>
      <color indexed="8"/>
      <name val="Times New Roman"/>
      <family val="1"/>
    </font>
    <font>
      <sz val="8"/>
      <color indexed="24"/>
      <name val="Arial"/>
      <family val="2"/>
    </font>
    <font>
      <b/>
      <sz val="18"/>
      <color indexed="56"/>
      <name val="Cambria"/>
      <family val="2"/>
    </font>
    <font>
      <b/>
      <sz val="12"/>
      <name val="Avant Garde"/>
    </font>
    <font>
      <sz val="11"/>
      <color indexed="10"/>
      <name val="Calibri"/>
      <family val="2"/>
    </font>
    <font>
      <b/>
      <sz val="10"/>
      <color indexed="12"/>
      <name val="Book Antiqua"/>
      <family val="1"/>
    </font>
    <font>
      <sz val="8"/>
      <name val="Calibri"/>
      <family val="2"/>
    </font>
    <font>
      <b/>
      <sz val="11"/>
      <color indexed="13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Alstom"/>
      <family val="2"/>
    </font>
  </fonts>
  <fills count="4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indexed="9"/>
        <bgColor indexed="2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thin">
        <color indexed="64"/>
      </top>
      <bottom style="thick">
        <color indexed="2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23"/>
      </top>
      <bottom style="hair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0"/>
      </left>
      <right style="double">
        <color indexed="20"/>
      </right>
      <top style="double">
        <color indexed="20"/>
      </top>
      <bottom/>
      <diagonal/>
    </border>
    <border>
      <left style="double">
        <color indexed="20"/>
      </left>
      <right style="double">
        <color indexed="20"/>
      </right>
      <top/>
      <bottom/>
      <diagonal/>
    </border>
    <border>
      <left style="double">
        <color indexed="20"/>
      </left>
      <right style="double">
        <color indexed="20"/>
      </right>
      <top/>
      <bottom style="double">
        <color indexed="20"/>
      </bottom>
      <diagonal/>
    </border>
  </borders>
  <cellStyleXfs count="469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0" fontId="6" fillId="0" borderId="0"/>
    <xf numFmtId="10" fontId="6" fillId="0" borderId="0"/>
    <xf numFmtId="0" fontId="7" fillId="0" borderId="0"/>
    <xf numFmtId="0" fontId="5" fillId="0" borderId="0"/>
    <xf numFmtId="0" fontId="5" fillId="0" borderId="0"/>
    <xf numFmtId="0" fontId="7" fillId="0" borderId="0"/>
    <xf numFmtId="10" fontId="6" fillId="0" borderId="0"/>
    <xf numFmtId="10" fontId="6" fillId="0" borderId="0"/>
    <xf numFmtId="10" fontId="6" fillId="0" borderId="0"/>
    <xf numFmtId="0" fontId="5" fillId="0" borderId="0"/>
    <xf numFmtId="9" fontId="8" fillId="0" borderId="0"/>
    <xf numFmtId="0" fontId="8" fillId="0" borderId="0"/>
    <xf numFmtId="10" fontId="9" fillId="0" borderId="0" applyFill="0" applyBorder="0">
      <alignment vertical="center"/>
    </xf>
    <xf numFmtId="165" fontId="10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2" borderId="0"/>
    <xf numFmtId="0" fontId="11" fillId="3" borderId="0"/>
    <xf numFmtId="0" fontId="12" fillId="4" borderId="0"/>
    <xf numFmtId="0" fontId="13" fillId="5" borderId="0"/>
    <xf numFmtId="0" fontId="14" fillId="0" borderId="0"/>
    <xf numFmtId="0" fontId="15" fillId="0" borderId="0"/>
    <xf numFmtId="0" fontId="16" fillId="0" borderId="0"/>
    <xf numFmtId="4" fontId="5" fillId="6" borderId="0"/>
    <xf numFmtId="0" fontId="17" fillId="7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" borderId="0"/>
    <xf numFmtId="0" fontId="11" fillId="3" borderId="0"/>
    <xf numFmtId="0" fontId="12" fillId="4" borderId="0"/>
    <xf numFmtId="0" fontId="13" fillId="5" borderId="0"/>
    <xf numFmtId="0" fontId="14" fillId="0" borderId="0"/>
    <xf numFmtId="0" fontId="15" fillId="0" borderId="0"/>
    <xf numFmtId="0" fontId="16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8" fillId="0" borderId="0"/>
    <xf numFmtId="0" fontId="18" fillId="0" borderId="1" applyFont="0" applyFill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20" fillId="0" borderId="2" applyFont="0">
      <alignment horizontal="centerContinuous"/>
    </xf>
    <xf numFmtId="0" fontId="21" fillId="0" borderId="0"/>
    <xf numFmtId="9" fontId="6" fillId="0" borderId="0"/>
    <xf numFmtId="0" fontId="6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5" fillId="0" borderId="0"/>
    <xf numFmtId="0" fontId="8" fillId="0" borderId="0"/>
    <xf numFmtId="0" fontId="22" fillId="9" borderId="0" applyNumberFormat="0" applyBorder="0" applyAlignment="0" applyProtection="0"/>
    <xf numFmtId="38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8" fillId="0" borderId="0"/>
    <xf numFmtId="0" fontId="20" fillId="0" borderId="2" applyNumberFormat="0" applyFill="0" applyAlignment="0" applyProtection="0"/>
    <xf numFmtId="0" fontId="23" fillId="0" borderId="2" applyNumberFormat="0" applyFont="0" applyFill="0" applyAlignment="0" applyProtection="0"/>
    <xf numFmtId="0" fontId="21" fillId="0" borderId="3"/>
    <xf numFmtId="0" fontId="8" fillId="0" borderId="2">
      <alignment horizontal="centerContinuous"/>
    </xf>
    <xf numFmtId="0" fontId="5" fillId="0" borderId="4" applyBorder="0">
      <alignment horizontal="centerContinuous"/>
    </xf>
    <xf numFmtId="0" fontId="8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6" fillId="0" borderId="0"/>
    <xf numFmtId="0" fontId="25" fillId="0" borderId="0"/>
    <xf numFmtId="0" fontId="25" fillId="0" borderId="0"/>
    <xf numFmtId="0" fontId="21" fillId="0" borderId="0">
      <alignment horizontal="right"/>
    </xf>
    <xf numFmtId="0" fontId="21" fillId="0" borderId="0">
      <alignment horizontal="right"/>
    </xf>
    <xf numFmtId="0" fontId="21" fillId="0" borderId="0">
      <alignment horizontal="right"/>
    </xf>
    <xf numFmtId="0" fontId="21" fillId="0" borderId="0">
      <alignment horizontal="right"/>
    </xf>
    <xf numFmtId="0" fontId="21" fillId="0" borderId="0">
      <alignment horizontal="right"/>
    </xf>
    <xf numFmtId="0" fontId="21" fillId="0" borderId="0">
      <alignment horizontal="right"/>
    </xf>
    <xf numFmtId="0" fontId="25" fillId="0" borderId="0"/>
    <xf numFmtId="0" fontId="25" fillId="0" borderId="0"/>
    <xf numFmtId="0" fontId="25" fillId="0" borderId="0"/>
    <xf numFmtId="37" fontId="8" fillId="0" borderId="0">
      <alignment horizontal="center"/>
    </xf>
    <xf numFmtId="0" fontId="20" fillId="0" borderId="0"/>
    <xf numFmtId="0" fontId="26" fillId="25" borderId="5" applyNumberFormat="0" applyAlignment="0" applyProtection="0"/>
    <xf numFmtId="0" fontId="27" fillId="26" borderId="7" applyNumberFormat="0" applyAlignment="0" applyProtection="0"/>
    <xf numFmtId="0" fontId="8" fillId="0" borderId="0"/>
    <xf numFmtId="0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0" fillId="0" borderId="0"/>
    <xf numFmtId="38" fontId="5" fillId="0" borderId="0" applyFont="0" applyFill="0" applyBorder="0" applyAlignment="0" applyProtection="0">
      <alignment vertical="center"/>
    </xf>
    <xf numFmtId="170" fontId="5" fillId="0" borderId="0" applyFont="0" applyFill="0" applyBorder="0" applyAlignment="0" applyProtection="0">
      <alignment vertical="center"/>
    </xf>
    <xf numFmtId="40" fontId="5" fillId="0" borderId="0" applyFont="0" applyFill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8" fillId="0" borderId="0" applyFont="0" applyFill="0" applyBorder="0" applyAlignment="0" applyProtection="0"/>
    <xf numFmtId="14" fontId="5" fillId="0" borderId="9" applyBorder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" fontId="16" fillId="0" borderId="9"/>
    <xf numFmtId="175" fontId="3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2" fontId="32" fillId="0" borderId="0" applyNumberFormat="0">
      <alignment vertical="center"/>
      <protection locked="0"/>
    </xf>
    <xf numFmtId="1" fontId="16" fillId="0" borderId="10" applyNumberFormat="0" applyFont="0" applyFill="0" applyAlignment="0" applyProtection="0">
      <alignment vertical="center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5" fillId="28" borderId="0"/>
    <xf numFmtId="1" fontId="34" fillId="29" borderId="11" applyProtection="0">
      <alignment horizontal="left"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10" borderId="0" applyNumberFormat="0" applyBorder="0" applyAlignment="0" applyProtection="0"/>
    <xf numFmtId="1" fontId="37" fillId="0" borderId="12">
      <alignment horizontal="right" vertical="center"/>
      <protection locked="0"/>
    </xf>
    <xf numFmtId="0" fontId="38" fillId="0" borderId="0" applyNumberFormat="0" applyFill="0" applyProtection="0">
      <alignment horizontal="left"/>
    </xf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9" applyBorder="0">
      <alignment horizontal="center"/>
    </xf>
    <xf numFmtId="0" fontId="45" fillId="13" borderId="5" applyNumberFormat="0" applyAlignment="0" applyProtection="0"/>
    <xf numFmtId="0" fontId="6" fillId="0" borderId="0" applyNumberFormat="0" applyFill="0" applyBorder="0" applyAlignment="0">
      <protection locked="0"/>
    </xf>
    <xf numFmtId="0" fontId="46" fillId="0" borderId="0" applyNumberFormat="0" applyFill="0" applyBorder="0" applyAlignment="0"/>
    <xf numFmtId="176" fontId="16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38" fontId="47" fillId="0" borderId="0"/>
    <xf numFmtId="38" fontId="48" fillId="0" borderId="0"/>
    <xf numFmtId="38" fontId="49" fillId="0" borderId="0"/>
    <xf numFmtId="38" fontId="50" fillId="0" borderId="0"/>
    <xf numFmtId="0" fontId="51" fillId="0" borderId="0"/>
    <xf numFmtId="0" fontId="51" fillId="0" borderId="0"/>
    <xf numFmtId="0" fontId="52" fillId="0" borderId="6" applyNumberFormat="0" applyFill="0" applyAlignment="0" applyProtection="0"/>
    <xf numFmtId="0" fontId="5" fillId="0" borderId="0">
      <protection locked="0" hidden="1"/>
    </xf>
    <xf numFmtId="38" fontId="53" fillId="0" borderId="0" applyFont="0" applyFill="0" applyBorder="0" applyAlignment="0" applyProtection="0"/>
    <xf numFmtId="168" fontId="5" fillId="0" borderId="0" applyFont="0" applyFill="0" applyBorder="0" applyAlignment="0" applyProtection="0"/>
    <xf numFmtId="178" fontId="5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53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55" fillId="30" borderId="0" applyNumberFormat="0" applyBorder="0" applyAlignment="0" applyProtection="0"/>
    <xf numFmtId="0" fontId="21" fillId="0" borderId="0">
      <alignment horizontal="left"/>
    </xf>
    <xf numFmtId="0" fontId="56" fillId="0" borderId="0"/>
    <xf numFmtId="0" fontId="56" fillId="0" borderId="0"/>
    <xf numFmtId="0" fontId="56" fillId="0" borderId="0"/>
    <xf numFmtId="1" fontId="57" fillId="0" borderId="11">
      <alignment horizontal="left" vertical="center"/>
      <protection locked="0"/>
    </xf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183" fontId="92" fillId="0" borderId="0"/>
    <xf numFmtId="0" fontId="5" fillId="0" borderId="0"/>
    <xf numFmtId="0" fontId="5" fillId="0" borderId="0"/>
    <xf numFmtId="0" fontId="93" fillId="0" borderId="0"/>
    <xf numFmtId="0" fontId="5" fillId="0" borderId="0"/>
    <xf numFmtId="183" fontId="5" fillId="0" borderId="0"/>
    <xf numFmtId="0" fontId="5" fillId="0" borderId="0"/>
    <xf numFmtId="0" fontId="91" fillId="0" borderId="0"/>
    <xf numFmtId="0" fontId="5" fillId="0" borderId="0"/>
    <xf numFmtId="0" fontId="5" fillId="0" borderId="0"/>
    <xf numFmtId="0" fontId="59" fillId="0" borderId="0"/>
    <xf numFmtId="0" fontId="91" fillId="0" borderId="0"/>
    <xf numFmtId="0" fontId="91" fillId="0" borderId="0"/>
    <xf numFmtId="0" fontId="59" fillId="0" borderId="0"/>
    <xf numFmtId="0" fontId="5" fillId="0" borderId="0"/>
    <xf numFmtId="0" fontId="60" fillId="0" borderId="0"/>
    <xf numFmtId="0" fontId="5" fillId="27" borderId="8" applyNumberFormat="0" applyFont="0" applyAlignment="0" applyProtection="0"/>
    <xf numFmtId="2" fontId="16" fillId="0" borderId="0">
      <alignment vertical="center"/>
      <protection locked="0"/>
    </xf>
    <xf numFmtId="0" fontId="61" fillId="25" borderId="16" applyNumberFormat="0" applyAlignment="0" applyProtection="0"/>
    <xf numFmtId="10" fontId="8" fillId="0" borderId="17"/>
    <xf numFmtId="10" fontId="8" fillId="0" borderId="17"/>
    <xf numFmtId="10" fontId="8" fillId="0" borderId="17"/>
    <xf numFmtId="10" fontId="8" fillId="0" borderId="17"/>
    <xf numFmtId="10" fontId="8" fillId="0" borderId="17"/>
    <xf numFmtId="10" fontId="8" fillId="0" borderId="17"/>
    <xf numFmtId="10" fontId="8" fillId="0" borderId="17"/>
    <xf numFmtId="10" fontId="8" fillId="0" borderId="17"/>
    <xf numFmtId="49" fontId="62" fillId="0" borderId="2" applyFill="0" applyProtection="0">
      <alignment vertical="center"/>
    </xf>
    <xf numFmtId="0" fontId="21" fillId="0" borderId="0"/>
    <xf numFmtId="0" fontId="63" fillId="0" borderId="0"/>
    <xf numFmtId="9" fontId="23" fillId="0" borderId="0" applyFont="0" applyFill="0" applyBorder="0" applyAlignment="0" applyProtection="0"/>
    <xf numFmtId="0" fontId="64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" fontId="16" fillId="0" borderId="9" applyFill="0" applyBorder="0" applyAlignment="0" applyProtection="0"/>
    <xf numFmtId="0" fontId="65" fillId="0" borderId="0" applyFont="0" applyFill="0" applyBorder="0" applyAlignment="0" applyProtection="0">
      <alignment horizontal="center"/>
    </xf>
    <xf numFmtId="0" fontId="65" fillId="0" borderId="0" applyFont="0" applyFill="0" applyBorder="0" applyAlignment="0" applyProtection="0">
      <alignment horizontal="center"/>
    </xf>
    <xf numFmtId="0" fontId="65" fillId="0" borderId="0" applyFont="0" applyFill="0" applyBorder="0" applyAlignment="0" applyProtection="0">
      <alignment horizont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6" fillId="0" borderId="2"/>
    <xf numFmtId="10" fontId="21" fillId="0" borderId="18"/>
    <xf numFmtId="10" fontId="5" fillId="0" borderId="0"/>
    <xf numFmtId="2" fontId="8" fillId="0" borderId="0">
      <alignment horizontal="right"/>
    </xf>
    <xf numFmtId="0" fontId="67" fillId="0" borderId="0" applyNumberFormat="0" applyFill="0" applyBorder="0" applyAlignment="0" applyProtection="0"/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0"/>
    <xf numFmtId="0" fontId="68" fillId="0" borderId="1">
      <protection locked="0"/>
    </xf>
    <xf numFmtId="0" fontId="68" fillId="0" borderId="1">
      <protection locked="0"/>
    </xf>
    <xf numFmtId="0" fontId="68" fillId="0" borderId="1">
      <protection locked="0"/>
    </xf>
    <xf numFmtId="0" fontId="68" fillId="0" borderId="1">
      <protection locked="0"/>
    </xf>
    <xf numFmtId="0" fontId="68" fillId="0" borderId="1">
      <protection locked="0"/>
    </xf>
    <xf numFmtId="0" fontId="68" fillId="0" borderId="1">
      <protection locked="0"/>
    </xf>
    <xf numFmtId="0" fontId="68" fillId="0" borderId="1">
      <protection locked="0"/>
    </xf>
    <xf numFmtId="0" fontId="68" fillId="0" borderId="1">
      <protection locked="0"/>
    </xf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30" fillId="0" borderId="0">
      <alignment horizontal="center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0" fontId="68" fillId="0" borderId="1">
      <alignment horizontal="centerContinuous"/>
    </xf>
    <xf numFmtId="4" fontId="69" fillId="30" borderId="19" applyNumberFormat="0" applyProtection="0">
      <alignment vertical="center"/>
    </xf>
    <xf numFmtId="4" fontId="70" fillId="31" borderId="19" applyNumberFormat="0" applyProtection="0">
      <alignment vertical="center"/>
    </xf>
    <xf numFmtId="4" fontId="71" fillId="31" borderId="19" applyNumberFormat="0" applyProtection="0">
      <alignment horizontal="left" vertical="center" indent="1"/>
    </xf>
    <xf numFmtId="0" fontId="71" fillId="31" borderId="19" applyNumberFormat="0" applyProtection="0">
      <alignment horizontal="left" vertical="top" indent="1"/>
    </xf>
    <xf numFmtId="4" fontId="71" fillId="32" borderId="0" applyNumberFormat="0" applyProtection="0">
      <alignment horizontal="left" vertical="center" indent="1"/>
    </xf>
    <xf numFmtId="4" fontId="72" fillId="9" borderId="19" applyNumberFormat="0" applyProtection="0">
      <alignment horizontal="right" vertical="center"/>
    </xf>
    <xf numFmtId="4" fontId="72" fillId="15" borderId="19" applyNumberFormat="0" applyProtection="0">
      <alignment horizontal="right" vertical="center"/>
    </xf>
    <xf numFmtId="4" fontId="72" fillId="22" borderId="19" applyNumberFormat="0" applyProtection="0">
      <alignment horizontal="right" vertical="center"/>
    </xf>
    <xf numFmtId="4" fontId="72" fillId="17" borderId="19" applyNumberFormat="0" applyProtection="0">
      <alignment horizontal="right" vertical="center"/>
    </xf>
    <xf numFmtId="4" fontId="72" fillId="21" borderId="19" applyNumberFormat="0" applyProtection="0">
      <alignment horizontal="right" vertical="center"/>
    </xf>
    <xf numFmtId="4" fontId="72" fillId="24" borderId="19" applyNumberFormat="0" applyProtection="0">
      <alignment horizontal="right" vertical="center"/>
    </xf>
    <xf numFmtId="4" fontId="72" fillId="23" borderId="19" applyNumberFormat="0" applyProtection="0">
      <alignment horizontal="right" vertical="center"/>
    </xf>
    <xf numFmtId="4" fontId="72" fillId="33" borderId="19" applyNumberFormat="0" applyProtection="0">
      <alignment horizontal="right" vertical="center"/>
    </xf>
    <xf numFmtId="4" fontId="72" fillId="16" borderId="19" applyNumberFormat="0" applyProtection="0">
      <alignment horizontal="right" vertical="center"/>
    </xf>
    <xf numFmtId="4" fontId="71" fillId="34" borderId="20" applyNumberFormat="0" applyProtection="0">
      <alignment horizontal="left" vertical="center" indent="1"/>
    </xf>
    <xf numFmtId="4" fontId="72" fillId="35" borderId="0" applyNumberFormat="0" applyProtection="0">
      <alignment horizontal="left" vertical="center" indent="1"/>
    </xf>
    <xf numFmtId="4" fontId="73" fillId="4" borderId="0" applyNumberFormat="0" applyProtection="0">
      <alignment horizontal="left" vertical="center" indent="1"/>
    </xf>
    <xf numFmtId="4" fontId="74" fillId="36" borderId="19" applyNumberFormat="0" applyProtection="0">
      <alignment horizontal="right" vertical="center"/>
    </xf>
    <xf numFmtId="4" fontId="75" fillId="35" borderId="0" applyNumberFormat="0" applyProtection="0">
      <alignment horizontal="left" vertical="center" indent="1"/>
    </xf>
    <xf numFmtId="4" fontId="72" fillId="32" borderId="0" applyNumberFormat="0" applyProtection="0">
      <alignment horizontal="left" vertical="center" indent="1"/>
    </xf>
    <xf numFmtId="0" fontId="76" fillId="4" borderId="19" applyNumberFormat="0" applyProtection="0">
      <alignment horizontal="left" vertical="center" indent="1"/>
    </xf>
    <xf numFmtId="0" fontId="5" fillId="4" borderId="19" applyNumberFormat="0" applyProtection="0">
      <alignment horizontal="left" vertical="top" indent="1"/>
    </xf>
    <xf numFmtId="0" fontId="5" fillId="32" borderId="19" applyNumberFormat="0" applyProtection="0">
      <alignment horizontal="left" vertical="center" indent="1"/>
    </xf>
    <xf numFmtId="0" fontId="5" fillId="32" borderId="19" applyNumberFormat="0" applyProtection="0">
      <alignment horizontal="left" vertical="top" indent="1"/>
    </xf>
    <xf numFmtId="0" fontId="5" fillId="37" borderId="19" applyNumberFormat="0" applyProtection="0">
      <alignment horizontal="left" vertical="center" indent="1"/>
    </xf>
    <xf numFmtId="0" fontId="5" fillId="37" borderId="19" applyNumberFormat="0" applyProtection="0">
      <alignment horizontal="left" vertical="top" indent="1"/>
    </xf>
    <xf numFmtId="0" fontId="5" fillId="38" borderId="19" applyNumberFormat="0" applyProtection="0">
      <alignment horizontal="left" vertical="center" indent="1"/>
    </xf>
    <xf numFmtId="0" fontId="5" fillId="38" borderId="19" applyNumberFormat="0" applyProtection="0">
      <alignment horizontal="left" vertical="top" indent="1"/>
    </xf>
    <xf numFmtId="4" fontId="72" fillId="6" borderId="19" applyNumberFormat="0" applyProtection="0">
      <alignment vertical="center"/>
    </xf>
    <xf numFmtId="4" fontId="77" fillId="6" borderId="19" applyNumberFormat="0" applyProtection="0">
      <alignment vertical="center"/>
    </xf>
    <xf numFmtId="4" fontId="72" fillId="6" borderId="19" applyNumberFormat="0" applyProtection="0">
      <alignment horizontal="left" vertical="center" indent="1"/>
    </xf>
    <xf numFmtId="0" fontId="72" fillId="6" borderId="19" applyNumberFormat="0" applyProtection="0">
      <alignment horizontal="left" vertical="top" indent="1"/>
    </xf>
    <xf numFmtId="4" fontId="78" fillId="8" borderId="21" applyNumberFormat="0" applyProtection="0">
      <alignment horizontal="right" vertical="center"/>
    </xf>
    <xf numFmtId="4" fontId="79" fillId="27" borderId="19" applyNumberFormat="0" applyProtection="0">
      <alignment horizontal="right" vertical="center"/>
    </xf>
    <xf numFmtId="4" fontId="80" fillId="8" borderId="19" applyNumberFormat="0" applyProtection="0">
      <alignment horizontal="left" vertical="center" wrapText="1" indent="1"/>
    </xf>
    <xf numFmtId="0" fontId="72" fillId="32" borderId="19" applyNumberFormat="0" applyProtection="0">
      <alignment horizontal="center" vertical="top" wrapText="1"/>
    </xf>
    <xf numFmtId="4" fontId="81" fillId="39" borderId="0" applyNumberFormat="0" applyProtection="0">
      <alignment horizontal="left" vertical="center" indent="1"/>
    </xf>
    <xf numFmtId="4" fontId="44" fillId="35" borderId="19" applyNumberFormat="0" applyProtection="0">
      <alignment horizontal="right" vertical="center"/>
    </xf>
    <xf numFmtId="184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82" fillId="28" borderId="0" applyNumberFormat="0" applyFont="0" applyBorder="0" applyAlignment="0" applyProtection="0"/>
    <xf numFmtId="0" fontId="83" fillId="40" borderId="22">
      <alignment horizontal="left" vertical="center"/>
    </xf>
    <xf numFmtId="1" fontId="84" fillId="0" borderId="23">
      <alignment horizontal="right" vertical="center"/>
      <protection locked="0"/>
    </xf>
    <xf numFmtId="0" fontId="54" fillId="0" borderId="0"/>
    <xf numFmtId="0" fontId="5" fillId="0" borderId="0"/>
    <xf numFmtId="0" fontId="5" fillId="0" borderId="0"/>
    <xf numFmtId="0" fontId="30" fillId="0" borderId="0">
      <alignment horizontal="right"/>
    </xf>
    <xf numFmtId="0" fontId="20" fillId="0" borderId="2">
      <alignment horizontal="center"/>
    </xf>
    <xf numFmtId="0" fontId="20" fillId="0" borderId="2">
      <alignment horizontal="center"/>
    </xf>
    <xf numFmtId="0" fontId="20" fillId="0" borderId="2">
      <alignment horizontal="center"/>
    </xf>
    <xf numFmtId="0" fontId="20" fillId="0" borderId="2">
      <alignment horizontal="center"/>
    </xf>
    <xf numFmtId="0" fontId="20" fillId="0" borderId="2">
      <alignment horizontal="center"/>
    </xf>
    <xf numFmtId="0" fontId="20" fillId="0" borderId="2">
      <alignment horizontal="center"/>
    </xf>
    <xf numFmtId="0" fontId="20" fillId="0" borderId="2">
      <alignment horizontal="center"/>
    </xf>
    <xf numFmtId="0" fontId="20" fillId="0" borderId="2">
      <alignment horizontal="centerContinuous"/>
    </xf>
    <xf numFmtId="0" fontId="20" fillId="0" borderId="2">
      <alignment horizontal="centerContinuous"/>
    </xf>
    <xf numFmtId="0" fontId="20" fillId="0" borderId="2">
      <alignment horizontal="centerContinuous"/>
    </xf>
    <xf numFmtId="0" fontId="20" fillId="0" borderId="2">
      <alignment horizontal="centerContinuous"/>
    </xf>
    <xf numFmtId="0" fontId="20" fillId="0" borderId="2">
      <alignment horizontal="centerContinuous"/>
    </xf>
    <xf numFmtId="0" fontId="20" fillId="0" borderId="2">
      <alignment horizontal="centerContinuous"/>
    </xf>
    <xf numFmtId="0" fontId="20" fillId="0" borderId="2">
      <alignment horizontal="centerContinuous"/>
    </xf>
    <xf numFmtId="0" fontId="20" fillId="0" borderId="2">
      <alignment horizontal="centerContinuous"/>
    </xf>
    <xf numFmtId="0" fontId="20" fillId="0" borderId="2">
      <alignment horizontal="center"/>
    </xf>
    <xf numFmtId="2" fontId="9" fillId="0" borderId="11">
      <alignment vertical="center"/>
      <protection locked="0"/>
    </xf>
    <xf numFmtId="1" fontId="16" fillId="0" borderId="24" applyNumberFormat="0"/>
    <xf numFmtId="0" fontId="85" fillId="0" borderId="0" applyNumberFormat="0" applyFill="0" applyBorder="0" applyAlignment="0" applyProtection="0"/>
    <xf numFmtId="0" fontId="86" fillId="0" borderId="25" applyNumberFormat="0" applyFill="0" applyBorder="0" applyAlignment="0" applyProtection="0">
      <alignment horizontal="left"/>
    </xf>
    <xf numFmtId="0" fontId="23" fillId="0" borderId="26" applyNumberFormat="0" applyFont="0" applyFill="0" applyAlignment="0" applyProtection="0"/>
    <xf numFmtId="0" fontId="56" fillId="0" borderId="0"/>
    <xf numFmtId="185" fontId="53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4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8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0" fontId="87" fillId="0" borderId="0" applyNumberFormat="0" applyFill="0" applyBorder="0" applyAlignment="0" applyProtection="0"/>
    <xf numFmtId="1" fontId="88" fillId="0" borderId="2">
      <alignment horizontal="center"/>
    </xf>
  </cellStyleXfs>
  <cellXfs count="26">
    <xf numFmtId="0" fontId="0" fillId="0" borderId="0" xfId="0"/>
    <xf numFmtId="0" fontId="0" fillId="41" borderId="0" xfId="0" applyFill="1" applyAlignment="1">
      <alignment horizontal="right" wrapText="1"/>
    </xf>
    <xf numFmtId="164" fontId="2" fillId="41" borderId="0" xfId="0" applyNumberFormat="1" applyFont="1" applyFill="1" applyBorder="1" applyAlignment="1">
      <alignment wrapText="1"/>
    </xf>
    <xf numFmtId="0" fontId="0" fillId="41" borderId="0" xfId="0" applyFill="1"/>
    <xf numFmtId="0" fontId="0" fillId="41" borderId="0" xfId="0" applyFill="1" applyAlignment="1">
      <alignment horizontal="right"/>
    </xf>
    <xf numFmtId="0" fontId="0" fillId="41" borderId="0" xfId="0" applyFill="1" applyAlignment="1">
      <alignment wrapText="1"/>
    </xf>
    <xf numFmtId="0" fontId="4" fillId="41" borderId="22" xfId="0" applyFont="1" applyFill="1" applyBorder="1" applyAlignment="1">
      <alignment horizontal="center" vertical="center"/>
    </xf>
    <xf numFmtId="164" fontId="4" fillId="41" borderId="27" xfId="0" applyNumberFormat="1" applyFont="1" applyFill="1" applyBorder="1" applyAlignment="1">
      <alignment horizontal="center" vertical="center"/>
    </xf>
    <xf numFmtId="0" fontId="4" fillId="41" borderId="0" xfId="0" applyFont="1" applyFill="1"/>
    <xf numFmtId="41" fontId="0" fillId="41" borderId="28" xfId="0" applyNumberFormat="1" applyFill="1" applyBorder="1"/>
    <xf numFmtId="41" fontId="0" fillId="41" borderId="29" xfId="0" applyNumberFormat="1" applyFill="1" applyBorder="1"/>
    <xf numFmtId="0" fontId="0" fillId="42" borderId="30" xfId="0" applyFill="1" applyBorder="1"/>
    <xf numFmtId="41" fontId="0" fillId="42" borderId="28" xfId="0" applyNumberFormat="1" applyFill="1" applyBorder="1"/>
    <xf numFmtId="41" fontId="0" fillId="41" borderId="29" xfId="0" applyNumberFormat="1" applyFill="1" applyBorder="1" applyAlignment="1">
      <alignment horizontal="right"/>
    </xf>
    <xf numFmtId="41" fontId="0" fillId="43" borderId="28" xfId="0" applyNumberFormat="1" applyFill="1" applyBorder="1"/>
    <xf numFmtId="0" fontId="0" fillId="41" borderId="18" xfId="0" applyFill="1" applyBorder="1" applyAlignment="1">
      <alignment vertical="center"/>
    </xf>
    <xf numFmtId="0" fontId="0" fillId="41" borderId="31" xfId="0" applyFill="1" applyBorder="1" applyAlignment="1">
      <alignment horizontal="center"/>
    </xf>
    <xf numFmtId="0" fontId="0" fillId="41" borderId="32" xfId="0" applyFill="1" applyBorder="1" applyAlignment="1">
      <alignment horizontal="center"/>
    </xf>
    <xf numFmtId="0" fontId="0" fillId="44" borderId="35" xfId="0" applyFill="1" applyBorder="1"/>
    <xf numFmtId="0" fontId="0" fillId="44" borderId="36" xfId="0" applyFill="1" applyBorder="1"/>
    <xf numFmtId="0" fontId="0" fillId="44" borderId="36" xfId="0" applyFill="1" applyBorder="1" applyAlignment="1">
      <alignment horizontal="center"/>
    </xf>
    <xf numFmtId="0" fontId="0" fillId="44" borderId="37" xfId="0" applyFill="1" applyBorder="1"/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90" fillId="44" borderId="36" xfId="0" applyFont="1" applyFill="1" applyBorder="1" applyAlignment="1">
      <alignment horizontal="center" vertical="justify" wrapText="1"/>
    </xf>
    <xf numFmtId="0" fontId="0" fillId="41" borderId="18" xfId="0" applyFill="1" applyBorder="1" applyAlignment="1">
      <alignment horizontal="center" vertical="center"/>
    </xf>
  </cellXfs>
  <cellStyles count="469">
    <cellStyle name="%" xfId="1"/>
    <cellStyle name="%_6. YTD by contract &amp; unit" xfId="2"/>
    <cellStyle name="%_6. YTD by contract &amp; unit_6. YTD by contract &amp; unit" xfId="3"/>
    <cellStyle name="%_6. YTD by contract &amp; unit_9.Tender costs" xfId="4"/>
    <cellStyle name="%_6. YTD by contract &amp; unit_Croisement PLR" xfId="5"/>
    <cellStyle name="%_Base de travail NWC" xfId="6"/>
    <cellStyle name="%_BUD10 - La Rochelle - IO to FCF1" xfId="7"/>
    <cellStyle name="%_EBIT to FCF" xfId="8"/>
    <cellStyle name="%_Feuil2" xfId="9"/>
    <cellStyle name="%_Feuil3" xfId="10"/>
    <cellStyle name="%_HC Analysis - Bridge Facile VFinal" xfId="11"/>
    <cellStyle name="%_IO to FCF1 (WCC)V6" xfId="12"/>
    <cellStyle name="%_KPIs format Corporate (after 75M€ adj)" xfId="13"/>
    <cellStyle name="%_NOV BR - 09 - Cash" xfId="14"/>
    <cellStyle name="%_PLR2" xfId="15"/>
    <cellStyle name="%0" xfId="16"/>
    <cellStyle name="%1" xfId="17"/>
    <cellStyle name="%2" xfId="18"/>
    <cellStyle name="??" xfId="19"/>
    <cellStyle name="?? [0.00]_ARAVA" xfId="20"/>
    <cellStyle name="???? [0.00]_ARAVA" xfId="21"/>
    <cellStyle name="????_ARAVA" xfId="22"/>
    <cellStyle name="??_ARAVA" xfId="23"/>
    <cellStyle name="_200910_CBR UKI_Vdef" xfId="24"/>
    <cellStyle name="_200910_MRM_OCT_NE" xfId="25"/>
    <cellStyle name="_APR09_IO to FCF1" xfId="26"/>
    <cellStyle name="_APR09_IO to FCF1_6. YTD by contract &amp; unit" xfId="27"/>
    <cellStyle name="_APR09_IO to FCF1_6. YTD by contract &amp; unit_6. YTD by contract &amp; unit" xfId="28"/>
    <cellStyle name="_APR09_IO to FCF1_6. YTD by contract &amp; unit_9.Tender costs" xfId="29"/>
    <cellStyle name="_APR09_IO to FCF1_6. YTD by contract &amp; unit_Croisement PLR" xfId="30"/>
    <cellStyle name="_APR09_IO to FCF1_Feuil2" xfId="31"/>
    <cellStyle name="_APR09_IO to FCF1_Feuil3" xfId="32"/>
    <cellStyle name="_APR09_IO to FCF1_PLR2" xfId="33"/>
    <cellStyle name="_CBR Feb - Nordic_Vprès" xfId="34"/>
    <cellStyle name="_Column1" xfId="35"/>
    <cellStyle name="_Column2" xfId="36"/>
    <cellStyle name="_Column3" xfId="37"/>
    <cellStyle name="_Column4" xfId="38"/>
    <cellStyle name="_Column5" xfId="39"/>
    <cellStyle name="_Column6" xfId="40"/>
    <cellStyle name="_Column7" xfId="41"/>
    <cellStyle name="_Data" xfId="42"/>
    <cellStyle name="_Header" xfId="43"/>
    <cellStyle name="_New OH schedule" xfId="44"/>
    <cellStyle name="_New OH schedule_6. YTD by contract &amp; unit" xfId="45"/>
    <cellStyle name="_New OH schedule_6. YTD by contract &amp; unit_6. YTD by contract &amp; unit" xfId="46"/>
    <cellStyle name="_New OH schedule_6. YTD by contract &amp; unit_9.Tender costs" xfId="47"/>
    <cellStyle name="_New OH schedule_6. YTD by contract &amp; unit_Croisement PLR" xfId="48"/>
    <cellStyle name="_New OH schedule_Feuil2" xfId="49"/>
    <cellStyle name="_New OH schedule_Feuil3" xfId="50"/>
    <cellStyle name="_New OH schedule_PLR2" xfId="51"/>
    <cellStyle name="_Row1" xfId="52"/>
    <cellStyle name="_Row2" xfId="53"/>
    <cellStyle name="_Row3" xfId="54"/>
    <cellStyle name="_Row4" xfId="55"/>
    <cellStyle name="_Row5" xfId="56"/>
    <cellStyle name="_Row6" xfId="57"/>
    <cellStyle name="_Row7" xfId="58"/>
    <cellStyle name="£ BP" xfId="59"/>
    <cellStyle name="¥ JY" xfId="60"/>
    <cellStyle name="0" xfId="61"/>
    <cellStyle name="0.0x" xfId="62"/>
    <cellStyle name="20% - Accent1" xfId="63"/>
    <cellStyle name="20% - Accent2" xfId="64"/>
    <cellStyle name="20% - Accent3" xfId="65"/>
    <cellStyle name="20% - Accent4" xfId="66"/>
    <cellStyle name="20% - Accent5" xfId="67"/>
    <cellStyle name="20% - Accent6" xfId="68"/>
    <cellStyle name="40% - Accent1" xfId="69"/>
    <cellStyle name="40% - Accent2" xfId="70"/>
    <cellStyle name="40% - Accent3" xfId="71"/>
    <cellStyle name="40% - Accent4" xfId="72"/>
    <cellStyle name="40% - Accent5" xfId="73"/>
    <cellStyle name="40% - Accent6" xfId="74"/>
    <cellStyle name="60% - Accent1" xfId="75"/>
    <cellStyle name="60% - Accent2" xfId="76"/>
    <cellStyle name="60% - Accent3" xfId="77"/>
    <cellStyle name="60% - Accent4" xfId="78"/>
    <cellStyle name="60% - Accent5" xfId="79"/>
    <cellStyle name="60% - Accent6" xfId="80"/>
    <cellStyle name="at" xfId="81"/>
    <cellStyle name="b" xfId="82"/>
    <cellStyle name="b%0" xfId="83"/>
    <cellStyle name="b%1" xfId="84"/>
    <cellStyle name="b%2" xfId="85"/>
    <cellStyle name="b_Feuil1" xfId="86"/>
    <cellStyle name="b0" xfId="87"/>
    <cellStyle name="b09" xfId="88"/>
    <cellStyle name="b1" xfId="89"/>
    <cellStyle name="b2" xfId="90"/>
    <cellStyle name="Bad" xfId="91"/>
    <cellStyle name="Black" xfId="92"/>
    <cellStyle name="blue" xfId="93"/>
    <cellStyle name="bo" xfId="94"/>
    <cellStyle name="Bold/Border" xfId="95"/>
    <cellStyle name="Bottom" xfId="96"/>
    <cellStyle name="bout" xfId="97"/>
    <cellStyle name="bt" xfId="98"/>
    <cellStyle name="btit" xfId="99"/>
    <cellStyle name="Bullet" xfId="100"/>
    <cellStyle name="c" xfId="101"/>
    <cellStyle name="c_Base de travail NWC" xfId="102"/>
    <cellStyle name="c_Feuil1" xfId="103"/>
    <cellStyle name="c_Grouse+Pelican" xfId="104"/>
    <cellStyle name="c_IO to FCF1 (WCC)V6" xfId="105"/>
    <cellStyle name="c_KPIs format Corporate" xfId="106"/>
    <cellStyle name="c_Macros" xfId="107"/>
    <cellStyle name="c_Macros (2)" xfId="108"/>
    <cellStyle name="c_Macros (2)_Feuil1" xfId="109"/>
    <cellStyle name="c_Macros_Feuil1" xfId="110"/>
    <cellStyle name="c_Manager (2)" xfId="111"/>
    <cellStyle name="c_Manager (2)_Feuil1" xfId="112"/>
    <cellStyle name="c_NOV BR - 09 - Cash" xfId="113"/>
    <cellStyle name="c_OCT09_Reconciliation Opening" xfId="114"/>
    <cellStyle name="c_OCT09_WCC" xfId="115"/>
    <cellStyle name="c0" xfId="116"/>
    <cellStyle name="cach" xfId="117"/>
    <cellStyle name="Calculation" xfId="118"/>
    <cellStyle name="Check Cell" xfId="119"/>
    <cellStyle name="co" xfId="120"/>
    <cellStyle name="Comma [1]" xfId="121"/>
    <cellStyle name="Comma [2]" xfId="122"/>
    <cellStyle name="Comma 2" xfId="123"/>
    <cellStyle name="country" xfId="124"/>
    <cellStyle name="Craig 0dp" xfId="125"/>
    <cellStyle name="Craig 1dp" xfId="126"/>
    <cellStyle name="Craig 2dp" xfId="127"/>
    <cellStyle name="Currency [1]" xfId="128"/>
    <cellStyle name="Currency [2]" xfId="129"/>
    <cellStyle name="Dash" xfId="130"/>
    <cellStyle name="date" xfId="131"/>
    <cellStyle name="Dezimal [0]_13 ICE3, sheets Sit. 0, 08-02" xfId="132"/>
    <cellStyle name="Dezimal__Utopia Index Index und Guidance (Deutsch)" xfId="133"/>
    <cellStyle name="Dziesiętny [0]_app.1ktw" xfId="134"/>
    <cellStyle name="Dziesiętny_app.1ktw" xfId="135"/>
    <cellStyle name="equipement" xfId="136"/>
    <cellStyle name="Euro" xfId="137"/>
    <cellStyle name="Explanatory Text" xfId="138"/>
    <cellStyle name="EY House" xfId="139"/>
    <cellStyle name="Fab" xfId="140"/>
    <cellStyle name="FinTab" xfId="141"/>
    <cellStyle name="Followed Hyperlink" xfId="142"/>
    <cellStyle name="FormattingSheetDelimitor" xfId="143"/>
    <cellStyle name="Futur" xfId="144"/>
    <cellStyle name="Gevolgde hyperlink_BUDGET" xfId="145"/>
    <cellStyle name="Good" xfId="146"/>
    <cellStyle name="Grand_Total" xfId="147"/>
    <cellStyle name="h" xfId="148"/>
    <cellStyle name="Heading 1" xfId="149"/>
    <cellStyle name="Heading 2" xfId="150"/>
    <cellStyle name="Heading 3" xfId="151"/>
    <cellStyle name="Heading 4" xfId="152"/>
    <cellStyle name="Hipervínculo visitado_Draft Fcast 04-05 BCN OH analysis" xfId="153"/>
    <cellStyle name="Hipervínculo_BCNpack1.xls Gráfico 1" xfId="154"/>
    <cellStyle name="Hyperlink" xfId="155"/>
    <cellStyle name="I/O" xfId="156"/>
    <cellStyle name="Input" xfId="157"/>
    <cellStyle name="InputBlueFont" xfId="158"/>
    <cellStyle name="InputBlueFontLocked" xfId="159"/>
    <cellStyle name="invisible" xfId="160"/>
    <cellStyle name="Komma [0]_Action Plan Savings" xfId="161"/>
    <cellStyle name="Komma_Action Plan Savings" xfId="162"/>
    <cellStyle name="KPMG Heading 1" xfId="163"/>
    <cellStyle name="KPMG Heading 2" xfId="164"/>
    <cellStyle name="KPMG Heading 3" xfId="165"/>
    <cellStyle name="KPMG Heading 4" xfId="166"/>
    <cellStyle name="KPMG Normal" xfId="167"/>
    <cellStyle name="KPMG Normal Text" xfId="168"/>
    <cellStyle name="Linked Cell" xfId="169"/>
    <cellStyle name="masquée" xfId="170"/>
    <cellStyle name="Migliaia (0)_~0017207" xfId="171"/>
    <cellStyle name="Migliaia [0]_~3779610" xfId="172"/>
    <cellStyle name="Migliaia_05_12_12 Country FDs rev 1 - Listing Tenders 3YP 0609 Corrected" xfId="173"/>
    <cellStyle name="Millares [0]_(A.1.7) Cash Curves" xfId="174"/>
    <cellStyle name="Millares_(A.1.7) Cash Curves" xfId="175"/>
    <cellStyle name="Milliers 2" xfId="176"/>
    <cellStyle name="Milliers 3" xfId="177"/>
    <cellStyle name="Milliers 3 2" xfId="178"/>
    <cellStyle name="Moeda_3048pack1.xls Gráfico 1" xfId="179"/>
    <cellStyle name="Mon೩taire_indicateurs français.. XLS" xfId="180"/>
    <cellStyle name="Moneda [0]_(A.1.7) Cash Curves" xfId="181"/>
    <cellStyle name="Moneda_(A.1.7) Cash Curves" xfId="182"/>
    <cellStyle name="Multiple" xfId="183"/>
    <cellStyle name="Neutral" xfId="184"/>
    <cellStyle name="no" xfId="185"/>
    <cellStyle name="No-definido" xfId="186"/>
    <cellStyle name="Non d‚fini" xfId="187"/>
    <cellStyle name="Non défini" xfId="188"/>
    <cellStyle name="NonDef" xfId="189"/>
    <cellStyle name="Normal" xfId="0" builtinId="0"/>
    <cellStyle name="Normal - Style1" xfId="190"/>
    <cellStyle name="Normal - Style2" xfId="191"/>
    <cellStyle name="Normal - Style3" xfId="192"/>
    <cellStyle name="Normal - Style4" xfId="193"/>
    <cellStyle name="Normal - Style5" xfId="194"/>
    <cellStyle name="Normal - Style6" xfId="195"/>
    <cellStyle name="Normal - Style7" xfId="196"/>
    <cellStyle name="Normal - Style8" xfId="197"/>
    <cellStyle name="Normal 10" xfId="198"/>
    <cellStyle name="Normal 11" xfId="199"/>
    <cellStyle name="Normal 2" xfId="200"/>
    <cellStyle name="Normal 2 2" xfId="201"/>
    <cellStyle name="Normal 2 4" xfId="202"/>
    <cellStyle name="Normal 3" xfId="203"/>
    <cellStyle name="Normal 3 2" xfId="204"/>
    <cellStyle name="Normal 4" xfId="205"/>
    <cellStyle name="Normal 5" xfId="206"/>
    <cellStyle name="Normal 6" xfId="207"/>
    <cellStyle name="Normal 6 2" xfId="208"/>
    <cellStyle name="Normal 7" xfId="209"/>
    <cellStyle name="Normal 8" xfId="210"/>
    <cellStyle name="Normal 9" xfId="211"/>
    <cellStyle name="Normal 9 2" xfId="212"/>
    <cellStyle name="Normale_~3779610" xfId="213"/>
    <cellStyle name="Normalny_app.1ktw" xfId="214"/>
    <cellStyle name="Note" xfId="215"/>
    <cellStyle name="Numer_2" xfId="216"/>
    <cellStyle name="Output" xfId="217"/>
    <cellStyle name="p" xfId="218"/>
    <cellStyle name="p_Feuil1" xfId="219"/>
    <cellStyle name="p_Feuil1_Feuil2" xfId="220"/>
    <cellStyle name="p_Feuil1_Feuil3" xfId="221"/>
    <cellStyle name="p_Feuil1_PLR2" xfId="222"/>
    <cellStyle name="p_Feuil2" xfId="223"/>
    <cellStyle name="p_Feuil3" xfId="224"/>
    <cellStyle name="p_PLR2" xfId="225"/>
    <cellStyle name="pb_page_heading_LS" xfId="226"/>
    <cellStyle name="pe" xfId="227"/>
    <cellStyle name="per" xfId="228"/>
    <cellStyle name="Percent [0]" xfId="229"/>
    <cellStyle name="Percent [1]" xfId="230"/>
    <cellStyle name="Percent [2]" xfId="231"/>
    <cellStyle name="Percent 2" xfId="232"/>
    <cellStyle name="police_géné" xfId="233"/>
    <cellStyle name="Pound" xfId="234"/>
    <cellStyle name="Pound [1]" xfId="235"/>
    <cellStyle name="Pound [2]" xfId="236"/>
    <cellStyle name="Pourcentage 2" xfId="237"/>
    <cellStyle name="Pourcentage 3" xfId="238"/>
    <cellStyle name="ptit" xfId="239"/>
    <cellStyle name="rat" xfId="240"/>
    <cellStyle name="rate" xfId="241"/>
    <cellStyle name="ratio" xfId="242"/>
    <cellStyle name="RowLevel_2_MEOrd (2)" xfId="243"/>
    <cellStyle name="s" xfId="244"/>
    <cellStyle name="s_Assumptions" xfId="245"/>
    <cellStyle name="s_Assumptions_Base de travail NWC" xfId="246"/>
    <cellStyle name="s_Assumptions_Feuil1" xfId="247"/>
    <cellStyle name="s_Assumptions_IO to FCF1 (WCC)V6" xfId="248"/>
    <cellStyle name="s_Assumptions_KPIs format Corporate" xfId="249"/>
    <cellStyle name="s_Assumptions_NOV BR - 09 - Cash" xfId="250"/>
    <cellStyle name="s_Assumptions_OCT09_Reconciliation Opening" xfId="251"/>
    <cellStyle name="s_Assumptions_OCT09_WCC" xfId="252"/>
    <cellStyle name="s_B_S_Ratios _B" xfId="253"/>
    <cellStyle name="s_B_S_Ratios _B_Base de travail NWC" xfId="254"/>
    <cellStyle name="s_B_S_Ratios _B_Feuil1" xfId="255"/>
    <cellStyle name="s_B_S_Ratios _B_IO to FCF1 (WCC)V6" xfId="256"/>
    <cellStyle name="s_B_S_Ratios _B_KPIs format Corporate" xfId="257"/>
    <cellStyle name="s_B_S_Ratios _B_NOV BR - 09 - Cash" xfId="258"/>
    <cellStyle name="s_B_S_Ratios _B_OCT09_Reconciliation Opening" xfId="259"/>
    <cellStyle name="s_B_S_Ratios _B_OCT09_WCC" xfId="260"/>
    <cellStyle name="s_B_S_Ratios_T" xfId="261"/>
    <cellStyle name="s_B_S_Ratios_T_Base de travail NWC" xfId="262"/>
    <cellStyle name="s_B_S_Ratios_T_Feuil1" xfId="263"/>
    <cellStyle name="s_B_S_Ratios_T_IO to FCF1 (WCC)V6" xfId="264"/>
    <cellStyle name="s_B_S_Ratios_T_KPIs format Corporate" xfId="265"/>
    <cellStyle name="s_B_S_Ratios_T_NOV BR - 09 - Cash" xfId="266"/>
    <cellStyle name="s_B_S_Ratios_T_OCT09_Reconciliation Opening" xfId="267"/>
    <cellStyle name="s_B_S_Ratios_T_OCT09_WCC" xfId="268"/>
    <cellStyle name="s_Base de travail NWC" xfId="269"/>
    <cellStyle name="s_DCFLBO Code" xfId="270"/>
    <cellStyle name="s_DCFLBO Code_1" xfId="271"/>
    <cellStyle name="s_DCFLBO Code_1_Base de travail NWC" xfId="272"/>
    <cellStyle name="s_DCFLBO Code_1_Feuil1" xfId="273"/>
    <cellStyle name="s_DCFLBO Code_1_IO to FCF1 (WCC)V6" xfId="274"/>
    <cellStyle name="s_DCFLBO Code_1_KPIs format Corporate" xfId="275"/>
    <cellStyle name="s_DCFLBO Code_1_NOV BR - 09 - Cash" xfId="276"/>
    <cellStyle name="s_DCFLBO Code_1_OCT09_Reconciliation Opening" xfId="277"/>
    <cellStyle name="s_DCFLBO Code_1_OCT09_WCC" xfId="278"/>
    <cellStyle name="s_DCFLBO Code_Base de travail NWC" xfId="279"/>
    <cellStyle name="s_DCFLBO Code_Feuil1" xfId="280"/>
    <cellStyle name="s_DCFLBO Code_IO to FCF1 (WCC)V6" xfId="281"/>
    <cellStyle name="s_DCFLBO Code_KPIs format Corporate" xfId="282"/>
    <cellStyle name="s_DCFLBO Code_NOV BR - 09 - Cash" xfId="283"/>
    <cellStyle name="s_DCFLBO Code_OCT09_Reconciliation Opening" xfId="284"/>
    <cellStyle name="s_DCFLBO Code_OCT09_WCC" xfId="285"/>
    <cellStyle name="s_Dilution" xfId="286"/>
    <cellStyle name="s_Dilution_Base de travail NWC" xfId="287"/>
    <cellStyle name="s_Dilution_Feuil1" xfId="288"/>
    <cellStyle name="s_Dilution_IO to FCF1 (WCC)V6" xfId="289"/>
    <cellStyle name="s_Dilution_KPIs format Corporate" xfId="290"/>
    <cellStyle name="s_Dilution_NOV BR - 09 - Cash" xfId="291"/>
    <cellStyle name="s_Dilution_OCT09_Reconciliation Opening" xfId="292"/>
    <cellStyle name="s_Dilution_OCT09_WCC" xfId="293"/>
    <cellStyle name="s_Feuil1" xfId="294"/>
    <cellStyle name="s_Financials_B" xfId="295"/>
    <cellStyle name="s_Financials_B_Base de travail NWC" xfId="296"/>
    <cellStyle name="s_Financials_B_Feuil1" xfId="297"/>
    <cellStyle name="s_Financials_B_IO to FCF1 (WCC)V6" xfId="298"/>
    <cellStyle name="s_Financials_B_KPIs format Corporate" xfId="299"/>
    <cellStyle name="s_Financials_B_NOV BR - 09 - Cash" xfId="300"/>
    <cellStyle name="s_Financials_B_OCT09_Reconciliation Opening" xfId="301"/>
    <cellStyle name="s_Financials_B_OCT09_WCC" xfId="302"/>
    <cellStyle name="s_Financials_T" xfId="303"/>
    <cellStyle name="s_Financials_T_Base de travail NWC" xfId="304"/>
    <cellStyle name="s_Financials_T_Feuil1" xfId="305"/>
    <cellStyle name="s_Financials_T_IO to FCF1 (WCC)V6" xfId="306"/>
    <cellStyle name="s_Financials_T_KPIs format Corporate" xfId="307"/>
    <cellStyle name="s_Financials_T_NOV BR - 09 - Cash" xfId="308"/>
    <cellStyle name="s_Financials_T_OCT09_Reconciliation Opening" xfId="309"/>
    <cellStyle name="s_Financials_T_OCT09_WCC" xfId="310"/>
    <cellStyle name="s_Grouse+Pelican" xfId="311"/>
    <cellStyle name="s_IO to FCF1 (WCC)V6" xfId="312"/>
    <cellStyle name="s_KPIs format Corporate" xfId="313"/>
    <cellStyle name="s_Matrix_B" xfId="314"/>
    <cellStyle name="s_Matrix_B_Base de travail NWC" xfId="315"/>
    <cellStyle name="s_Matrix_B_Feuil1" xfId="316"/>
    <cellStyle name="s_Matrix_B_IO to FCF1 (WCC)V6" xfId="317"/>
    <cellStyle name="s_Matrix_B_KPIs format Corporate" xfId="318"/>
    <cellStyle name="s_Matrix_B_NOV BR - 09 - Cash" xfId="319"/>
    <cellStyle name="s_Matrix_B_OCT09_Reconciliation Opening" xfId="320"/>
    <cellStyle name="s_Matrix_B_OCT09_WCC" xfId="321"/>
    <cellStyle name="s_Matrix_T" xfId="322"/>
    <cellStyle name="s_Matrix_T_Base de travail NWC" xfId="323"/>
    <cellStyle name="s_Matrix_T_Feuil1" xfId="324"/>
    <cellStyle name="s_Matrix_T_IO to FCF1 (WCC)V6" xfId="325"/>
    <cellStyle name="s_Matrix_T_KPIs format Corporate" xfId="326"/>
    <cellStyle name="s_Matrix_T_NOV BR - 09 - Cash" xfId="327"/>
    <cellStyle name="s_Matrix_T_OCT09_Reconciliation Opening" xfId="328"/>
    <cellStyle name="s_Matrix_T_OCT09_WCC" xfId="329"/>
    <cellStyle name="s_Merger" xfId="330"/>
    <cellStyle name="s_Merger_Base de travail NWC" xfId="331"/>
    <cellStyle name="s_Merger_Feuil1" xfId="332"/>
    <cellStyle name="s_Merger_IO to FCF1 (WCC)V6" xfId="333"/>
    <cellStyle name="s_Merger_KPIs format Corporate" xfId="334"/>
    <cellStyle name="s_Merger_NOV BR - 09 - Cash" xfId="335"/>
    <cellStyle name="s_Merger_OCT09_Reconciliation Opening" xfId="336"/>
    <cellStyle name="s_Merger_OCT09_WCC" xfId="337"/>
    <cellStyle name="s_model2" xfId="338"/>
    <cellStyle name="s_model2_Base de travail NWC" xfId="339"/>
    <cellStyle name="s_model2_Feuil1" xfId="340"/>
    <cellStyle name="s_model2_IO to FCF1 (WCC)V6" xfId="341"/>
    <cellStyle name="s_model2_KPIs format Corporate" xfId="342"/>
    <cellStyle name="s_model2_NOV BR - 09 - Cash" xfId="343"/>
    <cellStyle name="s_model2_OCT09_Reconciliation Opening" xfId="344"/>
    <cellStyle name="s_model2_OCT09_WCC" xfId="345"/>
    <cellStyle name="s_NOV BR - 09 - Cash" xfId="346"/>
    <cellStyle name="s_OCT09_Reconciliation Opening" xfId="347"/>
    <cellStyle name="s_OCT09_WCC" xfId="348"/>
    <cellStyle name="s_P_L_Ratios" xfId="349"/>
    <cellStyle name="s_P_L_Ratios_B" xfId="350"/>
    <cellStyle name="s_P_L_Ratios_B_Base de travail NWC" xfId="351"/>
    <cellStyle name="s_P_L_Ratios_B_Feuil1" xfId="352"/>
    <cellStyle name="s_P_L_Ratios_B_IO to FCF1 (WCC)V6" xfId="353"/>
    <cellStyle name="s_P_L_Ratios_B_KPIs format Corporate" xfId="354"/>
    <cellStyle name="s_P_L_Ratios_B_NOV BR - 09 - Cash" xfId="355"/>
    <cellStyle name="s_P_L_Ratios_B_OCT09_Reconciliation Opening" xfId="356"/>
    <cellStyle name="s_P_L_Ratios_B_OCT09_WCC" xfId="357"/>
    <cellStyle name="s_P_L_Ratios_Base de travail NWC" xfId="358"/>
    <cellStyle name="s_P_L_Ratios_Feuil1" xfId="359"/>
    <cellStyle name="s_P_L_Ratios_IO to FCF1 (WCC)V6" xfId="360"/>
    <cellStyle name="s_P_L_Ratios_KPIs format Corporate" xfId="361"/>
    <cellStyle name="s_P_L_Ratios_NOV BR - 09 - Cash" xfId="362"/>
    <cellStyle name="s_P_L_Ratios_OCT09_Reconciliation Opening" xfId="363"/>
    <cellStyle name="s_P_L_Ratios_OCT09_WCC" xfId="364"/>
    <cellStyle name="s_S_By_S" xfId="365"/>
    <cellStyle name="s_S_By_S_Base de travail NWC" xfId="366"/>
    <cellStyle name="s_S_By_S_Feuil1" xfId="367"/>
    <cellStyle name="s_S_By_S_IO to FCF1 (WCC)V6" xfId="368"/>
    <cellStyle name="s_S_By_S_KPIs format Corporate" xfId="369"/>
    <cellStyle name="s_S_By_S_NOV BR - 09 - Cash" xfId="370"/>
    <cellStyle name="s_S_By_S_OCT09_Reconciliation Opening" xfId="371"/>
    <cellStyle name="s_S_By_S_OCT09_WCC" xfId="372"/>
    <cellStyle name="s_Sheet5" xfId="373"/>
    <cellStyle name="s_Sheet5_Base de travail NWC" xfId="374"/>
    <cellStyle name="s_Sheet5_Feuil1" xfId="375"/>
    <cellStyle name="s_Sheet5_IO to FCF1 (WCC)V6" xfId="376"/>
    <cellStyle name="s_Sheet5_KPIs format Corporate" xfId="377"/>
    <cellStyle name="s_Sheet5_NOV BR - 09 - Cash" xfId="378"/>
    <cellStyle name="s_Sheet5_OCT09_Reconciliation Opening" xfId="379"/>
    <cellStyle name="s_Sheet5_OCT09_WCC" xfId="380"/>
    <cellStyle name="s_Valuation " xfId="381"/>
    <cellStyle name="s_Valuation _Base de travail NWC" xfId="382"/>
    <cellStyle name="s_Valuation _Feuil1" xfId="383"/>
    <cellStyle name="s_Valuation _IO to FCF1 (WCC)V6" xfId="384"/>
    <cellStyle name="s_Valuation _KPIs format Corporate" xfId="385"/>
    <cellStyle name="s_Valuation _NOV BR - 09 - Cash" xfId="386"/>
    <cellStyle name="s_Valuation _OCT09_Reconciliation Opening" xfId="387"/>
    <cellStyle name="s_Valuation _OCT09_WCC" xfId="388"/>
    <cellStyle name="SAPBEXaggData" xfId="389"/>
    <cellStyle name="SAPBEXaggDataEmph" xfId="390"/>
    <cellStyle name="SAPBEXaggItem" xfId="391"/>
    <cellStyle name="SAPBEXaggItemX" xfId="392"/>
    <cellStyle name="SAPBEXchaText" xfId="393"/>
    <cellStyle name="SAPBEXexcBad7" xfId="394"/>
    <cellStyle name="SAPBEXexcBad8" xfId="395"/>
    <cellStyle name="SAPBEXexcBad9" xfId="396"/>
    <cellStyle name="SAPBEXexcCritical4" xfId="397"/>
    <cellStyle name="SAPBEXexcCritical5" xfId="398"/>
    <cellStyle name="SAPBEXexcCritical6" xfId="399"/>
    <cellStyle name="SAPBEXexcGood1" xfId="400"/>
    <cellStyle name="SAPBEXexcGood2" xfId="401"/>
    <cellStyle name="SAPBEXexcGood3" xfId="402"/>
    <cellStyle name="SAPBEXfilterDrill" xfId="403"/>
    <cellStyle name="SAPBEXfilterItem" xfId="404"/>
    <cellStyle name="SAPBEXfilterText" xfId="405"/>
    <cellStyle name="SAPBEXformats" xfId="406"/>
    <cellStyle name="SAPBEXheaderItem" xfId="407"/>
    <cellStyle name="SAPBEXheaderText" xfId="408"/>
    <cellStyle name="SAPBEXHLevel0" xfId="409"/>
    <cellStyle name="SAPBEXHLevel0X" xfId="410"/>
    <cellStyle name="SAPBEXHLevel1" xfId="411"/>
    <cellStyle name="SAPBEXHLevel1X" xfId="412"/>
    <cellStyle name="SAPBEXHLevel2" xfId="413"/>
    <cellStyle name="SAPBEXHLevel2X" xfId="414"/>
    <cellStyle name="SAPBEXHLevel3" xfId="415"/>
    <cellStyle name="SAPBEXHLevel3X" xfId="416"/>
    <cellStyle name="SAPBEXresData" xfId="417"/>
    <cellStyle name="SAPBEXresDataEmph" xfId="418"/>
    <cellStyle name="SAPBEXresItem" xfId="419"/>
    <cellStyle name="SAPBEXresItemX" xfId="420"/>
    <cellStyle name="SAPBEXstdData" xfId="421"/>
    <cellStyle name="SAPBEXstdDataEmph" xfId="422"/>
    <cellStyle name="SAPBEXstdItem" xfId="423"/>
    <cellStyle name="SAPBEXstdItemX" xfId="424"/>
    <cellStyle name="SAPBEXtitle" xfId="425"/>
    <cellStyle name="SAPBEXundefined" xfId="426"/>
    <cellStyle name="Separador de milhares [0]_3048pack1.xls Gráfico 1" xfId="427"/>
    <cellStyle name="Separador de milhares_3048pack1.xls Gráfico 1" xfId="428"/>
    <cellStyle name="Shading" xfId="429"/>
    <cellStyle name="Somme_section" xfId="430"/>
    <cellStyle name="Sous_tot" xfId="431"/>
    <cellStyle name="Standaard_~0018205" xfId="432"/>
    <cellStyle name="Standard__Utopia Index Index und Guidance (Deutsch)" xfId="433"/>
    <cellStyle name="Style 1" xfId="434"/>
    <cellStyle name="sub-total" xfId="435"/>
    <cellStyle name="t" xfId="436"/>
    <cellStyle name="t_Feuil1" xfId="437"/>
    <cellStyle name="t_Feuil1_Feuil2" xfId="438"/>
    <cellStyle name="t_Feuil1_Feuil3" xfId="439"/>
    <cellStyle name="t_Feuil1_PLR2" xfId="440"/>
    <cellStyle name="t_Feuil2" xfId="441"/>
    <cellStyle name="t_Feuil3" xfId="442"/>
    <cellStyle name="t_Manager" xfId="443"/>
    <cellStyle name="t_Manager_Feuil1" xfId="444"/>
    <cellStyle name="t_Manager_Feuil1_Feuil2" xfId="445"/>
    <cellStyle name="t_Manager_Feuil1_Feuil3" xfId="446"/>
    <cellStyle name="t_Manager_Feuil1_PLR2" xfId="447"/>
    <cellStyle name="t_Manager_Feuil2" xfId="448"/>
    <cellStyle name="t_Manager_Feuil3" xfId="449"/>
    <cellStyle name="t_Manager_PLR2" xfId="450"/>
    <cellStyle name="t_PLR2" xfId="451"/>
    <cellStyle name="TBD" xfId="452"/>
    <cellStyle name="ticc" xfId="453"/>
    <cellStyle name="Title" xfId="454"/>
    <cellStyle name="Titles" xfId="455"/>
    <cellStyle name="Top_Double_Bottom" xfId="456"/>
    <cellStyle name="User_Defined_A" xfId="457"/>
    <cellStyle name="Valuta (0)_~0017207" xfId="458"/>
    <cellStyle name="Valuta [0]_Action Plan Savings" xfId="459"/>
    <cellStyle name="Valuta_05_12_12 Country FDs rev 1 - Listing Tenders 3YP 0609 Corrected" xfId="460"/>
    <cellStyle name="W?rung [0]_Pr.Ev. CCC" xfId="461"/>
    <cellStyle name="W?rung_Pr.Ev. CCC" xfId="462"/>
    <cellStyle name="Währung [0]_10_02_A" xfId="463"/>
    <cellStyle name="Währung_10_02_A" xfId="464"/>
    <cellStyle name="Walutowy [0]_app.1ktw" xfId="465"/>
    <cellStyle name="Walutowy_app.1ktw" xfId="466"/>
    <cellStyle name="Warning Text" xfId="467"/>
    <cellStyle name="Year" xfId="468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GB" sz="1800" b="1" i="0" baseline="0">
                <a:effectLst/>
              </a:rPr>
              <a:t>B</a:t>
            </a:r>
            <a:endParaRPr lang="en-GB">
              <a:effectLst/>
            </a:endParaRP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7854671280276816E-2"/>
          <c:y val="0.19536423841059603"/>
          <c:w val="0.856401384083045"/>
          <c:h val="0.56953642384105962"/>
        </c:manualLayout>
      </c:layout>
      <c:lineChart>
        <c:grouping val="standard"/>
        <c:ser>
          <c:idx val="1"/>
          <c:order val="0"/>
          <c:tx>
            <c:strRef>
              <c:f>'Feuille Exemple'!$E$41</c:f>
              <c:strCache>
                <c:ptCount val="1"/>
                <c:pt idx="0">
                  <c:v>Série 4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[0]!valb1</c:f>
              <c:numCache>
                <c:formatCode>_-* #,##0\ _€_-;\-* #,##0\ _€_-;_-* "-"\ _€_-;_-@_-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7"/>
          <c:order val="1"/>
          <c:tx>
            <c:strRef>
              <c:f>'Feuille Exemple'!$E$42</c:f>
              <c:strCache>
                <c:ptCount val="1"/>
                <c:pt idx="0">
                  <c:v>Série 5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[0]!valb2</c:f>
              <c:numCache>
                <c:formatCode>_-* #,##0\ _€_-;\-* #,##0\ _€_-;_-* "-"\ _€_-;_-@_-</c:formatCode>
                <c:ptCount val="2"/>
                <c:pt idx="0">
                  <c:v>189.14754098360658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'Feuille Exemple'!$E$43</c:f>
              <c:strCache>
                <c:ptCount val="1"/>
                <c:pt idx="0">
                  <c:v>Série 6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[0]!valb3</c:f>
              <c:numCache>
                <c:formatCode>_-* #,##0\ _€_-;\-* #,##0\ _€_-;_-* "-"\ _€_-;_-@_-</c:formatCode>
                <c:ptCount val="2"/>
                <c:pt idx="0">
                  <c:v>87.900076084199853</c:v>
                </c:pt>
                <c:pt idx="1">
                  <c:v>0</c:v>
                </c:pt>
              </c:numCache>
            </c:numRef>
          </c:val>
        </c:ser>
        <c:ser>
          <c:idx val="5"/>
          <c:order val="3"/>
          <c:tx>
            <c:strRef>
              <c:f>'Feuille Exemple'!$E$44</c:f>
              <c:strCache>
                <c:ptCount val="1"/>
                <c:pt idx="0">
                  <c:v>Série 7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[0]!valb4</c:f>
              <c:numCache>
                <c:formatCode>_-* #,##0\ _€_-;\-* #,##0\ _€_-;_-* "-"\ _€_-;_-@_-</c:formatCode>
                <c:ptCount val="2"/>
              </c:numCache>
            </c:numRef>
          </c:val>
        </c:ser>
        <c:ser>
          <c:idx val="8"/>
          <c:order val="4"/>
          <c:tx>
            <c:strRef>
              <c:f>'Feuille Exemple'!$E$45</c:f>
              <c:strCache>
                <c:ptCount val="1"/>
                <c:pt idx="0">
                  <c:v>Série 8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[0]!valb5</c:f>
              <c:numCache>
                <c:formatCode>_-* #,##0\ _€_-;\-* #,##0\ _€_-;_-* "-"\ _€_-;_-@_-</c:formatCode>
                <c:ptCount val="2"/>
                <c:pt idx="0">
                  <c:v>85.093260680817934</c:v>
                </c:pt>
                <c:pt idx="1">
                  <c:v>0</c:v>
                </c:pt>
              </c:numCache>
            </c:numRef>
          </c:val>
        </c:ser>
        <c:ser>
          <c:idx val="11"/>
          <c:order val="5"/>
          <c:tx>
            <c:strRef>
              <c:f>'Feuille Exemple'!$E$46</c:f>
              <c:strCache>
                <c:ptCount val="1"/>
                <c:pt idx="0">
                  <c:v>Série 9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[0]!valb6</c:f>
              <c:numCache>
                <c:formatCode>_-* #,##0\ _€_-;\-* #,##0\ _€_-;_-* "-"\ _€_-;_-@_-</c:formatCode>
                <c:ptCount val="2"/>
              </c:numCache>
            </c:numRef>
          </c:val>
        </c:ser>
        <c:ser>
          <c:idx val="14"/>
          <c:order val="6"/>
          <c:tx>
            <c:strRef>
              <c:f>'Feuille Exemple'!$E$47</c:f>
              <c:strCache>
                <c:ptCount val="1"/>
                <c:pt idx="0">
                  <c:v>Série 10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[0]!valb7</c:f>
              <c:numCache>
                <c:formatCode>_-* #,##0\ _€_-;\-* #,##0\ _€_-;_-* "-"\ _€_-;_-@_-</c:formatCode>
                <c:ptCount val="2"/>
                <c:pt idx="0">
                  <c:v>35.511182108626201</c:v>
                </c:pt>
                <c:pt idx="1">
                  <c:v>0</c:v>
                </c:pt>
              </c:numCache>
            </c:numRef>
          </c:val>
        </c:ser>
        <c:marker val="1"/>
        <c:axId val="31075712"/>
        <c:axId val="31089792"/>
      </c:lineChart>
      <c:dateAx>
        <c:axId val="31075712"/>
        <c:scaling>
          <c:orientation val="minMax"/>
        </c:scaling>
        <c:axPos val="b"/>
        <c:numFmt formatCode="[$-40C]mmm\-yy;@" sourceLinked="0"/>
        <c:majorTickMark val="none"/>
        <c:tickLblPos val="nextTo"/>
        <c:crossAx val="31089792"/>
        <c:crosses val="autoZero"/>
        <c:auto val="1"/>
        <c:lblOffset val="100"/>
        <c:baseTimeUnit val="months"/>
      </c:dateAx>
      <c:valAx>
        <c:axId val="31089792"/>
        <c:scaling>
          <c:orientation val="minMax"/>
        </c:scaling>
        <c:axPos val="l"/>
        <c:numFmt formatCode="_-* #,##0\ _€_-;\-* #,##0\ _€_-;_-* &quot;-&quot;\ _€_-;_-@_-" sourceLinked="1"/>
        <c:tickLblPos val="nextTo"/>
        <c:crossAx val="3107571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6505190311418692E-3"/>
          <c:y val="0.90397350993377479"/>
          <c:w val="0.97577854671280273"/>
          <c:h val="7.2847682119205295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GB"/>
              <a:t>A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3030401112691451E-2"/>
          <c:y val="0.18543046357615894"/>
          <c:w val="0.85606218939059053"/>
          <c:h val="0.57947019867549665"/>
        </c:manualLayout>
      </c:layout>
      <c:lineChart>
        <c:grouping val="standard"/>
        <c:ser>
          <c:idx val="2"/>
          <c:order val="0"/>
          <c:tx>
            <c:strRef>
              <c:f>'Feuille Exemple'!$E$38</c:f>
              <c:strCache>
                <c:ptCount val="1"/>
                <c:pt idx="0">
                  <c:v>Série 1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[0]!valA1</c:f>
              <c:numCache>
                <c:formatCode>_-* #,##0\ _€_-;\-* #,##0\ _€_-;_-* "-"\ _€_-;_-@_-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8"/>
          <c:order val="1"/>
          <c:tx>
            <c:strRef>
              <c:f>'Feuille Exemple'!$E$39</c:f>
              <c:strCache>
                <c:ptCount val="1"/>
                <c:pt idx="0">
                  <c:v>Série 2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[0]!valA2</c:f>
              <c:numCache>
                <c:formatCode>_-* #,##0\ _€_-;\-* #,##0\ _€_-;_-* "-"\ _€_-;_-@_-</c:formatCode>
                <c:ptCount val="2"/>
                <c:pt idx="0">
                  <c:v>2.8558996455330798</c:v>
                </c:pt>
                <c:pt idx="1">
                  <c:v>0</c:v>
                </c:pt>
              </c:numCache>
            </c:numRef>
          </c:val>
        </c:ser>
        <c:marker val="1"/>
        <c:axId val="31114752"/>
        <c:axId val="31116288"/>
      </c:lineChart>
      <c:dateAx>
        <c:axId val="31114752"/>
        <c:scaling>
          <c:orientation val="minMax"/>
        </c:scaling>
        <c:axPos val="b"/>
        <c:numFmt formatCode="[$-40C]mmm\-yy;@" sourceLinked="0"/>
        <c:tickLblPos val="nextTo"/>
        <c:crossAx val="31116288"/>
        <c:crosses val="autoZero"/>
        <c:auto val="1"/>
        <c:lblOffset val="100"/>
        <c:baseTimeUnit val="months"/>
      </c:dateAx>
      <c:valAx>
        <c:axId val="31116288"/>
        <c:scaling>
          <c:orientation val="minMax"/>
        </c:scaling>
        <c:axPos val="l"/>
        <c:numFmt formatCode="_-* #,##0\ _€_-;\-* #,##0\ _€_-;_-* &quot;-&quot;\ _€_-;_-@_-" sourceLinked="1"/>
        <c:tickLblPos val="nextTo"/>
        <c:crossAx val="311147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6136411976969359"/>
          <c:y val="0.90397350993377479"/>
          <c:w val="0.4526523523547592"/>
          <c:h val="7.2847682119205295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GB" sz="1800" b="1" i="0" baseline="0">
                <a:effectLst/>
              </a:rPr>
              <a:t>D</a:t>
            </a:r>
            <a:endParaRPr lang="en-GB">
              <a:effectLst/>
            </a:endParaRP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7854671280276816E-2"/>
          <c:y val="0.18750030116079416"/>
          <c:w val="0.8529411764705882"/>
          <c:h val="0.57894829832104866"/>
        </c:manualLayout>
      </c:layout>
      <c:lineChart>
        <c:grouping val="standard"/>
        <c:ser>
          <c:idx val="1"/>
          <c:order val="0"/>
          <c:tx>
            <c:strRef>
              <c:f>'Feuille Exemple'!$E$54</c:f>
              <c:strCache>
                <c:ptCount val="1"/>
                <c:pt idx="0">
                  <c:v>Série 17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[0]!vald1</c:f>
              <c:numCache>
                <c:formatCode>_-* #,##0\ _€_-;\-* #,##0\ _€_-;_-* "-"\ _€_-;_-@_-</c:formatCode>
                <c:ptCount val="2"/>
                <c:pt idx="0">
                  <c:v>128.6482240765942</c:v>
                </c:pt>
              </c:numCache>
            </c:numRef>
          </c:val>
        </c:ser>
        <c:ser>
          <c:idx val="17"/>
          <c:order val="1"/>
          <c:tx>
            <c:strRef>
              <c:f>'Feuille Exemple'!$E$55</c:f>
              <c:strCache>
                <c:ptCount val="1"/>
                <c:pt idx="0">
                  <c:v>Série 18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[0]!vald2</c:f>
              <c:numCache>
                <c:formatCode>_-* #,##0\ _€_-;\-* #,##0\ _€_-;_-* "-"\ _€_-;_-@_-</c:formatCode>
                <c:ptCount val="2"/>
                <c:pt idx="0">
                  <c:v>2.4433427762039663</c:v>
                </c:pt>
                <c:pt idx="1">
                  <c:v>0</c:v>
                </c:pt>
              </c:numCache>
            </c:numRef>
          </c:val>
        </c:ser>
        <c:marker val="1"/>
        <c:axId val="33849344"/>
        <c:axId val="33850880"/>
      </c:lineChart>
      <c:dateAx>
        <c:axId val="33849344"/>
        <c:scaling>
          <c:orientation val="minMax"/>
        </c:scaling>
        <c:axPos val="b"/>
        <c:numFmt formatCode="[$-40C]mmm\-yy;@" sourceLinked="0"/>
        <c:majorTickMark val="none"/>
        <c:tickLblPos val="nextTo"/>
        <c:crossAx val="33850880"/>
        <c:crosses val="autoZero"/>
        <c:auto val="1"/>
        <c:lblOffset val="100"/>
        <c:baseTimeUnit val="months"/>
      </c:dateAx>
      <c:valAx>
        <c:axId val="33850880"/>
        <c:scaling>
          <c:orientation val="minMax"/>
        </c:scaling>
        <c:axPos val="l"/>
        <c:numFmt formatCode="_-* #,##0\ _€_-;\-* #,##0\ _€_-;_-* &quot;-&quot;\ _€_-;_-@_-" sourceLinked="1"/>
        <c:tickLblPos val="nextTo"/>
        <c:crossAx val="3384934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20588235294117646"/>
          <c:y val="0.90460671612663857"/>
          <c:w val="0.2820069204152249"/>
          <c:h val="7.2368537290131082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GB"/>
              <a:t>C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9395158350032441E-2"/>
          <c:y val="0.18421082219306092"/>
          <c:w val="0.84688168906701278"/>
          <c:h val="0.5822377772887819"/>
        </c:manualLayout>
      </c:layout>
      <c:lineChart>
        <c:grouping val="standard"/>
        <c:ser>
          <c:idx val="2"/>
          <c:order val="0"/>
          <c:tx>
            <c:strRef>
              <c:f>'Feuille Exemple'!$E$49</c:f>
              <c:strCache>
                <c:ptCount val="1"/>
                <c:pt idx="0">
                  <c:v>Série 12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[0]!valc1</c:f>
              <c:numCache>
                <c:formatCode>_-* #,##0\ _€_-;\-* #,##0\ _€_-;_-* "-"\ _€_-;_-@_-</c:formatCode>
                <c:ptCount val="2"/>
                <c:pt idx="1">
                  <c:v>0</c:v>
                </c:pt>
              </c:numCache>
            </c:numRef>
          </c:val>
        </c:ser>
        <c:ser>
          <c:idx val="0"/>
          <c:order val="1"/>
          <c:tx>
            <c:strRef>
              <c:f>'Feuille Exemple'!$E$50</c:f>
              <c:strCache>
                <c:ptCount val="1"/>
                <c:pt idx="0">
                  <c:v>Série 13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[0]!valc2</c:f>
              <c:numCache>
                <c:formatCode>_-* #,##0\ _€_-;\-* #,##0\ _€_-;_-* "-"\ _€_-;_-@_-</c:formatCode>
                <c:ptCount val="2"/>
                <c:pt idx="0">
                  <c:v>48.765696254420213</c:v>
                </c:pt>
                <c:pt idx="1">
                  <c:v>0</c:v>
                </c:pt>
              </c:numCache>
            </c:numRef>
          </c:val>
        </c:ser>
        <c:ser>
          <c:idx val="1"/>
          <c:order val="2"/>
          <c:tx>
            <c:strRef>
              <c:f>'Feuille Exemple'!$E$51</c:f>
              <c:strCache>
                <c:ptCount val="1"/>
                <c:pt idx="0">
                  <c:v>Série 14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[0]!valc3</c:f>
              <c:numCache>
                <c:formatCode>_-* #,##0\ _€_-;\-* #,##0\ _€_-;_-* "-"\ _€_-;_-@_-</c:formatCode>
                <c:ptCount val="2"/>
                <c:pt idx="0">
                  <c:v>23</c:v>
                </c:pt>
                <c:pt idx="1">
                  <c:v>0</c:v>
                </c:pt>
              </c:numCache>
            </c:numRef>
          </c:val>
        </c:ser>
        <c:ser>
          <c:idx val="3"/>
          <c:order val="3"/>
          <c:tx>
            <c:strRef>
              <c:f>'Feuille Exemple'!$E$52</c:f>
              <c:strCache>
                <c:ptCount val="1"/>
                <c:pt idx="0">
                  <c:v>Série 15</c:v>
                </c:pt>
              </c:strCache>
            </c:strRef>
          </c:tx>
          <c:marker>
            <c:symbol val="none"/>
          </c:marker>
          <c:cat>
            <c:numRef>
              <c:f>[0]!DATE</c:f>
              <c:numCache>
                <c:formatCode>[$-40C]mmm\-yy;@</c:formatCode>
                <c:ptCount val="2"/>
                <c:pt idx="0">
                  <c:v>41456</c:v>
                </c:pt>
                <c:pt idx="1">
                  <c:v>41487</c:v>
                </c:pt>
              </c:numCache>
            </c:numRef>
          </c:cat>
          <c:val>
            <c:numRef>
              <c:f>[0]!valc4</c:f>
              <c:numCache>
                <c:formatCode>_-* #,##0\ _€_-;\-* #,##0\ _€_-;_-* "-"\ _€_-;_-@_-</c:formatCode>
                <c:ptCount val="2"/>
                <c:pt idx="0">
                  <c:v>88.946639818776745</c:v>
                </c:pt>
                <c:pt idx="1">
                  <c:v>0</c:v>
                </c:pt>
              </c:numCache>
            </c:numRef>
          </c:val>
        </c:ser>
        <c:marker val="1"/>
        <c:axId val="33893376"/>
        <c:axId val="33899264"/>
      </c:lineChart>
      <c:dateAx>
        <c:axId val="33893376"/>
        <c:scaling>
          <c:orientation val="minMax"/>
        </c:scaling>
        <c:axPos val="b"/>
        <c:numFmt formatCode="[$-40C]mmm\-yy;@" sourceLinked="0"/>
        <c:tickLblPos val="nextTo"/>
        <c:crossAx val="33899264"/>
        <c:crosses val="autoZero"/>
        <c:auto val="1"/>
        <c:lblOffset val="100"/>
        <c:baseTimeUnit val="months"/>
      </c:dateAx>
      <c:valAx>
        <c:axId val="33899264"/>
        <c:scaling>
          <c:orientation val="minMax"/>
        </c:scaling>
        <c:axPos val="l"/>
        <c:numFmt formatCode="_-* #,##0\ _€_-;\-* #,##0\ _€_-;_-* &quot;-&quot;\ _€_-;_-@_-" sourceLinked="1"/>
        <c:tickLblPos val="nextTo"/>
        <c:crossAx val="3389337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19281681313579307"/>
          <c:y val="0.90460671612663857"/>
          <c:w val="0.61058657493001145"/>
          <c:h val="7.2368537290131082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1000125</xdr:colOff>
      <xdr:row>2</xdr:row>
      <xdr:rowOff>161925</xdr:rowOff>
    </xdr:from>
    <xdr:to>
      <xdr:col>7</xdr:col>
      <xdr:colOff>304800</xdr:colOff>
      <xdr:row>17</xdr:row>
      <xdr:rowOff>180975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762000</xdr:colOff>
      <xdr:row>3</xdr:row>
      <xdr:rowOff>9525</xdr:rowOff>
    </xdr:from>
    <xdr:to>
      <xdr:col>4</xdr:col>
      <xdr:colOff>1009650</xdr:colOff>
      <xdr:row>18</xdr:row>
      <xdr:rowOff>28575</xdr:rowOff>
    </xdr:to>
    <xdr:graphicFrame macro="">
      <xdr:nvGraphicFramePr>
        <xdr:cNvPr id="102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1009650</xdr:colOff>
      <xdr:row>18</xdr:row>
      <xdr:rowOff>47625</xdr:rowOff>
    </xdr:from>
    <xdr:to>
      <xdr:col>7</xdr:col>
      <xdr:colOff>314325</xdr:colOff>
      <xdr:row>32</xdr:row>
      <xdr:rowOff>123825</xdr:rowOff>
    </xdr:to>
    <xdr:graphicFrame macro="">
      <xdr:nvGraphicFramePr>
        <xdr:cNvPr id="102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762000</xdr:colOff>
      <xdr:row>18</xdr:row>
      <xdr:rowOff>47625</xdr:rowOff>
    </xdr:from>
    <xdr:to>
      <xdr:col>4</xdr:col>
      <xdr:colOff>1019175</xdr:colOff>
      <xdr:row>32</xdr:row>
      <xdr:rowOff>123825</xdr:rowOff>
    </xdr:to>
    <xdr:graphicFrame macro="">
      <xdr:nvGraphicFramePr>
        <xdr:cNvPr id="1028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Y56"/>
  <sheetViews>
    <sheetView tabSelected="1" topLeftCell="F14" zoomScale="75" zoomScaleNormal="85" workbookViewId="0">
      <selection activeCell="Q27" sqref="Q27"/>
    </sheetView>
  </sheetViews>
  <sheetFormatPr baseColWidth="10" defaultColWidth="9.140625" defaultRowHeight="15"/>
  <cols>
    <col min="1" max="1" width="27.140625" style="3" bestFit="1" customWidth="1"/>
    <col min="2" max="2" width="15.140625" style="3" customWidth="1"/>
    <col min="3" max="3" width="14.5703125" style="3" customWidth="1"/>
    <col min="4" max="4" width="14.85546875" style="5" customWidth="1"/>
    <col min="5" max="5" width="64.5703125" style="3" bestFit="1" customWidth="1"/>
    <col min="6" max="6" width="14" style="3" bestFit="1" customWidth="1"/>
    <col min="7" max="9" width="14.42578125" style="3" bestFit="1" customWidth="1"/>
    <col min="10" max="10" width="15.140625" style="3" bestFit="1" customWidth="1"/>
    <col min="11" max="11" width="15.5703125" style="3" bestFit="1" customWidth="1"/>
    <col min="12" max="12" width="14" style="3" bestFit="1" customWidth="1"/>
    <col min="13" max="13" width="14.5703125" style="3" bestFit="1" customWidth="1"/>
    <col min="14" max="17" width="10.7109375" style="3" bestFit="1" customWidth="1"/>
    <col min="18" max="26" width="9.140625" style="3"/>
    <col min="27" max="50" width="0" style="3" hidden="1" customWidth="1"/>
    <col min="51" max="16384" width="9.140625" style="3"/>
  </cols>
  <sheetData>
    <row r="1" spans="1:7" ht="36" customHeight="1" thickBot="1">
      <c r="A1" s="22" t="s">
        <v>24</v>
      </c>
      <c r="B1" s="23"/>
      <c r="C1" s="1"/>
      <c r="D1" s="2"/>
      <c r="G1" s="4"/>
    </row>
    <row r="19" spans="9:10" ht="15.75" thickBot="1"/>
    <row r="20" spans="9:10" ht="15.75" thickTop="1">
      <c r="I20" s="18"/>
      <c r="J20" s="18"/>
    </row>
    <row r="21" spans="9:10">
      <c r="I21" s="24" t="s">
        <v>25</v>
      </c>
      <c r="J21" s="24" t="s">
        <v>26</v>
      </c>
    </row>
    <row r="22" spans="9:10">
      <c r="I22" s="24"/>
      <c r="J22" s="24"/>
    </row>
    <row r="23" spans="9:10">
      <c r="I23" s="19"/>
      <c r="J23" s="19"/>
    </row>
    <row r="24" spans="9:10">
      <c r="I24" s="19"/>
      <c r="J24" s="19"/>
    </row>
    <row r="25" spans="9:10">
      <c r="I25" s="20">
        <v>3</v>
      </c>
      <c r="J25" s="20">
        <v>2</v>
      </c>
    </row>
    <row r="26" spans="9:10">
      <c r="I26" s="19"/>
      <c r="J26" s="19"/>
    </row>
    <row r="27" spans="9:10" ht="15.75" thickBot="1">
      <c r="I27" s="21"/>
      <c r="J27" s="21"/>
    </row>
    <row r="28" spans="9:10" ht="15.75" thickTop="1"/>
    <row r="29" spans="9:10" ht="17.25" customHeight="1"/>
    <row r="30" spans="9:10" ht="17.25" customHeight="1"/>
    <row r="31" spans="9:10" ht="17.25" customHeight="1"/>
    <row r="32" spans="9:10" ht="17.25" customHeight="1"/>
    <row r="33" spans="1:51" ht="17.25" customHeight="1"/>
    <row r="34" spans="1:51" ht="17.25" customHeight="1"/>
    <row r="36" spans="1:51" ht="15.75" thickBot="1"/>
    <row r="37" spans="1:51" s="8" customFormat="1" ht="29.25" customHeight="1" thickBot="1">
      <c r="A37" s="3"/>
      <c r="B37" s="3"/>
      <c r="C37" s="3"/>
      <c r="D37" s="3"/>
      <c r="E37" s="6" t="s">
        <v>1</v>
      </c>
      <c r="F37" s="7">
        <v>41365</v>
      </c>
      <c r="G37" s="7">
        <v>41395</v>
      </c>
      <c r="H37" s="7">
        <v>41426</v>
      </c>
      <c r="I37" s="7">
        <v>41456</v>
      </c>
      <c r="J37" s="7">
        <v>41487</v>
      </c>
      <c r="K37" s="7">
        <v>41518</v>
      </c>
      <c r="L37" s="7">
        <v>41548</v>
      </c>
      <c r="M37" s="7">
        <v>41579</v>
      </c>
      <c r="N37" s="7">
        <v>41609</v>
      </c>
      <c r="O37" s="7">
        <v>41640</v>
      </c>
      <c r="P37" s="7">
        <v>41671</v>
      </c>
      <c r="Q37" s="7">
        <v>41699</v>
      </c>
      <c r="R37" s="7">
        <v>41730</v>
      </c>
      <c r="S37" s="7">
        <v>41760</v>
      </c>
      <c r="T37" s="7">
        <v>41791</v>
      </c>
      <c r="U37" s="7">
        <v>41821</v>
      </c>
      <c r="V37" s="7">
        <v>41852</v>
      </c>
      <c r="W37" s="7">
        <v>41883</v>
      </c>
      <c r="X37" s="7">
        <v>41913</v>
      </c>
      <c r="Y37" s="7">
        <v>41944</v>
      </c>
      <c r="Z37" s="7">
        <v>41974</v>
      </c>
      <c r="AA37" s="7">
        <v>42005</v>
      </c>
      <c r="AB37" s="7">
        <v>42036</v>
      </c>
      <c r="AC37" s="7">
        <v>42064</v>
      </c>
      <c r="AD37" s="7">
        <v>42095</v>
      </c>
      <c r="AE37" s="7">
        <v>42125</v>
      </c>
      <c r="AF37" s="7">
        <v>42156</v>
      </c>
      <c r="AG37" s="7">
        <v>42186</v>
      </c>
      <c r="AH37" s="7">
        <v>42217</v>
      </c>
      <c r="AI37" s="7">
        <v>42248</v>
      </c>
      <c r="AJ37" s="7">
        <v>42278</v>
      </c>
      <c r="AK37" s="7">
        <v>42309</v>
      </c>
      <c r="AL37" s="7">
        <v>42339</v>
      </c>
      <c r="AM37" s="7">
        <v>42370</v>
      </c>
      <c r="AN37" s="7">
        <v>42401</v>
      </c>
      <c r="AO37" s="7">
        <v>42430</v>
      </c>
      <c r="AP37" s="7">
        <v>42461</v>
      </c>
      <c r="AQ37" s="7">
        <v>42491</v>
      </c>
      <c r="AR37" s="7">
        <v>42522</v>
      </c>
      <c r="AS37" s="7">
        <v>42552</v>
      </c>
      <c r="AT37" s="7">
        <v>42583</v>
      </c>
      <c r="AU37" s="7">
        <v>42614</v>
      </c>
      <c r="AV37" s="7">
        <v>42644</v>
      </c>
      <c r="AW37" s="7">
        <v>42675</v>
      </c>
      <c r="AX37" s="7">
        <v>42705</v>
      </c>
    </row>
    <row r="38" spans="1:51">
      <c r="D38" s="25" t="s">
        <v>2</v>
      </c>
      <c r="E38" s="16" t="s">
        <v>6</v>
      </c>
      <c r="F38" s="9"/>
      <c r="G38" s="9"/>
      <c r="H38" s="9">
        <v>17.832550110290594</v>
      </c>
      <c r="I38" s="9">
        <v>0</v>
      </c>
      <c r="J38" s="9">
        <v>0</v>
      </c>
      <c r="K38" s="9" t="s">
        <v>0</v>
      </c>
      <c r="L38" s="9" t="s">
        <v>0</v>
      </c>
      <c r="M38" s="9" t="s">
        <v>0</v>
      </c>
      <c r="N38" s="9" t="s">
        <v>0</v>
      </c>
      <c r="O38" s="9" t="s">
        <v>0</v>
      </c>
      <c r="P38" s="9" t="s">
        <v>0</v>
      </c>
      <c r="Q38" s="9" t="s">
        <v>0</v>
      </c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</row>
    <row r="39" spans="1:51" ht="15.75" thickBot="1">
      <c r="D39" s="25"/>
      <c r="E39" s="17" t="s">
        <v>7</v>
      </c>
      <c r="F39" s="10"/>
      <c r="G39" s="10"/>
      <c r="H39" s="10">
        <v>2.0240104008187876</v>
      </c>
      <c r="I39" s="10">
        <v>2.8558996455330798</v>
      </c>
      <c r="J39" s="10">
        <v>0</v>
      </c>
      <c r="K39" s="10">
        <v>0</v>
      </c>
      <c r="L39" s="10" t="s">
        <v>0</v>
      </c>
      <c r="M39" s="10" t="s">
        <v>0</v>
      </c>
      <c r="N39" s="10" t="s">
        <v>0</v>
      </c>
      <c r="O39" s="10" t="s">
        <v>0</v>
      </c>
      <c r="P39" s="10" t="s">
        <v>0</v>
      </c>
      <c r="Q39" s="10" t="s">
        <v>0</v>
      </c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</row>
    <row r="40" spans="1:51" ht="15.75" thickBot="1">
      <c r="D40" s="15"/>
      <c r="E40" s="16" t="s">
        <v>8</v>
      </c>
      <c r="F40" s="12" t="str">
        <f>IFERROR(AVERAGE(F38:F39),"")</f>
        <v/>
      </c>
      <c r="G40" s="12" t="str">
        <f t="shared" ref="G40:AY40" si="0">IFERROR(AVERAGE(G38:G39),"")</f>
        <v/>
      </c>
      <c r="H40" s="12">
        <f t="shared" si="0"/>
        <v>9.9282802555546912</v>
      </c>
      <c r="I40" s="12">
        <f t="shared" si="0"/>
        <v>1.4279498227665399</v>
      </c>
      <c r="J40" s="12">
        <f t="shared" si="0"/>
        <v>0</v>
      </c>
      <c r="K40" s="12">
        <f t="shared" si="0"/>
        <v>0</v>
      </c>
      <c r="L40" s="12" t="str">
        <f t="shared" si="0"/>
        <v/>
      </c>
      <c r="M40" s="12" t="str">
        <f t="shared" si="0"/>
        <v/>
      </c>
      <c r="N40" s="12" t="str">
        <f t="shared" si="0"/>
        <v/>
      </c>
      <c r="O40" s="12" t="str">
        <f t="shared" si="0"/>
        <v/>
      </c>
      <c r="P40" s="12" t="str">
        <f t="shared" si="0"/>
        <v/>
      </c>
      <c r="Q40" s="12" t="str">
        <f t="shared" si="0"/>
        <v/>
      </c>
      <c r="R40" s="12" t="str">
        <f t="shared" si="0"/>
        <v/>
      </c>
      <c r="S40" s="12" t="str">
        <f t="shared" si="0"/>
        <v/>
      </c>
      <c r="T40" s="12" t="str">
        <f t="shared" si="0"/>
        <v/>
      </c>
      <c r="U40" s="12" t="str">
        <f t="shared" si="0"/>
        <v/>
      </c>
      <c r="V40" s="12" t="str">
        <f t="shared" si="0"/>
        <v/>
      </c>
      <c r="W40" s="12" t="str">
        <f t="shared" si="0"/>
        <v/>
      </c>
      <c r="X40" s="12" t="str">
        <f t="shared" si="0"/>
        <v/>
      </c>
      <c r="Y40" s="12" t="str">
        <f t="shared" si="0"/>
        <v/>
      </c>
      <c r="Z40" s="12" t="str">
        <f t="shared" si="0"/>
        <v/>
      </c>
      <c r="AA40" s="12" t="str">
        <f t="shared" si="0"/>
        <v/>
      </c>
      <c r="AB40" s="12" t="str">
        <f t="shared" si="0"/>
        <v/>
      </c>
      <c r="AC40" s="12" t="str">
        <f t="shared" si="0"/>
        <v/>
      </c>
      <c r="AD40" s="12" t="str">
        <f t="shared" si="0"/>
        <v/>
      </c>
      <c r="AE40" s="12" t="str">
        <f t="shared" si="0"/>
        <v/>
      </c>
      <c r="AF40" s="12" t="str">
        <f t="shared" si="0"/>
        <v/>
      </c>
      <c r="AG40" s="12" t="str">
        <f t="shared" si="0"/>
        <v/>
      </c>
      <c r="AH40" s="12" t="str">
        <f t="shared" si="0"/>
        <v/>
      </c>
      <c r="AI40" s="12" t="str">
        <f t="shared" si="0"/>
        <v/>
      </c>
      <c r="AJ40" s="12" t="str">
        <f t="shared" si="0"/>
        <v/>
      </c>
      <c r="AK40" s="12" t="str">
        <f t="shared" si="0"/>
        <v/>
      </c>
      <c r="AL40" s="12" t="str">
        <f t="shared" si="0"/>
        <v/>
      </c>
      <c r="AM40" s="12" t="str">
        <f t="shared" si="0"/>
        <v/>
      </c>
      <c r="AN40" s="12" t="str">
        <f t="shared" si="0"/>
        <v/>
      </c>
      <c r="AO40" s="12" t="str">
        <f t="shared" si="0"/>
        <v/>
      </c>
      <c r="AP40" s="12" t="str">
        <f t="shared" si="0"/>
        <v/>
      </c>
      <c r="AQ40" s="12" t="str">
        <f t="shared" si="0"/>
        <v/>
      </c>
      <c r="AR40" s="12" t="str">
        <f t="shared" si="0"/>
        <v/>
      </c>
      <c r="AS40" s="12" t="str">
        <f t="shared" si="0"/>
        <v/>
      </c>
      <c r="AT40" s="12" t="str">
        <f t="shared" si="0"/>
        <v/>
      </c>
      <c r="AU40" s="12" t="str">
        <f t="shared" si="0"/>
        <v/>
      </c>
      <c r="AV40" s="12" t="str">
        <f t="shared" si="0"/>
        <v/>
      </c>
      <c r="AW40" s="12" t="str">
        <f t="shared" si="0"/>
        <v/>
      </c>
      <c r="AX40" s="12" t="str">
        <f t="shared" si="0"/>
        <v/>
      </c>
      <c r="AY40" s="12" t="str">
        <f t="shared" si="0"/>
        <v/>
      </c>
    </row>
    <row r="41" spans="1:51">
      <c r="D41" s="25" t="s">
        <v>3</v>
      </c>
      <c r="E41" s="17" t="s">
        <v>9</v>
      </c>
      <c r="F41" s="9"/>
      <c r="G41" s="9"/>
      <c r="H41" s="9">
        <v>386.70767716535431</v>
      </c>
      <c r="I41" s="9">
        <v>0</v>
      </c>
      <c r="J41" s="9">
        <v>0</v>
      </c>
      <c r="K41" s="9" t="s">
        <v>0</v>
      </c>
      <c r="L41" s="9" t="s">
        <v>0</v>
      </c>
      <c r="M41" s="9" t="s">
        <v>0</v>
      </c>
      <c r="N41" s="9" t="s">
        <v>0</v>
      </c>
      <c r="O41" s="9" t="s">
        <v>0</v>
      </c>
      <c r="P41" s="9" t="s">
        <v>0</v>
      </c>
      <c r="Q41" s="9" t="s">
        <v>0</v>
      </c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</row>
    <row r="42" spans="1:51">
      <c r="D42" s="25"/>
      <c r="E42" s="16" t="s">
        <v>10</v>
      </c>
      <c r="F42" s="10">
        <v>155.21154384981787</v>
      </c>
      <c r="G42" s="10">
        <v>156.62068965517241</v>
      </c>
      <c r="H42" s="10">
        <v>241.37307692307695</v>
      </c>
      <c r="I42" s="10">
        <v>189.14754098360658</v>
      </c>
      <c r="J42" s="10">
        <v>0</v>
      </c>
      <c r="K42" s="10">
        <v>0</v>
      </c>
      <c r="L42" s="10" t="s">
        <v>0</v>
      </c>
      <c r="M42" s="10" t="s">
        <v>0</v>
      </c>
      <c r="N42" s="10" t="s">
        <v>0</v>
      </c>
      <c r="O42" s="10" t="s">
        <v>0</v>
      </c>
      <c r="P42" s="10" t="s">
        <v>0</v>
      </c>
      <c r="Q42" s="10" t="s">
        <v>0</v>
      </c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</row>
    <row r="43" spans="1:51">
      <c r="D43" s="25"/>
      <c r="E43" s="17" t="s">
        <v>11</v>
      </c>
      <c r="F43" s="10"/>
      <c r="G43" s="10"/>
      <c r="H43" s="10">
        <v>93.776077885952702</v>
      </c>
      <c r="I43" s="10">
        <v>87.900076084199853</v>
      </c>
      <c r="J43" s="10">
        <v>0</v>
      </c>
      <c r="K43" s="10">
        <v>0</v>
      </c>
      <c r="L43" s="13" t="s">
        <v>0</v>
      </c>
      <c r="M43" s="10" t="s">
        <v>0</v>
      </c>
      <c r="N43" s="10" t="s">
        <v>0</v>
      </c>
      <c r="O43" s="10" t="s">
        <v>0</v>
      </c>
      <c r="P43" s="10" t="s">
        <v>0</v>
      </c>
      <c r="Q43" s="10" t="s">
        <v>0</v>
      </c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</row>
    <row r="44" spans="1:51">
      <c r="D44" s="25"/>
      <c r="E44" s="16" t="s">
        <v>12</v>
      </c>
      <c r="F44" s="10"/>
      <c r="G44" s="10"/>
      <c r="H44" s="10"/>
      <c r="I44" s="10"/>
      <c r="J44" s="10"/>
      <c r="K44" s="10"/>
      <c r="L44" s="10"/>
      <c r="M44" s="10" t="s">
        <v>0</v>
      </c>
      <c r="N44" s="10" t="s">
        <v>0</v>
      </c>
      <c r="O44" s="10" t="s">
        <v>0</v>
      </c>
      <c r="P44" s="10" t="s">
        <v>0</v>
      </c>
      <c r="Q44" s="10" t="s">
        <v>0</v>
      </c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</row>
    <row r="45" spans="1:51">
      <c r="D45" s="25"/>
      <c r="E45" s="17" t="s">
        <v>13</v>
      </c>
      <c r="F45" s="10">
        <v>31.6</v>
      </c>
      <c r="G45" s="10">
        <v>31.6</v>
      </c>
      <c r="H45" s="10" t="s">
        <v>0</v>
      </c>
      <c r="I45" s="10">
        <v>85.093260680817934</v>
      </c>
      <c r="J45" s="10">
        <v>0</v>
      </c>
      <c r="K45" s="10">
        <v>0</v>
      </c>
      <c r="L45" s="10" t="s">
        <v>0</v>
      </c>
      <c r="M45" s="10" t="s">
        <v>0</v>
      </c>
      <c r="N45" s="10" t="s">
        <v>0</v>
      </c>
      <c r="O45" s="10" t="s">
        <v>0</v>
      </c>
      <c r="P45" s="10" t="s">
        <v>0</v>
      </c>
      <c r="Q45" s="10" t="s">
        <v>0</v>
      </c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</row>
    <row r="46" spans="1:51">
      <c r="D46" s="25"/>
      <c r="E46" s="16" t="s">
        <v>14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</row>
    <row r="47" spans="1:51" ht="15.75" thickBot="1">
      <c r="D47" s="25"/>
      <c r="E47" s="17" t="s">
        <v>15</v>
      </c>
      <c r="F47" s="10"/>
      <c r="G47" s="10"/>
      <c r="H47" s="10">
        <v>48.3041958041958</v>
      </c>
      <c r="I47" s="10">
        <v>35.511182108626201</v>
      </c>
      <c r="J47" s="10">
        <v>0</v>
      </c>
      <c r="K47" s="10">
        <v>0</v>
      </c>
      <c r="L47" s="10" t="s">
        <v>0</v>
      </c>
      <c r="M47" s="10" t="s">
        <v>0</v>
      </c>
      <c r="N47" s="10" t="s">
        <v>0</v>
      </c>
      <c r="O47" s="10" t="s">
        <v>0</v>
      </c>
      <c r="P47" s="10" t="s">
        <v>0</v>
      </c>
      <c r="Q47" s="10" t="s">
        <v>0</v>
      </c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</row>
    <row r="48" spans="1:51" ht="15.75" thickBot="1">
      <c r="D48" s="15"/>
      <c r="E48" s="16" t="s">
        <v>16</v>
      </c>
      <c r="F48" s="12">
        <f>IFERROR(AVERAGE(F41:F47),"")</f>
        <v>93.405771924908933</v>
      </c>
      <c r="G48" s="12">
        <f t="shared" ref="G48:AY48" si="1">IFERROR(AVERAGE(G41:G47),"")</f>
        <v>94.110344827586204</v>
      </c>
      <c r="H48" s="12">
        <f t="shared" si="1"/>
        <v>192.54025694464497</v>
      </c>
      <c r="I48" s="12">
        <f t="shared" si="1"/>
        <v>79.530411971450107</v>
      </c>
      <c r="J48" s="12">
        <f t="shared" si="1"/>
        <v>0</v>
      </c>
      <c r="K48" s="12">
        <f t="shared" si="1"/>
        <v>0</v>
      </c>
      <c r="L48" s="12" t="str">
        <f t="shared" si="1"/>
        <v/>
      </c>
      <c r="M48" s="12" t="str">
        <f t="shared" si="1"/>
        <v/>
      </c>
      <c r="N48" s="12" t="str">
        <f t="shared" si="1"/>
        <v/>
      </c>
      <c r="O48" s="12" t="str">
        <f t="shared" si="1"/>
        <v/>
      </c>
      <c r="P48" s="12" t="str">
        <f t="shared" si="1"/>
        <v/>
      </c>
      <c r="Q48" s="12" t="str">
        <f t="shared" si="1"/>
        <v/>
      </c>
      <c r="R48" s="12" t="str">
        <f t="shared" si="1"/>
        <v/>
      </c>
      <c r="S48" s="12" t="str">
        <f t="shared" si="1"/>
        <v/>
      </c>
      <c r="T48" s="12" t="str">
        <f t="shared" si="1"/>
        <v/>
      </c>
      <c r="U48" s="12" t="str">
        <f t="shared" si="1"/>
        <v/>
      </c>
      <c r="V48" s="12" t="str">
        <f t="shared" si="1"/>
        <v/>
      </c>
      <c r="W48" s="12" t="str">
        <f t="shared" si="1"/>
        <v/>
      </c>
      <c r="X48" s="12" t="str">
        <f t="shared" si="1"/>
        <v/>
      </c>
      <c r="Y48" s="12" t="str">
        <f t="shared" si="1"/>
        <v/>
      </c>
      <c r="Z48" s="12" t="str">
        <f t="shared" si="1"/>
        <v/>
      </c>
      <c r="AA48" s="12" t="str">
        <f t="shared" si="1"/>
        <v/>
      </c>
      <c r="AB48" s="12" t="str">
        <f t="shared" si="1"/>
        <v/>
      </c>
      <c r="AC48" s="12" t="str">
        <f t="shared" si="1"/>
        <v/>
      </c>
      <c r="AD48" s="12" t="str">
        <f t="shared" si="1"/>
        <v/>
      </c>
      <c r="AE48" s="12" t="str">
        <f t="shared" si="1"/>
        <v/>
      </c>
      <c r="AF48" s="12" t="str">
        <f t="shared" si="1"/>
        <v/>
      </c>
      <c r="AG48" s="12" t="str">
        <f t="shared" si="1"/>
        <v/>
      </c>
      <c r="AH48" s="12" t="str">
        <f t="shared" si="1"/>
        <v/>
      </c>
      <c r="AI48" s="12" t="str">
        <f t="shared" si="1"/>
        <v/>
      </c>
      <c r="AJ48" s="12" t="str">
        <f t="shared" si="1"/>
        <v/>
      </c>
      <c r="AK48" s="12" t="str">
        <f t="shared" si="1"/>
        <v/>
      </c>
      <c r="AL48" s="12" t="str">
        <f t="shared" si="1"/>
        <v/>
      </c>
      <c r="AM48" s="12" t="str">
        <f t="shared" si="1"/>
        <v/>
      </c>
      <c r="AN48" s="12" t="str">
        <f t="shared" si="1"/>
        <v/>
      </c>
      <c r="AO48" s="12" t="str">
        <f t="shared" si="1"/>
        <v/>
      </c>
      <c r="AP48" s="12" t="str">
        <f t="shared" si="1"/>
        <v/>
      </c>
      <c r="AQ48" s="12" t="str">
        <f t="shared" si="1"/>
        <v/>
      </c>
      <c r="AR48" s="12" t="str">
        <f t="shared" si="1"/>
        <v/>
      </c>
      <c r="AS48" s="12" t="str">
        <f t="shared" si="1"/>
        <v/>
      </c>
      <c r="AT48" s="12" t="str">
        <f t="shared" si="1"/>
        <v/>
      </c>
      <c r="AU48" s="12" t="str">
        <f t="shared" si="1"/>
        <v/>
      </c>
      <c r="AV48" s="12" t="str">
        <f t="shared" si="1"/>
        <v/>
      </c>
      <c r="AW48" s="12" t="str">
        <f t="shared" si="1"/>
        <v/>
      </c>
      <c r="AX48" s="12" t="str">
        <f t="shared" si="1"/>
        <v/>
      </c>
      <c r="AY48" s="12" t="str">
        <f t="shared" si="1"/>
        <v/>
      </c>
    </row>
    <row r="49" spans="4:51">
      <c r="D49" s="25" t="s">
        <v>4</v>
      </c>
      <c r="E49" s="17" t="s">
        <v>17</v>
      </c>
      <c r="F49" s="9"/>
      <c r="G49" s="9"/>
      <c r="H49" s="14"/>
      <c r="I49" s="14"/>
      <c r="J49" s="9">
        <v>0</v>
      </c>
      <c r="K49" s="9">
        <v>0</v>
      </c>
      <c r="L49" s="9" t="s">
        <v>0</v>
      </c>
      <c r="M49" s="9" t="s">
        <v>0</v>
      </c>
      <c r="N49" s="9" t="s">
        <v>0</v>
      </c>
      <c r="O49" s="9" t="s">
        <v>0</v>
      </c>
      <c r="P49" s="9" t="s">
        <v>0</v>
      </c>
      <c r="Q49" s="9" t="s">
        <v>0</v>
      </c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</row>
    <row r="50" spans="4:51">
      <c r="D50" s="25"/>
      <c r="E50" s="16" t="s">
        <v>18</v>
      </c>
      <c r="F50" s="10">
        <v>24.141309953584322</v>
      </c>
      <c r="G50" s="10">
        <v>21.9336218890287</v>
      </c>
      <c r="H50" s="10">
        <v>31.430096310174015</v>
      </c>
      <c r="I50" s="10">
        <v>48.765696254420213</v>
      </c>
      <c r="J50" s="10">
        <v>0</v>
      </c>
      <c r="K50" s="10">
        <v>0</v>
      </c>
      <c r="L50" s="10" t="s">
        <v>0</v>
      </c>
      <c r="M50" s="10" t="s">
        <v>0</v>
      </c>
      <c r="N50" s="10" t="s">
        <v>0</v>
      </c>
      <c r="O50" s="10" t="s">
        <v>0</v>
      </c>
      <c r="P50" s="10" t="s">
        <v>0</v>
      </c>
      <c r="Q50" s="10" t="s">
        <v>0</v>
      </c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</row>
    <row r="51" spans="4:51">
      <c r="D51" s="25"/>
      <c r="E51" s="17" t="s">
        <v>19</v>
      </c>
      <c r="F51" s="10"/>
      <c r="G51" s="10"/>
      <c r="H51" s="10"/>
      <c r="I51" s="10">
        <v>23</v>
      </c>
      <c r="J51" s="10">
        <v>0</v>
      </c>
      <c r="K51" s="10">
        <v>0</v>
      </c>
      <c r="L51" s="10" t="s">
        <v>0</v>
      </c>
      <c r="M51" s="10" t="s">
        <v>0</v>
      </c>
      <c r="N51" s="10" t="s">
        <v>0</v>
      </c>
      <c r="O51" s="10" t="s">
        <v>0</v>
      </c>
      <c r="P51" s="10" t="s">
        <v>0</v>
      </c>
      <c r="Q51" s="10" t="s">
        <v>0</v>
      </c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</row>
    <row r="52" spans="4:51" ht="15.75" thickBot="1">
      <c r="D52" s="25"/>
      <c r="E52" s="16" t="s">
        <v>20</v>
      </c>
      <c r="F52" s="10">
        <v>24</v>
      </c>
      <c r="G52" s="10">
        <v>34</v>
      </c>
      <c r="H52" s="10">
        <v>95.507745266781413</v>
      </c>
      <c r="I52" s="10">
        <v>88.946639818776745</v>
      </c>
      <c r="J52" s="10">
        <v>0</v>
      </c>
      <c r="K52" s="10">
        <v>0</v>
      </c>
      <c r="L52" s="10" t="s">
        <v>0</v>
      </c>
      <c r="M52" s="10" t="s">
        <v>0</v>
      </c>
      <c r="N52" s="10" t="s">
        <v>0</v>
      </c>
      <c r="O52" s="10" t="s">
        <v>0</v>
      </c>
      <c r="P52" s="10" t="s">
        <v>0</v>
      </c>
      <c r="Q52" s="10" t="s">
        <v>0</v>
      </c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</row>
    <row r="53" spans="4:51" ht="15.75" thickBot="1">
      <c r="D53" s="15"/>
      <c r="E53" s="17" t="s">
        <v>21</v>
      </c>
      <c r="F53" s="12">
        <f>IFERROR(AVERAGE(F49:F52),"")</f>
        <v>24.070654976792163</v>
      </c>
      <c r="G53" s="12">
        <f t="shared" ref="G53:AY53" si="2">IFERROR(AVERAGE(G49:G52),"")</f>
        <v>27.96681094451435</v>
      </c>
      <c r="H53" s="12">
        <f t="shared" si="2"/>
        <v>63.468920788477718</v>
      </c>
      <c r="I53" s="12">
        <f t="shared" si="2"/>
        <v>53.570778691065662</v>
      </c>
      <c r="J53" s="12">
        <f t="shared" si="2"/>
        <v>0</v>
      </c>
      <c r="K53" s="12">
        <f t="shared" si="2"/>
        <v>0</v>
      </c>
      <c r="L53" s="12" t="str">
        <f t="shared" si="2"/>
        <v/>
      </c>
      <c r="M53" s="12" t="str">
        <f t="shared" si="2"/>
        <v/>
      </c>
      <c r="N53" s="12" t="str">
        <f t="shared" si="2"/>
        <v/>
      </c>
      <c r="O53" s="12" t="str">
        <f t="shared" si="2"/>
        <v/>
      </c>
      <c r="P53" s="12" t="str">
        <f t="shared" si="2"/>
        <v/>
      </c>
      <c r="Q53" s="12" t="str">
        <f t="shared" si="2"/>
        <v/>
      </c>
      <c r="R53" s="12" t="str">
        <f t="shared" si="2"/>
        <v/>
      </c>
      <c r="S53" s="12" t="str">
        <f t="shared" si="2"/>
        <v/>
      </c>
      <c r="T53" s="12" t="str">
        <f t="shared" si="2"/>
        <v/>
      </c>
      <c r="U53" s="12" t="str">
        <f t="shared" si="2"/>
        <v/>
      </c>
      <c r="V53" s="12" t="str">
        <f t="shared" si="2"/>
        <v/>
      </c>
      <c r="W53" s="12" t="str">
        <f t="shared" si="2"/>
        <v/>
      </c>
      <c r="X53" s="12" t="str">
        <f t="shared" si="2"/>
        <v/>
      </c>
      <c r="Y53" s="12" t="str">
        <f t="shared" si="2"/>
        <v/>
      </c>
      <c r="Z53" s="12" t="str">
        <f t="shared" si="2"/>
        <v/>
      </c>
      <c r="AA53" s="12" t="str">
        <f t="shared" si="2"/>
        <v/>
      </c>
      <c r="AB53" s="12" t="str">
        <f t="shared" si="2"/>
        <v/>
      </c>
      <c r="AC53" s="12" t="str">
        <f t="shared" si="2"/>
        <v/>
      </c>
      <c r="AD53" s="12" t="str">
        <f t="shared" si="2"/>
        <v/>
      </c>
      <c r="AE53" s="12" t="str">
        <f t="shared" si="2"/>
        <v/>
      </c>
      <c r="AF53" s="12" t="str">
        <f t="shared" si="2"/>
        <v/>
      </c>
      <c r="AG53" s="12" t="str">
        <f t="shared" si="2"/>
        <v/>
      </c>
      <c r="AH53" s="12" t="str">
        <f t="shared" si="2"/>
        <v/>
      </c>
      <c r="AI53" s="12" t="str">
        <f t="shared" si="2"/>
        <v/>
      </c>
      <c r="AJ53" s="12" t="str">
        <f t="shared" si="2"/>
        <v/>
      </c>
      <c r="AK53" s="12" t="str">
        <f t="shared" si="2"/>
        <v/>
      </c>
      <c r="AL53" s="12" t="str">
        <f t="shared" si="2"/>
        <v/>
      </c>
      <c r="AM53" s="12" t="str">
        <f t="shared" si="2"/>
        <v/>
      </c>
      <c r="AN53" s="12" t="str">
        <f t="shared" si="2"/>
        <v/>
      </c>
      <c r="AO53" s="12" t="str">
        <f t="shared" si="2"/>
        <v/>
      </c>
      <c r="AP53" s="12" t="str">
        <f t="shared" si="2"/>
        <v/>
      </c>
      <c r="AQ53" s="12" t="str">
        <f t="shared" si="2"/>
        <v/>
      </c>
      <c r="AR53" s="12" t="str">
        <f t="shared" si="2"/>
        <v/>
      </c>
      <c r="AS53" s="12" t="str">
        <f t="shared" si="2"/>
        <v/>
      </c>
      <c r="AT53" s="12" t="str">
        <f t="shared" si="2"/>
        <v/>
      </c>
      <c r="AU53" s="12" t="str">
        <f t="shared" si="2"/>
        <v/>
      </c>
      <c r="AV53" s="12" t="str">
        <f t="shared" si="2"/>
        <v/>
      </c>
      <c r="AW53" s="12" t="str">
        <f t="shared" si="2"/>
        <v/>
      </c>
      <c r="AX53" s="12" t="str">
        <f t="shared" si="2"/>
        <v/>
      </c>
      <c r="AY53" s="12" t="str">
        <f t="shared" si="2"/>
        <v/>
      </c>
    </row>
    <row r="54" spans="4:51">
      <c r="D54" s="25" t="s">
        <v>5</v>
      </c>
      <c r="E54" s="16" t="s">
        <v>22</v>
      </c>
      <c r="F54" s="9"/>
      <c r="G54" s="9"/>
      <c r="H54" s="9">
        <v>114.87471949292031</v>
      </c>
      <c r="I54" s="9">
        <v>128.6482240765942</v>
      </c>
      <c r="J54" s="9"/>
      <c r="K54" s="9"/>
      <c r="L54" s="9" t="s">
        <v>0</v>
      </c>
      <c r="M54" s="9" t="s">
        <v>0</v>
      </c>
      <c r="N54" s="9" t="s">
        <v>0</v>
      </c>
      <c r="O54" s="9" t="s">
        <v>0</v>
      </c>
      <c r="P54" s="9" t="s">
        <v>0</v>
      </c>
      <c r="Q54" s="9" t="s">
        <v>0</v>
      </c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</row>
    <row r="55" spans="4:51">
      <c r="D55" s="25"/>
      <c r="E55" s="17" t="s">
        <v>23</v>
      </c>
      <c r="F55" s="10">
        <v>30</v>
      </c>
      <c r="G55" s="10">
        <v>30</v>
      </c>
      <c r="H55" s="10">
        <v>1.4943027672273468</v>
      </c>
      <c r="I55" s="10">
        <v>2.4433427762039663</v>
      </c>
      <c r="J55" s="10">
        <v>0</v>
      </c>
      <c r="K55" s="10" t="s">
        <v>0</v>
      </c>
      <c r="L55" s="10" t="s">
        <v>0</v>
      </c>
      <c r="M55" s="10" t="s">
        <v>0</v>
      </c>
      <c r="N55" s="10" t="s">
        <v>0</v>
      </c>
      <c r="O55" s="10" t="s">
        <v>0</v>
      </c>
      <c r="P55" s="10" t="s">
        <v>0</v>
      </c>
      <c r="Q55" s="10" t="s">
        <v>0</v>
      </c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</row>
    <row r="56" spans="4:51" ht="15.75" hidden="1" customHeight="1" thickBot="1">
      <c r="D56" s="3"/>
      <c r="E56" s="11" t="str">
        <f>A54&amp;" AVERAGE "</f>
        <v xml:space="preserve"> AVERAGE </v>
      </c>
      <c r="F56" s="12">
        <f>IFERROR(AVERAGE(F54:F55),"")</f>
        <v>30</v>
      </c>
      <c r="G56" s="12">
        <f t="shared" ref="G56:AY56" si="3">IFERROR(AVERAGE(G54:G55),"")</f>
        <v>30</v>
      </c>
      <c r="H56" s="12">
        <f t="shared" si="3"/>
        <v>58.18451113007383</v>
      </c>
      <c r="I56" s="12">
        <f t="shared" si="3"/>
        <v>65.545783426399083</v>
      </c>
      <c r="J56" s="12">
        <f t="shared" si="3"/>
        <v>0</v>
      </c>
      <c r="K56" s="12" t="str">
        <f t="shared" si="3"/>
        <v/>
      </c>
      <c r="L56" s="12" t="str">
        <f t="shared" si="3"/>
        <v/>
      </c>
      <c r="M56" s="12" t="str">
        <f t="shared" si="3"/>
        <v/>
      </c>
      <c r="N56" s="12" t="str">
        <f t="shared" si="3"/>
        <v/>
      </c>
      <c r="O56" s="12" t="str">
        <f t="shared" si="3"/>
        <v/>
      </c>
      <c r="P56" s="12" t="str">
        <f t="shared" si="3"/>
        <v/>
      </c>
      <c r="Q56" s="12" t="str">
        <f t="shared" si="3"/>
        <v/>
      </c>
      <c r="R56" s="12" t="str">
        <f t="shared" si="3"/>
        <v/>
      </c>
      <c r="S56" s="12" t="str">
        <f t="shared" si="3"/>
        <v/>
      </c>
      <c r="T56" s="12" t="str">
        <f t="shared" si="3"/>
        <v/>
      </c>
      <c r="U56" s="12" t="str">
        <f t="shared" si="3"/>
        <v/>
      </c>
      <c r="V56" s="12" t="str">
        <f t="shared" si="3"/>
        <v/>
      </c>
      <c r="W56" s="12" t="str">
        <f t="shared" si="3"/>
        <v/>
      </c>
      <c r="X56" s="12" t="str">
        <f t="shared" si="3"/>
        <v/>
      </c>
      <c r="Y56" s="12" t="str">
        <f t="shared" si="3"/>
        <v/>
      </c>
      <c r="Z56" s="12" t="str">
        <f t="shared" si="3"/>
        <v/>
      </c>
      <c r="AA56" s="12" t="str">
        <f t="shared" si="3"/>
        <v/>
      </c>
      <c r="AB56" s="12" t="str">
        <f t="shared" si="3"/>
        <v/>
      </c>
      <c r="AC56" s="12" t="str">
        <f t="shared" si="3"/>
        <v/>
      </c>
      <c r="AD56" s="12" t="str">
        <f t="shared" si="3"/>
        <v/>
      </c>
      <c r="AE56" s="12" t="str">
        <f t="shared" si="3"/>
        <v/>
      </c>
      <c r="AF56" s="12" t="str">
        <f t="shared" si="3"/>
        <v/>
      </c>
      <c r="AG56" s="12" t="str">
        <f t="shared" si="3"/>
        <v/>
      </c>
      <c r="AH56" s="12" t="str">
        <f t="shared" si="3"/>
        <v/>
      </c>
      <c r="AI56" s="12" t="str">
        <f t="shared" si="3"/>
        <v/>
      </c>
      <c r="AJ56" s="12" t="str">
        <f t="shared" si="3"/>
        <v/>
      </c>
      <c r="AK56" s="12" t="str">
        <f t="shared" si="3"/>
        <v/>
      </c>
      <c r="AL56" s="12" t="str">
        <f t="shared" si="3"/>
        <v/>
      </c>
      <c r="AM56" s="12" t="str">
        <f t="shared" si="3"/>
        <v/>
      </c>
      <c r="AN56" s="12" t="str">
        <f t="shared" si="3"/>
        <v/>
      </c>
      <c r="AO56" s="12" t="str">
        <f t="shared" si="3"/>
        <v/>
      </c>
      <c r="AP56" s="12" t="str">
        <f t="shared" si="3"/>
        <v/>
      </c>
      <c r="AQ56" s="12" t="str">
        <f t="shared" si="3"/>
        <v/>
      </c>
      <c r="AR56" s="12" t="str">
        <f t="shared" si="3"/>
        <v/>
      </c>
      <c r="AS56" s="12" t="str">
        <f t="shared" si="3"/>
        <v/>
      </c>
      <c r="AT56" s="12" t="str">
        <f t="shared" si="3"/>
        <v/>
      </c>
      <c r="AU56" s="12" t="str">
        <f t="shared" si="3"/>
        <v/>
      </c>
      <c r="AV56" s="12" t="str">
        <f t="shared" si="3"/>
        <v/>
      </c>
      <c r="AW56" s="12" t="str">
        <f t="shared" si="3"/>
        <v/>
      </c>
      <c r="AX56" s="12" t="str">
        <f t="shared" si="3"/>
        <v/>
      </c>
      <c r="AY56" s="12" t="str">
        <f t="shared" si="3"/>
        <v/>
      </c>
    </row>
  </sheetData>
  <autoFilter ref="A37:S37"/>
  <mergeCells count="7">
    <mergeCell ref="D54:D55"/>
    <mergeCell ref="A1:B1"/>
    <mergeCell ref="I21:I22"/>
    <mergeCell ref="J21:J22"/>
    <mergeCell ref="D38:D39"/>
    <mergeCell ref="D41:D47"/>
    <mergeCell ref="D49:D52"/>
  </mergeCells>
  <phoneticPr fontId="89" type="noConversion"/>
  <conditionalFormatting sqref="F38:Z5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Exemple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SEBAG Arthur</dc:creator>
  <cp:lastModifiedBy>cb</cp:lastModifiedBy>
  <dcterms:created xsi:type="dcterms:W3CDTF">2013-08-29T16:04:57Z</dcterms:created>
  <dcterms:modified xsi:type="dcterms:W3CDTF">2013-08-29T18:42:17Z</dcterms:modified>
</cp:coreProperties>
</file>