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0490" windowHeight="8910" activeTab="1"/>
  </bookViews>
  <sheets>
    <sheet name="1st Graph" sheetId="1" r:id="rId1"/>
    <sheet name="2nd Graph" sheetId="3" r:id="rId2"/>
  </sheets>
  <externalReferences>
    <externalReference r:id="rId3"/>
  </externalReferences>
  <definedNames>
    <definedName name="gtitre">OFFSET('1st Graph'!$D$18,'1st Graph'!$D$18,,,)</definedName>
    <definedName name="gtitre2" localSheetId="1">OFFSET('2nd Graph'!$D$18,'2nd Graph'!$D$18,,,)</definedName>
    <definedName name="Gval">OFFSET('1st Graph'!$E$18:$P$18,'1st Graph'!$D$18,,,)</definedName>
    <definedName name="Gval2" localSheetId="1">OFFSET('2nd Graph'!$E$18:$T$18,'2nd Graph'!$D$18,,,)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7" i="3"/>
  <c r="L57" i="1" l="1"/>
</calcChain>
</file>

<file path=xl/sharedStrings.xml><?xml version="1.0" encoding="utf-8"?>
<sst xmlns="http://schemas.openxmlformats.org/spreadsheetml/2006/main" count="48" uniqueCount="20">
  <si>
    <t>Latitude</t>
  </si>
  <si>
    <t>Optiplex</t>
  </si>
  <si>
    <t>Client Peripherals</t>
  </si>
  <si>
    <t>Displays</t>
  </si>
  <si>
    <t>Revenue ($)</t>
  </si>
  <si>
    <t>Units</t>
  </si>
  <si>
    <t>Precision Desktops</t>
  </si>
  <si>
    <t>Precision Notebooks</t>
  </si>
  <si>
    <t>FRANCE</t>
  </si>
  <si>
    <t>UKI</t>
  </si>
  <si>
    <t>ITALY</t>
  </si>
  <si>
    <t>CEE</t>
  </si>
  <si>
    <t>META</t>
  </si>
  <si>
    <t>RUSSIA</t>
  </si>
  <si>
    <t># Active Resellers</t>
  </si>
  <si>
    <t>FY19</t>
  </si>
  <si>
    <t>FY20</t>
  </si>
  <si>
    <t>Germany</t>
  </si>
  <si>
    <t>WER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</si>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</sst>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[&gt;=1000]#,##0.0,&quot;K&quot;;General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1" xfId="0" applyBorder="1" applyProtection="1"/>
    <xf numFmtId="0" fontId="0" fillId="0" borderId="4" xfId="0" applyBorder="1" applyProtection="1"/>
    <xf numFmtId="164" fontId="0" fillId="0" borderId="8" xfId="0" applyNumberFormat="1" applyBorder="1" applyProtection="1"/>
    <xf numFmtId="0" fontId="0" fillId="0" borderId="5" xfId="0" applyBorder="1" applyProtection="1"/>
    <xf numFmtId="164" fontId="0" fillId="0" borderId="9" xfId="0" applyNumberFormat="1" applyBorder="1" applyProtection="1"/>
    <xf numFmtId="0" fontId="0" fillId="0" borderId="6" xfId="0" applyBorder="1" applyProtection="1"/>
    <xf numFmtId="164" fontId="0" fillId="0" borderId="10" xfId="0" applyNumberFormat="1" applyBorder="1" applyProtection="1"/>
    <xf numFmtId="0" fontId="2" fillId="0" borderId="7" xfId="0" applyFont="1" applyBorder="1" applyAlignment="1" applyProtection="1">
      <alignment horizontal="center" vertical="center" wrapText="1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164" fontId="0" fillId="0" borderId="14" xfId="0" applyNumberFormat="1" applyBorder="1" applyProtection="1"/>
    <xf numFmtId="0" fontId="2" fillId="0" borderId="15" xfId="0" applyFont="1" applyBorder="1" applyAlignment="1" applyProtection="1">
      <alignment horizontal="center" vertical="center" wrapText="1"/>
    </xf>
    <xf numFmtId="0" fontId="2" fillId="0" borderId="16" xfId="0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20" xfId="0" applyBorder="1" applyProtection="1"/>
    <xf numFmtId="0" fontId="0" fillId="0" borderId="21" xfId="0" applyBorder="1" applyProtection="1"/>
    <xf numFmtId="0" fontId="0" fillId="0" borderId="22" xfId="0" applyBorder="1" applyProtection="1"/>
    <xf numFmtId="164" fontId="0" fillId="0" borderId="23" xfId="0" applyNumberFormat="1" applyBorder="1" applyProtection="1"/>
    <xf numFmtId="164" fontId="0" fillId="0" borderId="24" xfId="0" applyNumberFormat="1" applyBorder="1" applyProtection="1"/>
    <xf numFmtId="164" fontId="0" fillId="0" borderId="5" xfId="0" applyNumberFormat="1" applyBorder="1" applyProtection="1"/>
    <xf numFmtId="164" fontId="0" fillId="0" borderId="25" xfId="0" applyNumberFormat="1" applyBorder="1" applyProtection="1"/>
    <xf numFmtId="164" fontId="0" fillId="0" borderId="6" xfId="0" applyNumberFormat="1" applyBorder="1" applyProtection="1"/>
    <xf numFmtId="164" fontId="0" fillId="0" borderId="26" xfId="0" applyNumberFormat="1" applyBorder="1" applyProtection="1"/>
    <xf numFmtId="0" fontId="2" fillId="0" borderId="17" xfId="0" applyFont="1" applyBorder="1" applyAlignment="1" applyProtection="1">
      <alignment horizontal="center" vertical="center" wrapText="1"/>
    </xf>
    <xf numFmtId="0" fontId="2" fillId="0" borderId="19" xfId="0" applyFont="1" applyBorder="1" applyAlignment="1" applyProtection="1">
      <alignment horizontal="center" vertical="center" wrapText="1"/>
    </xf>
    <xf numFmtId="0" fontId="4" fillId="0" borderId="0" xfId="0" applyFont="1" applyProtection="1"/>
  </cellXfs>
  <cellStyles count="2"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[0]!gtitre</c:f>
              <c:strCache>
                <c:ptCount val="1"/>
                <c:pt idx="0">
                  <c:v># Active Resellers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Pt>
            <c:idx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B06-4585-BEC3-05C24A4A2D5D}"/>
              </c:ext>
            </c:extLst>
          </c:dPt>
          <c:dPt>
            <c:idx val="2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B06-4585-BEC3-05C24A4A2D5D}"/>
              </c:ext>
            </c:extLst>
          </c:dPt>
          <c:dPt>
            <c:idx val="4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B06-4585-BEC3-05C24A4A2D5D}"/>
              </c:ext>
            </c:extLst>
          </c:dPt>
          <c:dPt>
            <c:idx val="6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B06-4585-BEC3-05C24A4A2D5D}"/>
              </c:ext>
            </c:extLst>
          </c:dPt>
          <c:dPt>
            <c:idx val="8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B06-4585-BEC3-05C24A4A2D5D}"/>
              </c:ext>
            </c:extLst>
          </c:dPt>
          <c:dPt>
            <c:idx val="1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B06-4585-BEC3-05C24A4A2D5D}"/>
              </c:ext>
            </c:extLst>
          </c:dPt>
          <c:cat>
            <c:multiLvlStrRef>
              <c:f>'1st Graph'!$E$16:$P$18</c:f>
              <c:multiLvlStrCache>
                <c:ptCount val="12"/>
                <c:lvl>
                  <c:pt idx="0">
                    <c:v>FY19</c:v>
                  </c:pt>
                  <c:pt idx="1">
                    <c:v>FY20</c:v>
                  </c:pt>
                  <c:pt idx="2">
                    <c:v>FY19</c:v>
                  </c:pt>
                  <c:pt idx="3">
                    <c:v>FY20</c:v>
                  </c:pt>
                  <c:pt idx="4">
                    <c:v>FY19</c:v>
                  </c:pt>
                  <c:pt idx="5">
                    <c:v>FY20</c:v>
                  </c:pt>
                  <c:pt idx="6">
                    <c:v>FY19</c:v>
                  </c:pt>
                  <c:pt idx="7">
                    <c:v>FY20</c:v>
                  </c:pt>
                  <c:pt idx="8">
                    <c:v>FY19</c:v>
                  </c:pt>
                  <c:pt idx="9">
                    <c:v>FY20</c:v>
                  </c:pt>
                  <c:pt idx="10">
                    <c:v>FY19</c:v>
                  </c:pt>
                  <c:pt idx="11">
                    <c:v>FY20</c:v>
                  </c:pt>
                </c:lvl>
                <c:lvl>
                  <c:pt idx="0">
                    <c:v>Latitude</c:v>
                  </c:pt>
                  <c:pt idx="2">
                    <c:v>Optiplex</c:v>
                  </c:pt>
                  <c:pt idx="4">
                    <c:v>Precision Desktops</c:v>
                  </c:pt>
                  <c:pt idx="6">
                    <c:v>Precision Notebooks</c:v>
                  </c:pt>
                  <c:pt idx="8">
                    <c:v>Client Peripherals</c:v>
                  </c:pt>
                  <c:pt idx="10">
                    <c:v>Displays</c:v>
                  </c:pt>
                </c:lvl>
              </c:multiLvlStrCache>
            </c:multiLvlStrRef>
          </c:cat>
          <c:val>
            <c:numRef>
              <c:f>[0]!Gval</c:f>
              <c:numCache>
                <c:formatCode>[&gt;=1000]#,##0.0,"K";General</c:formatCode>
                <c:ptCount val="12"/>
                <c:pt idx="0">
                  <c:v>5989</c:v>
                </c:pt>
                <c:pt idx="1">
                  <c:v>6155</c:v>
                </c:pt>
                <c:pt idx="2">
                  <c:v>7431</c:v>
                </c:pt>
                <c:pt idx="3">
                  <c:v>7358</c:v>
                </c:pt>
                <c:pt idx="4">
                  <c:v>2391</c:v>
                </c:pt>
                <c:pt idx="5">
                  <c:v>2484</c:v>
                </c:pt>
                <c:pt idx="6">
                  <c:v>1281</c:v>
                </c:pt>
                <c:pt idx="7">
                  <c:v>1556</c:v>
                </c:pt>
                <c:pt idx="8">
                  <c:v>9309</c:v>
                </c:pt>
                <c:pt idx="9">
                  <c:v>6955</c:v>
                </c:pt>
                <c:pt idx="10">
                  <c:v>10403</c:v>
                </c:pt>
                <c:pt idx="11">
                  <c:v>10906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DB06-4585-BEC3-05C24A4A2D5D}"/>
            </c:ext>
          </c:extLst>
        </c:ser>
        <c:dLbls/>
        <c:gapWidth val="100"/>
        <c:overlap val="-24"/>
        <c:axId val="196900736"/>
        <c:axId val="196902272"/>
      </c:barChart>
      <c:catAx>
        <c:axId val="1969007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02272"/>
        <c:crosses val="autoZero"/>
        <c:auto val="1"/>
        <c:lblAlgn val="ctr"/>
        <c:lblOffset val="100"/>
      </c:catAx>
      <c:valAx>
        <c:axId val="1969022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[&gt;=1000]#,##0.0,&quot;K&quot;;General" sourceLinked="1"/>
        <c:maj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00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'2nd Graph'!gtitre2</c:f>
              <c:strCache>
                <c:ptCount val="1"/>
                <c:pt idx="0">
                  <c:v>Revenue ($)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Pt>
            <c:idx val="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B06-4585-BEC3-05C24A4A2D5D}"/>
              </c:ext>
            </c:extLst>
          </c:dPt>
          <c:dPt>
            <c:idx val="2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B06-4585-BEC3-05C24A4A2D5D}"/>
              </c:ext>
            </c:extLst>
          </c:dPt>
          <c:dPt>
            <c:idx val="4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B06-4585-BEC3-05C24A4A2D5D}"/>
              </c:ext>
            </c:extLst>
          </c:dPt>
          <c:dPt>
            <c:idx val="6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DB06-4585-BEC3-05C24A4A2D5D}"/>
              </c:ext>
            </c:extLst>
          </c:dPt>
          <c:dPt>
            <c:idx val="8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DB06-4585-BEC3-05C24A4A2D5D}"/>
              </c:ext>
            </c:extLst>
          </c:dPt>
          <c:dPt>
            <c:idx val="10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DB06-4585-BEC3-05C24A4A2D5D}"/>
              </c:ext>
            </c:extLst>
          </c:dPt>
          <c:dPt>
            <c:idx val="12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4"/>
            <c:spPr>
              <a:solidFill>
                <a:schemeClr val="accent4">
                  <a:lumMod val="20000"/>
                  <a:lumOff val="8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cat>
            <c:multiLvlStrRef>
              <c:f>'2nd Graph'!$E$16:$T$18</c:f>
              <c:multiLvlStrCache>
                <c:ptCount val="16"/>
                <c:lvl>
                  <c:pt idx="0">
                    <c:v> </c:v>
                  </c:pt>
                  <c:pt idx="1">
                    <c:v> </c:v>
                  </c:pt>
                  <c:pt idx="2">
                    <c:v> </c:v>
                  </c:pt>
                  <c:pt idx="3">
                    <c:v> </c:v>
                  </c:pt>
                  <c:pt idx="4">
                    <c:v> </c:v>
                  </c:pt>
                  <c:pt idx="5">
                    <c:v> </c:v>
                  </c:pt>
                  <c:pt idx="6">
                    <c:v> </c:v>
                  </c:pt>
                  <c:pt idx="7">
                    <c:v> </c:v>
                  </c:pt>
                  <c:pt idx="8">
                    <c:v> </c:v>
                  </c:pt>
                  <c:pt idx="9">
                    <c:v> </c:v>
                  </c:pt>
                  <c:pt idx="10">
                    <c:v> </c:v>
                  </c:pt>
                  <c:pt idx="11">
                    <c:v> </c:v>
                  </c:pt>
                  <c:pt idx="12">
                    <c:v> </c:v>
                  </c:pt>
                  <c:pt idx="13">
                    <c:v> </c:v>
                  </c:pt>
                  <c:pt idx="14">
                    <c:v> </c:v>
                  </c:pt>
                  <c:pt idx="15">
                    <c:v> </c:v>
                  </c:pt>
                </c:lvl>
                <c:lvl>
                  <c:pt idx="0">
                    <c:v>FRANCE</c:v>
                  </c:pt>
                  <c:pt idx="2">
                    <c:v>Germany</c:v>
                  </c:pt>
                  <c:pt idx="4">
                    <c:v>UKI</c:v>
                  </c:pt>
                  <c:pt idx="6">
                    <c:v>ITALY</c:v>
                  </c:pt>
                  <c:pt idx="8">
                    <c:v>WER</c:v>
                  </c:pt>
                  <c:pt idx="10">
                    <c:v>CEE</c:v>
                  </c:pt>
                  <c:pt idx="12">
                    <c:v>META</c:v>
                  </c:pt>
                  <c:pt idx="14">
                    <c:v>RUSSIA</c:v>
                  </c:pt>
                </c:lvl>
              </c:multiLvlStrCache>
            </c:multiLvlStrRef>
          </c:cat>
          <c:val>
            <c:numRef>
              <c:f>'2nd Graph'!Gval2</c:f>
              <c:numCache>
                <c:formatCode>[&gt;=1000]#,##0.0,"K";General</c:formatCode>
                <c:ptCount val="16"/>
                <c:pt idx="0">
                  <c:v>9412823</c:v>
                </c:pt>
                <c:pt idx="1">
                  <c:v>10615384</c:v>
                </c:pt>
                <c:pt idx="2">
                  <c:v>15655366</c:v>
                </c:pt>
                <c:pt idx="3">
                  <c:v>15832763</c:v>
                </c:pt>
                <c:pt idx="4">
                  <c:v>18999091</c:v>
                </c:pt>
                <c:pt idx="5">
                  <c:v>18590951</c:v>
                </c:pt>
                <c:pt idx="6">
                  <c:v>15423646</c:v>
                </c:pt>
                <c:pt idx="7">
                  <c:v>14669564</c:v>
                </c:pt>
                <c:pt idx="8">
                  <c:v>28417153</c:v>
                </c:pt>
                <c:pt idx="9">
                  <c:v>32682791</c:v>
                </c:pt>
                <c:pt idx="10">
                  <c:v>64060666</c:v>
                </c:pt>
                <c:pt idx="11">
                  <c:v>64732242</c:v>
                </c:pt>
                <c:pt idx="12">
                  <c:v>71712942</c:v>
                </c:pt>
                <c:pt idx="13">
                  <c:v>85944705</c:v>
                </c:pt>
                <c:pt idx="14">
                  <c:v>21368894</c:v>
                </c:pt>
                <c:pt idx="15">
                  <c:v>20247909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DB06-4585-BEC3-05C24A4A2D5D}"/>
            </c:ext>
          </c:extLst>
        </c:ser>
        <c:gapWidth val="100"/>
        <c:overlap val="-24"/>
        <c:axId val="124920576"/>
        <c:axId val="124922112"/>
      </c:barChart>
      <c:catAx>
        <c:axId val="1249205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922112"/>
        <c:crosses val="autoZero"/>
        <c:auto val="1"/>
        <c:lblAlgn val="ctr"/>
        <c:lblOffset val="100"/>
      </c:catAx>
      <c:valAx>
        <c:axId val="1249221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[&gt;=1000]#,##0.0,&quot;K&quot;;General" sourceLinked="1"/>
        <c:maj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920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714375</xdr:colOff>
      <xdr:row>1</xdr:row>
      <xdr:rowOff>114300</xdr:rowOff>
    </xdr:from>
    <xdr:to>
      <xdr:col>16</xdr:col>
      <xdr:colOff>95251</xdr:colOff>
      <xdr:row>13</xdr:row>
      <xdr:rowOff>190499</xdr:rowOff>
    </xdr:to>
    <xdr:graphicFrame macro="">
      <xdr:nvGraphicFramePr>
        <xdr:cNvPr id="46" name="Graphique 4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714375</xdr:colOff>
      <xdr:row>1</xdr:row>
      <xdr:rowOff>114300</xdr:rowOff>
    </xdr:from>
    <xdr:to>
      <xdr:col>16</xdr:col>
      <xdr:colOff>95251</xdr:colOff>
      <xdr:row>13</xdr:row>
      <xdr:rowOff>190499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runo/AppData/Local/Microsoft/Windows/INetCache/IE/QZSGHLMJ/EMEA%20FY19%20Vs%20FY20%20Q2%20W8%20Preliminary%20Results%20CSG%20&amp;%20Poweredge%20Server%20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SG Perf per Distri (2)"/>
      <sheetName val="Commercial Perf per Distri (2)"/>
      <sheetName val="Ingram # P&amp;T Resellers"/>
      <sheetName val="TD # Authorized Resellers"/>
      <sheetName val="TD # Gold Resellers"/>
      <sheetName val="TD # P&amp;T Resellers"/>
      <sheetName val="Ingram # Gold Resellers"/>
      <sheetName val="Ingram # Authorized Resellers"/>
      <sheetName val="DataQ2B"/>
      <sheetName val="DataQ2C"/>
      <sheetName val="DataQ1B"/>
      <sheetName val="DataQ1"/>
      <sheetName val="DataQ2"/>
      <sheetName val="Global Pivot"/>
      <sheetName val="Summary"/>
      <sheetName val="Top 10 resellers Revenue "/>
      <sheetName val="CSG Ingram &amp; Tech Data"/>
      <sheetName val="CSG Perf per Distri"/>
      <sheetName val="Poweredge Perf per Distri"/>
      <sheetName val="Commercial Ingram &amp; Tech Data"/>
      <sheetName val="Commercial Perf per Distri"/>
      <sheetName val="Latitude Perf per Distri"/>
      <sheetName val="Optiplex Perf per Distri"/>
      <sheetName val="Workstation Perf per Distri"/>
      <sheetName val="CP Perf per Distri"/>
      <sheetName val="Displays Perf per Distri"/>
      <sheetName val="Consumer Perf per Distri"/>
      <sheetName val="Consumer Ingram &amp; Tech Data"/>
      <sheetName val="Focus France"/>
      <sheetName val="Focus UK"/>
      <sheetName val="Focus Germany"/>
      <sheetName val="Focus Italy"/>
      <sheetName val="Focus Netherland"/>
      <sheetName val="Focus Switzerland"/>
      <sheetName val="Focus Sweden"/>
      <sheetName val="Focus Denmark"/>
      <sheetName val="Focus Norway"/>
      <sheetName val="Focus Portugal"/>
      <sheetName val="Focus Spain"/>
      <sheetName val="Focus Austria"/>
      <sheetName val="Focus Belgium"/>
      <sheetName val="Focus Finland"/>
      <sheetName val="CEE &amp; META"/>
      <sheetName val="Tech Data Report for Cristian"/>
      <sheetName val="Ingram Repor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3">
          <cell r="A13" t="str">
            <v>COMMERCIAL</v>
          </cell>
        </row>
      </sheetData>
      <sheetData sheetId="14">
        <row r="112">
          <cell r="O112" t="str">
            <v>Latitude</v>
          </cell>
        </row>
      </sheetData>
      <sheetData sheetId="15" refreshError="1"/>
      <sheetData sheetId="16" refreshError="1"/>
      <sheetData sheetId="17">
        <row r="14">
          <cell r="AM14">
            <v>-0.1487233690021649</v>
          </cell>
        </row>
      </sheetData>
      <sheetData sheetId="18" refreshError="1"/>
      <sheetData sheetId="19" refreshError="1"/>
      <sheetData sheetId="20">
        <row r="14">
          <cell r="AM14">
            <v>3.9608023566612215E-2</v>
          </cell>
        </row>
      </sheetData>
      <sheetData sheetId="21">
        <row r="14">
          <cell r="AM14">
            <v>0.16148484141013242</v>
          </cell>
        </row>
      </sheetData>
      <sheetData sheetId="22">
        <row r="14">
          <cell r="AM14">
            <v>-0.15009423094014154</v>
          </cell>
        </row>
      </sheetData>
      <sheetData sheetId="23">
        <row r="14">
          <cell r="AM14">
            <v>0.80673656633284263</v>
          </cell>
        </row>
      </sheetData>
      <sheetData sheetId="24">
        <row r="14">
          <cell r="AM14">
            <v>0.3744095049157688</v>
          </cell>
        </row>
      </sheetData>
      <sheetData sheetId="25">
        <row r="14">
          <cell r="AM14">
            <v>-2.302643132265882E-2</v>
          </cell>
        </row>
      </sheetData>
      <sheetData sheetId="26">
        <row r="14">
          <cell r="AM14">
            <v>-0.48949846872131858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AZ57"/>
  <sheetViews>
    <sheetView showGridLines="0" workbookViewId="0">
      <selection activeCell="R4" sqref="R4"/>
    </sheetView>
  </sheetViews>
  <sheetFormatPr baseColWidth="10" defaultRowHeight="15"/>
  <cols>
    <col min="1" max="1" width="5.7109375" style="1" customWidth="1"/>
    <col min="2" max="3" width="11.42578125" style="1"/>
    <col min="4" max="4" width="13.85546875" style="1" customWidth="1"/>
    <col min="5" max="5" width="12.28515625" style="1" customWidth="1"/>
    <col min="6" max="8" width="11.42578125" style="1"/>
    <col min="9" max="9" width="12.140625" style="1" customWidth="1"/>
    <col min="10" max="10" width="11.42578125" style="1" customWidth="1"/>
    <col min="11" max="14" width="11.42578125" style="1"/>
    <col min="15" max="15" width="11.140625" style="1" customWidth="1"/>
    <col min="16" max="16" width="10.140625" style="1" bestFit="1" customWidth="1"/>
    <col min="17" max="17" width="11.5703125" style="1" customWidth="1"/>
    <col min="18" max="18" width="11.42578125" style="1"/>
    <col min="19" max="19" width="9.7109375" style="1" bestFit="1" customWidth="1"/>
    <col min="20" max="20" width="12.28515625" style="1" customWidth="1"/>
    <col min="21" max="21" width="11.42578125" style="1"/>
    <col min="22" max="22" width="9.7109375" style="1" bestFit="1" customWidth="1"/>
    <col min="23" max="23" width="10.28515625" style="1" customWidth="1"/>
    <col min="24" max="24" width="11.42578125" style="1"/>
    <col min="25" max="25" width="11.42578125" style="1" customWidth="1"/>
    <col min="26" max="51" width="11.42578125" style="1" hidden="1" customWidth="1"/>
    <col min="52" max="53" width="11.42578125" style="1" customWidth="1"/>
    <col min="54" max="61" width="11.42578125" style="1"/>
    <col min="62" max="62" width="10.140625" style="1" customWidth="1"/>
    <col min="63" max="63" width="9.5703125" style="1" customWidth="1"/>
    <col min="64" max="64" width="10.7109375" style="1" bestFit="1" customWidth="1"/>
    <col min="65" max="65" width="9.5703125" style="1" customWidth="1"/>
    <col min="66" max="16384" width="11.42578125" style="1"/>
  </cols>
  <sheetData>
    <row r="1" spans="1:5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</row>
    <row r="2" spans="1:5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</row>
    <row r="3" spans="1:52" ht="30.7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</row>
    <row r="4" spans="1:5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</row>
    <row r="5" spans="1:52" ht="16.5" customHeight="1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</row>
    <row r="6" spans="1:52" ht="16.5" customHeight="1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</row>
    <row r="7" spans="1:52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</row>
    <row r="8" spans="1:52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  <row r="9" spans="1:52" ht="16.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</row>
    <row r="10" spans="1:52" ht="16.5" customHeight="1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</row>
    <row r="11" spans="1:5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</row>
    <row r="12" spans="1:5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</row>
    <row r="13" spans="1:52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</row>
    <row r="14" spans="1:52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</row>
    <row r="15" spans="1:52" ht="15.75" thickBot="1">
      <c r="A15" s="2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52" ht="15.75" thickBot="1">
      <c r="A16" s="2"/>
      <c r="B16" s="3"/>
      <c r="C16" s="3"/>
      <c r="D16" s="3"/>
      <c r="E16" s="13" t="s">
        <v>0</v>
      </c>
      <c r="F16" s="12"/>
      <c r="G16" s="12" t="s">
        <v>1</v>
      </c>
      <c r="H16" s="12"/>
      <c r="I16" s="12" t="s">
        <v>6</v>
      </c>
      <c r="J16" s="12"/>
      <c r="K16" s="12" t="s">
        <v>7</v>
      </c>
      <c r="L16" s="12"/>
      <c r="M16" s="12" t="s">
        <v>2</v>
      </c>
      <c r="N16" s="12"/>
      <c r="O16" s="12" t="s">
        <v>3</v>
      </c>
      <c r="P16" s="12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</row>
    <row r="17" spans="1:52" ht="15" customHeight="1">
      <c r="A17" s="2"/>
      <c r="B17" s="3"/>
      <c r="C17" s="3"/>
      <c r="E17" s="11" t="s">
        <v>15</v>
      </c>
      <c r="F17" s="11" t="s">
        <v>16</v>
      </c>
      <c r="G17" s="11" t="s">
        <v>15</v>
      </c>
      <c r="H17" s="11" t="s">
        <v>16</v>
      </c>
      <c r="I17" s="11" t="s">
        <v>15</v>
      </c>
      <c r="J17" s="11" t="s">
        <v>16</v>
      </c>
      <c r="K17" s="11" t="s">
        <v>15</v>
      </c>
      <c r="L17" s="11" t="s">
        <v>16</v>
      </c>
      <c r="M17" s="11" t="s">
        <v>15</v>
      </c>
      <c r="N17" s="11" t="s">
        <v>16</v>
      </c>
      <c r="O17" s="11" t="s">
        <v>15</v>
      </c>
      <c r="P17" s="11" t="s">
        <v>16</v>
      </c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</row>
    <row r="18" spans="1:52" ht="15.75" thickBot="1">
      <c r="A18" s="2"/>
      <c r="B18" s="3"/>
      <c r="C18" s="3"/>
      <c r="D18" s="1">
        <v>3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</row>
    <row r="19" spans="1:52">
      <c r="A19" s="2"/>
      <c r="B19" s="3"/>
      <c r="C19" s="3"/>
      <c r="D19" s="5" t="s">
        <v>4</v>
      </c>
      <c r="E19" s="6">
        <v>86144285</v>
      </c>
      <c r="F19" s="6">
        <v>85450575</v>
      </c>
      <c r="G19" s="6">
        <v>74861915</v>
      </c>
      <c r="H19" s="6">
        <v>88426112</v>
      </c>
      <c r="I19" s="6">
        <v>19655748</v>
      </c>
      <c r="J19" s="6">
        <v>18200545</v>
      </c>
      <c r="K19" s="6">
        <v>9898677</v>
      </c>
      <c r="L19" s="6">
        <v>12652480</v>
      </c>
      <c r="M19" s="6">
        <v>12656665</v>
      </c>
      <c r="N19" s="6">
        <v>8157229</v>
      </c>
      <c r="O19" s="6">
        <v>60689890</v>
      </c>
      <c r="P19" s="6">
        <v>72996200</v>
      </c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</row>
    <row r="20" spans="1:52">
      <c r="A20" s="2"/>
      <c r="B20" s="3"/>
      <c r="C20" s="3"/>
      <c r="D20" s="7" t="s">
        <v>5</v>
      </c>
      <c r="E20" s="8">
        <v>87834</v>
      </c>
      <c r="F20" s="8">
        <v>86995</v>
      </c>
      <c r="G20" s="8">
        <v>135710</v>
      </c>
      <c r="H20" s="8">
        <v>151726</v>
      </c>
      <c r="I20" s="8">
        <v>13240</v>
      </c>
      <c r="J20" s="8">
        <v>11972</v>
      </c>
      <c r="K20" s="8">
        <v>4837</v>
      </c>
      <c r="L20" s="8">
        <v>5846</v>
      </c>
      <c r="M20" s="8">
        <v>339666</v>
      </c>
      <c r="N20" s="8">
        <v>146055</v>
      </c>
      <c r="O20" s="8">
        <v>378212</v>
      </c>
      <c r="P20" s="8">
        <v>416691</v>
      </c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</row>
    <row r="21" spans="1:52" ht="15.75" thickBot="1">
      <c r="A21" s="2"/>
      <c r="B21" s="3"/>
      <c r="C21" s="3"/>
      <c r="D21" s="9" t="s">
        <v>14</v>
      </c>
      <c r="E21" s="10">
        <v>5989</v>
      </c>
      <c r="F21" s="10">
        <v>6155</v>
      </c>
      <c r="G21" s="10">
        <v>7431</v>
      </c>
      <c r="H21" s="10">
        <v>7358</v>
      </c>
      <c r="I21" s="10">
        <v>2391</v>
      </c>
      <c r="J21" s="10">
        <v>2484</v>
      </c>
      <c r="K21" s="10">
        <v>1281</v>
      </c>
      <c r="L21" s="10">
        <v>1556</v>
      </c>
      <c r="M21" s="10">
        <v>9309</v>
      </c>
      <c r="N21" s="10">
        <v>6955</v>
      </c>
      <c r="O21" s="10">
        <v>10403</v>
      </c>
      <c r="P21" s="10">
        <v>10906</v>
      </c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</row>
    <row r="22" spans="1:52">
      <c r="A22" s="2"/>
      <c r="B22" s="3"/>
      <c r="C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</row>
    <row r="23" spans="1:52">
      <c r="A23" s="2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</row>
    <row r="24" spans="1:52">
      <c r="A24" s="2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</row>
    <row r="25" spans="1:52">
      <c r="A25" s="2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</row>
    <row r="26" spans="1:52">
      <c r="A26" s="2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</row>
    <row r="27" spans="1:52">
      <c r="A27" s="2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</row>
    <row r="28" spans="1:52">
      <c r="A28" s="2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</row>
    <row r="29" spans="1:52">
      <c r="A29" s="2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</row>
    <row r="30" spans="1:52" ht="15.75" thickBot="1"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3"/>
    </row>
    <row r="31" spans="1:52"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AZ31" s="3"/>
    </row>
    <row r="32" spans="1:52">
      <c r="AZ32" s="3"/>
    </row>
    <row r="57" spans="12:12">
      <c r="L57" s="1">
        <f>'[1]Global Pivot'!A144</f>
        <v>0</v>
      </c>
    </row>
  </sheetData>
  <sheetProtection formatCells="0" insertColumns="0" insertRows="0" insertHyperlinks="0" deleteColumns="0" deleteRows="0" selectLockedCells="1"/>
  <mergeCells count="18">
    <mergeCell ref="M16:N16"/>
    <mergeCell ref="O16:P16"/>
    <mergeCell ref="K17:K18"/>
    <mergeCell ref="E17:E18"/>
    <mergeCell ref="E16:F16"/>
    <mergeCell ref="G16:H16"/>
    <mergeCell ref="I16:J16"/>
    <mergeCell ref="K16:L16"/>
    <mergeCell ref="F17:F18"/>
    <mergeCell ref="G17:G18"/>
    <mergeCell ref="H17:H18"/>
    <mergeCell ref="I17:I18"/>
    <mergeCell ref="J17:J18"/>
    <mergeCell ref="L17:L18"/>
    <mergeCell ref="M17:M18"/>
    <mergeCell ref="N17:N18"/>
    <mergeCell ref="O17:O18"/>
    <mergeCell ref="P17:P18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0070C0"/>
  </sheetPr>
  <dimension ref="A1:AZ57"/>
  <sheetViews>
    <sheetView showGridLines="0" tabSelected="1" topLeftCell="C1" workbookViewId="0">
      <selection activeCell="T6" sqref="T6"/>
    </sheetView>
  </sheetViews>
  <sheetFormatPr baseColWidth="10" defaultRowHeight="15"/>
  <cols>
    <col min="1" max="1" width="5.7109375" style="1" customWidth="1"/>
    <col min="2" max="3" width="11.42578125" style="1"/>
    <col min="4" max="4" width="13.85546875" style="1" customWidth="1"/>
    <col min="5" max="20" width="9.5703125" style="1" customWidth="1"/>
    <col min="21" max="21" width="11.42578125" style="1"/>
    <col min="22" max="22" width="9.7109375" style="1" bestFit="1" customWidth="1"/>
    <col min="23" max="23" width="10.28515625" style="1" customWidth="1"/>
    <col min="24" max="24" width="11.42578125" style="1"/>
    <col min="25" max="25" width="11.42578125" style="1" customWidth="1"/>
    <col min="26" max="51" width="11.42578125" style="1" hidden="1" customWidth="1"/>
    <col min="52" max="53" width="11.42578125" style="1" customWidth="1"/>
    <col min="54" max="61" width="11.42578125" style="1"/>
    <col min="62" max="62" width="10.140625" style="1" customWidth="1"/>
    <col min="63" max="63" width="9.5703125" style="1" customWidth="1"/>
    <col min="64" max="64" width="10.7109375" style="1" bestFit="1" customWidth="1"/>
    <col min="65" max="65" width="9.5703125" style="1" customWidth="1"/>
    <col min="66" max="16384" width="11.42578125" style="1"/>
  </cols>
  <sheetData>
    <row r="1" spans="1:52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</row>
    <row r="2" spans="1:5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</row>
    <row r="3" spans="1:52" ht="30.7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</row>
    <row r="4" spans="1:5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</row>
    <row r="5" spans="1:52" ht="16.5" customHeight="1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</row>
    <row r="6" spans="1:52" ht="16.5" customHeight="1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</row>
    <row r="7" spans="1:52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</row>
    <row r="8" spans="1:52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  <row r="9" spans="1:52" ht="16.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</row>
    <row r="10" spans="1:52" ht="16.5" customHeight="1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</row>
    <row r="11" spans="1:5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</row>
    <row r="12" spans="1:5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</row>
    <row r="13" spans="1:52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</row>
    <row r="14" spans="1:52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</row>
    <row r="15" spans="1:52" ht="15.75" thickBot="1">
      <c r="A15" s="2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52" ht="15.75" thickBot="1">
      <c r="A16" s="2"/>
      <c r="B16" s="3"/>
      <c r="C16" s="3"/>
      <c r="D16" s="3"/>
      <c r="E16" s="15" t="s">
        <v>8</v>
      </c>
      <c r="F16" s="16"/>
      <c r="G16" s="12" t="s">
        <v>17</v>
      </c>
      <c r="H16" s="12"/>
      <c r="I16" s="12" t="s">
        <v>9</v>
      </c>
      <c r="J16" s="12"/>
      <c r="K16" s="12" t="s">
        <v>10</v>
      </c>
      <c r="L16" s="12"/>
      <c r="M16" s="12" t="s">
        <v>18</v>
      </c>
      <c r="N16" s="12"/>
      <c r="O16" s="12" t="s">
        <v>11</v>
      </c>
      <c r="P16" s="12"/>
      <c r="Q16" s="12" t="s">
        <v>12</v>
      </c>
      <c r="R16" s="12"/>
      <c r="S16" s="12" t="s">
        <v>13</v>
      </c>
      <c r="T16" s="1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</row>
    <row r="17" spans="1:52" ht="7.5" customHeight="1">
      <c r="A17" s="2"/>
      <c r="B17" s="3"/>
      <c r="C17" s="3"/>
      <c r="E17" s="18" t="s">
        <v>19</v>
      </c>
      <c r="F17" s="19" t="s">
        <v>19</v>
      </c>
      <c r="G17" s="19" t="s">
        <v>19</v>
      </c>
      <c r="H17" s="19" t="s">
        <v>19</v>
      </c>
      <c r="I17" s="19" t="s">
        <v>19</v>
      </c>
      <c r="J17" s="19" t="s">
        <v>19</v>
      </c>
      <c r="K17" s="19" t="s">
        <v>19</v>
      </c>
      <c r="L17" s="19" t="s">
        <v>19</v>
      </c>
      <c r="M17" s="19" t="s">
        <v>19</v>
      </c>
      <c r="N17" s="19" t="s">
        <v>19</v>
      </c>
      <c r="O17" s="19" t="s">
        <v>19</v>
      </c>
      <c r="P17" s="19" t="s">
        <v>19</v>
      </c>
      <c r="Q17" s="19" t="s">
        <v>19</v>
      </c>
      <c r="R17" s="19" t="s">
        <v>19</v>
      </c>
      <c r="S17" s="19" t="s">
        <v>19</v>
      </c>
      <c r="T17" s="31" t="s">
        <v>19</v>
      </c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</row>
    <row r="18" spans="1:52" ht="7.5" customHeight="1" thickBot="1">
      <c r="A18" s="2"/>
      <c r="B18" s="3"/>
      <c r="C18" s="3"/>
      <c r="D18" s="33">
        <v>1</v>
      </c>
      <c r="E18" s="20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3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</row>
    <row r="19" spans="1:52">
      <c r="A19" s="2"/>
      <c r="B19" s="3"/>
      <c r="C19" s="3"/>
      <c r="D19" s="22" t="s">
        <v>4</v>
      </c>
      <c r="E19" s="25">
        <v>9412823</v>
      </c>
      <c r="F19" s="17">
        <v>10615384</v>
      </c>
      <c r="G19" s="17">
        <v>15655366</v>
      </c>
      <c r="H19" s="17">
        <v>15832763</v>
      </c>
      <c r="I19" s="17">
        <v>18999091</v>
      </c>
      <c r="J19" s="17">
        <v>18590951</v>
      </c>
      <c r="K19" s="17">
        <v>15423646</v>
      </c>
      <c r="L19" s="17">
        <v>14669564</v>
      </c>
      <c r="M19" s="17">
        <v>28417153</v>
      </c>
      <c r="N19" s="17">
        <v>32682791</v>
      </c>
      <c r="O19" s="17">
        <v>64060666</v>
      </c>
      <c r="P19" s="17">
        <v>64732242</v>
      </c>
      <c r="Q19" s="17">
        <v>71712942</v>
      </c>
      <c r="R19" s="17">
        <v>85944705</v>
      </c>
      <c r="S19" s="17">
        <v>21368894</v>
      </c>
      <c r="T19" s="26">
        <v>20247909</v>
      </c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</row>
    <row r="20" spans="1:52">
      <c r="A20" s="2"/>
      <c r="B20" s="3"/>
      <c r="C20" s="3"/>
      <c r="D20" s="23" t="s">
        <v>5</v>
      </c>
      <c r="E20" s="27">
        <v>26270</v>
      </c>
      <c r="F20" s="8">
        <v>27660</v>
      </c>
      <c r="G20" s="8">
        <v>49046</v>
      </c>
      <c r="H20" s="8">
        <v>55477</v>
      </c>
      <c r="I20" s="8">
        <v>65606</v>
      </c>
      <c r="J20" s="8">
        <v>63377</v>
      </c>
      <c r="K20" s="8">
        <v>35334</v>
      </c>
      <c r="L20" s="8">
        <v>33411</v>
      </c>
      <c r="M20" s="8">
        <v>85024</v>
      </c>
      <c r="N20" s="8">
        <v>90538</v>
      </c>
      <c r="O20" s="8">
        <v>200240</v>
      </c>
      <c r="P20" s="8">
        <v>213009</v>
      </c>
      <c r="Q20" s="8">
        <v>213229</v>
      </c>
      <c r="R20" s="8">
        <v>183153</v>
      </c>
      <c r="S20" s="8">
        <v>72568</v>
      </c>
      <c r="T20" s="28">
        <v>62067</v>
      </c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</row>
    <row r="21" spans="1:52" ht="15.75" thickBot="1">
      <c r="A21" s="2"/>
      <c r="B21" s="3"/>
      <c r="C21" s="3"/>
      <c r="D21" s="24" t="s">
        <v>14</v>
      </c>
      <c r="E21" s="29">
        <v>1497</v>
      </c>
      <c r="F21" s="10">
        <v>1554</v>
      </c>
      <c r="G21" s="10">
        <v>1085</v>
      </c>
      <c r="H21" s="10">
        <v>1036</v>
      </c>
      <c r="I21" s="10">
        <v>1692</v>
      </c>
      <c r="J21" s="10">
        <v>1608</v>
      </c>
      <c r="K21" s="10">
        <v>2224</v>
      </c>
      <c r="L21" s="10">
        <v>2209</v>
      </c>
      <c r="M21" s="10">
        <v>4080</v>
      </c>
      <c r="N21" s="10">
        <v>4041</v>
      </c>
      <c r="O21" s="10">
        <v>4958</v>
      </c>
      <c r="P21" s="10">
        <v>5373</v>
      </c>
      <c r="Q21" s="10">
        <v>2688</v>
      </c>
      <c r="R21" s="10">
        <v>2713</v>
      </c>
      <c r="S21" s="10">
        <v>884</v>
      </c>
      <c r="T21" s="30">
        <v>865</v>
      </c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</row>
    <row r="22" spans="1:52">
      <c r="A22" s="2"/>
      <c r="B22" s="3"/>
      <c r="C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</row>
    <row r="23" spans="1:52">
      <c r="A23" s="2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</row>
    <row r="24" spans="1:52" customFormat="1"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</row>
    <row r="25" spans="1:52" customFormat="1"/>
    <row r="26" spans="1:52" customFormat="1"/>
    <row r="27" spans="1:52" customFormat="1"/>
    <row r="28" spans="1:52" customFormat="1"/>
    <row r="29" spans="1:52">
      <c r="A29" s="2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</row>
    <row r="30" spans="1:52" ht="15.75" thickBot="1"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3"/>
    </row>
    <row r="31" spans="1:52"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AZ31" s="3"/>
    </row>
    <row r="32" spans="1:52">
      <c r="AZ32" s="3"/>
    </row>
    <row r="57" spans="12:12">
      <c r="L57" s="1">
        <f>'[1]Global Pivot'!A144</f>
        <v>0</v>
      </c>
    </row>
  </sheetData>
  <sheetProtection formatCells="0" insertColumns="0" insertRows="0" insertHyperlinks="0" deleteColumns="0" deleteRows="0" selectLockedCells="1"/>
  <mergeCells count="32">
    <mergeCell ref="Q17:Q18"/>
    <mergeCell ref="R17:R18"/>
    <mergeCell ref="S17:S18"/>
    <mergeCell ref="T17:T18"/>
    <mergeCell ref="O24:P24"/>
    <mergeCell ref="Q24:R24"/>
    <mergeCell ref="Q16:R16"/>
    <mergeCell ref="S16:T16"/>
    <mergeCell ref="C24:D24"/>
    <mergeCell ref="E24:F24"/>
    <mergeCell ref="G24:H24"/>
    <mergeCell ref="I24:J24"/>
    <mergeCell ref="K24:L24"/>
    <mergeCell ref="M24:N24"/>
    <mergeCell ref="K17:K18"/>
    <mergeCell ref="L17:L18"/>
    <mergeCell ref="M17:M18"/>
    <mergeCell ref="N17:N18"/>
    <mergeCell ref="O17:O18"/>
    <mergeCell ref="P17:P18"/>
    <mergeCell ref="E17:E18"/>
    <mergeCell ref="F17:F18"/>
    <mergeCell ref="G17:G18"/>
    <mergeCell ref="H17:H18"/>
    <mergeCell ref="I17:I18"/>
    <mergeCell ref="J17:J18"/>
    <mergeCell ref="E16:F16"/>
    <mergeCell ref="G16:H16"/>
    <mergeCell ref="I16:J16"/>
    <mergeCell ref="K16:L16"/>
    <mergeCell ref="M16:N16"/>
    <mergeCell ref="O16:P16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1st Graph</vt:lpstr>
      <vt:lpstr>2nd 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Cbruno</cp:lastModifiedBy>
  <dcterms:created xsi:type="dcterms:W3CDTF">2019-07-15T17:50:43Z</dcterms:created>
  <dcterms:modified xsi:type="dcterms:W3CDTF">2019-07-16T06:04:42Z</dcterms:modified>
</cp:coreProperties>
</file>