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 hidePivotFieldList="1"/>
  <bookViews>
    <workbookView xWindow="-120" yWindow="-120" windowWidth="24240" windowHeight="13740" activeTab="9"/>
  </bookViews>
  <sheets>
    <sheet name="AVRIL" sheetId="10" r:id="rId1"/>
    <sheet name="MAI" sheetId="15" r:id="rId2"/>
    <sheet name="JUIN" sheetId="16" r:id="rId3"/>
    <sheet name="JUILLET" sheetId="19" r:id="rId4"/>
    <sheet name="04" sheetId="9" r:id="rId5"/>
    <sheet name="05" sheetId="11" r:id="rId6"/>
    <sheet name="06" sheetId="13" r:id="rId7"/>
    <sheet name="07" sheetId="17" r:id="rId8"/>
    <sheet name="08" sheetId="18" r:id="rId9"/>
    <sheet name="MENSUEL" sheetId="12" r:id="rId10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24" i="18"/>
  <c r="Q33" l="1"/>
  <c r="L6" i="12" s="1"/>
  <c r="O33" i="18"/>
  <c r="F15" i="12" s="1"/>
  <c r="N33" i="18"/>
  <c r="F14" i="12" s="1"/>
  <c r="M33" i="18"/>
  <c r="F13" i="12" s="1"/>
  <c r="L33" i="18"/>
  <c r="F12" i="12" s="1"/>
  <c r="K33" i="18"/>
  <c r="F11" i="12" s="1"/>
  <c r="J33" i="18"/>
  <c r="F10" i="12" s="1"/>
  <c r="I33" i="18"/>
  <c r="F9" i="12" s="1"/>
  <c r="H33" i="18"/>
  <c r="F8" i="12" s="1"/>
  <c r="G33" i="18"/>
  <c r="F7" i="12" s="1"/>
  <c r="F33" i="18"/>
  <c r="F6" i="12" s="1"/>
  <c r="E33" i="18"/>
  <c r="F5" i="12" s="1"/>
  <c r="D33" i="18"/>
  <c r="F4" i="12" s="1"/>
  <c r="C33" i="18"/>
  <c r="F3" i="12" s="1"/>
  <c r="B33" i="18"/>
  <c r="F2" i="12" s="1"/>
  <c r="P32" i="18"/>
  <c r="P31"/>
  <c r="P30"/>
  <c r="P29"/>
  <c r="P28"/>
  <c r="P27"/>
  <c r="P26"/>
  <c r="P25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P2"/>
  <c r="F16" i="12" l="1"/>
  <c r="P33" i="18"/>
  <c r="P8" i="17"/>
  <c r="Q33" l="1"/>
  <c r="L5" i="12" s="1"/>
  <c r="P32" i="17"/>
  <c r="C33"/>
  <c r="E3" i="12" s="1"/>
  <c r="D33" i="17"/>
  <c r="E4" i="12" s="1"/>
  <c r="E33" i="17"/>
  <c r="E5" i="12" s="1"/>
  <c r="F33" i="17"/>
  <c r="E6" i="12" s="1"/>
  <c r="G33" i="17"/>
  <c r="E7" i="12" s="1"/>
  <c r="H33" i="17"/>
  <c r="E8" i="12" s="1"/>
  <c r="I33" i="17"/>
  <c r="E9" i="12" s="1"/>
  <c r="J33" i="17"/>
  <c r="E10" i="12" s="1"/>
  <c r="K33" i="17"/>
  <c r="E11" i="12" s="1"/>
  <c r="L33" i="17"/>
  <c r="E12" i="12" s="1"/>
  <c r="M33" i="17"/>
  <c r="E13" i="12" s="1"/>
  <c r="N33" i="17"/>
  <c r="E14" i="12" s="1"/>
  <c r="O33" i="17"/>
  <c r="E15" i="12" s="1"/>
  <c r="B33" i="17"/>
  <c r="E2" i="12" s="1"/>
  <c r="P31" i="17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7"/>
  <c r="P6"/>
  <c r="P5"/>
  <c r="P4"/>
  <c r="P3"/>
  <c r="P2"/>
  <c r="E16" i="12" l="1"/>
  <c r="P33" i="17"/>
  <c r="L3" i="12"/>
  <c r="L2"/>
  <c r="Q32" i="13" l="1"/>
  <c r="L4" i="12" s="1"/>
  <c r="O32" i="13"/>
  <c r="D15" i="12" s="1"/>
  <c r="N32" i="13"/>
  <c r="D14" i="12" s="1"/>
  <c r="M32" i="13"/>
  <c r="D13" i="12" s="1"/>
  <c r="L32" i="13"/>
  <c r="D12" i="12" s="1"/>
  <c r="K32" i="13"/>
  <c r="D11" i="12" s="1"/>
  <c r="J32" i="13"/>
  <c r="D10" i="12" s="1"/>
  <c r="I32" i="13"/>
  <c r="D9" i="12" s="1"/>
  <c r="H32" i="13"/>
  <c r="D8" i="12" s="1"/>
  <c r="G32" i="13"/>
  <c r="D7" i="12" s="1"/>
  <c r="F32" i="13"/>
  <c r="D6" i="12" s="1"/>
  <c r="E32" i="13"/>
  <c r="D5" i="12" s="1"/>
  <c r="D32" i="13"/>
  <c r="D4" i="12" s="1"/>
  <c r="C32" i="13"/>
  <c r="D3" i="12" s="1"/>
  <c r="B32" i="13"/>
  <c r="D2" i="12" s="1"/>
  <c r="P31" i="13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P2"/>
  <c r="D16" i="12" l="1"/>
  <c r="P32" i="13"/>
  <c r="Q33" i="11"/>
  <c r="C33" l="1"/>
  <c r="D33"/>
  <c r="E33"/>
  <c r="F33"/>
  <c r="G33"/>
  <c r="H33"/>
  <c r="I33"/>
  <c r="J33"/>
  <c r="K33"/>
  <c r="L33"/>
  <c r="M33"/>
  <c r="N33"/>
  <c r="O33"/>
  <c r="B33"/>
  <c r="C12" i="12" l="1"/>
  <c r="I12" s="1"/>
  <c r="C3" l="1"/>
  <c r="C4"/>
  <c r="C5"/>
  <c r="C6"/>
  <c r="C7"/>
  <c r="C8"/>
  <c r="C9"/>
  <c r="I9" s="1"/>
  <c r="C10"/>
  <c r="C11"/>
  <c r="C13"/>
  <c r="C14"/>
  <c r="C15"/>
  <c r="P21" i="11" l="1"/>
  <c r="P22"/>
  <c r="P23"/>
  <c r="P24"/>
  <c r="P25"/>
  <c r="P26"/>
  <c r="P27"/>
  <c r="P28"/>
  <c r="P29"/>
  <c r="P30"/>
  <c r="P31"/>
  <c r="P32"/>
  <c r="C2" i="12" l="1"/>
  <c r="P20" i="11"/>
  <c r="P19"/>
  <c r="P18"/>
  <c r="P17"/>
  <c r="P16"/>
  <c r="P15"/>
  <c r="P14"/>
  <c r="P13"/>
  <c r="P12"/>
  <c r="P11"/>
  <c r="P10"/>
  <c r="P9"/>
  <c r="P8"/>
  <c r="P7"/>
  <c r="P6"/>
  <c r="P5"/>
  <c r="P4"/>
  <c r="P3"/>
  <c r="P2"/>
  <c r="P33" l="1"/>
  <c r="C16" i="12"/>
  <c r="O21" i="9"/>
  <c r="M21" l="1"/>
  <c r="B15" i="12" s="1"/>
  <c r="I15" s="1"/>
  <c r="L21" i="9"/>
  <c r="B14" i="12" s="1"/>
  <c r="I14" s="1"/>
  <c r="K21" i="9"/>
  <c r="B13" i="12" s="1"/>
  <c r="I13" s="1"/>
  <c r="J21" i="9"/>
  <c r="B11" i="12" s="1"/>
  <c r="I11" s="1"/>
  <c r="I21" i="9"/>
  <c r="B10" i="12" s="1"/>
  <c r="I10" s="1"/>
  <c r="H21" i="9"/>
  <c r="B8" i="12" s="1"/>
  <c r="I8" s="1"/>
  <c r="G21" i="9"/>
  <c r="B7" i="12" s="1"/>
  <c r="I7" s="1"/>
  <c r="F21" i="9"/>
  <c r="B6" i="12" s="1"/>
  <c r="I6" s="1"/>
  <c r="E21" i="9"/>
  <c r="B5" i="12" s="1"/>
  <c r="I5" s="1"/>
  <c r="D21" i="9"/>
  <c r="B4" i="12" s="1"/>
  <c r="I4" s="1"/>
  <c r="C21" i="9"/>
  <c r="B3" i="12" s="1"/>
  <c r="I3" s="1"/>
  <c r="B21" i="9"/>
  <c r="B2" i="12" s="1"/>
  <c r="N20" i="9"/>
  <c r="N19"/>
  <c r="N18"/>
  <c r="N17"/>
  <c r="N16"/>
  <c r="N15"/>
  <c r="N14"/>
  <c r="N13"/>
  <c r="N12"/>
  <c r="N11"/>
  <c r="N10"/>
  <c r="N9"/>
  <c r="N8"/>
  <c r="N7"/>
  <c r="N6"/>
  <c r="N5"/>
  <c r="N4"/>
  <c r="N3"/>
  <c r="N2"/>
  <c r="B16" i="12" l="1"/>
  <c r="I2"/>
  <c r="N21" i="9"/>
  <c r="I16" i="12"/>
  <c r="O4" l="1"/>
  <c r="N4" s="1"/>
  <c r="O8"/>
  <c r="N8" s="1"/>
  <c r="O12"/>
  <c r="N12" s="1"/>
  <c r="O3"/>
  <c r="N3" s="1"/>
  <c r="O7"/>
  <c r="N7" s="1"/>
  <c r="O11"/>
  <c r="N11" s="1"/>
  <c r="O2"/>
  <c r="N2" s="1"/>
  <c r="O6"/>
  <c r="N6" s="1"/>
  <c r="O10"/>
  <c r="N10" s="1"/>
  <c r="O14"/>
  <c r="N14" s="1"/>
  <c r="O5"/>
  <c r="N5" s="1"/>
  <c r="O9"/>
  <c r="N9" s="1"/>
  <c r="O13"/>
  <c r="N13" s="1"/>
  <c r="O1"/>
  <c r="N1" s="1"/>
</calcChain>
</file>

<file path=xl/connections.xml><?xml version="1.0" encoding="utf-8"?>
<connections xmlns="http://schemas.openxmlformats.org/spreadsheetml/2006/main">
  <connection id="1" keepAlive="1" name="Query - Frais_CB" description="Connection to the 'Frais_CB' query in the workbook." type="5" refreshedVersion="0" background="1">
    <dbPr connection="Provider=Microsoft.Mashup.OleDb.1;Data Source=$Workbook$;Location=Frais_CB;Extended Properties=&quot;&quot;" command="SELECT * FROM [Frais_CB]"/>
  </connection>
  <connection id="2" keepAlive="1" name="Requête - Frais_CB (2)" description="Connexion à la requête « Frais_CB (2) » dans le classeur." type="5" refreshedVersion="0" background="1">
    <dbPr connection="Provider=Microsoft.Mashup.OleDb.1;Data Source=$Workbook$;Location=&quot;Frais_CB (2)&quot;;Extended Properties=&quot;&quot;" command="SELECT * FROM [Frais_CB (2)]"/>
  </connection>
  <connection id="3" keepAlive="1" name="Requête - T_Données (2)" description="Connexion à la requête « T_Données (2) » dans le classeur." type="5" refreshedVersion="6" background="1">
    <dbPr connection="Provider=Microsoft.Mashup.OleDb.1;Data Source=$Workbook$;Location=&quot;T_Données (2)&quot;;Extended Properties=&quot;&quot;" command="SELECT * FROM [T_Données (2)]"/>
  </connection>
</connections>
</file>

<file path=xl/sharedStrings.xml><?xml version="1.0" encoding="utf-8"?>
<sst xmlns="http://schemas.openxmlformats.org/spreadsheetml/2006/main" count="270" uniqueCount="58">
  <si>
    <t>CB</t>
  </si>
  <si>
    <t>CHEQUE</t>
  </si>
  <si>
    <t>ESPECE</t>
  </si>
  <si>
    <t>DATE</t>
  </si>
  <si>
    <t>EXPOSANT</t>
  </si>
  <si>
    <t>Nicole</t>
  </si>
  <si>
    <t>Adélaïde</t>
  </si>
  <si>
    <t>Eve</t>
  </si>
  <si>
    <t>Roselyne</t>
  </si>
  <si>
    <t>Lise</t>
  </si>
  <si>
    <t>Virginie</t>
  </si>
  <si>
    <t>Véronique</t>
  </si>
  <si>
    <t>Valentin</t>
  </si>
  <si>
    <t>Agnès</t>
  </si>
  <si>
    <t>Cécile</t>
  </si>
  <si>
    <t>Aurélien</t>
  </si>
  <si>
    <t>FRAIS CB</t>
  </si>
  <si>
    <t>TOTAL CB</t>
  </si>
  <si>
    <t>Total Adélaïde</t>
  </si>
  <si>
    <t>Total Agnès</t>
  </si>
  <si>
    <t>Total Aurélien</t>
  </si>
  <si>
    <t>Total Cécile</t>
  </si>
  <si>
    <t>Total Eve</t>
  </si>
  <si>
    <t>Total Lise</t>
  </si>
  <si>
    <t>Total Nicole</t>
  </si>
  <si>
    <t>Total Roselyne</t>
  </si>
  <si>
    <t>Total Valentin</t>
  </si>
  <si>
    <t>Total Véronique</t>
  </si>
  <si>
    <t>Total Virginie</t>
  </si>
  <si>
    <t>Total général</t>
  </si>
  <si>
    <t>TOTAL</t>
  </si>
  <si>
    <t>Kourgane</t>
  </si>
  <si>
    <t>Total Kourgane</t>
  </si>
  <si>
    <t>TOTAL NET</t>
  </si>
  <si>
    <t>DATES</t>
  </si>
  <si>
    <t>VISITEURS</t>
  </si>
  <si>
    <t xml:space="preserve"> </t>
  </si>
  <si>
    <t>Mathy</t>
  </si>
  <si>
    <t>AVRIL</t>
  </si>
  <si>
    <t>MAI</t>
  </si>
  <si>
    <t>JUIN</t>
  </si>
  <si>
    <t>JUILLET</t>
  </si>
  <si>
    <t>AOUT</t>
  </si>
  <si>
    <t>SEPTEMBRE</t>
  </si>
  <si>
    <t>OCTOBRE</t>
  </si>
  <si>
    <t>Samuel</t>
  </si>
  <si>
    <t>Total</t>
  </si>
  <si>
    <t>Total Mathy</t>
  </si>
  <si>
    <t>Total Samuel</t>
  </si>
  <si>
    <t>Visiteurs</t>
  </si>
  <si>
    <t>Mois</t>
  </si>
  <si>
    <t>Avril</t>
  </si>
  <si>
    <t>Mai</t>
  </si>
  <si>
    <t>Juin</t>
  </si>
  <si>
    <t>Juillet</t>
  </si>
  <si>
    <t>Octobre</t>
  </si>
  <si>
    <t>Aout</t>
  </si>
  <si>
    <t>Septembre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</si>
</sst>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dd/mm"/>
  </numFmts>
  <fonts count="10">
    <font>
      <sz val="11"/>
      <color theme="1"/>
      <name val="MS Reference Sans Serif"/>
      <family val="2"/>
    </font>
    <font>
      <sz val="10"/>
      <color theme="1"/>
      <name val="MS Reference Sans Serif"/>
      <family val="2"/>
    </font>
    <font>
      <sz val="10"/>
      <color theme="1"/>
      <name val="MS Reference Sans Serif"/>
      <family val="2"/>
    </font>
    <font>
      <sz val="10"/>
      <color theme="1"/>
      <name val="MS Reference Sans Serif"/>
      <family val="2"/>
    </font>
    <font>
      <sz val="10"/>
      <color theme="9" tint="-0.499984740745262"/>
      <name val="MS Reference Sans Serif"/>
      <family val="2"/>
    </font>
    <font>
      <b/>
      <sz val="10"/>
      <color theme="0"/>
      <name val="MS Reference Sans Serif"/>
      <family val="2"/>
    </font>
    <font>
      <b/>
      <sz val="10"/>
      <color theme="1"/>
      <name val="MS Reference Sans Serif"/>
      <family val="2"/>
    </font>
    <font>
      <sz val="11"/>
      <color theme="9" tint="-0.499984740745262"/>
      <name val="MS Reference Sans Serif"/>
      <family val="2"/>
    </font>
    <font>
      <b/>
      <sz val="10"/>
      <name val="MS Reference Sans Serif"/>
      <family val="2"/>
    </font>
    <font>
      <b/>
      <sz val="11"/>
      <color theme="1"/>
      <name val="MS Reference Sans Serif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/>
        <bgColor theme="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theme="1" tint="0.499984740745262"/>
      </patternFill>
    </fill>
    <fill>
      <patternFill patternType="solid">
        <fgColor theme="5" tint="0.79998168889431442"/>
        <bgColor theme="0" tint="-0.34998626667073579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theme="0" tint="-0.34998626667073579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164" fontId="3" fillId="0" borderId="0" xfId="0" applyNumberFormat="1" applyFont="1" applyFill="1" applyBorder="1" applyAlignment="1">
      <alignment horizontal="center" vertical="center"/>
    </xf>
    <xf numFmtId="43" fontId="3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43" fontId="4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43" fontId="3" fillId="0" borderId="0" xfId="0" applyNumberFormat="1" applyFont="1" applyFill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0" xfId="0" applyNumberFormat="1"/>
    <xf numFmtId="0" fontId="5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3" fontId="5" fillId="4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Border="1" applyAlignment="1">
      <alignment horizontal="center" vertical="center"/>
    </xf>
    <xf numFmtId="43" fontId="6" fillId="3" borderId="1" xfId="0" applyNumberFormat="1" applyFont="1" applyFill="1" applyBorder="1" applyAlignment="1">
      <alignment horizontal="center" vertical="center"/>
    </xf>
    <xf numFmtId="43" fontId="6" fillId="0" borderId="1" xfId="0" applyNumberFormat="1" applyFont="1" applyBorder="1" applyAlignment="1">
      <alignment horizontal="center" vertical="center"/>
    </xf>
    <xf numFmtId="43" fontId="0" fillId="0" borderId="0" xfId="0" applyNumberFormat="1"/>
    <xf numFmtId="164" fontId="1" fillId="0" borderId="0" xfId="0" applyNumberFormat="1" applyFont="1" applyFill="1" applyBorder="1" applyAlignment="1">
      <alignment horizontal="center" vertical="center"/>
    </xf>
    <xf numFmtId="43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3" fontId="1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5" borderId="1" xfId="0" applyFont="1" applyFill="1" applyBorder="1" applyAlignment="1">
      <alignment horizontal="center" vertical="center"/>
    </xf>
    <xf numFmtId="43" fontId="1" fillId="5" borderId="1" xfId="0" applyNumberFormat="1" applyFont="1" applyFill="1" applyBorder="1" applyAlignment="1">
      <alignment vertical="center"/>
    </xf>
    <xf numFmtId="43" fontId="4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43" fontId="1" fillId="0" borderId="1" xfId="0" applyNumberFormat="1" applyFont="1" applyBorder="1" applyAlignment="1">
      <alignment vertical="center"/>
    </xf>
    <xf numFmtId="43" fontId="6" fillId="3" borderId="1" xfId="0" applyNumberFormat="1" applyFont="1" applyFill="1" applyBorder="1" applyAlignment="1">
      <alignment vertical="center"/>
    </xf>
    <xf numFmtId="43" fontId="6" fillId="0" borderId="1" xfId="0" applyNumberFormat="1" applyFont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  <xf numFmtId="43" fontId="6" fillId="9" borderId="1" xfId="0" applyNumberFormat="1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43" fontId="1" fillId="0" borderId="0" xfId="0" applyNumberFormat="1" applyFont="1" applyAlignment="1">
      <alignment horizontal="center" vertical="center"/>
    </xf>
    <xf numFmtId="43" fontId="5" fillId="6" borderId="1" xfId="0" applyNumberFormat="1" applyFont="1" applyFill="1" applyBorder="1" applyAlignment="1">
      <alignment horizontal="center" vertical="center"/>
    </xf>
    <xf numFmtId="0" fontId="9" fillId="0" borderId="0" xfId="0" applyFont="1"/>
    <xf numFmtId="0" fontId="0" fillId="5" borderId="1" xfId="0" applyFill="1" applyBorder="1"/>
  </cellXfs>
  <cellStyles count="1">
    <cellStyle name="Normal" xfId="0" builtinId="0"/>
  </cellStyles>
  <dxfs count="9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164" formatCode="dd/mm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164" formatCode="dd/mm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164" formatCode="dd/mm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164" formatCode="dd/mm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164" formatCode="dd/mm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MS Reference Sans Serif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6" name="Tableau3" displayName="Tableau3" ref="A1:O21" totalsRowShown="0" headerRowDxfId="92" dataDxfId="91">
  <tableColumns count="15">
    <tableColumn id="1" name="DATES" dataDxfId="90"/>
    <tableColumn id="2" name="Adélaïde" dataDxfId="89"/>
    <tableColumn id="3" name="Agnès" dataDxfId="88"/>
    <tableColumn id="4" name="Aurélien" dataDxfId="87"/>
    <tableColumn id="5" name="Cécile" dataDxfId="86"/>
    <tableColumn id="6" name="Eve" dataDxfId="85"/>
    <tableColumn id="7" name="Kourgane" dataDxfId="84"/>
    <tableColumn id="8" name="Lise" dataDxfId="83"/>
    <tableColumn id="9" name="Nicole" dataDxfId="82"/>
    <tableColumn id="10" name="Roselyne" dataDxfId="81"/>
    <tableColumn id="11" name="Valentin" dataDxfId="80"/>
    <tableColumn id="12" name="Véronique" dataDxfId="79"/>
    <tableColumn id="13" name="Virginie" dataDxfId="78"/>
    <tableColumn id="14" name="TOTAL" dataDxfId="77"/>
    <tableColumn id="15" name="VISITEURS" dataDxfId="76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5" name="Tableau36" displayName="Tableau36" ref="A1:Q33" totalsRowShown="0" headerRowDxfId="75" dataDxfId="74">
  <tableColumns count="17">
    <tableColumn id="1" name="DATES" dataDxfId="73"/>
    <tableColumn id="2" name="Adélaïde" dataDxfId="72"/>
    <tableColumn id="3" name="Agnès" dataDxfId="71"/>
    <tableColumn id="4" name="Aurélien" dataDxfId="70"/>
    <tableColumn id="5" name="Cécile" dataDxfId="69"/>
    <tableColumn id="6" name="Eve" dataDxfId="68"/>
    <tableColumn id="7" name="Kourgane" dataDxfId="67"/>
    <tableColumn id="8" name="Lise" dataDxfId="66"/>
    <tableColumn id="16" name="Mathy" dataDxfId="65"/>
    <tableColumn id="9" name="Nicole" dataDxfId="64"/>
    <tableColumn id="10" name="Roselyne" dataDxfId="63"/>
    <tableColumn id="17" name="Samuel" dataDxfId="62"/>
    <tableColumn id="11" name="Valentin" dataDxfId="61"/>
    <tableColumn id="12" name="Véronique" dataDxfId="60"/>
    <tableColumn id="13" name="Virginie" dataDxfId="59"/>
    <tableColumn id="14" name="TOTAL" dataDxfId="58"/>
    <tableColumn id="15" name="VISITEURS" dataDxfId="57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id="2" name="Tableau363" displayName="Tableau363" ref="A1:Q32" totalsRowShown="0" headerRowDxfId="56" dataDxfId="55">
  <tableColumns count="17">
    <tableColumn id="1" name="DATES" dataDxfId="54"/>
    <tableColumn id="2" name="Adélaïde" dataDxfId="53"/>
    <tableColumn id="3" name="Agnès" dataDxfId="52"/>
    <tableColumn id="4" name="Aurélien" dataDxfId="51"/>
    <tableColumn id="5" name="Cécile" dataDxfId="50"/>
    <tableColumn id="6" name="Eve" dataDxfId="49"/>
    <tableColumn id="7" name="Kourgane" dataDxfId="48"/>
    <tableColumn id="8" name="Lise" dataDxfId="47"/>
    <tableColumn id="16" name="Mathy" dataDxfId="46"/>
    <tableColumn id="9" name="Nicole" dataDxfId="45"/>
    <tableColumn id="10" name="Roselyne" dataDxfId="44"/>
    <tableColumn id="17" name="Samuel" dataDxfId="43"/>
    <tableColumn id="11" name="Valentin" dataDxfId="42"/>
    <tableColumn id="12" name="Véronique" dataDxfId="41"/>
    <tableColumn id="13" name="Virginie" dataDxfId="40"/>
    <tableColumn id="14" name="TOTAL" dataDxfId="39"/>
    <tableColumn id="15" name="VISITEURS" dataDxfId="38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id="1" name="Tableau3632" displayName="Tableau3632" ref="A1:Q33" totalsRowShown="0" headerRowDxfId="37" dataDxfId="36">
  <tableColumns count="17">
    <tableColumn id="1" name="DATES" dataDxfId="35"/>
    <tableColumn id="2" name="Adélaïde" dataDxfId="34"/>
    <tableColumn id="3" name="Agnès" dataDxfId="33"/>
    <tableColumn id="4" name="Aurélien" dataDxfId="32"/>
    <tableColumn id="5" name="Cécile" dataDxfId="31"/>
    <tableColumn id="6" name="Eve" dataDxfId="30"/>
    <tableColumn id="7" name="Kourgane" dataDxfId="29"/>
    <tableColumn id="8" name="Lise" dataDxfId="28"/>
    <tableColumn id="16" name="Mathy" dataDxfId="27"/>
    <tableColumn id="9" name="Nicole" dataDxfId="26"/>
    <tableColumn id="10" name="Roselyne" dataDxfId="25"/>
    <tableColumn id="17" name="Samuel" dataDxfId="24"/>
    <tableColumn id="11" name="Valentin" dataDxfId="23"/>
    <tableColumn id="12" name="Véronique" dataDxfId="22"/>
    <tableColumn id="13" name="Virginie" dataDxfId="21"/>
    <tableColumn id="14" name="TOTAL" dataDxfId="20"/>
    <tableColumn id="15" name="VISITEURS" dataDxfId="19"/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id="3" name="Tableau36324" displayName="Tableau36324" ref="A1:Q33" totalsRowShown="0" headerRowDxfId="18" dataDxfId="17">
  <tableColumns count="17">
    <tableColumn id="1" name="DATES" dataDxfId="16"/>
    <tableColumn id="2" name="Adélaïde" dataDxfId="15"/>
    <tableColumn id="3" name="Agnès" dataDxfId="14"/>
    <tableColumn id="4" name="Aurélien" dataDxfId="13"/>
    <tableColumn id="5" name="Cécile" dataDxfId="12"/>
    <tableColumn id="6" name="Eve" dataDxfId="11"/>
    <tableColumn id="7" name="Kourgane" dataDxfId="10"/>
    <tableColumn id="8" name="Lise" dataDxfId="9"/>
    <tableColumn id="16" name="Mathy" dataDxfId="8"/>
    <tableColumn id="9" name="Nicole" dataDxfId="7"/>
    <tableColumn id="10" name="Roselyne" dataDxfId="6"/>
    <tableColumn id="17" name="Samuel" dataDxfId="5"/>
    <tableColumn id="11" name="Valentin" dataDxfId="4"/>
    <tableColumn id="12" name="Véronique" dataDxfId="3"/>
    <tableColumn id="13" name="Virginie" dataDxfId="2"/>
    <tableColumn id="14" name="TOTAL" dataDxfId="1"/>
    <tableColumn id="15" name="VISITEURS" dataDxfId="0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I114"/>
  <sheetViews>
    <sheetView workbookViewId="0">
      <selection activeCell="F1" sqref="F1"/>
    </sheetView>
  </sheetViews>
  <sheetFormatPr baseColWidth="10" defaultRowHeight="20.100000000000001" customHeight="1"/>
  <cols>
    <col min="1" max="1" width="14.09765625" customWidth="1"/>
    <col min="3" max="9" width="11.19921875" style="17"/>
  </cols>
  <sheetData>
    <row r="1" spans="1:9" ht="20.100000000000001" customHeight="1">
      <c r="A1" s="9" t="s">
        <v>4</v>
      </c>
      <c r="B1" s="9" t="s">
        <v>3</v>
      </c>
      <c r="C1" s="13" t="s">
        <v>30</v>
      </c>
      <c r="D1" s="13" t="s">
        <v>1</v>
      </c>
      <c r="E1" s="13" t="s">
        <v>2</v>
      </c>
      <c r="F1" s="13" t="s">
        <v>17</v>
      </c>
      <c r="G1" s="13" t="s">
        <v>0</v>
      </c>
      <c r="H1" s="13" t="s">
        <v>16</v>
      </c>
      <c r="I1" s="13" t="s">
        <v>33</v>
      </c>
    </row>
    <row r="2" spans="1:9" ht="20.100000000000001" customHeight="1">
      <c r="A2" s="10" t="s">
        <v>6</v>
      </c>
      <c r="B2" s="7">
        <v>43567</v>
      </c>
      <c r="C2" s="14">
        <v>25</v>
      </c>
      <c r="D2" s="14"/>
      <c r="E2" s="14"/>
      <c r="F2" s="14">
        <v>25</v>
      </c>
      <c r="G2" s="14">
        <v>24.56</v>
      </c>
      <c r="H2" s="14">
        <v>0.44</v>
      </c>
      <c r="I2" s="14">
        <v>24.56</v>
      </c>
    </row>
    <row r="3" spans="1:9" ht="20.100000000000001" customHeight="1">
      <c r="A3" s="10"/>
      <c r="B3" s="7">
        <v>43570</v>
      </c>
      <c r="C3" s="14">
        <v>14</v>
      </c>
      <c r="D3" s="14"/>
      <c r="E3" s="14">
        <v>14</v>
      </c>
      <c r="F3" s="14"/>
      <c r="G3" s="14"/>
      <c r="H3" s="14"/>
      <c r="I3" s="14">
        <v>14</v>
      </c>
    </row>
    <row r="4" spans="1:9" ht="20.100000000000001" customHeight="1">
      <c r="A4" s="10"/>
      <c r="B4" s="7">
        <v>43572</v>
      </c>
      <c r="C4" s="14">
        <v>13</v>
      </c>
      <c r="D4" s="14"/>
      <c r="E4" s="14"/>
      <c r="F4" s="14">
        <v>13</v>
      </c>
      <c r="G4" s="14">
        <v>12.77</v>
      </c>
      <c r="H4" s="14">
        <v>0.23</v>
      </c>
      <c r="I4" s="14">
        <v>12.77</v>
      </c>
    </row>
    <row r="5" spans="1:9" ht="20.100000000000001" customHeight="1">
      <c r="A5" s="10"/>
      <c r="B5" s="7">
        <v>43575</v>
      </c>
      <c r="C5" s="14">
        <v>14</v>
      </c>
      <c r="D5" s="14"/>
      <c r="E5" s="14"/>
      <c r="F5" s="14">
        <v>14</v>
      </c>
      <c r="G5" s="14">
        <v>13.76</v>
      </c>
      <c r="H5" s="14">
        <v>0.24</v>
      </c>
      <c r="I5" s="14">
        <v>13.76</v>
      </c>
    </row>
    <row r="6" spans="1:9" ht="20.100000000000001" customHeight="1">
      <c r="A6" s="10"/>
      <c r="B6" s="7">
        <v>43576</v>
      </c>
      <c r="C6" s="14">
        <v>49</v>
      </c>
      <c r="D6" s="14"/>
      <c r="E6" s="14">
        <v>49</v>
      </c>
      <c r="F6" s="14"/>
      <c r="G6" s="14"/>
      <c r="H6" s="14"/>
      <c r="I6" s="14">
        <v>49</v>
      </c>
    </row>
    <row r="7" spans="1:9" ht="20.100000000000001" customHeight="1">
      <c r="A7" s="10"/>
      <c r="B7" s="7">
        <v>43580</v>
      </c>
      <c r="C7" s="14">
        <v>24</v>
      </c>
      <c r="D7" s="14"/>
      <c r="E7" s="14">
        <v>24</v>
      </c>
      <c r="F7" s="14"/>
      <c r="G7" s="14"/>
      <c r="H7" s="14"/>
      <c r="I7" s="14">
        <v>24</v>
      </c>
    </row>
    <row r="8" spans="1:9" ht="20.100000000000001" customHeight="1">
      <c r="A8" s="11" t="s">
        <v>18</v>
      </c>
      <c r="B8" s="11"/>
      <c r="C8" s="15">
        <v>139</v>
      </c>
      <c r="D8" s="15"/>
      <c r="E8" s="15">
        <v>87</v>
      </c>
      <c r="F8" s="15">
        <v>52</v>
      </c>
      <c r="G8" s="15">
        <v>51.089999999999996</v>
      </c>
      <c r="H8" s="15">
        <v>0.91</v>
      </c>
      <c r="I8" s="15">
        <v>138.09</v>
      </c>
    </row>
    <row r="9" spans="1:9" ht="20.100000000000001" customHeight="1">
      <c r="A9" s="10" t="s">
        <v>13</v>
      </c>
      <c r="B9" s="7">
        <v>43569</v>
      </c>
      <c r="C9" s="14">
        <v>30</v>
      </c>
      <c r="D9" s="14"/>
      <c r="E9" s="14"/>
      <c r="F9" s="14">
        <v>30</v>
      </c>
      <c r="G9" s="14">
        <v>29.48</v>
      </c>
      <c r="H9" s="14">
        <v>0.52</v>
      </c>
      <c r="I9" s="14">
        <v>29.48</v>
      </c>
    </row>
    <row r="10" spans="1:9" ht="20.100000000000001" customHeight="1">
      <c r="A10" s="10"/>
      <c r="B10" s="7">
        <v>43572</v>
      </c>
      <c r="C10" s="14">
        <v>25</v>
      </c>
      <c r="D10" s="14"/>
      <c r="E10" s="14">
        <v>25</v>
      </c>
      <c r="F10" s="14"/>
      <c r="G10" s="14"/>
      <c r="H10" s="14"/>
      <c r="I10" s="14">
        <v>25</v>
      </c>
    </row>
    <row r="11" spans="1:9" ht="20.100000000000001" customHeight="1">
      <c r="A11" s="10"/>
      <c r="B11" s="7">
        <v>43574</v>
      </c>
      <c r="C11" s="14">
        <v>10</v>
      </c>
      <c r="D11" s="14"/>
      <c r="E11" s="14">
        <v>10</v>
      </c>
      <c r="F11" s="14"/>
      <c r="G11" s="14"/>
      <c r="H11" s="14"/>
      <c r="I11" s="14">
        <v>10</v>
      </c>
    </row>
    <row r="12" spans="1:9" ht="20.100000000000001" customHeight="1">
      <c r="A12" s="10"/>
      <c r="B12" s="7">
        <v>43575</v>
      </c>
      <c r="C12" s="14">
        <v>30</v>
      </c>
      <c r="D12" s="14"/>
      <c r="E12" s="14"/>
      <c r="F12" s="14">
        <v>30</v>
      </c>
      <c r="G12" s="14">
        <v>29.48</v>
      </c>
      <c r="H12" s="14">
        <v>0.52</v>
      </c>
      <c r="I12" s="14">
        <v>29.48</v>
      </c>
    </row>
    <row r="13" spans="1:9" ht="20.100000000000001" customHeight="1">
      <c r="A13" s="10"/>
      <c r="B13" s="7">
        <v>43577</v>
      </c>
      <c r="C13" s="14">
        <v>21</v>
      </c>
      <c r="D13" s="14"/>
      <c r="E13" s="14">
        <v>21</v>
      </c>
      <c r="F13" s="14"/>
      <c r="G13" s="14"/>
      <c r="H13" s="14"/>
      <c r="I13" s="14">
        <v>21</v>
      </c>
    </row>
    <row r="14" spans="1:9" ht="20.100000000000001" customHeight="1">
      <c r="A14" s="10"/>
      <c r="B14" s="7">
        <v>43581</v>
      </c>
      <c r="C14" s="14">
        <v>5</v>
      </c>
      <c r="D14" s="14"/>
      <c r="E14" s="14">
        <v>5</v>
      </c>
      <c r="F14" s="14"/>
      <c r="G14" s="14"/>
      <c r="H14" s="14"/>
      <c r="I14" s="14">
        <v>5</v>
      </c>
    </row>
    <row r="15" spans="1:9" ht="20.100000000000001" customHeight="1">
      <c r="A15" s="11" t="s">
        <v>19</v>
      </c>
      <c r="B15" s="11"/>
      <c r="C15" s="15">
        <v>121</v>
      </c>
      <c r="D15" s="15"/>
      <c r="E15" s="15">
        <v>61</v>
      </c>
      <c r="F15" s="15">
        <v>60</v>
      </c>
      <c r="G15" s="15">
        <v>58.96</v>
      </c>
      <c r="H15" s="15">
        <v>1.04</v>
      </c>
      <c r="I15" s="15">
        <v>119.96000000000001</v>
      </c>
    </row>
    <row r="16" spans="1:9" ht="20.100000000000001" customHeight="1">
      <c r="A16" s="10" t="s">
        <v>15</v>
      </c>
      <c r="B16" s="7">
        <v>43569</v>
      </c>
      <c r="C16" s="14">
        <v>15</v>
      </c>
      <c r="D16" s="14"/>
      <c r="E16" s="14"/>
      <c r="F16" s="14">
        <v>15</v>
      </c>
      <c r="G16" s="14">
        <v>14.74</v>
      </c>
      <c r="H16" s="14">
        <v>0.26</v>
      </c>
      <c r="I16" s="14">
        <v>14.74</v>
      </c>
    </row>
    <row r="17" spans="1:9" ht="20.100000000000001" customHeight="1">
      <c r="A17" s="10"/>
      <c r="B17" s="7">
        <v>43570</v>
      </c>
      <c r="C17" s="14">
        <v>25</v>
      </c>
      <c r="D17" s="14"/>
      <c r="E17" s="14">
        <v>10</v>
      </c>
      <c r="F17" s="14">
        <v>15</v>
      </c>
      <c r="G17" s="14">
        <v>14.74</v>
      </c>
      <c r="H17" s="14">
        <v>0.26</v>
      </c>
      <c r="I17" s="14">
        <v>24.740000000000002</v>
      </c>
    </row>
    <row r="18" spans="1:9" ht="20.100000000000001" customHeight="1">
      <c r="A18" s="10"/>
      <c r="B18" s="7">
        <v>43571</v>
      </c>
      <c r="C18" s="14">
        <v>12</v>
      </c>
      <c r="D18" s="14"/>
      <c r="E18" s="14"/>
      <c r="F18" s="14">
        <v>12</v>
      </c>
      <c r="G18" s="14">
        <v>11.79</v>
      </c>
      <c r="H18" s="14">
        <v>0.21</v>
      </c>
      <c r="I18" s="14">
        <v>11.79</v>
      </c>
    </row>
    <row r="19" spans="1:9" ht="20.100000000000001" customHeight="1">
      <c r="A19" s="10"/>
      <c r="B19" s="7">
        <v>43572</v>
      </c>
      <c r="C19" s="14">
        <v>20</v>
      </c>
      <c r="D19" s="14"/>
      <c r="E19" s="14"/>
      <c r="F19" s="14">
        <v>20</v>
      </c>
      <c r="G19" s="14">
        <v>19.649999999999999</v>
      </c>
      <c r="H19" s="14">
        <v>0.35</v>
      </c>
      <c r="I19" s="14">
        <v>19.649999999999999</v>
      </c>
    </row>
    <row r="20" spans="1:9" ht="20.100000000000001" customHeight="1">
      <c r="A20" s="10"/>
      <c r="B20" s="7">
        <v>43573</v>
      </c>
      <c r="C20" s="14">
        <v>48</v>
      </c>
      <c r="D20" s="14"/>
      <c r="E20" s="14">
        <v>14</v>
      </c>
      <c r="F20" s="14">
        <v>34</v>
      </c>
      <c r="G20" s="14">
        <v>33.4</v>
      </c>
      <c r="H20" s="14">
        <v>0.6</v>
      </c>
      <c r="I20" s="14">
        <v>33.4</v>
      </c>
    </row>
    <row r="21" spans="1:9" ht="20.100000000000001" customHeight="1">
      <c r="A21" s="10"/>
      <c r="B21" s="7">
        <v>43574</v>
      </c>
      <c r="C21" s="14">
        <v>26</v>
      </c>
      <c r="D21" s="14"/>
      <c r="E21" s="14"/>
      <c r="F21" s="14">
        <v>26</v>
      </c>
      <c r="G21" s="14">
        <v>25.54</v>
      </c>
      <c r="H21" s="14">
        <v>0.46</v>
      </c>
      <c r="I21" s="14">
        <v>25.54</v>
      </c>
    </row>
    <row r="22" spans="1:9" ht="20.100000000000001" customHeight="1">
      <c r="A22" s="10"/>
      <c r="B22" s="7">
        <v>43576</v>
      </c>
      <c r="C22" s="14">
        <v>22</v>
      </c>
      <c r="D22" s="14"/>
      <c r="E22" s="14">
        <v>22</v>
      </c>
      <c r="F22" s="14"/>
      <c r="G22" s="14"/>
      <c r="H22" s="14"/>
      <c r="I22" s="14">
        <v>22</v>
      </c>
    </row>
    <row r="23" spans="1:9" ht="20.100000000000001" customHeight="1">
      <c r="A23" s="10"/>
      <c r="B23" s="7">
        <v>43577</v>
      </c>
      <c r="C23" s="14">
        <v>89</v>
      </c>
      <c r="D23" s="14"/>
      <c r="E23" s="14">
        <v>15</v>
      </c>
      <c r="F23" s="14">
        <v>74</v>
      </c>
      <c r="G23" s="14">
        <v>72.699999999999989</v>
      </c>
      <c r="H23" s="14">
        <v>1.3</v>
      </c>
      <c r="I23" s="14">
        <v>87.699999999999989</v>
      </c>
    </row>
    <row r="24" spans="1:9" ht="20.100000000000001" customHeight="1">
      <c r="A24" s="10"/>
      <c r="B24" s="7">
        <v>43578</v>
      </c>
      <c r="C24" s="14">
        <v>25</v>
      </c>
      <c r="D24" s="14"/>
      <c r="E24" s="14"/>
      <c r="F24" s="14">
        <v>25</v>
      </c>
      <c r="G24" s="14">
        <v>24.56</v>
      </c>
      <c r="H24" s="14">
        <v>0.44</v>
      </c>
      <c r="I24" s="14">
        <v>24.56</v>
      </c>
    </row>
    <row r="25" spans="1:9" ht="20.100000000000001" customHeight="1">
      <c r="A25" s="10"/>
      <c r="B25" s="7">
        <v>43581</v>
      </c>
      <c r="C25" s="14">
        <v>33</v>
      </c>
      <c r="D25" s="14"/>
      <c r="E25" s="14">
        <v>18</v>
      </c>
      <c r="F25" s="14">
        <v>15</v>
      </c>
      <c r="G25" s="14">
        <v>14.74</v>
      </c>
      <c r="H25" s="14">
        <v>0.26</v>
      </c>
      <c r="I25" s="14">
        <v>32.74</v>
      </c>
    </row>
    <row r="26" spans="1:9" ht="20.100000000000001" customHeight="1">
      <c r="A26" s="10"/>
      <c r="B26" s="7">
        <v>43584</v>
      </c>
      <c r="C26" s="14">
        <v>61</v>
      </c>
      <c r="D26" s="14"/>
      <c r="E26" s="14">
        <v>61</v>
      </c>
      <c r="F26" s="14"/>
      <c r="G26" s="14"/>
      <c r="H26" s="14"/>
      <c r="I26" s="14">
        <v>61</v>
      </c>
    </row>
    <row r="27" spans="1:9" ht="20.100000000000001" customHeight="1">
      <c r="A27" s="11" t="s">
        <v>20</v>
      </c>
      <c r="B27" s="11"/>
      <c r="C27" s="15">
        <v>376</v>
      </c>
      <c r="D27" s="15"/>
      <c r="E27" s="15">
        <v>140</v>
      </c>
      <c r="F27" s="15">
        <v>236</v>
      </c>
      <c r="G27" s="15">
        <v>231.85999999999999</v>
      </c>
      <c r="H27" s="15">
        <v>4.1400000000000006</v>
      </c>
      <c r="I27" s="15">
        <v>357.85999999999996</v>
      </c>
    </row>
    <row r="28" spans="1:9" ht="20.100000000000001" customHeight="1">
      <c r="A28" s="10" t="s">
        <v>14</v>
      </c>
      <c r="B28" s="7">
        <v>43572</v>
      </c>
      <c r="C28" s="14">
        <v>130</v>
      </c>
      <c r="D28" s="14"/>
      <c r="E28" s="14"/>
      <c r="F28" s="14">
        <v>130</v>
      </c>
      <c r="G28" s="14">
        <v>127.72</v>
      </c>
      <c r="H28" s="14">
        <v>2.2799999999999998</v>
      </c>
      <c r="I28" s="14">
        <v>127.72</v>
      </c>
    </row>
    <row r="29" spans="1:9" ht="20.100000000000001" customHeight="1">
      <c r="A29" s="11" t="s">
        <v>21</v>
      </c>
      <c r="B29" s="11"/>
      <c r="C29" s="15">
        <v>130</v>
      </c>
      <c r="D29" s="15"/>
      <c r="E29" s="15"/>
      <c r="F29" s="15">
        <v>130</v>
      </c>
      <c r="G29" s="15">
        <v>127.72</v>
      </c>
      <c r="H29" s="15">
        <v>2.2799999999999998</v>
      </c>
      <c r="I29" s="15">
        <v>127.72</v>
      </c>
    </row>
    <row r="30" spans="1:9" ht="20.100000000000001" customHeight="1">
      <c r="A30" s="10" t="s">
        <v>7</v>
      </c>
      <c r="B30" s="7">
        <v>43567</v>
      </c>
      <c r="C30" s="14">
        <v>12</v>
      </c>
      <c r="D30" s="14"/>
      <c r="E30" s="14"/>
      <c r="F30" s="14">
        <v>12</v>
      </c>
      <c r="G30" s="14">
        <v>11.79</v>
      </c>
      <c r="H30" s="14">
        <v>0.21</v>
      </c>
      <c r="I30" s="14">
        <v>11.79</v>
      </c>
    </row>
    <row r="31" spans="1:9" ht="20.100000000000001" customHeight="1">
      <c r="A31" s="10"/>
      <c r="B31" s="7">
        <v>43568</v>
      </c>
      <c r="C31" s="14">
        <v>36</v>
      </c>
      <c r="D31" s="14"/>
      <c r="E31" s="14">
        <v>36</v>
      </c>
      <c r="F31" s="14"/>
      <c r="G31" s="14"/>
      <c r="H31" s="14"/>
      <c r="I31" s="14">
        <v>36</v>
      </c>
    </row>
    <row r="32" spans="1:9" ht="20.100000000000001" customHeight="1">
      <c r="A32" s="10"/>
      <c r="B32" s="7">
        <v>43569</v>
      </c>
      <c r="C32" s="14">
        <v>38</v>
      </c>
      <c r="D32" s="14"/>
      <c r="E32" s="14"/>
      <c r="F32" s="14">
        <v>38</v>
      </c>
      <c r="G32" s="14">
        <v>37.339999999999996</v>
      </c>
      <c r="H32" s="14">
        <v>0.65999999999999992</v>
      </c>
      <c r="I32" s="14">
        <v>37.339999999999996</v>
      </c>
    </row>
    <row r="33" spans="1:9" ht="20.100000000000001" customHeight="1">
      <c r="A33" s="10"/>
      <c r="B33" s="7">
        <v>43571</v>
      </c>
      <c r="C33" s="14">
        <v>14</v>
      </c>
      <c r="D33" s="14"/>
      <c r="E33" s="14">
        <v>14</v>
      </c>
      <c r="F33" s="14"/>
      <c r="G33" s="14"/>
      <c r="H33" s="14"/>
      <c r="I33" s="14">
        <v>14</v>
      </c>
    </row>
    <row r="34" spans="1:9" ht="20.100000000000001" customHeight="1">
      <c r="A34" s="10"/>
      <c r="B34" s="7">
        <v>43576</v>
      </c>
      <c r="C34" s="14">
        <v>132</v>
      </c>
      <c r="D34" s="14">
        <v>32</v>
      </c>
      <c r="E34" s="14">
        <v>32</v>
      </c>
      <c r="F34" s="14">
        <v>68</v>
      </c>
      <c r="G34" s="14">
        <v>66.8</v>
      </c>
      <c r="H34" s="14">
        <v>1.2</v>
      </c>
      <c r="I34" s="14">
        <v>130.79999999999998</v>
      </c>
    </row>
    <row r="35" spans="1:9" ht="20.100000000000001" customHeight="1">
      <c r="A35" s="10"/>
      <c r="B35" s="7">
        <v>43582</v>
      </c>
      <c r="C35" s="14">
        <v>24</v>
      </c>
      <c r="D35" s="14"/>
      <c r="E35" s="14">
        <v>24</v>
      </c>
      <c r="F35" s="14"/>
      <c r="G35" s="14"/>
      <c r="H35" s="14"/>
      <c r="I35" s="14">
        <v>24</v>
      </c>
    </row>
    <row r="36" spans="1:9" ht="20.100000000000001" customHeight="1">
      <c r="A36" s="10"/>
      <c r="B36" s="7">
        <v>43584</v>
      </c>
      <c r="C36" s="14">
        <v>22</v>
      </c>
      <c r="D36" s="14"/>
      <c r="E36" s="14">
        <v>22</v>
      </c>
      <c r="F36" s="14"/>
      <c r="G36" s="14"/>
      <c r="H36" s="14"/>
      <c r="I36" s="14">
        <v>22</v>
      </c>
    </row>
    <row r="37" spans="1:9" ht="20.100000000000001" customHeight="1">
      <c r="A37" s="11" t="s">
        <v>22</v>
      </c>
      <c r="B37" s="11"/>
      <c r="C37" s="15">
        <v>278</v>
      </c>
      <c r="D37" s="15">
        <v>32</v>
      </c>
      <c r="E37" s="15">
        <v>128</v>
      </c>
      <c r="F37" s="15">
        <v>118</v>
      </c>
      <c r="G37" s="15">
        <v>115.92999999999999</v>
      </c>
      <c r="H37" s="15">
        <v>2.0699999999999998</v>
      </c>
      <c r="I37" s="15">
        <v>275.92999999999995</v>
      </c>
    </row>
    <row r="38" spans="1:9" ht="20.100000000000001" customHeight="1">
      <c r="A38" s="10" t="s">
        <v>31</v>
      </c>
      <c r="B38" s="7">
        <v>43577</v>
      </c>
      <c r="C38" s="14">
        <v>24</v>
      </c>
      <c r="D38" s="14"/>
      <c r="E38" s="14"/>
      <c r="F38" s="14">
        <v>24</v>
      </c>
      <c r="G38" s="14">
        <v>23.58</v>
      </c>
      <c r="H38" s="14">
        <v>0.42</v>
      </c>
      <c r="I38" s="14">
        <v>23.58</v>
      </c>
    </row>
    <row r="39" spans="1:9" ht="20.100000000000001" customHeight="1">
      <c r="A39" s="10"/>
      <c r="B39" s="7">
        <v>43581</v>
      </c>
      <c r="C39" s="14">
        <v>55</v>
      </c>
      <c r="D39" s="14"/>
      <c r="E39" s="14">
        <v>35</v>
      </c>
      <c r="F39" s="14">
        <v>20</v>
      </c>
      <c r="G39" s="14">
        <v>19.649999999999999</v>
      </c>
      <c r="H39" s="14">
        <v>0.35</v>
      </c>
      <c r="I39" s="14">
        <v>54.65</v>
      </c>
    </row>
    <row r="40" spans="1:9" ht="20.100000000000001" customHeight="1">
      <c r="A40" s="10"/>
      <c r="B40" s="7">
        <v>43582</v>
      </c>
      <c r="C40" s="14">
        <v>70</v>
      </c>
      <c r="D40" s="14">
        <v>70</v>
      </c>
      <c r="E40" s="14"/>
      <c r="F40" s="14"/>
      <c r="G40" s="14"/>
      <c r="H40" s="14"/>
      <c r="I40" s="14">
        <v>70</v>
      </c>
    </row>
    <row r="41" spans="1:9" ht="20.100000000000001" customHeight="1">
      <c r="A41" s="10"/>
      <c r="B41" s="7">
        <v>43583</v>
      </c>
      <c r="C41" s="14">
        <v>25</v>
      </c>
      <c r="D41" s="14"/>
      <c r="E41" s="14"/>
      <c r="F41" s="14">
        <v>25</v>
      </c>
      <c r="G41" s="14">
        <v>24.56</v>
      </c>
      <c r="H41" s="14">
        <v>0.44</v>
      </c>
      <c r="I41" s="14">
        <v>24.56</v>
      </c>
    </row>
    <row r="42" spans="1:9" ht="20.100000000000001" customHeight="1">
      <c r="A42" s="10"/>
      <c r="B42" s="7">
        <v>43584</v>
      </c>
      <c r="C42" s="14">
        <v>45</v>
      </c>
      <c r="D42" s="14"/>
      <c r="E42" s="14">
        <v>45</v>
      </c>
      <c r="F42" s="14"/>
      <c r="G42" s="14"/>
      <c r="H42" s="14"/>
      <c r="I42" s="14">
        <v>45</v>
      </c>
    </row>
    <row r="43" spans="1:9" ht="20.100000000000001" customHeight="1">
      <c r="A43" s="11" t="s">
        <v>32</v>
      </c>
      <c r="B43" s="11"/>
      <c r="C43" s="15">
        <v>219</v>
      </c>
      <c r="D43" s="15">
        <v>70</v>
      </c>
      <c r="E43" s="15">
        <v>80</v>
      </c>
      <c r="F43" s="15">
        <v>69</v>
      </c>
      <c r="G43" s="15">
        <v>67.789999999999992</v>
      </c>
      <c r="H43" s="15">
        <v>1.21</v>
      </c>
      <c r="I43" s="15">
        <v>217.79</v>
      </c>
    </row>
    <row r="44" spans="1:9" ht="20.100000000000001" customHeight="1">
      <c r="A44" s="10" t="s">
        <v>9</v>
      </c>
      <c r="B44" s="7">
        <v>43567</v>
      </c>
      <c r="C44" s="14">
        <v>16</v>
      </c>
      <c r="D44" s="14"/>
      <c r="E44" s="14"/>
      <c r="F44" s="14">
        <v>16</v>
      </c>
      <c r="G44" s="14">
        <v>15.72</v>
      </c>
      <c r="H44" s="14">
        <v>0.28000000000000003</v>
      </c>
      <c r="I44" s="14">
        <v>15.72</v>
      </c>
    </row>
    <row r="45" spans="1:9" ht="20.100000000000001" customHeight="1">
      <c r="A45" s="10"/>
      <c r="B45" s="7">
        <v>43568</v>
      </c>
      <c r="C45" s="14">
        <v>41</v>
      </c>
      <c r="D45" s="14">
        <v>20</v>
      </c>
      <c r="E45" s="14">
        <v>21</v>
      </c>
      <c r="F45" s="14"/>
      <c r="G45" s="14"/>
      <c r="H45" s="14"/>
      <c r="I45" s="14">
        <v>41</v>
      </c>
    </row>
    <row r="46" spans="1:9" ht="20.100000000000001" customHeight="1">
      <c r="A46" s="10"/>
      <c r="B46" s="7">
        <v>43569</v>
      </c>
      <c r="C46" s="14">
        <v>45</v>
      </c>
      <c r="D46" s="14"/>
      <c r="E46" s="14">
        <v>40</v>
      </c>
      <c r="F46" s="14">
        <v>5</v>
      </c>
      <c r="G46" s="14">
        <v>4.91</v>
      </c>
      <c r="H46" s="14">
        <v>0.09</v>
      </c>
      <c r="I46" s="14">
        <v>44.91</v>
      </c>
    </row>
    <row r="47" spans="1:9" ht="20.100000000000001" customHeight="1">
      <c r="A47" s="10"/>
      <c r="B47" s="7">
        <v>43570</v>
      </c>
      <c r="C47" s="14">
        <v>5</v>
      </c>
      <c r="D47" s="14"/>
      <c r="E47" s="14"/>
      <c r="F47" s="14">
        <v>5</v>
      </c>
      <c r="G47" s="14">
        <v>4.91</v>
      </c>
      <c r="H47" s="14">
        <v>0.09</v>
      </c>
      <c r="I47" s="14">
        <v>4.91</v>
      </c>
    </row>
    <row r="48" spans="1:9" ht="20.100000000000001" customHeight="1">
      <c r="A48" s="10"/>
      <c r="B48" s="7">
        <v>43571</v>
      </c>
      <c r="C48" s="14">
        <v>7</v>
      </c>
      <c r="D48" s="14"/>
      <c r="E48" s="14">
        <v>7</v>
      </c>
      <c r="F48" s="14"/>
      <c r="G48" s="14"/>
      <c r="H48" s="14"/>
      <c r="I48" s="14">
        <v>7</v>
      </c>
    </row>
    <row r="49" spans="1:9" ht="20.100000000000001" customHeight="1">
      <c r="A49" s="10"/>
      <c r="B49" s="7">
        <v>43572</v>
      </c>
      <c r="C49" s="14">
        <v>2</v>
      </c>
      <c r="D49" s="14"/>
      <c r="E49" s="14">
        <v>2</v>
      </c>
      <c r="F49" s="14"/>
      <c r="G49" s="14"/>
      <c r="H49" s="14"/>
      <c r="I49" s="14">
        <v>2</v>
      </c>
    </row>
    <row r="50" spans="1:9" ht="20.100000000000001" customHeight="1">
      <c r="A50" s="10"/>
      <c r="B50" s="7">
        <v>43574</v>
      </c>
      <c r="C50" s="14">
        <v>16</v>
      </c>
      <c r="D50" s="14"/>
      <c r="E50" s="14">
        <v>16</v>
      </c>
      <c r="F50" s="14"/>
      <c r="G50" s="14"/>
      <c r="H50" s="14"/>
      <c r="I50" s="14">
        <v>16</v>
      </c>
    </row>
    <row r="51" spans="1:9" ht="20.100000000000001" customHeight="1">
      <c r="A51" s="10"/>
      <c r="B51" s="7">
        <v>43575</v>
      </c>
      <c r="C51" s="14">
        <v>15</v>
      </c>
      <c r="D51" s="14"/>
      <c r="E51" s="14">
        <v>15</v>
      </c>
      <c r="F51" s="14"/>
      <c r="G51" s="14"/>
      <c r="H51" s="14"/>
      <c r="I51" s="14">
        <v>15</v>
      </c>
    </row>
    <row r="52" spans="1:9" ht="20.100000000000001" customHeight="1">
      <c r="A52" s="10"/>
      <c r="B52" s="7">
        <v>43576</v>
      </c>
      <c r="C52" s="14">
        <v>86</v>
      </c>
      <c r="D52" s="14"/>
      <c r="E52" s="14">
        <v>81</v>
      </c>
      <c r="F52" s="14">
        <v>5</v>
      </c>
      <c r="G52" s="14">
        <v>4.91</v>
      </c>
      <c r="H52" s="14">
        <v>0.09</v>
      </c>
      <c r="I52" s="14">
        <v>85.91</v>
      </c>
    </row>
    <row r="53" spans="1:9" ht="20.100000000000001" customHeight="1">
      <c r="A53" s="10"/>
      <c r="B53" s="7">
        <v>43577</v>
      </c>
      <c r="C53" s="14">
        <v>68</v>
      </c>
      <c r="D53" s="14"/>
      <c r="E53" s="14">
        <v>43</v>
      </c>
      <c r="F53" s="14">
        <v>25</v>
      </c>
      <c r="G53" s="14">
        <v>24.56</v>
      </c>
      <c r="H53" s="14">
        <v>0.44</v>
      </c>
      <c r="I53" s="14">
        <v>67.56</v>
      </c>
    </row>
    <row r="54" spans="1:9" ht="20.100000000000001" customHeight="1">
      <c r="A54" s="10"/>
      <c r="B54" s="7">
        <v>43578</v>
      </c>
      <c r="C54" s="14">
        <v>10</v>
      </c>
      <c r="D54" s="14"/>
      <c r="E54" s="14">
        <v>10</v>
      </c>
      <c r="F54" s="14"/>
      <c r="G54" s="14"/>
      <c r="H54" s="14"/>
      <c r="I54" s="14">
        <v>10</v>
      </c>
    </row>
    <row r="55" spans="1:9" ht="20.100000000000001" customHeight="1">
      <c r="A55" s="10"/>
      <c r="B55" s="7">
        <v>43579</v>
      </c>
      <c r="C55" s="14">
        <v>7</v>
      </c>
      <c r="D55" s="14"/>
      <c r="E55" s="14">
        <v>7</v>
      </c>
      <c r="F55" s="14"/>
      <c r="G55" s="14"/>
      <c r="H55" s="14"/>
      <c r="I55" s="14">
        <v>7</v>
      </c>
    </row>
    <row r="56" spans="1:9" ht="20.100000000000001" customHeight="1">
      <c r="A56" s="10"/>
      <c r="B56" s="7">
        <v>43580</v>
      </c>
      <c r="C56" s="14">
        <v>12</v>
      </c>
      <c r="D56" s="14"/>
      <c r="E56" s="14">
        <v>12</v>
      </c>
      <c r="F56" s="14"/>
      <c r="G56" s="14"/>
      <c r="H56" s="14"/>
      <c r="I56" s="14">
        <v>12</v>
      </c>
    </row>
    <row r="57" spans="1:9" ht="20.100000000000001" customHeight="1">
      <c r="A57" s="10"/>
      <c r="B57" s="7">
        <v>43581</v>
      </c>
      <c r="C57" s="14">
        <v>17</v>
      </c>
      <c r="D57" s="14"/>
      <c r="E57" s="14">
        <v>5</v>
      </c>
      <c r="F57" s="14">
        <v>12</v>
      </c>
      <c r="G57" s="14">
        <v>11.79</v>
      </c>
      <c r="H57" s="14">
        <v>0.21</v>
      </c>
      <c r="I57" s="14">
        <v>16.79</v>
      </c>
    </row>
    <row r="58" spans="1:9" ht="20.100000000000001" customHeight="1">
      <c r="A58" s="10"/>
      <c r="B58" s="7">
        <v>43582</v>
      </c>
      <c r="C58" s="14">
        <v>5</v>
      </c>
      <c r="D58" s="14">
        <v>5</v>
      </c>
      <c r="E58" s="14"/>
      <c r="F58" s="14"/>
      <c r="G58" s="14"/>
      <c r="H58" s="14"/>
      <c r="I58" s="14">
        <v>5</v>
      </c>
    </row>
    <row r="59" spans="1:9" ht="20.100000000000001" customHeight="1">
      <c r="A59" s="10"/>
      <c r="B59" s="7">
        <v>43583</v>
      </c>
      <c r="C59" s="14">
        <v>6</v>
      </c>
      <c r="D59" s="14"/>
      <c r="E59" s="14">
        <v>6</v>
      </c>
      <c r="F59" s="14"/>
      <c r="G59" s="14"/>
      <c r="H59" s="14"/>
      <c r="I59" s="14">
        <v>6</v>
      </c>
    </row>
    <row r="60" spans="1:9" ht="20.100000000000001" customHeight="1">
      <c r="A60" s="10"/>
      <c r="B60" s="7">
        <v>43584</v>
      </c>
      <c r="C60" s="14">
        <v>15</v>
      </c>
      <c r="D60" s="14"/>
      <c r="E60" s="14">
        <v>15</v>
      </c>
      <c r="F60" s="14"/>
      <c r="G60" s="14"/>
      <c r="H60" s="14"/>
      <c r="I60" s="14">
        <v>15</v>
      </c>
    </row>
    <row r="61" spans="1:9" ht="20.100000000000001" customHeight="1">
      <c r="A61" s="11" t="s">
        <v>23</v>
      </c>
      <c r="B61" s="11"/>
      <c r="C61" s="15">
        <v>373</v>
      </c>
      <c r="D61" s="15">
        <v>25</v>
      </c>
      <c r="E61" s="15">
        <v>280</v>
      </c>
      <c r="F61" s="15">
        <v>68</v>
      </c>
      <c r="G61" s="15">
        <v>66.800000000000011</v>
      </c>
      <c r="H61" s="15">
        <v>1.2</v>
      </c>
      <c r="I61" s="15">
        <v>371.8</v>
      </c>
    </row>
    <row r="62" spans="1:9" ht="20.100000000000001" customHeight="1">
      <c r="A62" s="10" t="s">
        <v>5</v>
      </c>
      <c r="B62" s="7">
        <v>43567</v>
      </c>
      <c r="C62" s="14">
        <v>38</v>
      </c>
      <c r="D62" s="14"/>
      <c r="E62" s="14"/>
      <c r="F62" s="14">
        <v>38</v>
      </c>
      <c r="G62" s="14">
        <v>37.340000000000003</v>
      </c>
      <c r="H62" s="14">
        <v>0.66</v>
      </c>
      <c r="I62" s="14">
        <v>37.340000000000003</v>
      </c>
    </row>
    <row r="63" spans="1:9" ht="20.100000000000001" customHeight="1">
      <c r="A63" s="10"/>
      <c r="B63" s="7">
        <v>43569</v>
      </c>
      <c r="C63" s="14">
        <v>112</v>
      </c>
      <c r="D63" s="14"/>
      <c r="E63" s="14">
        <v>110</v>
      </c>
      <c r="F63" s="14"/>
      <c r="G63" s="14"/>
      <c r="H63" s="14"/>
      <c r="I63" s="14">
        <v>110</v>
      </c>
    </row>
    <row r="64" spans="1:9" ht="20.100000000000001" customHeight="1">
      <c r="A64" s="10"/>
      <c r="B64" s="7">
        <v>43571</v>
      </c>
      <c r="C64" s="14">
        <v>34</v>
      </c>
      <c r="D64" s="14"/>
      <c r="E64" s="14">
        <v>34</v>
      </c>
      <c r="F64" s="14"/>
      <c r="G64" s="14"/>
      <c r="H64" s="14"/>
      <c r="I64" s="14">
        <v>34</v>
      </c>
    </row>
    <row r="65" spans="1:9" ht="20.100000000000001" customHeight="1">
      <c r="A65" s="10"/>
      <c r="B65" s="7">
        <v>43577</v>
      </c>
      <c r="C65" s="14">
        <v>28</v>
      </c>
      <c r="D65" s="14"/>
      <c r="E65" s="14"/>
      <c r="F65" s="14">
        <v>28</v>
      </c>
      <c r="G65" s="14">
        <v>27.51</v>
      </c>
      <c r="H65" s="14">
        <v>0.49</v>
      </c>
      <c r="I65" s="14">
        <v>27.51</v>
      </c>
    </row>
    <row r="66" spans="1:9" ht="20.100000000000001" customHeight="1">
      <c r="A66" s="10"/>
      <c r="B66" s="7">
        <v>43579</v>
      </c>
      <c r="C66" s="14">
        <v>22</v>
      </c>
      <c r="D66" s="14"/>
      <c r="E66" s="14">
        <v>22</v>
      </c>
      <c r="F66" s="14"/>
      <c r="G66" s="14"/>
      <c r="H66" s="14"/>
      <c r="I66" s="14">
        <v>22</v>
      </c>
    </row>
    <row r="67" spans="1:9" ht="20.100000000000001" customHeight="1">
      <c r="A67" s="10"/>
      <c r="B67" s="7">
        <v>43583</v>
      </c>
      <c r="C67" s="14">
        <v>22</v>
      </c>
      <c r="D67" s="14"/>
      <c r="E67" s="14"/>
      <c r="F67" s="14">
        <v>22</v>
      </c>
      <c r="G67" s="14">
        <v>21.62</v>
      </c>
      <c r="H67" s="14">
        <v>0.38</v>
      </c>
      <c r="I67" s="14">
        <v>21.62</v>
      </c>
    </row>
    <row r="68" spans="1:9" ht="20.100000000000001" customHeight="1">
      <c r="A68" s="10"/>
      <c r="B68" s="7">
        <v>43585</v>
      </c>
      <c r="C68" s="14">
        <v>24</v>
      </c>
      <c r="D68" s="14"/>
      <c r="E68" s="14"/>
      <c r="F68" s="14">
        <v>24</v>
      </c>
      <c r="G68" s="14">
        <v>23.58</v>
      </c>
      <c r="H68" s="14">
        <v>0.42</v>
      </c>
      <c r="I68" s="14">
        <v>23.58</v>
      </c>
    </row>
    <row r="69" spans="1:9" ht="20.100000000000001" customHeight="1">
      <c r="A69" s="11" t="s">
        <v>24</v>
      </c>
      <c r="B69" s="11"/>
      <c r="C69" s="15">
        <v>280</v>
      </c>
      <c r="D69" s="15"/>
      <c r="E69" s="15">
        <v>168</v>
      </c>
      <c r="F69" s="15">
        <v>112</v>
      </c>
      <c r="G69" s="15">
        <v>110.05000000000001</v>
      </c>
      <c r="H69" s="15">
        <v>1.9499999999999997</v>
      </c>
      <c r="I69" s="15">
        <v>276.05</v>
      </c>
    </row>
    <row r="70" spans="1:9" ht="20.100000000000001" customHeight="1">
      <c r="A70" s="10" t="s">
        <v>8</v>
      </c>
      <c r="B70" s="7">
        <v>43567</v>
      </c>
      <c r="C70" s="14">
        <v>15</v>
      </c>
      <c r="D70" s="14"/>
      <c r="E70" s="14">
        <v>15</v>
      </c>
      <c r="F70" s="14"/>
      <c r="G70" s="14"/>
      <c r="H70" s="14"/>
      <c r="I70" s="14">
        <v>15</v>
      </c>
    </row>
    <row r="71" spans="1:9" ht="20.100000000000001" customHeight="1">
      <c r="A71" s="10"/>
      <c r="B71" s="7">
        <v>43568</v>
      </c>
      <c r="C71" s="14">
        <v>51</v>
      </c>
      <c r="D71" s="14">
        <v>22</v>
      </c>
      <c r="E71" s="14"/>
      <c r="F71" s="14">
        <v>29</v>
      </c>
      <c r="G71" s="14">
        <v>28.49</v>
      </c>
      <c r="H71" s="14">
        <v>0.51</v>
      </c>
      <c r="I71" s="14">
        <v>50.489999999999995</v>
      </c>
    </row>
    <row r="72" spans="1:9" ht="20.100000000000001" customHeight="1">
      <c r="A72" s="10"/>
      <c r="B72" s="7">
        <v>43569</v>
      </c>
      <c r="C72" s="14">
        <v>35</v>
      </c>
      <c r="D72" s="14"/>
      <c r="E72" s="14">
        <v>35</v>
      </c>
      <c r="F72" s="14"/>
      <c r="G72" s="14"/>
      <c r="H72" s="14"/>
      <c r="I72" s="14">
        <v>35</v>
      </c>
    </row>
    <row r="73" spans="1:9" ht="20.100000000000001" customHeight="1">
      <c r="A73" s="10"/>
      <c r="B73" s="7">
        <v>43570</v>
      </c>
      <c r="C73" s="14">
        <v>26</v>
      </c>
      <c r="D73" s="14"/>
      <c r="E73" s="14">
        <v>26</v>
      </c>
      <c r="F73" s="14"/>
      <c r="G73" s="14"/>
      <c r="H73" s="14"/>
      <c r="I73" s="14">
        <v>26</v>
      </c>
    </row>
    <row r="74" spans="1:9" ht="20.100000000000001" customHeight="1">
      <c r="A74" s="10"/>
      <c r="B74" s="7">
        <v>43575</v>
      </c>
      <c r="C74" s="14">
        <v>13</v>
      </c>
      <c r="D74" s="14"/>
      <c r="E74" s="14"/>
      <c r="F74" s="14">
        <v>13</v>
      </c>
      <c r="G74" s="14">
        <v>12.77</v>
      </c>
      <c r="H74" s="14">
        <v>0.23</v>
      </c>
      <c r="I74" s="14">
        <v>12.77</v>
      </c>
    </row>
    <row r="75" spans="1:9" ht="20.100000000000001" customHeight="1">
      <c r="A75" s="10"/>
      <c r="B75" s="7">
        <v>43577</v>
      </c>
      <c r="C75" s="14">
        <v>10</v>
      </c>
      <c r="D75" s="14"/>
      <c r="E75" s="14">
        <v>10</v>
      </c>
      <c r="F75" s="14"/>
      <c r="G75" s="14"/>
      <c r="H75" s="14"/>
      <c r="I75" s="14">
        <v>10</v>
      </c>
    </row>
    <row r="76" spans="1:9" ht="20.100000000000001" customHeight="1">
      <c r="A76" s="10"/>
      <c r="B76" s="7">
        <v>43578</v>
      </c>
      <c r="C76" s="14">
        <v>4</v>
      </c>
      <c r="D76" s="14"/>
      <c r="E76" s="14">
        <v>4</v>
      </c>
      <c r="F76" s="14"/>
      <c r="G76" s="14"/>
      <c r="H76" s="14"/>
      <c r="I76" s="14">
        <v>4</v>
      </c>
    </row>
    <row r="77" spans="1:9" ht="20.100000000000001" customHeight="1">
      <c r="A77" s="10"/>
      <c r="B77" s="7">
        <v>43579</v>
      </c>
      <c r="C77" s="14">
        <v>13</v>
      </c>
      <c r="D77" s="14"/>
      <c r="E77" s="14">
        <v>13</v>
      </c>
      <c r="F77" s="14"/>
      <c r="G77" s="14"/>
      <c r="H77" s="14"/>
      <c r="I77" s="14">
        <v>13</v>
      </c>
    </row>
    <row r="78" spans="1:9" ht="20.100000000000001" customHeight="1">
      <c r="A78" s="10"/>
      <c r="B78" s="7">
        <v>43582</v>
      </c>
      <c r="C78" s="14">
        <v>30</v>
      </c>
      <c r="D78" s="14"/>
      <c r="E78" s="14"/>
      <c r="F78" s="14">
        <v>30</v>
      </c>
      <c r="G78" s="14">
        <v>29.48</v>
      </c>
      <c r="H78" s="14">
        <v>0.52</v>
      </c>
      <c r="I78" s="14">
        <v>29.48</v>
      </c>
    </row>
    <row r="79" spans="1:9" ht="20.100000000000001" customHeight="1">
      <c r="A79" s="10"/>
      <c r="B79" s="7">
        <v>43583</v>
      </c>
      <c r="C79" s="14">
        <v>46</v>
      </c>
      <c r="D79" s="14"/>
      <c r="E79" s="14">
        <v>10</v>
      </c>
      <c r="F79" s="14">
        <v>36</v>
      </c>
      <c r="G79" s="14">
        <v>35.369999999999997</v>
      </c>
      <c r="H79" s="14">
        <v>0.63</v>
      </c>
      <c r="I79" s="14">
        <v>45.37</v>
      </c>
    </row>
    <row r="80" spans="1:9" ht="20.100000000000001" customHeight="1">
      <c r="A80" s="10"/>
      <c r="B80" s="7">
        <v>43584</v>
      </c>
      <c r="C80" s="14">
        <v>16</v>
      </c>
      <c r="D80" s="14"/>
      <c r="E80" s="14">
        <v>16</v>
      </c>
      <c r="F80" s="14"/>
      <c r="G80" s="14"/>
      <c r="H80" s="14"/>
      <c r="I80" s="14">
        <v>16</v>
      </c>
    </row>
    <row r="81" spans="1:9" ht="20.100000000000001" customHeight="1">
      <c r="A81" s="11" t="s">
        <v>25</v>
      </c>
      <c r="B81" s="11"/>
      <c r="C81" s="15">
        <v>259</v>
      </c>
      <c r="D81" s="15">
        <v>22</v>
      </c>
      <c r="E81" s="15">
        <v>129</v>
      </c>
      <c r="F81" s="15">
        <v>108</v>
      </c>
      <c r="G81" s="15">
        <v>106.10999999999999</v>
      </c>
      <c r="H81" s="15">
        <v>1.8900000000000001</v>
      </c>
      <c r="I81" s="15">
        <v>257.11</v>
      </c>
    </row>
    <row r="82" spans="1:9" ht="20.100000000000001" customHeight="1">
      <c r="A82" s="10" t="s">
        <v>12</v>
      </c>
      <c r="B82" s="7">
        <v>43568</v>
      </c>
      <c r="C82" s="14">
        <v>140</v>
      </c>
      <c r="D82" s="14"/>
      <c r="E82" s="14"/>
      <c r="F82" s="14">
        <v>140</v>
      </c>
      <c r="G82" s="14">
        <v>137.55000000000001</v>
      </c>
      <c r="H82" s="14">
        <v>2.4500000000000002</v>
      </c>
      <c r="I82" s="14">
        <v>137.55000000000001</v>
      </c>
    </row>
    <row r="83" spans="1:9" ht="20.100000000000001" customHeight="1">
      <c r="A83" s="10"/>
      <c r="B83" s="7">
        <v>43569</v>
      </c>
      <c r="C83" s="14">
        <v>90</v>
      </c>
      <c r="D83" s="14"/>
      <c r="E83" s="14"/>
      <c r="F83" s="14">
        <v>90</v>
      </c>
      <c r="G83" s="14">
        <v>88.42</v>
      </c>
      <c r="H83" s="14">
        <v>1.58</v>
      </c>
      <c r="I83" s="14">
        <v>88.42</v>
      </c>
    </row>
    <row r="84" spans="1:9" ht="20.100000000000001" customHeight="1">
      <c r="A84" s="10"/>
      <c r="B84" s="7">
        <v>43570</v>
      </c>
      <c r="C84" s="14">
        <v>120</v>
      </c>
      <c r="D84" s="14"/>
      <c r="E84" s="14"/>
      <c r="F84" s="14">
        <v>120</v>
      </c>
      <c r="G84" s="14">
        <v>117.9</v>
      </c>
      <c r="H84" s="14">
        <v>2.1</v>
      </c>
      <c r="I84" s="14">
        <v>117.9</v>
      </c>
    </row>
    <row r="85" spans="1:9" ht="20.100000000000001" customHeight="1">
      <c r="A85" s="10"/>
      <c r="B85" s="7">
        <v>43585</v>
      </c>
      <c r="C85" s="14">
        <v>70</v>
      </c>
      <c r="D85" s="14"/>
      <c r="E85" s="14"/>
      <c r="F85" s="14">
        <v>70</v>
      </c>
      <c r="G85" s="14">
        <v>68.78</v>
      </c>
      <c r="H85" s="14">
        <v>1.22</v>
      </c>
      <c r="I85" s="14">
        <v>68.78</v>
      </c>
    </row>
    <row r="86" spans="1:9" ht="20.100000000000001" customHeight="1">
      <c r="A86" s="11" t="s">
        <v>26</v>
      </c>
      <c r="B86" s="11"/>
      <c r="C86" s="15">
        <v>420</v>
      </c>
      <c r="D86" s="15"/>
      <c r="E86" s="15"/>
      <c r="F86" s="15">
        <v>420</v>
      </c>
      <c r="G86" s="15">
        <v>412.65</v>
      </c>
      <c r="H86" s="15">
        <v>7.3500000000000005</v>
      </c>
      <c r="I86" s="15">
        <v>412.65</v>
      </c>
    </row>
    <row r="87" spans="1:9" ht="20.100000000000001" customHeight="1">
      <c r="A87" s="10" t="s">
        <v>11</v>
      </c>
      <c r="B87" s="7">
        <v>43568</v>
      </c>
      <c r="C87" s="14">
        <v>245</v>
      </c>
      <c r="D87" s="14"/>
      <c r="E87" s="14"/>
      <c r="F87" s="14">
        <v>245</v>
      </c>
      <c r="G87" s="14">
        <v>240.71</v>
      </c>
      <c r="H87" s="14">
        <v>4.29</v>
      </c>
      <c r="I87" s="14">
        <v>240.71</v>
      </c>
    </row>
    <row r="88" spans="1:9" ht="20.100000000000001" customHeight="1">
      <c r="A88" s="10"/>
      <c r="B88" s="7">
        <v>43569</v>
      </c>
      <c r="C88" s="14">
        <v>12.5</v>
      </c>
      <c r="D88" s="14"/>
      <c r="E88" s="14"/>
      <c r="F88" s="14">
        <v>12.5</v>
      </c>
      <c r="G88" s="14">
        <v>12.28</v>
      </c>
      <c r="H88" s="14">
        <v>0.22</v>
      </c>
      <c r="I88" s="14">
        <v>12.28</v>
      </c>
    </row>
    <row r="89" spans="1:9" ht="20.100000000000001" customHeight="1">
      <c r="A89" s="10"/>
      <c r="B89" s="7">
        <v>43572</v>
      </c>
      <c r="C89" s="14">
        <v>12.5</v>
      </c>
      <c r="D89" s="14"/>
      <c r="E89" s="14">
        <v>12.5</v>
      </c>
      <c r="F89" s="14"/>
      <c r="G89" s="14"/>
      <c r="H89" s="14"/>
      <c r="I89" s="14">
        <v>12.5</v>
      </c>
    </row>
    <row r="90" spans="1:9" ht="20.100000000000001" customHeight="1">
      <c r="A90" s="10"/>
      <c r="B90" s="7">
        <v>43573</v>
      </c>
      <c r="C90" s="14">
        <v>12</v>
      </c>
      <c r="D90" s="14"/>
      <c r="E90" s="14">
        <v>12</v>
      </c>
      <c r="F90" s="14"/>
      <c r="G90" s="14"/>
      <c r="H90" s="14"/>
      <c r="I90" s="14"/>
    </row>
    <row r="91" spans="1:9" ht="20.100000000000001" customHeight="1">
      <c r="A91" s="10"/>
      <c r="B91" s="7">
        <v>43575</v>
      </c>
      <c r="C91" s="14">
        <v>10</v>
      </c>
      <c r="D91" s="14"/>
      <c r="E91" s="14">
        <v>10</v>
      </c>
      <c r="F91" s="14"/>
      <c r="G91" s="14"/>
      <c r="H91" s="14"/>
      <c r="I91" s="14">
        <v>10</v>
      </c>
    </row>
    <row r="92" spans="1:9" ht="20.100000000000001" customHeight="1">
      <c r="A92" s="10"/>
      <c r="B92" s="7">
        <v>43576</v>
      </c>
      <c r="C92" s="14">
        <v>12</v>
      </c>
      <c r="D92" s="14"/>
      <c r="E92" s="14">
        <v>12</v>
      </c>
      <c r="F92" s="14"/>
      <c r="G92" s="14"/>
      <c r="H92" s="14"/>
      <c r="I92" s="14">
        <v>12</v>
      </c>
    </row>
    <row r="93" spans="1:9" ht="20.100000000000001" customHeight="1">
      <c r="A93" s="10"/>
      <c r="B93" s="7">
        <v>43577</v>
      </c>
      <c r="C93" s="14">
        <v>20</v>
      </c>
      <c r="D93" s="14"/>
      <c r="E93" s="14">
        <v>20</v>
      </c>
      <c r="F93" s="14"/>
      <c r="G93" s="14"/>
      <c r="H93" s="14"/>
      <c r="I93" s="14">
        <v>20</v>
      </c>
    </row>
    <row r="94" spans="1:9" ht="20.100000000000001" customHeight="1">
      <c r="A94" s="10"/>
      <c r="B94" s="7">
        <v>43578</v>
      </c>
      <c r="C94" s="14">
        <v>16.5</v>
      </c>
      <c r="D94" s="14"/>
      <c r="E94" s="14">
        <v>16.5</v>
      </c>
      <c r="F94" s="14"/>
      <c r="G94" s="14"/>
      <c r="H94" s="14"/>
      <c r="I94" s="14">
        <v>16.5</v>
      </c>
    </row>
    <row r="95" spans="1:9" ht="20.100000000000001" customHeight="1">
      <c r="A95" s="10"/>
      <c r="B95" s="7">
        <v>43581</v>
      </c>
      <c r="C95" s="14">
        <v>12</v>
      </c>
      <c r="D95" s="14"/>
      <c r="E95" s="14"/>
      <c r="F95" s="14">
        <v>12</v>
      </c>
      <c r="G95" s="14">
        <v>11.79</v>
      </c>
      <c r="H95" s="14">
        <v>0.21</v>
      </c>
      <c r="I95" s="14">
        <v>11.79</v>
      </c>
    </row>
    <row r="96" spans="1:9" ht="20.100000000000001" customHeight="1">
      <c r="A96" s="10"/>
      <c r="B96" s="7">
        <v>43582</v>
      </c>
      <c r="C96" s="14">
        <v>100</v>
      </c>
      <c r="D96" s="14">
        <v>40</v>
      </c>
      <c r="E96" s="14"/>
      <c r="F96" s="14">
        <v>60</v>
      </c>
      <c r="G96" s="14">
        <v>58.96</v>
      </c>
      <c r="H96" s="14">
        <v>1.04</v>
      </c>
      <c r="I96" s="14">
        <v>98.960000000000008</v>
      </c>
    </row>
    <row r="97" spans="1:9" ht="20.100000000000001" customHeight="1">
      <c r="A97" s="10"/>
      <c r="B97" s="7">
        <v>43583</v>
      </c>
      <c r="C97" s="14">
        <v>50</v>
      </c>
      <c r="D97" s="14"/>
      <c r="E97" s="14">
        <v>50</v>
      </c>
      <c r="F97" s="14"/>
      <c r="G97" s="14"/>
      <c r="H97" s="14"/>
      <c r="I97" s="14">
        <v>50</v>
      </c>
    </row>
    <row r="98" spans="1:9" ht="20.100000000000001" customHeight="1">
      <c r="A98" s="11" t="s">
        <v>27</v>
      </c>
      <c r="B98" s="11"/>
      <c r="C98" s="15">
        <v>502.5</v>
      </c>
      <c r="D98" s="15">
        <v>40</v>
      </c>
      <c r="E98" s="15">
        <v>133</v>
      </c>
      <c r="F98" s="15">
        <v>329.5</v>
      </c>
      <c r="G98" s="15">
        <v>323.74</v>
      </c>
      <c r="H98" s="15">
        <v>5.76</v>
      </c>
      <c r="I98" s="15">
        <v>484.74</v>
      </c>
    </row>
    <row r="99" spans="1:9" ht="20.100000000000001" customHeight="1">
      <c r="A99" s="10" t="s">
        <v>10</v>
      </c>
      <c r="B99" s="7">
        <v>43568</v>
      </c>
      <c r="C99" s="14">
        <v>14</v>
      </c>
      <c r="D99" s="14"/>
      <c r="E99" s="14">
        <v>14</v>
      </c>
      <c r="F99" s="14"/>
      <c r="G99" s="14"/>
      <c r="H99" s="14"/>
      <c r="I99" s="14">
        <v>14</v>
      </c>
    </row>
    <row r="100" spans="1:9" ht="20.100000000000001" customHeight="1">
      <c r="A100" s="10"/>
      <c r="B100" s="7">
        <v>43569</v>
      </c>
      <c r="C100" s="14">
        <v>17</v>
      </c>
      <c r="D100" s="14"/>
      <c r="E100" s="14">
        <v>17</v>
      </c>
      <c r="F100" s="14"/>
      <c r="G100" s="14"/>
      <c r="H100" s="14"/>
      <c r="I100" s="14">
        <v>17</v>
      </c>
    </row>
    <row r="101" spans="1:9" ht="20.100000000000001" customHeight="1">
      <c r="A101" s="10"/>
      <c r="B101" s="7">
        <v>43570</v>
      </c>
      <c r="C101" s="14">
        <v>30</v>
      </c>
      <c r="D101" s="14">
        <v>30</v>
      </c>
      <c r="E101" s="14"/>
      <c r="F101" s="14"/>
      <c r="G101" s="14"/>
      <c r="H101" s="14"/>
      <c r="I101" s="14">
        <v>30</v>
      </c>
    </row>
    <row r="102" spans="1:9" ht="20.100000000000001" customHeight="1">
      <c r="A102" s="10"/>
      <c r="B102" s="7">
        <v>43571</v>
      </c>
      <c r="C102" s="14">
        <v>19</v>
      </c>
      <c r="D102" s="14"/>
      <c r="E102" s="14"/>
      <c r="F102" s="14">
        <v>19</v>
      </c>
      <c r="G102" s="14">
        <v>18.670000000000002</v>
      </c>
      <c r="H102" s="14">
        <v>0.33</v>
      </c>
      <c r="I102" s="14">
        <v>18.670000000000002</v>
      </c>
    </row>
    <row r="103" spans="1:9" ht="20.100000000000001" customHeight="1">
      <c r="A103" s="10"/>
      <c r="B103" s="7">
        <v>43573</v>
      </c>
      <c r="C103" s="14">
        <v>34</v>
      </c>
      <c r="D103" s="14"/>
      <c r="E103" s="14"/>
      <c r="F103" s="14">
        <v>34</v>
      </c>
      <c r="G103" s="14">
        <v>33.4</v>
      </c>
      <c r="H103" s="14">
        <v>0.60000000000000009</v>
      </c>
      <c r="I103" s="14">
        <v>33.4</v>
      </c>
    </row>
    <row r="104" spans="1:9" ht="20.100000000000001" customHeight="1">
      <c r="A104" s="10"/>
      <c r="B104" s="7">
        <v>43575</v>
      </c>
      <c r="C104" s="14">
        <v>118</v>
      </c>
      <c r="D104" s="14"/>
      <c r="E104" s="14"/>
      <c r="F104" s="14">
        <v>118</v>
      </c>
      <c r="G104" s="14">
        <v>115.93</v>
      </c>
      <c r="H104" s="14">
        <v>2.0700000000000003</v>
      </c>
      <c r="I104" s="14">
        <v>115.93</v>
      </c>
    </row>
    <row r="105" spans="1:9" ht="20.100000000000001" customHeight="1">
      <c r="A105" s="10"/>
      <c r="B105" s="7">
        <v>43576</v>
      </c>
      <c r="C105" s="14">
        <v>64</v>
      </c>
      <c r="D105" s="14"/>
      <c r="E105" s="14">
        <v>26</v>
      </c>
      <c r="F105" s="14">
        <v>38</v>
      </c>
      <c r="G105" s="14">
        <v>37.340000000000003</v>
      </c>
      <c r="H105" s="14">
        <v>0.66</v>
      </c>
      <c r="I105" s="14">
        <v>63.34</v>
      </c>
    </row>
    <row r="106" spans="1:9" ht="20.100000000000001" customHeight="1">
      <c r="A106" s="10"/>
      <c r="B106" s="7">
        <v>43577</v>
      </c>
      <c r="C106" s="14">
        <v>65</v>
      </c>
      <c r="D106" s="14"/>
      <c r="E106" s="14"/>
      <c r="F106" s="14">
        <v>65</v>
      </c>
      <c r="G106" s="14">
        <v>63.870000000000005</v>
      </c>
      <c r="H106" s="14">
        <v>1.1299999999999999</v>
      </c>
      <c r="I106" s="14">
        <v>63.870000000000005</v>
      </c>
    </row>
    <row r="107" spans="1:9" ht="20.100000000000001" customHeight="1">
      <c r="A107" s="10"/>
      <c r="B107" s="7">
        <v>43578</v>
      </c>
      <c r="C107" s="14">
        <v>22</v>
      </c>
      <c r="D107" s="14"/>
      <c r="E107" s="14">
        <v>22</v>
      </c>
      <c r="F107" s="14"/>
      <c r="G107" s="14"/>
      <c r="H107" s="14"/>
      <c r="I107" s="14">
        <v>22</v>
      </c>
    </row>
    <row r="108" spans="1:9" ht="20.100000000000001" customHeight="1">
      <c r="A108" s="10"/>
      <c r="B108" s="7">
        <v>43580</v>
      </c>
      <c r="C108" s="14">
        <v>22</v>
      </c>
      <c r="D108" s="14"/>
      <c r="E108" s="14">
        <v>22</v>
      </c>
      <c r="F108" s="14"/>
      <c r="G108" s="14"/>
      <c r="H108" s="14"/>
      <c r="I108" s="14">
        <v>22</v>
      </c>
    </row>
    <row r="109" spans="1:9" ht="20.100000000000001" customHeight="1">
      <c r="A109" s="10"/>
      <c r="B109" s="7">
        <v>43581</v>
      </c>
      <c r="C109" s="14">
        <v>46</v>
      </c>
      <c r="D109" s="14"/>
      <c r="E109" s="14"/>
      <c r="F109" s="14">
        <v>46</v>
      </c>
      <c r="G109" s="14">
        <v>45.2</v>
      </c>
      <c r="H109" s="14">
        <v>0.79999999999999993</v>
      </c>
      <c r="I109" s="14">
        <v>45.2</v>
      </c>
    </row>
    <row r="110" spans="1:9" ht="20.100000000000001" customHeight="1">
      <c r="A110" s="10"/>
      <c r="B110" s="7">
        <v>43582</v>
      </c>
      <c r="C110" s="14">
        <v>149</v>
      </c>
      <c r="D110" s="14">
        <v>82</v>
      </c>
      <c r="E110" s="14"/>
      <c r="F110" s="14">
        <v>67</v>
      </c>
      <c r="G110" s="14">
        <v>65.83</v>
      </c>
      <c r="H110" s="14">
        <v>1.17</v>
      </c>
      <c r="I110" s="14">
        <v>147.82999999999998</v>
      </c>
    </row>
    <row r="111" spans="1:9" ht="20.100000000000001" customHeight="1">
      <c r="A111" s="10"/>
      <c r="B111" s="7">
        <v>43583</v>
      </c>
      <c r="C111" s="14">
        <v>88</v>
      </c>
      <c r="D111" s="14">
        <v>73</v>
      </c>
      <c r="E111" s="14"/>
      <c r="F111" s="14">
        <v>15</v>
      </c>
      <c r="G111" s="14">
        <v>14.74</v>
      </c>
      <c r="H111" s="14">
        <v>0.26</v>
      </c>
      <c r="I111" s="14">
        <v>87.74</v>
      </c>
    </row>
    <row r="112" spans="1:9" ht="20.100000000000001" customHeight="1">
      <c r="A112" s="10"/>
      <c r="B112" s="7">
        <v>43585</v>
      </c>
      <c r="C112" s="14">
        <v>22</v>
      </c>
      <c r="D112" s="14"/>
      <c r="E112" s="14"/>
      <c r="F112" s="14">
        <v>22</v>
      </c>
      <c r="G112" s="14">
        <v>21.62</v>
      </c>
      <c r="H112" s="14">
        <v>0.38</v>
      </c>
      <c r="I112" s="14">
        <v>21.62</v>
      </c>
    </row>
    <row r="113" spans="1:9" ht="20.100000000000001" customHeight="1">
      <c r="A113" s="11" t="s">
        <v>28</v>
      </c>
      <c r="B113" s="11"/>
      <c r="C113" s="15">
        <v>710</v>
      </c>
      <c r="D113" s="15">
        <v>185</v>
      </c>
      <c r="E113" s="15">
        <v>101</v>
      </c>
      <c r="F113" s="15">
        <v>424</v>
      </c>
      <c r="G113" s="15">
        <v>416.6</v>
      </c>
      <c r="H113" s="15">
        <v>7.4</v>
      </c>
      <c r="I113" s="15">
        <v>702.6</v>
      </c>
    </row>
    <row r="114" spans="1:9" ht="20.100000000000001" customHeight="1">
      <c r="A114" s="12" t="s">
        <v>29</v>
      </c>
      <c r="B114" s="12"/>
      <c r="C114" s="16">
        <v>3807.5</v>
      </c>
      <c r="D114" s="16">
        <v>374</v>
      </c>
      <c r="E114" s="16">
        <v>1307</v>
      </c>
      <c r="F114" s="16">
        <v>2126.5</v>
      </c>
      <c r="G114" s="16">
        <v>2089.3000000000002</v>
      </c>
      <c r="H114" s="16">
        <v>37.199999999999996</v>
      </c>
      <c r="I114" s="16">
        <v>3744.3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I164"/>
  <sheetViews>
    <sheetView workbookViewId="0">
      <selection activeCell="K11" sqref="K11"/>
    </sheetView>
  </sheetViews>
  <sheetFormatPr baseColWidth="10" defaultRowHeight="19.5" customHeight="1"/>
  <cols>
    <col min="1" max="1" width="14.296875" style="28" customWidth="1"/>
    <col min="2" max="2" width="11.19921875" style="28"/>
    <col min="3" max="9" width="11.19921875" style="29"/>
  </cols>
  <sheetData>
    <row r="1" spans="1:9" ht="19.5" customHeight="1">
      <c r="A1" s="9" t="s">
        <v>4</v>
      </c>
      <c r="B1" s="9" t="s">
        <v>3</v>
      </c>
      <c r="C1" s="9" t="s">
        <v>30</v>
      </c>
      <c r="D1" s="9" t="s">
        <v>1</v>
      </c>
      <c r="E1" s="9" t="s">
        <v>2</v>
      </c>
      <c r="F1" s="9" t="s">
        <v>17</v>
      </c>
      <c r="G1" s="9" t="s">
        <v>0</v>
      </c>
      <c r="H1" s="9" t="s">
        <v>16</v>
      </c>
      <c r="I1" s="9" t="s">
        <v>33</v>
      </c>
    </row>
    <row r="2" spans="1:9" ht="19.5" customHeight="1">
      <c r="A2" s="10" t="s">
        <v>6</v>
      </c>
      <c r="B2" s="30">
        <v>43586</v>
      </c>
      <c r="C2" s="31">
        <v>16</v>
      </c>
      <c r="D2" s="31"/>
      <c r="E2" s="31">
        <v>16</v>
      </c>
      <c r="F2" s="31"/>
      <c r="G2" s="31"/>
      <c r="H2" s="31"/>
      <c r="I2" s="31">
        <v>16</v>
      </c>
    </row>
    <row r="3" spans="1:9" ht="19.5" customHeight="1">
      <c r="A3" s="10"/>
      <c r="B3" s="30">
        <v>43587</v>
      </c>
      <c r="C3" s="31">
        <v>22</v>
      </c>
      <c r="D3" s="31"/>
      <c r="E3" s="31"/>
      <c r="F3" s="31">
        <v>22</v>
      </c>
      <c r="G3" s="31">
        <v>21.62</v>
      </c>
      <c r="H3" s="31">
        <v>0.38</v>
      </c>
      <c r="I3" s="31">
        <v>21.62</v>
      </c>
    </row>
    <row r="4" spans="1:9" ht="19.5" customHeight="1">
      <c r="A4" s="10"/>
      <c r="B4" s="30">
        <v>43597</v>
      </c>
      <c r="C4" s="31">
        <v>104</v>
      </c>
      <c r="D4" s="31"/>
      <c r="E4" s="31">
        <v>82</v>
      </c>
      <c r="F4" s="31">
        <v>22</v>
      </c>
      <c r="G4" s="31">
        <v>21.62</v>
      </c>
      <c r="H4" s="31">
        <v>0.38</v>
      </c>
      <c r="I4" s="31">
        <v>103.62</v>
      </c>
    </row>
    <row r="5" spans="1:9" ht="19.5" customHeight="1">
      <c r="A5" s="10"/>
      <c r="B5" s="30">
        <v>43604</v>
      </c>
      <c r="C5" s="31">
        <v>35</v>
      </c>
      <c r="D5" s="31">
        <v>35</v>
      </c>
      <c r="E5" s="31"/>
      <c r="F5" s="31"/>
      <c r="G5" s="31"/>
      <c r="H5" s="31"/>
      <c r="I5" s="31">
        <v>35</v>
      </c>
    </row>
    <row r="6" spans="1:9" ht="19.5" customHeight="1">
      <c r="A6" s="10"/>
      <c r="B6" s="30">
        <v>43606</v>
      </c>
      <c r="C6" s="31">
        <v>27</v>
      </c>
      <c r="D6" s="31"/>
      <c r="E6" s="31">
        <v>27</v>
      </c>
      <c r="F6" s="31"/>
      <c r="G6" s="31"/>
      <c r="H6" s="31"/>
      <c r="I6" s="31">
        <v>27</v>
      </c>
    </row>
    <row r="7" spans="1:9" ht="19.5" customHeight="1">
      <c r="A7" s="10"/>
      <c r="B7" s="30">
        <v>43609</v>
      </c>
      <c r="C7" s="31">
        <v>45</v>
      </c>
      <c r="D7" s="31"/>
      <c r="E7" s="31">
        <v>45</v>
      </c>
      <c r="F7" s="31"/>
      <c r="G7" s="31"/>
      <c r="H7" s="31"/>
      <c r="I7" s="31">
        <v>45</v>
      </c>
    </row>
    <row r="8" spans="1:9" ht="19.5" customHeight="1">
      <c r="A8" s="10"/>
      <c r="B8" s="30">
        <v>43610</v>
      </c>
      <c r="C8" s="31">
        <v>8</v>
      </c>
      <c r="D8" s="31"/>
      <c r="E8" s="31">
        <v>8</v>
      </c>
      <c r="F8" s="31"/>
      <c r="G8" s="31"/>
      <c r="H8" s="31"/>
      <c r="I8" s="31">
        <v>8</v>
      </c>
    </row>
    <row r="9" spans="1:9" ht="19.5" customHeight="1">
      <c r="A9" s="10"/>
      <c r="B9" s="30">
        <v>43614</v>
      </c>
      <c r="C9" s="31">
        <v>14</v>
      </c>
      <c r="D9" s="31"/>
      <c r="E9" s="31">
        <v>14</v>
      </c>
      <c r="F9" s="31"/>
      <c r="G9" s="31"/>
      <c r="H9" s="31"/>
      <c r="I9" s="31">
        <v>14</v>
      </c>
    </row>
    <row r="10" spans="1:9" ht="19.5" customHeight="1">
      <c r="A10" s="10"/>
      <c r="B10" s="30">
        <v>43615</v>
      </c>
      <c r="C10" s="31">
        <v>21</v>
      </c>
      <c r="D10" s="31"/>
      <c r="E10" s="31">
        <v>21</v>
      </c>
      <c r="F10" s="31"/>
      <c r="G10" s="31"/>
      <c r="H10" s="31"/>
      <c r="I10" s="31">
        <v>21</v>
      </c>
    </row>
    <row r="11" spans="1:9" ht="19.5" customHeight="1">
      <c r="A11" s="11" t="s">
        <v>18</v>
      </c>
      <c r="B11" s="11"/>
      <c r="C11" s="32">
        <v>292</v>
      </c>
      <c r="D11" s="32">
        <v>35</v>
      </c>
      <c r="E11" s="32">
        <v>213</v>
      </c>
      <c r="F11" s="32">
        <v>44</v>
      </c>
      <c r="G11" s="32">
        <v>43.24</v>
      </c>
      <c r="H11" s="32">
        <v>0.76</v>
      </c>
      <c r="I11" s="32">
        <v>291.24</v>
      </c>
    </row>
    <row r="12" spans="1:9" ht="19.5" customHeight="1">
      <c r="A12" s="10" t="s">
        <v>13</v>
      </c>
      <c r="B12" s="30">
        <v>43586</v>
      </c>
      <c r="C12" s="31">
        <v>23</v>
      </c>
      <c r="D12" s="31"/>
      <c r="E12" s="31"/>
      <c r="F12" s="31">
        <v>23</v>
      </c>
      <c r="G12" s="31">
        <v>22.59</v>
      </c>
      <c r="H12" s="31">
        <v>0.41000000000000003</v>
      </c>
      <c r="I12" s="31">
        <v>22.59</v>
      </c>
    </row>
    <row r="13" spans="1:9" ht="19.5" customHeight="1">
      <c r="A13" s="10"/>
      <c r="B13" s="30">
        <v>43588</v>
      </c>
      <c r="C13" s="31">
        <v>5</v>
      </c>
      <c r="D13" s="31"/>
      <c r="E13" s="31"/>
      <c r="F13" s="31">
        <v>5</v>
      </c>
      <c r="G13" s="31">
        <v>4.91</v>
      </c>
      <c r="H13" s="31">
        <v>0.09</v>
      </c>
      <c r="I13" s="31">
        <v>4.91</v>
      </c>
    </row>
    <row r="14" spans="1:9" ht="19.5" customHeight="1">
      <c r="A14" s="10"/>
      <c r="B14" s="30">
        <v>43595</v>
      </c>
      <c r="C14" s="31">
        <v>25</v>
      </c>
      <c r="D14" s="31"/>
      <c r="E14" s="31">
        <v>25</v>
      </c>
      <c r="F14" s="31"/>
      <c r="G14" s="31"/>
      <c r="H14" s="31"/>
      <c r="I14" s="31">
        <v>25</v>
      </c>
    </row>
    <row r="15" spans="1:9" ht="19.5" customHeight="1">
      <c r="A15" s="10"/>
      <c r="B15" s="30">
        <v>43596</v>
      </c>
      <c r="C15" s="31">
        <v>30</v>
      </c>
      <c r="D15" s="31"/>
      <c r="E15" s="31">
        <v>30</v>
      </c>
      <c r="F15" s="31"/>
      <c r="G15" s="31"/>
      <c r="H15" s="31"/>
      <c r="I15" s="31">
        <v>30</v>
      </c>
    </row>
    <row r="16" spans="1:9" ht="19.5" customHeight="1">
      <c r="A16" s="10"/>
      <c r="B16" s="30">
        <v>43598</v>
      </c>
      <c r="C16" s="31">
        <v>15</v>
      </c>
      <c r="D16" s="31"/>
      <c r="E16" s="31"/>
      <c r="F16" s="31">
        <v>15</v>
      </c>
      <c r="G16" s="31">
        <v>14.74</v>
      </c>
      <c r="H16" s="31">
        <v>0.26</v>
      </c>
      <c r="I16" s="31">
        <v>14.74</v>
      </c>
    </row>
    <row r="17" spans="1:9" ht="19.5" customHeight="1">
      <c r="A17" s="10"/>
      <c r="B17" s="30">
        <v>43599</v>
      </c>
      <c r="C17" s="31">
        <v>25</v>
      </c>
      <c r="D17" s="31"/>
      <c r="E17" s="31">
        <v>25</v>
      </c>
      <c r="F17" s="31"/>
      <c r="G17" s="31"/>
      <c r="H17" s="31"/>
      <c r="I17" s="31">
        <v>25</v>
      </c>
    </row>
    <row r="18" spans="1:9" ht="19.5" customHeight="1">
      <c r="A18" s="10"/>
      <c r="B18" s="30">
        <v>43600</v>
      </c>
      <c r="C18" s="31">
        <v>100</v>
      </c>
      <c r="D18" s="31"/>
      <c r="E18" s="31"/>
      <c r="F18" s="31">
        <v>100</v>
      </c>
      <c r="G18" s="31">
        <v>98.240000000000009</v>
      </c>
      <c r="H18" s="31">
        <v>1.7600000000000002</v>
      </c>
      <c r="I18" s="31">
        <v>98.240000000000009</v>
      </c>
    </row>
    <row r="19" spans="1:9" ht="19.5" customHeight="1">
      <c r="A19" s="10"/>
      <c r="B19" s="30">
        <v>43602</v>
      </c>
      <c r="C19" s="31">
        <v>10</v>
      </c>
      <c r="D19" s="31"/>
      <c r="E19" s="31">
        <v>10</v>
      </c>
      <c r="F19" s="31"/>
      <c r="G19" s="31"/>
      <c r="H19" s="31"/>
      <c r="I19" s="31">
        <v>10</v>
      </c>
    </row>
    <row r="20" spans="1:9" ht="19.5" customHeight="1">
      <c r="A20" s="10"/>
      <c r="B20" s="30">
        <v>43604</v>
      </c>
      <c r="C20" s="31">
        <v>30</v>
      </c>
      <c r="D20" s="31"/>
      <c r="E20" s="31">
        <v>30</v>
      </c>
      <c r="F20" s="31"/>
      <c r="G20" s="31"/>
      <c r="H20" s="31"/>
      <c r="I20" s="31">
        <v>30</v>
      </c>
    </row>
    <row r="21" spans="1:9" ht="19.5" customHeight="1">
      <c r="A21" s="10"/>
      <c r="B21" s="30">
        <v>43605</v>
      </c>
      <c r="C21" s="31">
        <v>5</v>
      </c>
      <c r="D21" s="31"/>
      <c r="E21" s="31">
        <v>5</v>
      </c>
      <c r="F21" s="31"/>
      <c r="G21" s="31"/>
      <c r="H21" s="31"/>
      <c r="I21" s="31">
        <v>5</v>
      </c>
    </row>
    <row r="22" spans="1:9" ht="19.5" customHeight="1">
      <c r="A22" s="10"/>
      <c r="B22" s="30">
        <v>43606</v>
      </c>
      <c r="C22" s="31">
        <v>5</v>
      </c>
      <c r="D22" s="31"/>
      <c r="E22" s="31">
        <v>5</v>
      </c>
      <c r="F22" s="31"/>
      <c r="G22" s="31"/>
      <c r="H22" s="31"/>
      <c r="I22" s="31">
        <v>5</v>
      </c>
    </row>
    <row r="23" spans="1:9" ht="19.5" customHeight="1">
      <c r="A23" s="10"/>
      <c r="B23" s="30">
        <v>43607</v>
      </c>
      <c r="C23" s="31">
        <v>15</v>
      </c>
      <c r="D23" s="31"/>
      <c r="E23" s="31"/>
      <c r="F23" s="31">
        <v>15</v>
      </c>
      <c r="G23" s="31">
        <v>14.74</v>
      </c>
      <c r="H23" s="31">
        <v>0.26</v>
      </c>
      <c r="I23" s="31">
        <v>14.74</v>
      </c>
    </row>
    <row r="24" spans="1:9" ht="19.5" customHeight="1">
      <c r="A24" s="10"/>
      <c r="B24" s="30">
        <v>43613</v>
      </c>
      <c r="C24" s="31">
        <v>72</v>
      </c>
      <c r="D24" s="31"/>
      <c r="E24" s="31"/>
      <c r="F24" s="31">
        <v>72</v>
      </c>
      <c r="G24" s="31">
        <v>70.739999999999995</v>
      </c>
      <c r="H24" s="31">
        <v>1.26</v>
      </c>
      <c r="I24" s="31">
        <v>70.739999999999995</v>
      </c>
    </row>
    <row r="25" spans="1:9" ht="19.5" customHeight="1">
      <c r="A25" s="10"/>
      <c r="B25" s="30">
        <v>43615</v>
      </c>
      <c r="C25" s="31">
        <v>21</v>
      </c>
      <c r="D25" s="31"/>
      <c r="E25" s="31">
        <v>21</v>
      </c>
      <c r="F25" s="31"/>
      <c r="G25" s="31"/>
      <c r="H25" s="31"/>
      <c r="I25" s="31">
        <v>21</v>
      </c>
    </row>
    <row r="26" spans="1:9" ht="19.5" customHeight="1">
      <c r="A26" s="10"/>
      <c r="B26" s="30">
        <v>43616</v>
      </c>
      <c r="C26" s="31">
        <v>15</v>
      </c>
      <c r="D26" s="31"/>
      <c r="E26" s="31">
        <v>5</v>
      </c>
      <c r="F26" s="31">
        <v>10</v>
      </c>
      <c r="G26" s="31">
        <v>9.82</v>
      </c>
      <c r="H26" s="31">
        <v>0.18</v>
      </c>
      <c r="I26" s="31">
        <v>14.82</v>
      </c>
    </row>
    <row r="27" spans="1:9" ht="19.5" customHeight="1">
      <c r="A27" s="11" t="s">
        <v>19</v>
      </c>
      <c r="B27" s="11"/>
      <c r="C27" s="32">
        <v>396</v>
      </c>
      <c r="D27" s="32"/>
      <c r="E27" s="32">
        <v>156</v>
      </c>
      <c r="F27" s="32">
        <v>240</v>
      </c>
      <c r="G27" s="32">
        <v>235.78000000000003</v>
      </c>
      <c r="H27" s="32">
        <v>4.22</v>
      </c>
      <c r="I27" s="32">
        <v>391.78000000000003</v>
      </c>
    </row>
    <row r="28" spans="1:9" ht="19.5" customHeight="1">
      <c r="A28" s="10" t="s">
        <v>15</v>
      </c>
      <c r="B28" s="30">
        <v>43586</v>
      </c>
      <c r="C28" s="31">
        <v>69</v>
      </c>
      <c r="D28" s="31"/>
      <c r="E28" s="31"/>
      <c r="F28" s="31">
        <v>69</v>
      </c>
      <c r="G28" s="31">
        <v>67.8</v>
      </c>
      <c r="H28" s="31">
        <v>1.2</v>
      </c>
      <c r="I28" s="31">
        <v>67.8</v>
      </c>
    </row>
    <row r="29" spans="1:9" ht="19.5" customHeight="1">
      <c r="A29" s="10"/>
      <c r="B29" s="30">
        <v>43588</v>
      </c>
      <c r="C29" s="31">
        <v>49</v>
      </c>
      <c r="D29" s="31"/>
      <c r="E29" s="31">
        <v>24</v>
      </c>
      <c r="F29" s="31">
        <v>25</v>
      </c>
      <c r="G29" s="31">
        <v>24.56</v>
      </c>
      <c r="H29" s="31">
        <v>0.44</v>
      </c>
      <c r="I29" s="31">
        <v>48.56</v>
      </c>
    </row>
    <row r="30" spans="1:9" ht="19.5" customHeight="1">
      <c r="A30" s="10"/>
      <c r="B30" s="30">
        <v>43590</v>
      </c>
      <c r="C30" s="31">
        <v>73</v>
      </c>
      <c r="D30" s="31"/>
      <c r="E30" s="31">
        <v>23</v>
      </c>
      <c r="F30" s="31">
        <v>50</v>
      </c>
      <c r="G30" s="31">
        <v>49.12</v>
      </c>
      <c r="H30" s="31">
        <v>0.88</v>
      </c>
      <c r="I30" s="31">
        <v>72.12</v>
      </c>
    </row>
    <row r="31" spans="1:9" ht="19.5" customHeight="1">
      <c r="A31" s="10"/>
      <c r="B31" s="30">
        <v>43594</v>
      </c>
      <c r="C31" s="31">
        <v>11</v>
      </c>
      <c r="D31" s="31"/>
      <c r="E31" s="31">
        <v>11</v>
      </c>
      <c r="F31" s="31"/>
      <c r="G31" s="31"/>
      <c r="H31" s="31"/>
      <c r="I31" s="31">
        <v>11</v>
      </c>
    </row>
    <row r="32" spans="1:9" ht="19.5" customHeight="1">
      <c r="A32" s="10"/>
      <c r="B32" s="30">
        <v>43597</v>
      </c>
      <c r="C32" s="31">
        <v>13</v>
      </c>
      <c r="D32" s="31">
        <v>13</v>
      </c>
      <c r="E32" s="31"/>
      <c r="F32" s="31"/>
      <c r="G32" s="31"/>
      <c r="H32" s="31"/>
      <c r="I32" s="31">
        <v>13</v>
      </c>
    </row>
    <row r="33" spans="1:9" ht="19.5" customHeight="1">
      <c r="A33" s="10"/>
      <c r="B33" s="30">
        <v>43598</v>
      </c>
      <c r="C33" s="31">
        <v>45</v>
      </c>
      <c r="D33" s="31"/>
      <c r="E33" s="31"/>
      <c r="F33" s="31">
        <v>45</v>
      </c>
      <c r="G33" s="31">
        <v>44.21</v>
      </c>
      <c r="H33" s="31">
        <v>0.79</v>
      </c>
      <c r="I33" s="31">
        <v>44.21</v>
      </c>
    </row>
    <row r="34" spans="1:9" ht="19.5" customHeight="1">
      <c r="A34" s="10"/>
      <c r="B34" s="30">
        <v>43602</v>
      </c>
      <c r="C34" s="31">
        <v>6</v>
      </c>
      <c r="D34" s="31"/>
      <c r="E34" s="31">
        <v>6</v>
      </c>
      <c r="F34" s="31"/>
      <c r="G34" s="31"/>
      <c r="H34" s="31"/>
      <c r="I34" s="31">
        <v>6</v>
      </c>
    </row>
    <row r="35" spans="1:9" ht="19.5" customHeight="1">
      <c r="A35" s="10"/>
      <c r="B35" s="30">
        <v>43606</v>
      </c>
      <c r="C35" s="31">
        <v>48</v>
      </c>
      <c r="D35" s="31"/>
      <c r="E35" s="31"/>
      <c r="F35" s="31">
        <v>48</v>
      </c>
      <c r="G35" s="31">
        <v>47.16</v>
      </c>
      <c r="H35" s="31">
        <v>0.84</v>
      </c>
      <c r="I35" s="31">
        <v>47.16</v>
      </c>
    </row>
    <row r="36" spans="1:9" ht="19.5" customHeight="1">
      <c r="A36" s="10"/>
      <c r="B36" s="30">
        <v>43601</v>
      </c>
      <c r="C36" s="31">
        <v>13</v>
      </c>
      <c r="D36" s="31"/>
      <c r="E36" s="31">
        <v>13</v>
      </c>
      <c r="F36" s="31"/>
      <c r="G36" s="31"/>
      <c r="H36" s="31"/>
      <c r="I36" s="31">
        <v>13</v>
      </c>
    </row>
    <row r="37" spans="1:9" ht="19.5" customHeight="1">
      <c r="A37" s="10"/>
      <c r="B37" s="30">
        <v>43607</v>
      </c>
      <c r="C37" s="31">
        <v>12</v>
      </c>
      <c r="D37" s="31"/>
      <c r="E37" s="31">
        <v>12</v>
      </c>
      <c r="F37" s="31"/>
      <c r="G37" s="31"/>
      <c r="H37" s="31"/>
      <c r="I37" s="31">
        <v>12</v>
      </c>
    </row>
    <row r="38" spans="1:9" ht="19.5" customHeight="1">
      <c r="A38" s="10"/>
      <c r="B38" s="30">
        <v>43608</v>
      </c>
      <c r="C38" s="31">
        <v>16</v>
      </c>
      <c r="D38" s="31"/>
      <c r="E38" s="31">
        <v>16</v>
      </c>
      <c r="F38" s="31"/>
      <c r="G38" s="31"/>
      <c r="H38" s="31"/>
      <c r="I38" s="31">
        <v>16</v>
      </c>
    </row>
    <row r="39" spans="1:9" ht="19.5" customHeight="1">
      <c r="A39" s="10"/>
      <c r="B39" s="30">
        <v>43609</v>
      </c>
      <c r="C39" s="31">
        <v>15</v>
      </c>
      <c r="D39" s="31"/>
      <c r="E39" s="31">
        <v>15</v>
      </c>
      <c r="F39" s="31"/>
      <c r="G39" s="31"/>
      <c r="H39" s="31"/>
      <c r="I39" s="31">
        <v>15</v>
      </c>
    </row>
    <row r="40" spans="1:9" ht="19.5" customHeight="1">
      <c r="A40" s="10"/>
      <c r="B40" s="30">
        <v>43612</v>
      </c>
      <c r="C40" s="31">
        <v>24</v>
      </c>
      <c r="D40" s="31">
        <v>24</v>
      </c>
      <c r="E40" s="31"/>
      <c r="F40" s="31"/>
      <c r="G40" s="31"/>
      <c r="H40" s="31"/>
      <c r="I40" s="31">
        <v>24</v>
      </c>
    </row>
    <row r="41" spans="1:9" ht="19.5" customHeight="1">
      <c r="A41" s="10"/>
      <c r="B41" s="30">
        <v>43613</v>
      </c>
      <c r="C41" s="31">
        <v>14</v>
      </c>
      <c r="D41" s="31"/>
      <c r="E41" s="31">
        <v>14</v>
      </c>
      <c r="F41" s="31"/>
      <c r="G41" s="31"/>
      <c r="H41" s="31"/>
      <c r="I41" s="31">
        <v>14</v>
      </c>
    </row>
    <row r="42" spans="1:9" ht="19.5" customHeight="1">
      <c r="A42" s="10"/>
      <c r="B42" s="30">
        <v>43614</v>
      </c>
      <c r="C42" s="31">
        <v>14</v>
      </c>
      <c r="D42" s="31"/>
      <c r="E42" s="31"/>
      <c r="F42" s="31">
        <v>14</v>
      </c>
      <c r="G42" s="31">
        <v>13.76</v>
      </c>
      <c r="H42" s="31">
        <v>0.24</v>
      </c>
      <c r="I42" s="31">
        <v>13.76</v>
      </c>
    </row>
    <row r="43" spans="1:9" ht="19.5" customHeight="1">
      <c r="A43" s="10"/>
      <c r="B43" s="30">
        <v>43615</v>
      </c>
      <c r="C43" s="31">
        <v>15</v>
      </c>
      <c r="D43" s="31"/>
      <c r="E43" s="31">
        <v>15</v>
      </c>
      <c r="F43" s="31"/>
      <c r="G43" s="31"/>
      <c r="H43" s="31"/>
      <c r="I43" s="31">
        <v>15</v>
      </c>
    </row>
    <row r="44" spans="1:9" ht="19.5" customHeight="1">
      <c r="A44" s="11" t="s">
        <v>20</v>
      </c>
      <c r="B44" s="11"/>
      <c r="C44" s="32">
        <v>437</v>
      </c>
      <c r="D44" s="32">
        <v>37</v>
      </c>
      <c r="E44" s="32">
        <v>149</v>
      </c>
      <c r="F44" s="32">
        <v>251</v>
      </c>
      <c r="G44" s="32">
        <v>246.60999999999999</v>
      </c>
      <c r="H44" s="32">
        <v>4.3900000000000006</v>
      </c>
      <c r="I44" s="32">
        <v>432.61</v>
      </c>
    </row>
    <row r="45" spans="1:9" ht="19.5" customHeight="1">
      <c r="A45" s="10" t="s">
        <v>7</v>
      </c>
      <c r="B45" s="30">
        <v>43586</v>
      </c>
      <c r="C45" s="31">
        <v>50</v>
      </c>
      <c r="D45" s="31"/>
      <c r="E45" s="31">
        <v>50</v>
      </c>
      <c r="F45" s="31"/>
      <c r="G45" s="31"/>
      <c r="H45" s="31"/>
      <c r="I45" s="31">
        <v>50</v>
      </c>
    </row>
    <row r="46" spans="1:9" ht="19.5" customHeight="1">
      <c r="A46" s="10"/>
      <c r="B46" s="30">
        <v>43589</v>
      </c>
      <c r="C46" s="31">
        <v>35</v>
      </c>
      <c r="D46" s="31"/>
      <c r="E46" s="31">
        <v>35</v>
      </c>
      <c r="F46" s="31"/>
      <c r="G46" s="31"/>
      <c r="H46" s="31"/>
      <c r="I46" s="31">
        <v>35</v>
      </c>
    </row>
    <row r="47" spans="1:9" ht="19.5" customHeight="1">
      <c r="A47" s="10"/>
      <c r="B47" s="30">
        <v>43598</v>
      </c>
      <c r="C47" s="31">
        <v>48</v>
      </c>
      <c r="D47" s="31"/>
      <c r="E47" s="31">
        <v>48</v>
      </c>
      <c r="F47" s="31"/>
      <c r="G47" s="31"/>
      <c r="H47" s="31"/>
      <c r="I47" s="31">
        <v>48</v>
      </c>
    </row>
    <row r="48" spans="1:9" ht="19.5" customHeight="1">
      <c r="A48" s="10"/>
      <c r="B48" s="30">
        <v>43613</v>
      </c>
      <c r="C48" s="31">
        <v>40</v>
      </c>
      <c r="D48" s="31"/>
      <c r="E48" s="31"/>
      <c r="F48" s="31">
        <v>40</v>
      </c>
      <c r="G48" s="31">
        <v>39.299999999999997</v>
      </c>
      <c r="H48" s="31">
        <v>0.7</v>
      </c>
      <c r="I48" s="31">
        <v>39.299999999999997</v>
      </c>
    </row>
    <row r="49" spans="1:9" ht="19.5" customHeight="1">
      <c r="A49" s="10"/>
      <c r="B49" s="30">
        <v>43615</v>
      </c>
      <c r="C49" s="31">
        <v>94</v>
      </c>
      <c r="D49" s="31"/>
      <c r="E49" s="31">
        <v>94</v>
      </c>
      <c r="F49" s="31"/>
      <c r="G49" s="31"/>
      <c r="H49" s="31"/>
      <c r="I49" s="31">
        <v>94</v>
      </c>
    </row>
    <row r="50" spans="1:9" ht="19.5" customHeight="1">
      <c r="A50" s="11" t="s">
        <v>22</v>
      </c>
      <c r="B50" s="11"/>
      <c r="C50" s="32">
        <v>267</v>
      </c>
      <c r="D50" s="32"/>
      <c r="E50" s="32">
        <v>227</v>
      </c>
      <c r="F50" s="32">
        <v>40</v>
      </c>
      <c r="G50" s="32">
        <v>39.299999999999997</v>
      </c>
      <c r="H50" s="32">
        <v>0.7</v>
      </c>
      <c r="I50" s="32">
        <v>266.3</v>
      </c>
    </row>
    <row r="51" spans="1:9" ht="19.5" customHeight="1">
      <c r="A51" s="10" t="s">
        <v>31</v>
      </c>
      <c r="B51" s="30">
        <v>43587</v>
      </c>
      <c r="C51" s="31">
        <v>115</v>
      </c>
      <c r="D51" s="31">
        <v>70</v>
      </c>
      <c r="E51" s="31"/>
      <c r="F51" s="31">
        <v>45</v>
      </c>
      <c r="G51" s="31">
        <v>44.21</v>
      </c>
      <c r="H51" s="31">
        <v>0.79</v>
      </c>
      <c r="I51" s="31">
        <v>114.21000000000001</v>
      </c>
    </row>
    <row r="52" spans="1:9" ht="19.5" customHeight="1">
      <c r="A52" s="10"/>
      <c r="B52" s="30">
        <v>43588</v>
      </c>
      <c r="C52" s="31">
        <v>82</v>
      </c>
      <c r="D52" s="31"/>
      <c r="E52" s="31"/>
      <c r="F52" s="31">
        <v>82</v>
      </c>
      <c r="G52" s="31">
        <v>80.569999999999993</v>
      </c>
      <c r="H52" s="31">
        <v>1.4300000000000002</v>
      </c>
      <c r="I52" s="31">
        <v>80.569999999999993</v>
      </c>
    </row>
    <row r="53" spans="1:9" ht="19.5" customHeight="1">
      <c r="A53" s="10"/>
      <c r="B53" s="30">
        <v>43590</v>
      </c>
      <c r="C53" s="31">
        <v>240</v>
      </c>
      <c r="D53" s="31"/>
      <c r="E53" s="31">
        <v>55</v>
      </c>
      <c r="F53" s="31">
        <v>185</v>
      </c>
      <c r="G53" s="31">
        <v>181.76999999999998</v>
      </c>
      <c r="H53" s="31">
        <v>3.23</v>
      </c>
      <c r="I53" s="31">
        <v>236.76999999999998</v>
      </c>
    </row>
    <row r="54" spans="1:9" ht="19.5" customHeight="1">
      <c r="A54" s="10"/>
      <c r="B54" s="30">
        <v>43596</v>
      </c>
      <c r="C54" s="31">
        <v>127</v>
      </c>
      <c r="D54" s="31"/>
      <c r="E54" s="31">
        <v>22</v>
      </c>
      <c r="F54" s="31">
        <v>105</v>
      </c>
      <c r="G54" s="31">
        <v>103.16</v>
      </c>
      <c r="H54" s="31">
        <v>1.84</v>
      </c>
      <c r="I54" s="31">
        <v>125.16000000000001</v>
      </c>
    </row>
    <row r="55" spans="1:9" ht="19.5" customHeight="1">
      <c r="A55" s="10"/>
      <c r="B55" s="30">
        <v>43597</v>
      </c>
      <c r="C55" s="31">
        <v>100</v>
      </c>
      <c r="D55" s="31">
        <v>100</v>
      </c>
      <c r="E55" s="31"/>
      <c r="F55" s="31"/>
      <c r="G55" s="31"/>
      <c r="H55" s="31"/>
      <c r="I55" s="31">
        <v>100</v>
      </c>
    </row>
    <row r="56" spans="1:9" ht="19.5" customHeight="1">
      <c r="A56" s="10"/>
      <c r="B56" s="30">
        <v>43604</v>
      </c>
      <c r="C56" s="31">
        <v>88</v>
      </c>
      <c r="D56" s="31"/>
      <c r="E56" s="31">
        <v>39</v>
      </c>
      <c r="F56" s="31">
        <v>49</v>
      </c>
      <c r="G56" s="31">
        <v>48.14</v>
      </c>
      <c r="H56" s="31">
        <v>0.86</v>
      </c>
      <c r="I56" s="31">
        <v>87.14</v>
      </c>
    </row>
    <row r="57" spans="1:9" ht="19.5" customHeight="1">
      <c r="A57" s="10"/>
      <c r="B57" s="30">
        <v>43608</v>
      </c>
      <c r="C57" s="31">
        <v>78</v>
      </c>
      <c r="D57" s="31"/>
      <c r="E57" s="31">
        <v>19</v>
      </c>
      <c r="F57" s="31">
        <v>59</v>
      </c>
      <c r="G57" s="31">
        <v>57.97</v>
      </c>
      <c r="H57" s="31">
        <v>1.03</v>
      </c>
      <c r="I57" s="31">
        <v>76.97</v>
      </c>
    </row>
    <row r="58" spans="1:9" ht="19.5" customHeight="1">
      <c r="A58" s="10"/>
      <c r="B58" s="30">
        <v>43609</v>
      </c>
      <c r="C58" s="31">
        <v>125</v>
      </c>
      <c r="D58" s="31"/>
      <c r="E58" s="31">
        <v>125</v>
      </c>
      <c r="F58" s="31"/>
      <c r="G58" s="31"/>
      <c r="H58" s="31"/>
      <c r="I58" s="31">
        <v>125</v>
      </c>
    </row>
    <row r="59" spans="1:9" ht="19.5" customHeight="1">
      <c r="A59" s="10"/>
      <c r="B59" s="30">
        <v>43610</v>
      </c>
      <c r="C59" s="31">
        <v>47</v>
      </c>
      <c r="D59" s="31">
        <v>47</v>
      </c>
      <c r="E59" s="31"/>
      <c r="F59" s="31"/>
      <c r="G59" s="31"/>
      <c r="H59" s="31"/>
      <c r="I59" s="31">
        <v>47</v>
      </c>
    </row>
    <row r="60" spans="1:9" ht="19.5" customHeight="1">
      <c r="A60" s="10"/>
      <c r="B60" s="30">
        <v>43611</v>
      </c>
      <c r="C60" s="31">
        <v>40</v>
      </c>
      <c r="D60" s="31">
        <v>40</v>
      </c>
      <c r="E60" s="31"/>
      <c r="F60" s="31"/>
      <c r="G60" s="31"/>
      <c r="H60" s="31"/>
      <c r="I60" s="31">
        <v>40</v>
      </c>
    </row>
    <row r="61" spans="1:9" ht="19.5" customHeight="1">
      <c r="A61" s="10"/>
      <c r="B61" s="30">
        <v>43612</v>
      </c>
      <c r="C61" s="31">
        <v>140</v>
      </c>
      <c r="D61" s="31"/>
      <c r="E61" s="31"/>
      <c r="F61" s="31">
        <v>140</v>
      </c>
      <c r="G61" s="31">
        <v>137.56</v>
      </c>
      <c r="H61" s="31">
        <v>2.44</v>
      </c>
      <c r="I61" s="31">
        <v>137.56</v>
      </c>
    </row>
    <row r="62" spans="1:9" ht="19.5" customHeight="1">
      <c r="A62" s="10"/>
      <c r="B62" s="30">
        <v>43613</v>
      </c>
      <c r="C62" s="31">
        <v>39</v>
      </c>
      <c r="D62" s="31">
        <v>39</v>
      </c>
      <c r="E62" s="31"/>
      <c r="F62" s="31"/>
      <c r="G62" s="31"/>
      <c r="H62" s="31"/>
      <c r="I62" s="31">
        <v>39</v>
      </c>
    </row>
    <row r="63" spans="1:9" ht="19.5" customHeight="1">
      <c r="A63" s="10"/>
      <c r="B63" s="30">
        <v>43614</v>
      </c>
      <c r="C63" s="31">
        <v>30</v>
      </c>
      <c r="D63" s="31"/>
      <c r="E63" s="31"/>
      <c r="F63" s="31">
        <v>30</v>
      </c>
      <c r="G63" s="31">
        <v>29.48</v>
      </c>
      <c r="H63" s="31">
        <v>0.52</v>
      </c>
      <c r="I63" s="31">
        <v>29.48</v>
      </c>
    </row>
    <row r="64" spans="1:9" ht="19.5" customHeight="1">
      <c r="A64" s="10"/>
      <c r="B64" s="30">
        <v>43615</v>
      </c>
      <c r="C64" s="31">
        <v>45</v>
      </c>
      <c r="D64" s="31"/>
      <c r="E64" s="31"/>
      <c r="F64" s="31">
        <v>45</v>
      </c>
      <c r="G64" s="31">
        <v>44.21</v>
      </c>
      <c r="H64" s="31">
        <v>0.79</v>
      </c>
      <c r="I64" s="31">
        <v>44.21</v>
      </c>
    </row>
    <row r="65" spans="1:9" ht="19.5" customHeight="1">
      <c r="A65" s="10"/>
      <c r="B65" s="30">
        <v>43616</v>
      </c>
      <c r="C65" s="31">
        <v>30</v>
      </c>
      <c r="D65" s="31"/>
      <c r="E65" s="31"/>
      <c r="F65" s="31">
        <v>30</v>
      </c>
      <c r="G65" s="31">
        <v>29.48</v>
      </c>
      <c r="H65" s="31">
        <v>0.52</v>
      </c>
      <c r="I65" s="31">
        <v>29.48</v>
      </c>
    </row>
    <row r="66" spans="1:9" ht="19.5" customHeight="1">
      <c r="A66" s="11" t="s">
        <v>32</v>
      </c>
      <c r="B66" s="11"/>
      <c r="C66" s="32">
        <v>1326</v>
      </c>
      <c r="D66" s="32">
        <v>296</v>
      </c>
      <c r="E66" s="32">
        <v>260</v>
      </c>
      <c r="F66" s="32">
        <v>770</v>
      </c>
      <c r="G66" s="32">
        <v>756.55</v>
      </c>
      <c r="H66" s="32">
        <v>13.45</v>
      </c>
      <c r="I66" s="32">
        <v>1312.55</v>
      </c>
    </row>
    <row r="67" spans="1:9" ht="19.5" customHeight="1">
      <c r="A67" s="10" t="s">
        <v>9</v>
      </c>
      <c r="B67" s="30">
        <v>43586</v>
      </c>
      <c r="C67" s="31">
        <v>10</v>
      </c>
      <c r="D67" s="31"/>
      <c r="E67" s="31"/>
      <c r="F67" s="31">
        <v>10</v>
      </c>
      <c r="G67" s="31">
        <v>9.82</v>
      </c>
      <c r="H67" s="31">
        <v>0.18</v>
      </c>
      <c r="I67" s="31">
        <v>9.82</v>
      </c>
    </row>
    <row r="68" spans="1:9" ht="19.5" customHeight="1">
      <c r="A68" s="10"/>
      <c r="B68" s="30">
        <v>43587</v>
      </c>
      <c r="C68" s="31">
        <v>3</v>
      </c>
      <c r="D68" s="31">
        <v>3</v>
      </c>
      <c r="E68" s="31"/>
      <c r="F68" s="31"/>
      <c r="G68" s="31"/>
      <c r="H68" s="31"/>
      <c r="I68" s="31">
        <v>3</v>
      </c>
    </row>
    <row r="69" spans="1:9" ht="19.5" customHeight="1">
      <c r="A69" s="10"/>
      <c r="B69" s="30">
        <v>43588</v>
      </c>
      <c r="C69" s="31">
        <v>33</v>
      </c>
      <c r="D69" s="31">
        <v>25</v>
      </c>
      <c r="E69" s="31">
        <v>8</v>
      </c>
      <c r="F69" s="31"/>
      <c r="G69" s="31"/>
      <c r="H69" s="31"/>
      <c r="I69" s="31">
        <v>33</v>
      </c>
    </row>
    <row r="70" spans="1:9" ht="19.5" customHeight="1">
      <c r="A70" s="10"/>
      <c r="B70" s="30">
        <v>43590</v>
      </c>
      <c r="C70" s="31">
        <v>10</v>
      </c>
      <c r="D70" s="31">
        <v>5</v>
      </c>
      <c r="E70" s="31">
        <v>5</v>
      </c>
      <c r="F70" s="31"/>
      <c r="G70" s="31"/>
      <c r="H70" s="31"/>
      <c r="I70" s="31">
        <v>10</v>
      </c>
    </row>
    <row r="71" spans="1:9" ht="19.5" customHeight="1">
      <c r="A71" s="10"/>
      <c r="B71" s="30">
        <v>43593</v>
      </c>
      <c r="C71" s="31">
        <v>18</v>
      </c>
      <c r="D71" s="31"/>
      <c r="E71" s="31">
        <v>18</v>
      </c>
      <c r="F71" s="31"/>
      <c r="G71" s="31"/>
      <c r="H71" s="31"/>
      <c r="I71" s="31">
        <v>18</v>
      </c>
    </row>
    <row r="72" spans="1:9" ht="19.5" customHeight="1">
      <c r="A72" s="10"/>
      <c r="B72" s="30">
        <v>43594</v>
      </c>
      <c r="C72" s="31">
        <v>63</v>
      </c>
      <c r="D72" s="31"/>
      <c r="E72" s="31"/>
      <c r="F72" s="31">
        <v>63</v>
      </c>
      <c r="G72" s="31">
        <v>61.89</v>
      </c>
      <c r="H72" s="31">
        <v>1.1099999999999999</v>
      </c>
      <c r="I72" s="31">
        <v>61.89</v>
      </c>
    </row>
    <row r="73" spans="1:9" ht="19.5" customHeight="1">
      <c r="A73" s="10"/>
      <c r="B73" s="30">
        <v>43595</v>
      </c>
      <c r="C73" s="31">
        <v>15</v>
      </c>
      <c r="D73" s="31"/>
      <c r="E73" s="31">
        <v>15</v>
      </c>
      <c r="F73" s="31"/>
      <c r="G73" s="31"/>
      <c r="H73" s="31"/>
      <c r="I73" s="31">
        <v>15</v>
      </c>
    </row>
    <row r="74" spans="1:9" ht="19.5" customHeight="1">
      <c r="A74" s="10"/>
      <c r="B74" s="30">
        <v>43596</v>
      </c>
      <c r="C74" s="31">
        <v>5</v>
      </c>
      <c r="D74" s="31">
        <v>5</v>
      </c>
      <c r="E74" s="31"/>
      <c r="F74" s="31"/>
      <c r="G74" s="31"/>
      <c r="H74" s="31"/>
      <c r="I74" s="31">
        <v>5</v>
      </c>
    </row>
    <row r="75" spans="1:9" ht="19.5" customHeight="1">
      <c r="A75" s="10"/>
      <c r="B75" s="30">
        <v>43597</v>
      </c>
      <c r="C75" s="31">
        <v>35</v>
      </c>
      <c r="D75" s="31"/>
      <c r="E75" s="31">
        <v>35</v>
      </c>
      <c r="F75" s="31"/>
      <c r="G75" s="31"/>
      <c r="H75" s="31"/>
      <c r="I75" s="31">
        <v>35</v>
      </c>
    </row>
    <row r="76" spans="1:9" ht="19.5" customHeight="1">
      <c r="A76" s="10"/>
      <c r="B76" s="30">
        <v>43598</v>
      </c>
      <c r="C76" s="31">
        <v>10</v>
      </c>
      <c r="D76" s="31"/>
      <c r="E76" s="31">
        <v>10</v>
      </c>
      <c r="F76" s="31"/>
      <c r="G76" s="31"/>
      <c r="H76" s="31"/>
      <c r="I76" s="31">
        <v>10</v>
      </c>
    </row>
    <row r="77" spans="1:9" ht="19.5" customHeight="1">
      <c r="A77" s="10"/>
      <c r="B77" s="30">
        <v>43599</v>
      </c>
      <c r="C77" s="31">
        <v>5</v>
      </c>
      <c r="D77" s="31"/>
      <c r="E77" s="31">
        <v>5</v>
      </c>
      <c r="F77" s="31"/>
      <c r="G77" s="31"/>
      <c r="H77" s="31"/>
      <c r="I77" s="31">
        <v>5</v>
      </c>
    </row>
    <row r="78" spans="1:9" ht="19.5" customHeight="1">
      <c r="A78" s="10"/>
      <c r="B78" s="30">
        <v>43600</v>
      </c>
      <c r="C78" s="31">
        <v>5</v>
      </c>
      <c r="D78" s="31"/>
      <c r="E78" s="31">
        <v>5</v>
      </c>
      <c r="F78" s="31"/>
      <c r="G78" s="31"/>
      <c r="H78" s="31"/>
      <c r="I78" s="31">
        <v>5</v>
      </c>
    </row>
    <row r="79" spans="1:9" ht="19.5" customHeight="1">
      <c r="A79" s="10"/>
      <c r="B79" s="30">
        <v>43602</v>
      </c>
      <c r="C79" s="31">
        <v>5</v>
      </c>
      <c r="D79" s="31"/>
      <c r="E79" s="31">
        <v>5</v>
      </c>
      <c r="F79" s="31"/>
      <c r="G79" s="31"/>
      <c r="H79" s="31"/>
      <c r="I79" s="31">
        <v>5</v>
      </c>
    </row>
    <row r="80" spans="1:9" ht="19.5" customHeight="1">
      <c r="A80" s="10"/>
      <c r="B80" s="30">
        <v>43603</v>
      </c>
      <c r="C80" s="31">
        <v>30</v>
      </c>
      <c r="D80" s="31"/>
      <c r="E80" s="31"/>
      <c r="F80" s="31">
        <v>30</v>
      </c>
      <c r="G80" s="31">
        <v>29.48</v>
      </c>
      <c r="H80" s="31">
        <v>0.52</v>
      </c>
      <c r="I80" s="31">
        <v>29.48</v>
      </c>
    </row>
    <row r="81" spans="1:9" ht="19.5" customHeight="1">
      <c r="A81" s="10"/>
      <c r="B81" s="30">
        <v>43604</v>
      </c>
      <c r="C81" s="31">
        <v>32</v>
      </c>
      <c r="D81" s="31"/>
      <c r="E81" s="31">
        <v>27</v>
      </c>
      <c r="F81" s="31">
        <v>5</v>
      </c>
      <c r="G81" s="31">
        <v>4.91</v>
      </c>
      <c r="H81" s="31">
        <v>0.09</v>
      </c>
      <c r="I81" s="31">
        <v>31.91</v>
      </c>
    </row>
    <row r="82" spans="1:9" ht="19.5" customHeight="1">
      <c r="A82" s="10"/>
      <c r="B82" s="30">
        <v>43607</v>
      </c>
      <c r="C82" s="31">
        <v>30</v>
      </c>
      <c r="D82" s="31"/>
      <c r="E82" s="31"/>
      <c r="F82" s="31">
        <v>30</v>
      </c>
      <c r="G82" s="31">
        <v>29.48</v>
      </c>
      <c r="H82" s="31">
        <v>0.52</v>
      </c>
      <c r="I82" s="31">
        <v>29.48</v>
      </c>
    </row>
    <row r="83" spans="1:9" ht="19.5" customHeight="1">
      <c r="A83" s="10"/>
      <c r="B83" s="30">
        <v>43609</v>
      </c>
      <c r="C83" s="31">
        <v>7</v>
      </c>
      <c r="D83" s="31"/>
      <c r="E83" s="31">
        <v>7</v>
      </c>
      <c r="F83" s="31"/>
      <c r="G83" s="31"/>
      <c r="H83" s="31"/>
      <c r="I83" s="31">
        <v>7</v>
      </c>
    </row>
    <row r="84" spans="1:9" ht="19.5" customHeight="1">
      <c r="A84" s="10"/>
      <c r="B84" s="30">
        <v>43610</v>
      </c>
      <c r="C84" s="31">
        <v>35</v>
      </c>
      <c r="D84" s="31"/>
      <c r="E84" s="31">
        <v>35</v>
      </c>
      <c r="F84" s="31"/>
      <c r="G84" s="31"/>
      <c r="H84" s="31"/>
      <c r="I84" s="31">
        <v>35</v>
      </c>
    </row>
    <row r="85" spans="1:9" ht="19.5" customHeight="1">
      <c r="A85" s="10"/>
      <c r="B85" s="30">
        <v>43611</v>
      </c>
      <c r="C85" s="31">
        <v>25</v>
      </c>
      <c r="D85" s="31"/>
      <c r="E85" s="31">
        <v>25</v>
      </c>
      <c r="F85" s="31"/>
      <c r="G85" s="31"/>
      <c r="H85" s="31"/>
      <c r="I85" s="31">
        <v>25</v>
      </c>
    </row>
    <row r="86" spans="1:9" ht="19.5" customHeight="1">
      <c r="A86" s="10"/>
      <c r="B86" s="30">
        <v>43612</v>
      </c>
      <c r="C86" s="31">
        <v>10</v>
      </c>
      <c r="D86" s="31"/>
      <c r="E86" s="31">
        <v>10</v>
      </c>
      <c r="F86" s="31"/>
      <c r="G86" s="31"/>
      <c r="H86" s="31"/>
      <c r="I86" s="31">
        <v>10</v>
      </c>
    </row>
    <row r="87" spans="1:9" ht="19.5" customHeight="1">
      <c r="A87" s="10"/>
      <c r="B87" s="30">
        <v>43615</v>
      </c>
      <c r="C87" s="31">
        <v>109</v>
      </c>
      <c r="D87" s="31"/>
      <c r="E87" s="31">
        <v>10</v>
      </c>
      <c r="F87" s="31">
        <v>99</v>
      </c>
      <c r="G87" s="31">
        <v>97.28</v>
      </c>
      <c r="H87" s="31">
        <v>1.72</v>
      </c>
      <c r="I87" s="31">
        <v>107.28</v>
      </c>
    </row>
    <row r="88" spans="1:9" ht="19.5" customHeight="1">
      <c r="A88" s="10"/>
      <c r="B88" s="30">
        <v>43616</v>
      </c>
      <c r="C88" s="31">
        <v>42</v>
      </c>
      <c r="D88" s="31"/>
      <c r="E88" s="31">
        <v>32</v>
      </c>
      <c r="F88" s="31">
        <v>10</v>
      </c>
      <c r="G88" s="31">
        <v>9.82</v>
      </c>
      <c r="H88" s="31">
        <v>0.18</v>
      </c>
      <c r="I88" s="31">
        <v>41.82</v>
      </c>
    </row>
    <row r="89" spans="1:9" ht="19.5" customHeight="1">
      <c r="A89" s="11" t="s">
        <v>23</v>
      </c>
      <c r="B89" s="11"/>
      <c r="C89" s="32">
        <v>537</v>
      </c>
      <c r="D89" s="32">
        <v>38</v>
      </c>
      <c r="E89" s="32">
        <v>252</v>
      </c>
      <c r="F89" s="32">
        <v>247</v>
      </c>
      <c r="G89" s="32">
        <v>242.68</v>
      </c>
      <c r="H89" s="32">
        <v>4.3199999999999994</v>
      </c>
      <c r="I89" s="32">
        <v>532.68000000000006</v>
      </c>
    </row>
    <row r="90" spans="1:9" ht="19.5" customHeight="1">
      <c r="A90" s="10" t="s">
        <v>37</v>
      </c>
      <c r="B90" s="30">
        <v>43592</v>
      </c>
      <c r="C90" s="31">
        <v>12</v>
      </c>
      <c r="D90" s="31"/>
      <c r="E90" s="31">
        <v>12</v>
      </c>
      <c r="F90" s="31"/>
      <c r="G90" s="31"/>
      <c r="H90" s="31"/>
      <c r="I90" s="31">
        <v>12</v>
      </c>
    </row>
    <row r="91" spans="1:9" ht="19.5" customHeight="1">
      <c r="A91" s="10"/>
      <c r="B91" s="30">
        <v>43604</v>
      </c>
      <c r="C91" s="31">
        <v>12</v>
      </c>
      <c r="D91" s="31"/>
      <c r="E91" s="31">
        <v>12</v>
      </c>
      <c r="F91" s="31"/>
      <c r="G91" s="31"/>
      <c r="H91" s="31"/>
      <c r="I91" s="31">
        <v>12</v>
      </c>
    </row>
    <row r="92" spans="1:9" ht="19.5" customHeight="1">
      <c r="A92" s="10"/>
      <c r="B92" s="30">
        <v>43608</v>
      </c>
      <c r="C92" s="31">
        <v>26</v>
      </c>
      <c r="D92" s="31"/>
      <c r="E92" s="31">
        <v>26</v>
      </c>
      <c r="F92" s="31"/>
      <c r="G92" s="31"/>
      <c r="H92" s="31"/>
      <c r="I92" s="31">
        <v>26</v>
      </c>
    </row>
    <row r="93" spans="1:9" ht="19.5" customHeight="1">
      <c r="A93" s="10"/>
      <c r="B93" s="30">
        <v>43611</v>
      </c>
      <c r="C93" s="31">
        <v>14</v>
      </c>
      <c r="D93" s="31"/>
      <c r="E93" s="31"/>
      <c r="F93" s="31">
        <v>14</v>
      </c>
      <c r="G93" s="31">
        <v>13.76</v>
      </c>
      <c r="H93" s="31">
        <v>0.24</v>
      </c>
      <c r="I93" s="31">
        <v>13.76</v>
      </c>
    </row>
    <row r="94" spans="1:9" ht="19.5" customHeight="1">
      <c r="A94" s="10"/>
      <c r="B94" s="30">
        <v>43612</v>
      </c>
      <c r="C94" s="31">
        <v>38</v>
      </c>
      <c r="D94" s="31"/>
      <c r="E94" s="31">
        <v>12</v>
      </c>
      <c r="F94" s="31">
        <v>26</v>
      </c>
      <c r="G94" s="31">
        <v>25.549999999999997</v>
      </c>
      <c r="H94" s="31">
        <v>0.44999999999999996</v>
      </c>
      <c r="I94" s="31">
        <v>37.549999999999997</v>
      </c>
    </row>
    <row r="95" spans="1:9" ht="19.5" customHeight="1">
      <c r="A95" s="10"/>
      <c r="B95" s="30">
        <v>43613</v>
      </c>
      <c r="C95" s="31">
        <v>12</v>
      </c>
      <c r="D95" s="31"/>
      <c r="E95" s="31"/>
      <c r="F95" s="31">
        <v>12</v>
      </c>
      <c r="G95" s="31">
        <v>11.79</v>
      </c>
      <c r="H95" s="31">
        <v>0.21</v>
      </c>
      <c r="I95" s="31">
        <v>11.79</v>
      </c>
    </row>
    <row r="96" spans="1:9" ht="19.5" customHeight="1">
      <c r="A96" s="10"/>
      <c r="B96" s="30">
        <v>43614</v>
      </c>
      <c r="C96" s="31">
        <v>14</v>
      </c>
      <c r="D96" s="31"/>
      <c r="E96" s="31"/>
      <c r="F96" s="31">
        <v>14</v>
      </c>
      <c r="G96" s="31">
        <v>13.76</v>
      </c>
      <c r="H96" s="31">
        <v>0.24</v>
      </c>
      <c r="I96" s="31">
        <v>13.76</v>
      </c>
    </row>
    <row r="97" spans="1:9" ht="19.5" customHeight="1">
      <c r="A97" s="10"/>
      <c r="B97" s="30">
        <v>43615</v>
      </c>
      <c r="C97" s="31">
        <v>12</v>
      </c>
      <c r="D97" s="31"/>
      <c r="E97" s="31"/>
      <c r="F97" s="31">
        <v>12</v>
      </c>
      <c r="G97" s="31">
        <v>11.79</v>
      </c>
      <c r="H97" s="31">
        <v>0.21</v>
      </c>
      <c r="I97" s="31">
        <v>11.79</v>
      </c>
    </row>
    <row r="98" spans="1:9" ht="19.5" customHeight="1">
      <c r="A98" s="11" t="s">
        <v>47</v>
      </c>
      <c r="B98" s="11"/>
      <c r="C98" s="32">
        <v>140</v>
      </c>
      <c r="D98" s="32"/>
      <c r="E98" s="32">
        <v>62</v>
      </c>
      <c r="F98" s="32">
        <v>78</v>
      </c>
      <c r="G98" s="32">
        <v>76.650000000000006</v>
      </c>
      <c r="H98" s="32">
        <v>1.3499999999999999</v>
      </c>
      <c r="I98" s="32">
        <v>138.65</v>
      </c>
    </row>
    <row r="99" spans="1:9" ht="19.5" customHeight="1">
      <c r="A99" s="10" t="s">
        <v>5</v>
      </c>
      <c r="B99" s="30">
        <v>43590</v>
      </c>
      <c r="C99" s="31">
        <v>32</v>
      </c>
      <c r="D99" s="31"/>
      <c r="E99" s="31">
        <v>32</v>
      </c>
      <c r="F99" s="31"/>
      <c r="G99" s="31"/>
      <c r="H99" s="31"/>
      <c r="I99" s="31">
        <v>32</v>
      </c>
    </row>
    <row r="100" spans="1:9" ht="19.5" customHeight="1">
      <c r="A100" s="10"/>
      <c r="B100" s="30">
        <v>43596</v>
      </c>
      <c r="C100" s="31">
        <v>44</v>
      </c>
      <c r="D100" s="31"/>
      <c r="E100" s="31">
        <v>44</v>
      </c>
      <c r="F100" s="31"/>
      <c r="G100" s="31"/>
      <c r="H100" s="31"/>
      <c r="I100" s="31">
        <v>44</v>
      </c>
    </row>
    <row r="101" spans="1:9" ht="19.5" customHeight="1">
      <c r="A101" s="10"/>
      <c r="B101" s="30">
        <v>43599</v>
      </c>
      <c r="C101" s="31">
        <v>42</v>
      </c>
      <c r="D101" s="31"/>
      <c r="E101" s="31">
        <v>42</v>
      </c>
      <c r="F101" s="31"/>
      <c r="G101" s="31"/>
      <c r="H101" s="31"/>
      <c r="I101" s="31">
        <v>42</v>
      </c>
    </row>
    <row r="102" spans="1:9" ht="19.5" customHeight="1">
      <c r="A102" s="10"/>
      <c r="B102" s="30">
        <v>43603</v>
      </c>
      <c r="C102" s="31">
        <v>50</v>
      </c>
      <c r="D102" s="31"/>
      <c r="E102" s="31">
        <v>12</v>
      </c>
      <c r="F102" s="31">
        <v>38</v>
      </c>
      <c r="G102" s="31">
        <v>37.340000000000003</v>
      </c>
      <c r="H102" s="31">
        <v>0.66</v>
      </c>
      <c r="I102" s="31">
        <v>49.34</v>
      </c>
    </row>
    <row r="103" spans="1:9" ht="19.5" customHeight="1">
      <c r="A103" s="10"/>
      <c r="B103" s="30">
        <v>43605</v>
      </c>
      <c r="C103" s="31">
        <v>32</v>
      </c>
      <c r="D103" s="31"/>
      <c r="E103" s="31">
        <v>32</v>
      </c>
      <c r="F103" s="31"/>
      <c r="G103" s="31"/>
      <c r="H103" s="31"/>
      <c r="I103" s="31">
        <v>32</v>
      </c>
    </row>
    <row r="104" spans="1:9" ht="19.5" customHeight="1">
      <c r="A104" s="10"/>
      <c r="B104" s="30">
        <v>43607</v>
      </c>
      <c r="C104" s="31">
        <v>28</v>
      </c>
      <c r="D104" s="31">
        <v>28</v>
      </c>
      <c r="E104" s="31"/>
      <c r="F104" s="31"/>
      <c r="G104" s="31"/>
      <c r="H104" s="31"/>
      <c r="I104" s="31">
        <v>28</v>
      </c>
    </row>
    <row r="105" spans="1:9" ht="19.5" customHeight="1">
      <c r="A105" s="10"/>
      <c r="B105" s="30">
        <v>43608</v>
      </c>
      <c r="C105" s="31">
        <v>20</v>
      </c>
      <c r="D105" s="31"/>
      <c r="E105" s="31">
        <v>20</v>
      </c>
      <c r="F105" s="31"/>
      <c r="G105" s="31"/>
      <c r="H105" s="31"/>
      <c r="I105" s="31">
        <v>20</v>
      </c>
    </row>
    <row r="106" spans="1:9" ht="19.5" customHeight="1">
      <c r="A106" s="10"/>
      <c r="B106" s="30">
        <v>43612</v>
      </c>
      <c r="C106" s="31">
        <v>32</v>
      </c>
      <c r="D106" s="31"/>
      <c r="E106" s="31"/>
      <c r="F106" s="31">
        <v>32</v>
      </c>
      <c r="G106" s="31">
        <v>31.44</v>
      </c>
      <c r="H106" s="31">
        <v>0.56000000000000005</v>
      </c>
      <c r="I106" s="31">
        <v>31.44</v>
      </c>
    </row>
    <row r="107" spans="1:9" ht="19.5" customHeight="1">
      <c r="A107" s="10"/>
      <c r="B107" s="30">
        <v>43615</v>
      </c>
      <c r="C107" s="31">
        <v>82</v>
      </c>
      <c r="D107" s="31"/>
      <c r="E107" s="31">
        <v>20</v>
      </c>
      <c r="F107" s="31">
        <v>62</v>
      </c>
      <c r="G107" s="31">
        <v>60.91</v>
      </c>
      <c r="H107" s="31">
        <v>1.0899999999999999</v>
      </c>
      <c r="I107" s="31">
        <v>80.91</v>
      </c>
    </row>
    <row r="108" spans="1:9" ht="19.5" customHeight="1">
      <c r="A108" s="10"/>
      <c r="B108" s="30">
        <v>43616</v>
      </c>
      <c r="C108" s="31">
        <v>22</v>
      </c>
      <c r="D108" s="31"/>
      <c r="E108" s="31">
        <v>22</v>
      </c>
      <c r="F108" s="31"/>
      <c r="G108" s="31"/>
      <c r="H108" s="31"/>
      <c r="I108" s="31">
        <v>22</v>
      </c>
    </row>
    <row r="109" spans="1:9" ht="19.5" customHeight="1">
      <c r="A109" s="11" t="s">
        <v>24</v>
      </c>
      <c r="B109" s="11"/>
      <c r="C109" s="32">
        <v>384</v>
      </c>
      <c r="D109" s="32">
        <v>28</v>
      </c>
      <c r="E109" s="32">
        <v>224</v>
      </c>
      <c r="F109" s="32">
        <v>132</v>
      </c>
      <c r="G109" s="32">
        <v>129.69</v>
      </c>
      <c r="H109" s="32">
        <v>2.31</v>
      </c>
      <c r="I109" s="32">
        <v>381.69000000000005</v>
      </c>
    </row>
    <row r="110" spans="1:9" ht="19.5" customHeight="1">
      <c r="A110" s="10" t="s">
        <v>8</v>
      </c>
      <c r="B110" s="30">
        <v>43586</v>
      </c>
      <c r="C110" s="31">
        <v>41</v>
      </c>
      <c r="D110" s="31"/>
      <c r="E110" s="31">
        <v>41</v>
      </c>
      <c r="F110" s="31"/>
      <c r="G110" s="31"/>
      <c r="H110" s="31"/>
      <c r="I110" s="31">
        <v>41</v>
      </c>
    </row>
    <row r="111" spans="1:9" ht="19.5" customHeight="1">
      <c r="A111" s="10"/>
      <c r="B111" s="30">
        <v>43587</v>
      </c>
      <c r="C111" s="31">
        <v>32</v>
      </c>
      <c r="D111" s="31"/>
      <c r="E111" s="31">
        <v>32</v>
      </c>
      <c r="F111" s="31"/>
      <c r="G111" s="31"/>
      <c r="H111" s="31"/>
      <c r="I111" s="31">
        <v>32</v>
      </c>
    </row>
    <row r="112" spans="1:9" ht="19.5" customHeight="1">
      <c r="A112" s="10"/>
      <c r="B112" s="30">
        <v>43590</v>
      </c>
      <c r="C112" s="31">
        <v>69</v>
      </c>
      <c r="D112" s="31"/>
      <c r="E112" s="31">
        <v>9</v>
      </c>
      <c r="F112" s="31">
        <v>60</v>
      </c>
      <c r="G112" s="31">
        <v>58.95</v>
      </c>
      <c r="H112" s="31">
        <v>1.05</v>
      </c>
      <c r="I112" s="31">
        <v>67.95</v>
      </c>
    </row>
    <row r="113" spans="1:9" ht="19.5" customHeight="1">
      <c r="A113" s="10"/>
      <c r="B113" s="30">
        <v>43591</v>
      </c>
      <c r="C113" s="31">
        <v>16</v>
      </c>
      <c r="D113" s="31"/>
      <c r="E113" s="31">
        <v>16</v>
      </c>
      <c r="F113" s="31"/>
      <c r="G113" s="31"/>
      <c r="H113" s="31"/>
      <c r="I113" s="31">
        <v>16</v>
      </c>
    </row>
    <row r="114" spans="1:9" ht="19.5" customHeight="1">
      <c r="A114" s="10"/>
      <c r="B114" s="30">
        <v>43593</v>
      </c>
      <c r="C114" s="31">
        <v>26</v>
      </c>
      <c r="D114" s="31"/>
      <c r="E114" s="31"/>
      <c r="F114" s="31">
        <v>26</v>
      </c>
      <c r="G114" s="31">
        <v>25.54</v>
      </c>
      <c r="H114" s="31">
        <v>0.46</v>
      </c>
      <c r="I114" s="31">
        <v>25.54</v>
      </c>
    </row>
    <row r="115" spans="1:9" ht="19.5" customHeight="1">
      <c r="A115" s="10"/>
      <c r="B115" s="30">
        <v>43596</v>
      </c>
      <c r="C115" s="31">
        <v>130</v>
      </c>
      <c r="D115" s="31"/>
      <c r="E115" s="31">
        <v>32</v>
      </c>
      <c r="F115" s="31">
        <v>98</v>
      </c>
      <c r="G115" s="31">
        <v>96.28</v>
      </c>
      <c r="H115" s="31">
        <v>1.72</v>
      </c>
      <c r="I115" s="31">
        <v>128.28</v>
      </c>
    </row>
    <row r="116" spans="1:9" ht="19.5" customHeight="1">
      <c r="A116" s="10"/>
      <c r="B116" s="30">
        <v>43597</v>
      </c>
      <c r="C116" s="31">
        <v>18</v>
      </c>
      <c r="D116" s="31"/>
      <c r="E116" s="31"/>
      <c r="F116" s="31">
        <v>18</v>
      </c>
      <c r="G116" s="31">
        <v>17.68</v>
      </c>
      <c r="H116" s="31">
        <v>0.32</v>
      </c>
      <c r="I116" s="31">
        <v>17.68</v>
      </c>
    </row>
    <row r="117" spans="1:9" ht="19.5" customHeight="1">
      <c r="A117" s="10"/>
      <c r="B117" s="30">
        <v>43600</v>
      </c>
      <c r="C117" s="31">
        <v>15</v>
      </c>
      <c r="D117" s="31"/>
      <c r="E117" s="31">
        <v>15</v>
      </c>
      <c r="F117" s="31"/>
      <c r="G117" s="31"/>
      <c r="H117" s="31"/>
      <c r="I117" s="31">
        <v>15</v>
      </c>
    </row>
    <row r="118" spans="1:9" ht="19.5" customHeight="1">
      <c r="A118" s="10"/>
      <c r="B118" s="30">
        <v>43603</v>
      </c>
      <c r="C118" s="31">
        <v>15</v>
      </c>
      <c r="D118" s="31"/>
      <c r="E118" s="31">
        <v>15</v>
      </c>
      <c r="F118" s="31"/>
      <c r="G118" s="31"/>
      <c r="H118" s="31"/>
      <c r="I118" s="31">
        <v>15</v>
      </c>
    </row>
    <row r="119" spans="1:9" ht="19.5" customHeight="1">
      <c r="A119" s="10"/>
      <c r="B119" s="30">
        <v>43604</v>
      </c>
      <c r="C119" s="31">
        <v>32</v>
      </c>
      <c r="D119" s="31"/>
      <c r="E119" s="31"/>
      <c r="F119" s="31">
        <v>32</v>
      </c>
      <c r="G119" s="31">
        <v>31.44</v>
      </c>
      <c r="H119" s="31">
        <v>0.56000000000000005</v>
      </c>
      <c r="I119" s="31">
        <v>31.44</v>
      </c>
    </row>
    <row r="120" spans="1:9" ht="19.5" customHeight="1">
      <c r="A120" s="10"/>
      <c r="B120" s="30">
        <v>43601</v>
      </c>
      <c r="C120" s="31">
        <v>30</v>
      </c>
      <c r="D120" s="31"/>
      <c r="E120" s="31">
        <v>30</v>
      </c>
      <c r="F120" s="31"/>
      <c r="G120" s="31"/>
      <c r="H120" s="31"/>
      <c r="I120" s="31">
        <v>30</v>
      </c>
    </row>
    <row r="121" spans="1:9" ht="19.5" customHeight="1">
      <c r="A121" s="10"/>
      <c r="B121" s="30">
        <v>43607</v>
      </c>
      <c r="C121" s="31">
        <v>91</v>
      </c>
      <c r="D121" s="31">
        <v>41</v>
      </c>
      <c r="E121" s="31"/>
      <c r="F121" s="31">
        <v>50</v>
      </c>
      <c r="G121" s="31">
        <v>49.12</v>
      </c>
      <c r="H121" s="31">
        <v>0.87999999999999989</v>
      </c>
      <c r="I121" s="31">
        <v>90.12</v>
      </c>
    </row>
    <row r="122" spans="1:9" ht="19.5" customHeight="1">
      <c r="A122" s="10"/>
      <c r="B122" s="30">
        <v>43611</v>
      </c>
      <c r="C122" s="31">
        <v>92</v>
      </c>
      <c r="D122" s="31"/>
      <c r="E122" s="31">
        <v>92</v>
      </c>
      <c r="F122" s="31"/>
      <c r="G122" s="31"/>
      <c r="H122" s="31"/>
      <c r="I122" s="31">
        <v>92</v>
      </c>
    </row>
    <row r="123" spans="1:9" ht="19.5" customHeight="1">
      <c r="A123" s="10"/>
      <c r="B123" s="30">
        <v>43612</v>
      </c>
      <c r="C123" s="31">
        <v>32</v>
      </c>
      <c r="D123" s="31"/>
      <c r="E123" s="31"/>
      <c r="F123" s="31">
        <v>32</v>
      </c>
      <c r="G123" s="31">
        <v>31.44</v>
      </c>
      <c r="H123" s="31">
        <v>0.56000000000000005</v>
      </c>
      <c r="I123" s="31">
        <v>31.44</v>
      </c>
    </row>
    <row r="124" spans="1:9" ht="19.5" customHeight="1">
      <c r="A124" s="10"/>
      <c r="B124" s="30">
        <v>43614</v>
      </c>
      <c r="C124" s="31">
        <v>5</v>
      </c>
      <c r="D124" s="31"/>
      <c r="E124" s="31">
        <v>5</v>
      </c>
      <c r="F124" s="31"/>
      <c r="G124" s="31"/>
      <c r="H124" s="31"/>
      <c r="I124" s="31">
        <v>5</v>
      </c>
    </row>
    <row r="125" spans="1:9" ht="19.5" customHeight="1">
      <c r="A125" s="10"/>
      <c r="B125" s="30">
        <v>43615</v>
      </c>
      <c r="C125" s="31">
        <v>54</v>
      </c>
      <c r="D125" s="31"/>
      <c r="E125" s="31">
        <v>54</v>
      </c>
      <c r="F125" s="31"/>
      <c r="G125" s="31"/>
      <c r="H125" s="31"/>
      <c r="I125" s="31">
        <v>54</v>
      </c>
    </row>
    <row r="126" spans="1:9" ht="19.5" customHeight="1">
      <c r="A126" s="11" t="s">
        <v>25</v>
      </c>
      <c r="B126" s="11"/>
      <c r="C126" s="32">
        <v>698</v>
      </c>
      <c r="D126" s="32">
        <v>41</v>
      </c>
      <c r="E126" s="32">
        <v>341</v>
      </c>
      <c r="F126" s="32">
        <v>316</v>
      </c>
      <c r="G126" s="32">
        <v>310.45</v>
      </c>
      <c r="H126" s="32">
        <v>5.5499999999999989</v>
      </c>
      <c r="I126" s="32">
        <v>692.45</v>
      </c>
    </row>
    <row r="127" spans="1:9" ht="19.5" customHeight="1">
      <c r="A127" s="10" t="s">
        <v>45</v>
      </c>
      <c r="B127" s="30">
        <v>43600</v>
      </c>
      <c r="C127" s="31">
        <v>150</v>
      </c>
      <c r="D127" s="31"/>
      <c r="E127" s="31"/>
      <c r="F127" s="31">
        <v>150</v>
      </c>
      <c r="G127" s="31">
        <v>147.38</v>
      </c>
      <c r="H127" s="31">
        <v>2.62</v>
      </c>
      <c r="I127" s="31">
        <v>147.38</v>
      </c>
    </row>
    <row r="128" spans="1:9" ht="19.5" customHeight="1">
      <c r="A128" s="11" t="s">
        <v>48</v>
      </c>
      <c r="B128" s="11"/>
      <c r="C128" s="32">
        <v>150</v>
      </c>
      <c r="D128" s="32"/>
      <c r="E128" s="32"/>
      <c r="F128" s="32">
        <v>150</v>
      </c>
      <c r="G128" s="32">
        <v>147.38</v>
      </c>
      <c r="H128" s="32">
        <v>2.62</v>
      </c>
      <c r="I128" s="32">
        <v>147.38</v>
      </c>
    </row>
    <row r="129" spans="1:9" ht="19.5" customHeight="1">
      <c r="A129" s="10" t="s">
        <v>12</v>
      </c>
      <c r="B129" s="30">
        <v>43587</v>
      </c>
      <c r="C129" s="31">
        <v>70</v>
      </c>
      <c r="D129" s="31"/>
      <c r="E129" s="31"/>
      <c r="F129" s="31">
        <v>70</v>
      </c>
      <c r="G129" s="31">
        <v>68.78</v>
      </c>
      <c r="H129" s="31">
        <v>1.22</v>
      </c>
      <c r="I129" s="31">
        <v>68.78</v>
      </c>
    </row>
    <row r="130" spans="1:9" ht="19.5" customHeight="1">
      <c r="A130" s="10"/>
      <c r="B130" s="30">
        <v>43588</v>
      </c>
      <c r="C130" s="31">
        <v>325</v>
      </c>
      <c r="D130" s="31"/>
      <c r="E130" s="31">
        <v>325</v>
      </c>
      <c r="F130" s="31"/>
      <c r="G130" s="31"/>
      <c r="H130" s="31"/>
      <c r="I130" s="31">
        <v>325</v>
      </c>
    </row>
    <row r="131" spans="1:9" ht="19.5" customHeight="1">
      <c r="A131" s="10"/>
      <c r="B131" s="30">
        <v>43590</v>
      </c>
      <c r="C131" s="31">
        <v>195</v>
      </c>
      <c r="D131" s="31">
        <v>45</v>
      </c>
      <c r="E131" s="31"/>
      <c r="F131" s="31">
        <v>150</v>
      </c>
      <c r="G131" s="31">
        <v>147.37</v>
      </c>
      <c r="H131" s="31">
        <v>2.63</v>
      </c>
      <c r="I131" s="31">
        <v>192.37</v>
      </c>
    </row>
    <row r="132" spans="1:9" ht="19.5" customHeight="1">
      <c r="A132" s="10"/>
      <c r="B132" s="30">
        <v>43597</v>
      </c>
      <c r="C132" s="31">
        <v>60</v>
      </c>
      <c r="D132" s="31"/>
      <c r="E132" s="31">
        <v>60</v>
      </c>
      <c r="F132" s="31"/>
      <c r="G132" s="31"/>
      <c r="H132" s="31"/>
      <c r="I132" s="31">
        <v>60</v>
      </c>
    </row>
    <row r="133" spans="1:9" ht="19.5" customHeight="1">
      <c r="A133" s="10"/>
      <c r="B133" s="30">
        <v>43604</v>
      </c>
      <c r="C133" s="31">
        <v>230</v>
      </c>
      <c r="D133" s="31"/>
      <c r="E133" s="31"/>
      <c r="F133" s="31">
        <v>230</v>
      </c>
      <c r="G133" s="31">
        <v>225.97000000000003</v>
      </c>
      <c r="H133" s="31">
        <v>4.03</v>
      </c>
      <c r="I133" s="31">
        <v>225.97000000000003</v>
      </c>
    </row>
    <row r="134" spans="1:9" ht="19.5" customHeight="1">
      <c r="A134" s="11" t="s">
        <v>26</v>
      </c>
      <c r="B134" s="11"/>
      <c r="C134" s="32">
        <v>880</v>
      </c>
      <c r="D134" s="32">
        <v>45</v>
      </c>
      <c r="E134" s="32">
        <v>385</v>
      </c>
      <c r="F134" s="32">
        <v>450</v>
      </c>
      <c r="G134" s="32">
        <v>442.12</v>
      </c>
      <c r="H134" s="32">
        <v>7.88</v>
      </c>
      <c r="I134" s="32">
        <v>872.12</v>
      </c>
    </row>
    <row r="135" spans="1:9" ht="19.5" customHeight="1">
      <c r="A135" s="10" t="s">
        <v>11</v>
      </c>
      <c r="B135" s="30">
        <v>43586</v>
      </c>
      <c r="C135" s="31">
        <v>340</v>
      </c>
      <c r="D135" s="31"/>
      <c r="E135" s="31">
        <v>25</v>
      </c>
      <c r="F135" s="31">
        <v>315</v>
      </c>
      <c r="G135" s="31">
        <v>309.46999999999997</v>
      </c>
      <c r="H135" s="31">
        <v>5.53</v>
      </c>
      <c r="I135" s="31">
        <v>334.46999999999997</v>
      </c>
    </row>
    <row r="136" spans="1:9" ht="19.5" customHeight="1">
      <c r="A136" s="10"/>
      <c r="B136" s="30">
        <v>43588</v>
      </c>
      <c r="C136" s="31">
        <v>25</v>
      </c>
      <c r="D136" s="31"/>
      <c r="E136" s="31"/>
      <c r="F136" s="31">
        <v>25</v>
      </c>
      <c r="G136" s="31">
        <v>24.56</v>
      </c>
      <c r="H136" s="31">
        <v>0.44</v>
      </c>
      <c r="I136" s="31">
        <v>24.56</v>
      </c>
    </row>
    <row r="137" spans="1:9" ht="19.5" customHeight="1">
      <c r="A137" s="10"/>
      <c r="B137" s="30">
        <v>43594</v>
      </c>
      <c r="C137" s="31">
        <v>12.5</v>
      </c>
      <c r="D137" s="31"/>
      <c r="E137" s="31"/>
      <c r="F137" s="31">
        <v>12.5</v>
      </c>
      <c r="G137" s="31">
        <v>12.28</v>
      </c>
      <c r="H137" s="31">
        <v>0.22</v>
      </c>
      <c r="I137" s="31">
        <v>12.28</v>
      </c>
    </row>
    <row r="138" spans="1:9" ht="19.5" customHeight="1">
      <c r="A138" s="10"/>
      <c r="B138" s="30">
        <v>43596</v>
      </c>
      <c r="C138" s="31">
        <v>72.5</v>
      </c>
      <c r="D138" s="31">
        <v>42.5</v>
      </c>
      <c r="E138" s="31">
        <v>30</v>
      </c>
      <c r="F138" s="31"/>
      <c r="G138" s="31"/>
      <c r="H138" s="31"/>
      <c r="I138" s="31">
        <v>72.5</v>
      </c>
    </row>
    <row r="139" spans="1:9" ht="19.5" customHeight="1">
      <c r="A139" s="10"/>
      <c r="B139" s="30">
        <v>43597</v>
      </c>
      <c r="C139" s="31">
        <v>12</v>
      </c>
      <c r="D139" s="31"/>
      <c r="E139" s="31">
        <v>12</v>
      </c>
      <c r="F139" s="31"/>
      <c r="G139" s="31"/>
      <c r="H139" s="31"/>
      <c r="I139" s="31">
        <v>12</v>
      </c>
    </row>
    <row r="140" spans="1:9" ht="19.5" customHeight="1">
      <c r="A140" s="10"/>
      <c r="B140" s="30">
        <v>43612</v>
      </c>
      <c r="C140" s="31">
        <v>12.5</v>
      </c>
      <c r="D140" s="31"/>
      <c r="E140" s="31">
        <v>12.5</v>
      </c>
      <c r="F140" s="31"/>
      <c r="G140" s="31"/>
      <c r="H140" s="31"/>
      <c r="I140" s="31">
        <v>12.5</v>
      </c>
    </row>
    <row r="141" spans="1:9" ht="19.5" customHeight="1">
      <c r="A141" s="10"/>
      <c r="B141" s="30">
        <v>43614</v>
      </c>
      <c r="C141" s="31">
        <v>12</v>
      </c>
      <c r="D141" s="31"/>
      <c r="E141" s="31">
        <v>12</v>
      </c>
      <c r="F141" s="31"/>
      <c r="G141" s="31"/>
      <c r="H141" s="31"/>
      <c r="I141" s="31">
        <v>12</v>
      </c>
    </row>
    <row r="142" spans="1:9" ht="19.5" customHeight="1">
      <c r="A142" s="11" t="s">
        <v>27</v>
      </c>
      <c r="B142" s="11"/>
      <c r="C142" s="32">
        <v>486.5</v>
      </c>
      <c r="D142" s="32">
        <v>42.5</v>
      </c>
      <c r="E142" s="32">
        <v>91.5</v>
      </c>
      <c r="F142" s="32">
        <v>352.5</v>
      </c>
      <c r="G142" s="32">
        <v>346.30999999999995</v>
      </c>
      <c r="H142" s="32">
        <v>6.19</v>
      </c>
      <c r="I142" s="32">
        <v>480.30999999999995</v>
      </c>
    </row>
    <row r="143" spans="1:9" ht="19.5" customHeight="1">
      <c r="A143" s="10" t="s">
        <v>10</v>
      </c>
      <c r="B143" s="30">
        <v>43587</v>
      </c>
      <c r="C143" s="31">
        <v>24</v>
      </c>
      <c r="D143" s="31">
        <v>10</v>
      </c>
      <c r="E143" s="31"/>
      <c r="F143" s="31">
        <v>14</v>
      </c>
      <c r="G143" s="31">
        <v>13.76</v>
      </c>
      <c r="H143" s="31">
        <v>0.24</v>
      </c>
      <c r="I143" s="31">
        <v>23.759999999999998</v>
      </c>
    </row>
    <row r="144" spans="1:9" ht="19.5" customHeight="1">
      <c r="A144" s="10"/>
      <c r="B144" s="30">
        <v>43588</v>
      </c>
      <c r="C144" s="31">
        <v>246</v>
      </c>
      <c r="D144" s="31"/>
      <c r="E144" s="31">
        <v>37</v>
      </c>
      <c r="F144" s="31">
        <v>209</v>
      </c>
      <c r="G144" s="31">
        <v>205.35</v>
      </c>
      <c r="H144" s="31">
        <v>3.65</v>
      </c>
      <c r="I144" s="31">
        <v>242.35</v>
      </c>
    </row>
    <row r="145" spans="1:9" ht="19.5" customHeight="1">
      <c r="A145" s="10"/>
      <c r="B145" s="30">
        <v>43589</v>
      </c>
      <c r="C145" s="31">
        <v>57</v>
      </c>
      <c r="D145" s="31"/>
      <c r="E145" s="31">
        <v>57</v>
      </c>
      <c r="F145" s="31"/>
      <c r="G145" s="31"/>
      <c r="H145" s="31"/>
      <c r="I145" s="31">
        <v>57</v>
      </c>
    </row>
    <row r="146" spans="1:9" ht="19.5" customHeight="1">
      <c r="A146" s="10"/>
      <c r="B146" s="30">
        <v>43590</v>
      </c>
      <c r="C146" s="31">
        <v>115</v>
      </c>
      <c r="D146" s="31"/>
      <c r="E146" s="31">
        <v>96</v>
      </c>
      <c r="F146" s="31">
        <v>19</v>
      </c>
      <c r="G146" s="31">
        <v>18.670000000000002</v>
      </c>
      <c r="H146" s="31">
        <v>0.33</v>
      </c>
      <c r="I146" s="31">
        <v>114.67</v>
      </c>
    </row>
    <row r="147" spans="1:9" ht="19.5" customHeight="1">
      <c r="A147" s="10"/>
      <c r="B147" s="30">
        <v>43591</v>
      </c>
      <c r="C147" s="31">
        <v>19</v>
      </c>
      <c r="D147" s="31"/>
      <c r="E147" s="31"/>
      <c r="F147" s="31">
        <v>19</v>
      </c>
      <c r="G147" s="31">
        <v>18.670000000000002</v>
      </c>
      <c r="H147" s="31">
        <v>0.33</v>
      </c>
      <c r="I147" s="31">
        <v>18.670000000000002</v>
      </c>
    </row>
    <row r="148" spans="1:9" ht="19.5" customHeight="1">
      <c r="A148" s="10"/>
      <c r="B148" s="30">
        <v>43596</v>
      </c>
      <c r="C148" s="31">
        <v>30</v>
      </c>
      <c r="D148" s="31">
        <v>30</v>
      </c>
      <c r="E148" s="31"/>
      <c r="F148" s="31"/>
      <c r="G148" s="31"/>
      <c r="H148" s="31"/>
      <c r="I148" s="31">
        <v>30</v>
      </c>
    </row>
    <row r="149" spans="1:9" ht="19.5" customHeight="1">
      <c r="A149" s="10"/>
      <c r="B149" s="30">
        <v>43599</v>
      </c>
      <c r="C149" s="31">
        <v>20</v>
      </c>
      <c r="D149" s="31"/>
      <c r="E149" s="31">
        <v>20</v>
      </c>
      <c r="F149" s="31"/>
      <c r="G149" s="31"/>
      <c r="H149" s="31"/>
      <c r="I149" s="31">
        <v>20</v>
      </c>
    </row>
    <row r="150" spans="1:9" ht="19.5" customHeight="1">
      <c r="A150" s="10"/>
      <c r="B150" s="30">
        <v>43602</v>
      </c>
      <c r="C150" s="31">
        <v>30</v>
      </c>
      <c r="D150" s="31"/>
      <c r="E150" s="31"/>
      <c r="F150" s="31">
        <v>30</v>
      </c>
      <c r="G150" s="31">
        <v>29.48</v>
      </c>
      <c r="H150" s="31">
        <v>0.52</v>
      </c>
      <c r="I150" s="31">
        <v>29.48</v>
      </c>
    </row>
    <row r="151" spans="1:9" ht="19.5" customHeight="1">
      <c r="A151" s="10"/>
      <c r="B151" s="30">
        <v>43604</v>
      </c>
      <c r="C151" s="31">
        <v>140</v>
      </c>
      <c r="D151" s="31">
        <v>22</v>
      </c>
      <c r="E151" s="31">
        <v>41</v>
      </c>
      <c r="F151" s="31">
        <v>77</v>
      </c>
      <c r="G151" s="31">
        <v>75.650000000000006</v>
      </c>
      <c r="H151" s="31">
        <v>1.35</v>
      </c>
      <c r="I151" s="31">
        <v>138.65</v>
      </c>
    </row>
    <row r="152" spans="1:9" ht="19.5" customHeight="1">
      <c r="A152" s="10"/>
      <c r="B152" s="30">
        <v>43605</v>
      </c>
      <c r="C152" s="31">
        <v>22</v>
      </c>
      <c r="D152" s="31"/>
      <c r="E152" s="31">
        <v>22</v>
      </c>
      <c r="F152" s="31"/>
      <c r="G152" s="31"/>
      <c r="H152" s="31"/>
      <c r="I152" s="31">
        <v>22</v>
      </c>
    </row>
    <row r="153" spans="1:9" ht="19.5" customHeight="1">
      <c r="A153" s="10"/>
      <c r="B153" s="30">
        <v>43606</v>
      </c>
      <c r="C153" s="31">
        <v>106</v>
      </c>
      <c r="D153" s="31"/>
      <c r="E153" s="31">
        <v>58</v>
      </c>
      <c r="F153" s="31">
        <v>48</v>
      </c>
      <c r="G153" s="31">
        <v>47.16</v>
      </c>
      <c r="H153" s="31">
        <v>0.84</v>
      </c>
      <c r="I153" s="31">
        <v>105.16</v>
      </c>
    </row>
    <row r="154" spans="1:9" ht="19.5" customHeight="1">
      <c r="A154" s="10"/>
      <c r="B154" s="30">
        <v>43601</v>
      </c>
      <c r="C154" s="31">
        <v>28</v>
      </c>
      <c r="D154" s="31">
        <v>28</v>
      </c>
      <c r="E154" s="31"/>
      <c r="F154" s="31"/>
      <c r="G154" s="31"/>
      <c r="H154" s="31"/>
      <c r="I154" s="31">
        <v>28</v>
      </c>
    </row>
    <row r="155" spans="1:9" ht="19.5" customHeight="1">
      <c r="A155" s="10"/>
      <c r="B155" s="30">
        <v>43607</v>
      </c>
      <c r="C155" s="31">
        <v>121</v>
      </c>
      <c r="D155" s="31"/>
      <c r="E155" s="31">
        <v>79</v>
      </c>
      <c r="F155" s="31">
        <v>42</v>
      </c>
      <c r="G155" s="31">
        <v>41.26</v>
      </c>
      <c r="H155" s="31">
        <v>0.74</v>
      </c>
      <c r="I155" s="31">
        <v>120.25999999999999</v>
      </c>
    </row>
    <row r="156" spans="1:9" ht="19.5" customHeight="1">
      <c r="A156" s="10"/>
      <c r="B156" s="30">
        <v>43608</v>
      </c>
      <c r="C156" s="31">
        <v>30</v>
      </c>
      <c r="D156" s="31"/>
      <c r="E156" s="31"/>
      <c r="F156" s="31">
        <v>30</v>
      </c>
      <c r="G156" s="31">
        <v>29.48</v>
      </c>
      <c r="H156" s="31">
        <v>0.52</v>
      </c>
      <c r="I156" s="31">
        <v>29.48</v>
      </c>
    </row>
    <row r="157" spans="1:9" ht="19.5" customHeight="1">
      <c r="A157" s="10"/>
      <c r="B157" s="30">
        <v>43609</v>
      </c>
      <c r="C157" s="31">
        <v>99</v>
      </c>
      <c r="D157" s="31"/>
      <c r="E157" s="31">
        <v>79</v>
      </c>
      <c r="F157" s="31">
        <v>20</v>
      </c>
      <c r="G157" s="31">
        <v>19.649999999999999</v>
      </c>
      <c r="H157" s="31">
        <v>0.35</v>
      </c>
      <c r="I157" s="31">
        <v>98.65</v>
      </c>
    </row>
    <row r="158" spans="1:9" ht="19.5" customHeight="1">
      <c r="A158" s="10"/>
      <c r="B158" s="30">
        <v>43611</v>
      </c>
      <c r="C158" s="31">
        <v>57</v>
      </c>
      <c r="D158" s="31"/>
      <c r="E158" s="31">
        <v>57</v>
      </c>
      <c r="F158" s="31"/>
      <c r="G158" s="31"/>
      <c r="H158" s="31"/>
      <c r="I158" s="31">
        <v>57</v>
      </c>
    </row>
    <row r="159" spans="1:9" ht="19.5" customHeight="1">
      <c r="A159" s="10"/>
      <c r="B159" s="30">
        <v>43612</v>
      </c>
      <c r="C159" s="31">
        <v>98</v>
      </c>
      <c r="D159" s="31"/>
      <c r="E159" s="31">
        <v>53</v>
      </c>
      <c r="F159" s="31">
        <v>45</v>
      </c>
      <c r="G159" s="31">
        <v>44.21</v>
      </c>
      <c r="H159" s="31">
        <v>0.79</v>
      </c>
      <c r="I159" s="31">
        <v>97.210000000000008</v>
      </c>
    </row>
    <row r="160" spans="1:9" ht="19.5" customHeight="1">
      <c r="A160" s="10"/>
      <c r="B160" s="30">
        <v>43614</v>
      </c>
      <c r="C160" s="31">
        <v>10</v>
      </c>
      <c r="D160" s="31"/>
      <c r="E160" s="31">
        <v>10</v>
      </c>
      <c r="F160" s="31"/>
      <c r="G160" s="31"/>
      <c r="H160" s="31"/>
      <c r="I160" s="31">
        <v>10</v>
      </c>
    </row>
    <row r="161" spans="1:9" ht="19.5" customHeight="1">
      <c r="A161" s="10"/>
      <c r="B161" s="30">
        <v>43615</v>
      </c>
      <c r="C161" s="31">
        <v>73</v>
      </c>
      <c r="D161" s="31"/>
      <c r="E161" s="31">
        <v>56</v>
      </c>
      <c r="F161" s="31">
        <v>17</v>
      </c>
      <c r="G161" s="31">
        <v>16.7</v>
      </c>
      <c r="H161" s="31">
        <v>0.3</v>
      </c>
      <c r="I161" s="31">
        <v>72.7</v>
      </c>
    </row>
    <row r="162" spans="1:9" ht="19.5" customHeight="1">
      <c r="A162" s="10"/>
      <c r="B162" s="30">
        <v>43616</v>
      </c>
      <c r="C162" s="31">
        <v>84</v>
      </c>
      <c r="D162" s="31"/>
      <c r="E162" s="31">
        <v>15</v>
      </c>
      <c r="F162" s="31">
        <v>69</v>
      </c>
      <c r="G162" s="31">
        <v>67.789999999999992</v>
      </c>
      <c r="H162" s="31">
        <v>1.21</v>
      </c>
      <c r="I162" s="31">
        <v>82.789999999999992</v>
      </c>
    </row>
    <row r="163" spans="1:9" ht="19.5" customHeight="1">
      <c r="A163" s="11" t="s">
        <v>28</v>
      </c>
      <c r="B163" s="11"/>
      <c r="C163" s="32">
        <v>1409</v>
      </c>
      <c r="D163" s="32">
        <v>90</v>
      </c>
      <c r="E163" s="32">
        <v>680</v>
      </c>
      <c r="F163" s="32">
        <v>639</v>
      </c>
      <c r="G163" s="32">
        <v>627.83000000000004</v>
      </c>
      <c r="H163" s="32">
        <v>11.170000000000002</v>
      </c>
      <c r="I163" s="32">
        <v>1397.8300000000002</v>
      </c>
    </row>
    <row r="164" spans="1:9" ht="19.5" customHeight="1">
      <c r="A164" s="12" t="s">
        <v>29</v>
      </c>
      <c r="B164" s="12"/>
      <c r="C164" s="33">
        <v>7402.5</v>
      </c>
      <c r="D164" s="33">
        <v>652.5</v>
      </c>
      <c r="E164" s="33">
        <v>3040.5</v>
      </c>
      <c r="F164" s="33">
        <v>3709.5</v>
      </c>
      <c r="G164" s="33">
        <v>3644.5900000000011</v>
      </c>
      <c r="H164" s="33">
        <v>64.91</v>
      </c>
      <c r="I164" s="33">
        <v>7337.5899999999992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I162"/>
  <sheetViews>
    <sheetView workbookViewId="0"/>
  </sheetViews>
  <sheetFormatPr baseColWidth="10" defaultRowHeight="19.5" customHeight="1"/>
  <cols>
    <col min="1" max="1" width="14.3984375" style="40" customWidth="1"/>
    <col min="2" max="2" width="11.19921875" style="41" customWidth="1"/>
    <col min="3" max="9" width="11.19921875" style="41"/>
  </cols>
  <sheetData>
    <row r="1" spans="1:9" ht="19.5" customHeight="1">
      <c r="A1" s="37" t="s">
        <v>4</v>
      </c>
      <c r="B1" s="37" t="s">
        <v>3</v>
      </c>
      <c r="C1" s="37" t="s">
        <v>30</v>
      </c>
      <c r="D1" s="37" t="s">
        <v>1</v>
      </c>
      <c r="E1" s="37" t="s">
        <v>2</v>
      </c>
      <c r="F1" s="37" t="s">
        <v>17</v>
      </c>
      <c r="G1" s="37" t="s">
        <v>0</v>
      </c>
      <c r="H1" s="37" t="s">
        <v>16</v>
      </c>
      <c r="I1" s="37" t="s">
        <v>33</v>
      </c>
    </row>
    <row r="2" spans="1:9" ht="19.5" customHeight="1">
      <c r="A2" s="38" t="s">
        <v>6</v>
      </c>
      <c r="B2" s="30">
        <v>43623</v>
      </c>
      <c r="C2" s="44">
        <v>18</v>
      </c>
      <c r="D2" s="44">
        <v>18</v>
      </c>
      <c r="E2" s="44"/>
      <c r="F2" s="44"/>
      <c r="G2" s="44"/>
      <c r="H2" s="44"/>
      <c r="I2" s="44">
        <v>18</v>
      </c>
    </row>
    <row r="3" spans="1:9" ht="19.5" customHeight="1">
      <c r="A3" s="38"/>
      <c r="B3" s="30">
        <v>43626</v>
      </c>
      <c r="C3" s="44">
        <v>32</v>
      </c>
      <c r="D3" s="44"/>
      <c r="E3" s="44"/>
      <c r="F3" s="44">
        <v>32</v>
      </c>
      <c r="G3" s="44">
        <v>31.44</v>
      </c>
      <c r="H3" s="44">
        <v>0.56000000000000005</v>
      </c>
      <c r="I3" s="44">
        <v>31.44</v>
      </c>
    </row>
    <row r="4" spans="1:9" ht="19.5" customHeight="1">
      <c r="A4" s="38"/>
      <c r="B4" s="30">
        <v>43627</v>
      </c>
      <c r="C4" s="44">
        <v>47</v>
      </c>
      <c r="D4" s="44"/>
      <c r="E4" s="44">
        <v>47</v>
      </c>
      <c r="F4" s="44"/>
      <c r="G4" s="44"/>
      <c r="H4" s="44"/>
      <c r="I4" s="44">
        <v>47</v>
      </c>
    </row>
    <row r="5" spans="1:9" ht="19.5" customHeight="1">
      <c r="A5" s="38"/>
      <c r="B5" s="30">
        <v>43641</v>
      </c>
      <c r="C5" s="44">
        <v>11</v>
      </c>
      <c r="D5" s="44"/>
      <c r="E5" s="44">
        <v>11</v>
      </c>
      <c r="F5" s="44"/>
      <c r="G5" s="44"/>
      <c r="H5" s="44"/>
      <c r="I5" s="44">
        <v>11</v>
      </c>
    </row>
    <row r="6" spans="1:9" ht="19.5" customHeight="1">
      <c r="A6" s="42" t="s">
        <v>18</v>
      </c>
      <c r="B6" s="43"/>
      <c r="C6" s="45">
        <v>108</v>
      </c>
      <c r="D6" s="45">
        <v>18</v>
      </c>
      <c r="E6" s="45">
        <v>58</v>
      </c>
      <c r="F6" s="45">
        <v>32</v>
      </c>
      <c r="G6" s="45">
        <v>31.44</v>
      </c>
      <c r="H6" s="45">
        <v>0.56000000000000005</v>
      </c>
      <c r="I6" s="45">
        <v>107.44</v>
      </c>
    </row>
    <row r="7" spans="1:9" ht="19.5" customHeight="1">
      <c r="A7" s="38" t="s">
        <v>13</v>
      </c>
      <c r="B7" s="30">
        <v>43622</v>
      </c>
      <c r="C7" s="44">
        <v>89</v>
      </c>
      <c r="D7" s="44"/>
      <c r="E7" s="44">
        <v>59</v>
      </c>
      <c r="F7" s="44">
        <v>30</v>
      </c>
      <c r="G7" s="44">
        <v>29.48</v>
      </c>
      <c r="H7" s="44">
        <v>0.52</v>
      </c>
      <c r="I7" s="44">
        <v>88.48</v>
      </c>
    </row>
    <row r="8" spans="1:9" ht="19.5" customHeight="1">
      <c r="A8" s="38"/>
      <c r="B8" s="30">
        <v>43632</v>
      </c>
      <c r="C8" s="44">
        <v>33</v>
      </c>
      <c r="D8" s="44"/>
      <c r="E8" s="44">
        <v>33</v>
      </c>
      <c r="F8" s="44"/>
      <c r="G8" s="44"/>
      <c r="H8" s="44"/>
      <c r="I8" s="44">
        <v>33</v>
      </c>
    </row>
    <row r="9" spans="1:9" ht="19.5" customHeight="1">
      <c r="A9" s="38"/>
      <c r="B9" s="30">
        <v>43641</v>
      </c>
      <c r="C9" s="44">
        <v>5</v>
      </c>
      <c r="D9" s="44"/>
      <c r="E9" s="44"/>
      <c r="F9" s="44">
        <v>5</v>
      </c>
      <c r="G9" s="44">
        <v>4.91</v>
      </c>
      <c r="H9" s="44">
        <v>0.09</v>
      </c>
      <c r="I9" s="44">
        <v>4.91</v>
      </c>
    </row>
    <row r="10" spans="1:9" ht="19.5" customHeight="1">
      <c r="A10" s="38"/>
      <c r="B10" s="30">
        <v>43646</v>
      </c>
      <c r="C10" s="44">
        <v>500</v>
      </c>
      <c r="D10" s="44"/>
      <c r="E10" s="44"/>
      <c r="F10" s="44">
        <v>500</v>
      </c>
      <c r="G10" s="44">
        <v>491.25</v>
      </c>
      <c r="H10" s="44">
        <v>8.75</v>
      </c>
      <c r="I10" s="44">
        <v>491.25</v>
      </c>
    </row>
    <row r="11" spans="1:9" ht="19.5" customHeight="1">
      <c r="A11" s="42" t="s">
        <v>19</v>
      </c>
      <c r="B11" s="43"/>
      <c r="C11" s="45">
        <v>627</v>
      </c>
      <c r="D11" s="45"/>
      <c r="E11" s="45">
        <v>92</v>
      </c>
      <c r="F11" s="45">
        <v>535</v>
      </c>
      <c r="G11" s="45">
        <v>525.64</v>
      </c>
      <c r="H11" s="45">
        <v>9.36</v>
      </c>
      <c r="I11" s="45">
        <v>617.64</v>
      </c>
    </row>
    <row r="12" spans="1:9" ht="19.5" customHeight="1">
      <c r="A12" s="38" t="s">
        <v>15</v>
      </c>
      <c r="B12" s="30">
        <v>43618</v>
      </c>
      <c r="C12" s="44">
        <v>111</v>
      </c>
      <c r="D12" s="44"/>
      <c r="E12" s="44">
        <v>111</v>
      </c>
      <c r="F12" s="44"/>
      <c r="G12" s="44"/>
      <c r="H12" s="44"/>
      <c r="I12" s="44">
        <v>111</v>
      </c>
    </row>
    <row r="13" spans="1:9" ht="19.5" customHeight="1">
      <c r="A13" s="38"/>
      <c r="B13" s="30">
        <v>43619</v>
      </c>
      <c r="C13" s="44">
        <v>86</v>
      </c>
      <c r="D13" s="44"/>
      <c r="E13" s="44">
        <v>86</v>
      </c>
      <c r="F13" s="44"/>
      <c r="G13" s="44"/>
      <c r="H13" s="44"/>
      <c r="I13" s="44">
        <v>86</v>
      </c>
    </row>
    <row r="14" spans="1:9" ht="19.5" customHeight="1">
      <c r="A14" s="38"/>
      <c r="B14" s="30">
        <v>43620</v>
      </c>
      <c r="C14" s="44">
        <v>15</v>
      </c>
      <c r="D14" s="44"/>
      <c r="E14" s="44"/>
      <c r="F14" s="44">
        <v>15</v>
      </c>
      <c r="G14" s="44">
        <v>14.74</v>
      </c>
      <c r="H14" s="44">
        <v>0.26</v>
      </c>
      <c r="I14" s="44">
        <v>14.74</v>
      </c>
    </row>
    <row r="15" spans="1:9" ht="19.5" customHeight="1">
      <c r="A15" s="38"/>
      <c r="B15" s="30">
        <v>43621</v>
      </c>
      <c r="C15" s="44">
        <v>16</v>
      </c>
      <c r="D15" s="44"/>
      <c r="E15" s="44"/>
      <c r="F15" s="44">
        <v>16</v>
      </c>
      <c r="G15" s="44">
        <v>15.72</v>
      </c>
      <c r="H15" s="44">
        <v>0.28000000000000003</v>
      </c>
      <c r="I15" s="44">
        <v>15.72</v>
      </c>
    </row>
    <row r="16" spans="1:9" ht="19.5" customHeight="1">
      <c r="A16" s="38"/>
      <c r="B16" s="30">
        <v>43623</v>
      </c>
      <c r="C16" s="44">
        <v>60</v>
      </c>
      <c r="D16" s="44">
        <v>14</v>
      </c>
      <c r="E16" s="44"/>
      <c r="F16" s="44">
        <v>46</v>
      </c>
      <c r="G16" s="44">
        <v>45.2</v>
      </c>
      <c r="H16" s="44">
        <v>0.8</v>
      </c>
      <c r="I16" s="44">
        <v>59.2</v>
      </c>
    </row>
    <row r="17" spans="1:9" ht="19.5" customHeight="1">
      <c r="A17" s="38"/>
      <c r="B17" s="30">
        <v>43625</v>
      </c>
      <c r="C17" s="44">
        <v>61</v>
      </c>
      <c r="D17" s="44"/>
      <c r="E17" s="44">
        <v>47</v>
      </c>
      <c r="F17" s="44">
        <v>14</v>
      </c>
      <c r="G17" s="44">
        <v>13.76</v>
      </c>
      <c r="H17" s="44">
        <v>0.24</v>
      </c>
      <c r="I17" s="44">
        <v>60.76</v>
      </c>
    </row>
    <row r="18" spans="1:9" ht="19.5" customHeight="1">
      <c r="A18" s="38"/>
      <c r="B18" s="30">
        <v>43626</v>
      </c>
      <c r="C18" s="44">
        <v>22</v>
      </c>
      <c r="D18" s="44"/>
      <c r="E18" s="44"/>
      <c r="F18" s="44">
        <v>22</v>
      </c>
      <c r="G18" s="44">
        <v>21.62</v>
      </c>
      <c r="H18" s="44">
        <v>0.38</v>
      </c>
      <c r="I18" s="44">
        <v>21.62</v>
      </c>
    </row>
    <row r="19" spans="1:9" ht="19.5" customHeight="1">
      <c r="A19" s="38"/>
      <c r="B19" s="30">
        <v>43627</v>
      </c>
      <c r="C19" s="44">
        <v>50</v>
      </c>
      <c r="D19" s="44"/>
      <c r="E19" s="44">
        <v>26</v>
      </c>
      <c r="F19" s="44">
        <v>24</v>
      </c>
      <c r="G19" s="44">
        <v>23.58</v>
      </c>
      <c r="H19" s="44">
        <v>0.42000000000000004</v>
      </c>
      <c r="I19" s="44">
        <v>49.58</v>
      </c>
    </row>
    <row r="20" spans="1:9" ht="19.5" customHeight="1">
      <c r="A20" s="38"/>
      <c r="B20" s="30">
        <v>43631</v>
      </c>
      <c r="C20" s="44">
        <v>100</v>
      </c>
      <c r="D20" s="44">
        <v>18</v>
      </c>
      <c r="E20" s="44">
        <v>66</v>
      </c>
      <c r="F20" s="44">
        <v>16</v>
      </c>
      <c r="G20" s="44">
        <v>15.72</v>
      </c>
      <c r="H20" s="44">
        <v>0.28000000000000003</v>
      </c>
      <c r="I20" s="44">
        <v>99.72</v>
      </c>
    </row>
    <row r="21" spans="1:9" ht="19.5" customHeight="1">
      <c r="A21" s="38"/>
      <c r="B21" s="30">
        <v>43633</v>
      </c>
      <c r="C21" s="44">
        <v>24</v>
      </c>
      <c r="D21" s="44"/>
      <c r="E21" s="44"/>
      <c r="F21" s="44">
        <v>24</v>
      </c>
      <c r="G21" s="44">
        <v>23.580000000000002</v>
      </c>
      <c r="H21" s="44">
        <v>0.42000000000000004</v>
      </c>
      <c r="I21" s="44">
        <v>23.580000000000002</v>
      </c>
    </row>
    <row r="22" spans="1:9" ht="19.5" customHeight="1">
      <c r="A22" s="38"/>
      <c r="B22" s="30">
        <v>43634</v>
      </c>
      <c r="C22" s="44">
        <v>10</v>
      </c>
      <c r="D22" s="44"/>
      <c r="E22" s="44"/>
      <c r="F22" s="44">
        <v>10</v>
      </c>
      <c r="G22" s="44">
        <v>9.82</v>
      </c>
      <c r="H22" s="44">
        <v>0.18</v>
      </c>
      <c r="I22" s="44">
        <v>9.82</v>
      </c>
    </row>
    <row r="23" spans="1:9" ht="19.5" customHeight="1">
      <c r="A23" s="38"/>
      <c r="B23" s="30">
        <v>43635</v>
      </c>
      <c r="C23" s="44">
        <v>34</v>
      </c>
      <c r="D23" s="44"/>
      <c r="E23" s="44"/>
      <c r="F23" s="44">
        <v>34</v>
      </c>
      <c r="G23" s="44">
        <v>33.409999999999997</v>
      </c>
      <c r="H23" s="44">
        <v>0.59</v>
      </c>
      <c r="I23" s="44">
        <v>33.409999999999997</v>
      </c>
    </row>
    <row r="24" spans="1:9" ht="19.5" customHeight="1">
      <c r="A24" s="38"/>
      <c r="B24" s="30">
        <v>43636</v>
      </c>
      <c r="C24" s="44">
        <v>39</v>
      </c>
      <c r="D24" s="44"/>
      <c r="E24" s="44">
        <v>39</v>
      </c>
      <c r="F24" s="44"/>
      <c r="G24" s="44"/>
      <c r="H24" s="44"/>
      <c r="I24" s="44">
        <v>39</v>
      </c>
    </row>
    <row r="25" spans="1:9" ht="19.5" customHeight="1">
      <c r="A25" s="38"/>
      <c r="B25" s="30">
        <v>43638</v>
      </c>
      <c r="C25" s="44">
        <v>16</v>
      </c>
      <c r="D25" s="44"/>
      <c r="E25" s="44">
        <v>16</v>
      </c>
      <c r="F25" s="44"/>
      <c r="G25" s="44"/>
      <c r="H25" s="44"/>
      <c r="I25" s="44">
        <v>16</v>
      </c>
    </row>
    <row r="26" spans="1:9" ht="19.5" customHeight="1">
      <c r="A26" s="38"/>
      <c r="B26" s="30">
        <v>43640</v>
      </c>
      <c r="C26" s="44">
        <v>12</v>
      </c>
      <c r="D26" s="44"/>
      <c r="E26" s="44">
        <v>12</v>
      </c>
      <c r="F26" s="44"/>
      <c r="G26" s="44"/>
      <c r="H26" s="44"/>
      <c r="I26" s="44">
        <v>12</v>
      </c>
    </row>
    <row r="27" spans="1:9" ht="19.5" customHeight="1">
      <c r="A27" s="38"/>
      <c r="B27" s="30">
        <v>43642</v>
      </c>
      <c r="C27" s="44">
        <v>131</v>
      </c>
      <c r="D27" s="44"/>
      <c r="E27" s="44">
        <v>36</v>
      </c>
      <c r="F27" s="44">
        <v>95</v>
      </c>
      <c r="G27" s="44">
        <v>93.33</v>
      </c>
      <c r="H27" s="44">
        <v>1.67</v>
      </c>
      <c r="I27" s="44">
        <v>129.33000000000001</v>
      </c>
    </row>
    <row r="28" spans="1:9" ht="19.5" customHeight="1">
      <c r="A28" s="38"/>
      <c r="B28" s="30">
        <v>43643</v>
      </c>
      <c r="C28" s="44">
        <v>10</v>
      </c>
      <c r="D28" s="44"/>
      <c r="E28" s="44">
        <v>10</v>
      </c>
      <c r="F28" s="44"/>
      <c r="G28" s="44"/>
      <c r="H28" s="44"/>
      <c r="I28" s="44">
        <v>10</v>
      </c>
    </row>
    <row r="29" spans="1:9" ht="19.5" customHeight="1">
      <c r="A29" s="38"/>
      <c r="B29" s="30">
        <v>43644</v>
      </c>
      <c r="C29" s="44">
        <v>89</v>
      </c>
      <c r="D29" s="44"/>
      <c r="E29" s="44">
        <v>89</v>
      </c>
      <c r="F29" s="44"/>
      <c r="G29" s="44"/>
      <c r="H29" s="44"/>
      <c r="I29" s="44">
        <v>89</v>
      </c>
    </row>
    <row r="30" spans="1:9" ht="19.5" customHeight="1">
      <c r="A30" s="38"/>
      <c r="B30" s="30">
        <v>43646</v>
      </c>
      <c r="C30" s="44">
        <v>34</v>
      </c>
      <c r="D30" s="44"/>
      <c r="E30" s="44">
        <v>34</v>
      </c>
      <c r="F30" s="44"/>
      <c r="G30" s="44"/>
      <c r="H30" s="44"/>
      <c r="I30" s="44">
        <v>34</v>
      </c>
    </row>
    <row r="31" spans="1:9" ht="19.5" customHeight="1">
      <c r="A31" s="42" t="s">
        <v>20</v>
      </c>
      <c r="B31" s="43"/>
      <c r="C31" s="45">
        <v>920</v>
      </c>
      <c r="D31" s="45">
        <v>32</v>
      </c>
      <c r="E31" s="45">
        <v>572</v>
      </c>
      <c r="F31" s="45">
        <v>316</v>
      </c>
      <c r="G31" s="45">
        <v>310.48</v>
      </c>
      <c r="H31" s="45">
        <v>5.52</v>
      </c>
      <c r="I31" s="45">
        <v>914.48000000000013</v>
      </c>
    </row>
    <row r="32" spans="1:9" ht="19.5" customHeight="1">
      <c r="A32" s="38" t="s">
        <v>14</v>
      </c>
      <c r="B32" s="30">
        <v>43631</v>
      </c>
      <c r="C32" s="44">
        <v>25</v>
      </c>
      <c r="D32" s="44"/>
      <c r="E32" s="44"/>
      <c r="F32" s="44">
        <v>25</v>
      </c>
      <c r="G32" s="44">
        <v>24.56</v>
      </c>
      <c r="H32" s="44">
        <v>0.44</v>
      </c>
      <c r="I32" s="44">
        <v>24.56</v>
      </c>
    </row>
    <row r="33" spans="1:9" ht="19.5" customHeight="1">
      <c r="A33" s="42" t="s">
        <v>21</v>
      </c>
      <c r="B33" s="43"/>
      <c r="C33" s="45">
        <v>25</v>
      </c>
      <c r="D33" s="45"/>
      <c r="E33" s="45"/>
      <c r="F33" s="45">
        <v>25</v>
      </c>
      <c r="G33" s="45">
        <v>24.56</v>
      </c>
      <c r="H33" s="45">
        <v>0.44</v>
      </c>
      <c r="I33" s="45">
        <v>24.56</v>
      </c>
    </row>
    <row r="34" spans="1:9" ht="19.5" customHeight="1">
      <c r="A34" s="38" t="s">
        <v>7</v>
      </c>
      <c r="B34" s="30">
        <v>43617</v>
      </c>
      <c r="C34" s="44">
        <v>60</v>
      </c>
      <c r="D34" s="44"/>
      <c r="E34" s="44"/>
      <c r="F34" s="44">
        <v>60</v>
      </c>
      <c r="G34" s="44">
        <v>58.96</v>
      </c>
      <c r="H34" s="44">
        <v>1.04</v>
      </c>
      <c r="I34" s="44">
        <v>58.96</v>
      </c>
    </row>
    <row r="35" spans="1:9" ht="19.5" customHeight="1">
      <c r="A35" s="38"/>
      <c r="B35" s="30">
        <v>43627</v>
      </c>
      <c r="C35" s="44">
        <v>74</v>
      </c>
      <c r="D35" s="44"/>
      <c r="E35" s="44"/>
      <c r="F35" s="44">
        <v>74</v>
      </c>
      <c r="G35" s="44">
        <v>72.710000000000008</v>
      </c>
      <c r="H35" s="44">
        <v>1.29</v>
      </c>
      <c r="I35" s="44">
        <v>72.710000000000008</v>
      </c>
    </row>
    <row r="36" spans="1:9" ht="19.5" customHeight="1">
      <c r="A36" s="38"/>
      <c r="B36" s="30">
        <v>43630</v>
      </c>
      <c r="C36" s="44">
        <v>85</v>
      </c>
      <c r="D36" s="44"/>
      <c r="E36" s="44"/>
      <c r="F36" s="44">
        <v>85</v>
      </c>
      <c r="G36" s="44">
        <v>83.509999999999991</v>
      </c>
      <c r="H36" s="44">
        <v>1.49</v>
      </c>
      <c r="I36" s="44">
        <v>83.509999999999991</v>
      </c>
    </row>
    <row r="37" spans="1:9" ht="19.5" customHeight="1">
      <c r="A37" s="38"/>
      <c r="B37" s="30">
        <v>43636</v>
      </c>
      <c r="C37" s="44">
        <v>50</v>
      </c>
      <c r="D37" s="44"/>
      <c r="E37" s="44">
        <v>50</v>
      </c>
      <c r="F37" s="44"/>
      <c r="G37" s="44"/>
      <c r="H37" s="44"/>
      <c r="I37" s="44">
        <v>50</v>
      </c>
    </row>
    <row r="38" spans="1:9" ht="19.5" customHeight="1">
      <c r="A38" s="38"/>
      <c r="B38" s="30">
        <v>43637</v>
      </c>
      <c r="C38" s="44">
        <v>70</v>
      </c>
      <c r="D38" s="44"/>
      <c r="E38" s="44">
        <v>70</v>
      </c>
      <c r="F38" s="44"/>
      <c r="G38" s="44"/>
      <c r="H38" s="44"/>
      <c r="I38" s="44">
        <v>70</v>
      </c>
    </row>
    <row r="39" spans="1:9" ht="19.5" customHeight="1">
      <c r="A39" s="38"/>
      <c r="B39" s="30">
        <v>43638</v>
      </c>
      <c r="C39" s="44">
        <v>56</v>
      </c>
      <c r="D39" s="44"/>
      <c r="E39" s="44">
        <v>28</v>
      </c>
      <c r="F39" s="44">
        <v>28</v>
      </c>
      <c r="G39" s="44">
        <v>27.51</v>
      </c>
      <c r="H39" s="44">
        <v>0.49</v>
      </c>
      <c r="I39" s="44">
        <v>55.510000000000005</v>
      </c>
    </row>
    <row r="40" spans="1:9" ht="19.5" customHeight="1">
      <c r="A40" s="38"/>
      <c r="B40" s="30">
        <v>43641</v>
      </c>
      <c r="C40" s="44">
        <v>28</v>
      </c>
      <c r="D40" s="44"/>
      <c r="E40" s="44"/>
      <c r="F40" s="44">
        <v>28</v>
      </c>
      <c r="G40" s="44">
        <v>27.51</v>
      </c>
      <c r="H40" s="44">
        <v>0.49</v>
      </c>
      <c r="I40" s="44">
        <v>27.51</v>
      </c>
    </row>
    <row r="41" spans="1:9" ht="19.5" customHeight="1">
      <c r="A41" s="38"/>
      <c r="B41" s="30">
        <v>43643</v>
      </c>
      <c r="C41" s="44">
        <v>50</v>
      </c>
      <c r="D41" s="44"/>
      <c r="E41" s="44"/>
      <c r="F41" s="44">
        <v>50</v>
      </c>
      <c r="G41" s="44">
        <v>49.12</v>
      </c>
      <c r="H41" s="44">
        <v>0.88</v>
      </c>
      <c r="I41" s="44">
        <v>49.12</v>
      </c>
    </row>
    <row r="42" spans="1:9" ht="19.5" customHeight="1">
      <c r="A42" s="38"/>
      <c r="B42" s="30">
        <v>43645</v>
      </c>
      <c r="C42" s="44">
        <v>59</v>
      </c>
      <c r="D42" s="44"/>
      <c r="E42" s="44"/>
      <c r="F42" s="44">
        <v>59</v>
      </c>
      <c r="G42" s="44">
        <v>57.97</v>
      </c>
      <c r="H42" s="44">
        <v>1.03</v>
      </c>
      <c r="I42" s="44">
        <v>57.97</v>
      </c>
    </row>
    <row r="43" spans="1:9" ht="19.5" customHeight="1">
      <c r="A43" s="42" t="s">
        <v>22</v>
      </c>
      <c r="B43" s="43"/>
      <c r="C43" s="45">
        <v>532</v>
      </c>
      <c r="D43" s="45"/>
      <c r="E43" s="45">
        <v>148</v>
      </c>
      <c r="F43" s="45">
        <v>384</v>
      </c>
      <c r="G43" s="45">
        <v>377.28999999999996</v>
      </c>
      <c r="H43" s="45">
        <v>6.7100000000000009</v>
      </c>
      <c r="I43" s="45">
        <v>525.29</v>
      </c>
    </row>
    <row r="44" spans="1:9" ht="19.5" customHeight="1">
      <c r="A44" s="38" t="s">
        <v>31</v>
      </c>
      <c r="B44" s="30">
        <v>43618</v>
      </c>
      <c r="C44" s="44">
        <v>30</v>
      </c>
      <c r="D44" s="44"/>
      <c r="E44" s="44"/>
      <c r="F44" s="44">
        <v>30</v>
      </c>
      <c r="G44" s="44">
        <v>29.48</v>
      </c>
      <c r="H44" s="44">
        <v>0.52</v>
      </c>
      <c r="I44" s="44">
        <v>29.48</v>
      </c>
    </row>
    <row r="45" spans="1:9" ht="19.5" customHeight="1">
      <c r="A45" s="38"/>
      <c r="B45" s="30">
        <v>43625</v>
      </c>
      <c r="C45" s="44">
        <v>26</v>
      </c>
      <c r="D45" s="44"/>
      <c r="E45" s="44"/>
      <c r="F45" s="44">
        <v>26</v>
      </c>
      <c r="G45" s="44">
        <v>25.54</v>
      </c>
      <c r="H45" s="44">
        <v>0.46</v>
      </c>
      <c r="I45" s="44">
        <v>25.54</v>
      </c>
    </row>
    <row r="46" spans="1:9" ht="19.5" customHeight="1">
      <c r="A46" s="38"/>
      <c r="B46" s="30">
        <v>43627</v>
      </c>
      <c r="C46" s="44">
        <v>52</v>
      </c>
      <c r="D46" s="44"/>
      <c r="E46" s="44">
        <v>52</v>
      </c>
      <c r="F46" s="44"/>
      <c r="G46" s="44"/>
      <c r="H46" s="44"/>
      <c r="I46" s="44">
        <v>52</v>
      </c>
    </row>
    <row r="47" spans="1:9" ht="19.5" customHeight="1">
      <c r="A47" s="38"/>
      <c r="B47" s="30">
        <v>43629</v>
      </c>
      <c r="C47" s="44">
        <v>65</v>
      </c>
      <c r="D47" s="44"/>
      <c r="E47" s="44">
        <v>25</v>
      </c>
      <c r="F47" s="44">
        <v>40</v>
      </c>
      <c r="G47" s="44">
        <v>39.299999999999997</v>
      </c>
      <c r="H47" s="44">
        <v>0.7</v>
      </c>
      <c r="I47" s="44">
        <v>64.3</v>
      </c>
    </row>
    <row r="48" spans="1:9" ht="19.5" customHeight="1">
      <c r="A48" s="38"/>
      <c r="B48" s="30">
        <v>43632</v>
      </c>
      <c r="C48" s="44">
        <v>40</v>
      </c>
      <c r="D48" s="44"/>
      <c r="E48" s="44"/>
      <c r="F48" s="44">
        <v>40</v>
      </c>
      <c r="G48" s="44">
        <v>39.299999999999997</v>
      </c>
      <c r="H48" s="44">
        <v>0.7</v>
      </c>
      <c r="I48" s="44">
        <v>39.299999999999997</v>
      </c>
    </row>
    <row r="49" spans="1:9" ht="19.5" customHeight="1">
      <c r="A49" s="38"/>
      <c r="B49" s="30">
        <v>43634</v>
      </c>
      <c r="C49" s="44">
        <v>50</v>
      </c>
      <c r="D49" s="44">
        <v>50</v>
      </c>
      <c r="E49" s="44"/>
      <c r="F49" s="44"/>
      <c r="G49" s="44"/>
      <c r="H49" s="44"/>
      <c r="I49" s="44">
        <v>50</v>
      </c>
    </row>
    <row r="50" spans="1:9" ht="19.5" customHeight="1">
      <c r="A50" s="38"/>
      <c r="B50" s="30">
        <v>43635</v>
      </c>
      <c r="C50" s="44">
        <v>65</v>
      </c>
      <c r="D50" s="44"/>
      <c r="E50" s="44">
        <v>25</v>
      </c>
      <c r="F50" s="44">
        <v>40</v>
      </c>
      <c r="G50" s="44">
        <v>39.299999999999997</v>
      </c>
      <c r="H50" s="44">
        <v>0.7</v>
      </c>
      <c r="I50" s="44">
        <v>64.3</v>
      </c>
    </row>
    <row r="51" spans="1:9" ht="19.5" customHeight="1">
      <c r="A51" s="38"/>
      <c r="B51" s="30">
        <v>43643</v>
      </c>
      <c r="C51" s="44">
        <v>100</v>
      </c>
      <c r="D51" s="44"/>
      <c r="E51" s="44"/>
      <c r="F51" s="44">
        <v>100</v>
      </c>
      <c r="G51" s="44">
        <v>98.25</v>
      </c>
      <c r="H51" s="44">
        <v>1.75</v>
      </c>
      <c r="I51" s="44">
        <v>98.25</v>
      </c>
    </row>
    <row r="52" spans="1:9" ht="19.5" customHeight="1">
      <c r="A52" s="38"/>
      <c r="B52" s="30">
        <v>43644</v>
      </c>
      <c r="C52" s="44">
        <v>35</v>
      </c>
      <c r="D52" s="44"/>
      <c r="E52" s="44"/>
      <c r="F52" s="44">
        <v>35</v>
      </c>
      <c r="G52" s="44">
        <v>34.39</v>
      </c>
      <c r="H52" s="44">
        <v>0.61</v>
      </c>
      <c r="I52" s="44">
        <v>34.39</v>
      </c>
    </row>
    <row r="53" spans="1:9" ht="19.5" customHeight="1">
      <c r="A53" s="38"/>
      <c r="B53" s="30">
        <v>43645</v>
      </c>
      <c r="C53" s="44">
        <v>30</v>
      </c>
      <c r="D53" s="44"/>
      <c r="E53" s="44"/>
      <c r="F53" s="44">
        <v>30</v>
      </c>
      <c r="G53" s="44">
        <v>29.48</v>
      </c>
      <c r="H53" s="44">
        <v>0.52</v>
      </c>
      <c r="I53" s="44">
        <v>29.48</v>
      </c>
    </row>
    <row r="54" spans="1:9" ht="19.5" customHeight="1">
      <c r="A54" s="38"/>
      <c r="B54" s="30">
        <v>43646</v>
      </c>
      <c r="C54" s="44">
        <v>60</v>
      </c>
      <c r="D54" s="44"/>
      <c r="E54" s="44">
        <v>30</v>
      </c>
      <c r="F54" s="44">
        <v>30</v>
      </c>
      <c r="G54" s="44">
        <v>29.48</v>
      </c>
      <c r="H54" s="44">
        <v>0.52</v>
      </c>
      <c r="I54" s="44">
        <v>59.480000000000004</v>
      </c>
    </row>
    <row r="55" spans="1:9" ht="19.5" customHeight="1">
      <c r="A55" s="42" t="s">
        <v>32</v>
      </c>
      <c r="B55" s="43"/>
      <c r="C55" s="45">
        <v>553</v>
      </c>
      <c r="D55" s="45">
        <v>50</v>
      </c>
      <c r="E55" s="45">
        <v>132</v>
      </c>
      <c r="F55" s="45">
        <v>371</v>
      </c>
      <c r="G55" s="45">
        <v>364.52000000000004</v>
      </c>
      <c r="H55" s="45">
        <v>6.48</v>
      </c>
      <c r="I55" s="45">
        <v>546.52</v>
      </c>
    </row>
    <row r="56" spans="1:9" ht="19.5" customHeight="1">
      <c r="A56" s="38" t="s">
        <v>9</v>
      </c>
      <c r="B56" s="30">
        <v>43617</v>
      </c>
      <c r="C56" s="44">
        <v>50</v>
      </c>
      <c r="D56" s="44"/>
      <c r="E56" s="44">
        <v>20</v>
      </c>
      <c r="F56" s="44">
        <v>30</v>
      </c>
      <c r="G56" s="44">
        <v>29.48</v>
      </c>
      <c r="H56" s="44">
        <v>0.52</v>
      </c>
      <c r="I56" s="44">
        <v>49.48</v>
      </c>
    </row>
    <row r="57" spans="1:9" ht="19.5" customHeight="1">
      <c r="A57" s="38"/>
      <c r="B57" s="30">
        <v>43618</v>
      </c>
      <c r="C57" s="44">
        <v>23</v>
      </c>
      <c r="D57" s="44">
        <v>18</v>
      </c>
      <c r="E57" s="44">
        <v>5</v>
      </c>
      <c r="F57" s="44"/>
      <c r="G57" s="44"/>
      <c r="H57" s="44"/>
      <c r="I57" s="44">
        <v>23</v>
      </c>
    </row>
    <row r="58" spans="1:9" ht="19.5" customHeight="1">
      <c r="A58" s="38"/>
      <c r="B58" s="30">
        <v>43619</v>
      </c>
      <c r="C58" s="44">
        <v>20</v>
      </c>
      <c r="D58" s="44"/>
      <c r="E58" s="44"/>
      <c r="F58" s="44">
        <v>20</v>
      </c>
      <c r="G58" s="44">
        <v>19.649999999999999</v>
      </c>
      <c r="H58" s="44">
        <v>0.35</v>
      </c>
      <c r="I58" s="44">
        <v>19.649999999999999</v>
      </c>
    </row>
    <row r="59" spans="1:9" ht="19.5" customHeight="1">
      <c r="A59" s="38"/>
      <c r="B59" s="30">
        <v>43620</v>
      </c>
      <c r="C59" s="44">
        <v>6</v>
      </c>
      <c r="D59" s="44"/>
      <c r="E59" s="44"/>
      <c r="F59" s="44">
        <v>6</v>
      </c>
      <c r="G59" s="44">
        <v>5.9</v>
      </c>
      <c r="H59" s="44">
        <v>0.1</v>
      </c>
      <c r="I59" s="44">
        <v>5.9</v>
      </c>
    </row>
    <row r="60" spans="1:9" ht="19.5" customHeight="1">
      <c r="A60" s="38"/>
      <c r="B60" s="30">
        <v>43624</v>
      </c>
      <c r="C60" s="44">
        <v>30</v>
      </c>
      <c r="D60" s="44"/>
      <c r="E60" s="44">
        <v>25</v>
      </c>
      <c r="F60" s="44">
        <v>5</v>
      </c>
      <c r="G60" s="44">
        <v>4.91</v>
      </c>
      <c r="H60" s="44">
        <v>0.09</v>
      </c>
      <c r="I60" s="44">
        <v>29.91</v>
      </c>
    </row>
    <row r="61" spans="1:9" ht="19.5" customHeight="1">
      <c r="A61" s="38"/>
      <c r="B61" s="30">
        <v>43625</v>
      </c>
      <c r="C61" s="44">
        <v>39</v>
      </c>
      <c r="D61" s="44"/>
      <c r="E61" s="44">
        <v>39</v>
      </c>
      <c r="F61" s="44"/>
      <c r="G61" s="44"/>
      <c r="H61" s="44"/>
      <c r="I61" s="44">
        <v>39</v>
      </c>
    </row>
    <row r="62" spans="1:9" ht="19.5" customHeight="1">
      <c r="A62" s="38"/>
      <c r="B62" s="30">
        <v>43627</v>
      </c>
      <c r="C62" s="44">
        <v>12</v>
      </c>
      <c r="D62" s="44"/>
      <c r="E62" s="44">
        <v>5</v>
      </c>
      <c r="F62" s="44">
        <v>7</v>
      </c>
      <c r="G62" s="44">
        <v>6.88</v>
      </c>
      <c r="H62" s="44">
        <v>0.12</v>
      </c>
      <c r="I62" s="44">
        <v>11.879999999999999</v>
      </c>
    </row>
    <row r="63" spans="1:9" ht="19.5" customHeight="1">
      <c r="A63" s="38"/>
      <c r="B63" s="30">
        <v>43628</v>
      </c>
      <c r="C63" s="44">
        <v>3</v>
      </c>
      <c r="D63" s="44"/>
      <c r="E63" s="44">
        <v>3</v>
      </c>
      <c r="F63" s="44"/>
      <c r="G63" s="44"/>
      <c r="H63" s="44"/>
      <c r="I63" s="44">
        <v>3</v>
      </c>
    </row>
    <row r="64" spans="1:9" ht="19.5" customHeight="1">
      <c r="A64" s="38"/>
      <c r="B64" s="30">
        <v>43629</v>
      </c>
      <c r="C64" s="44">
        <v>12</v>
      </c>
      <c r="D64" s="44"/>
      <c r="E64" s="44"/>
      <c r="F64" s="44">
        <v>12</v>
      </c>
      <c r="G64" s="44">
        <v>11.79</v>
      </c>
      <c r="H64" s="44">
        <v>0.21</v>
      </c>
      <c r="I64" s="44">
        <v>11.79</v>
      </c>
    </row>
    <row r="65" spans="1:9" ht="19.5" customHeight="1">
      <c r="A65" s="38"/>
      <c r="B65" s="30">
        <v>43630</v>
      </c>
      <c r="C65" s="44">
        <v>6</v>
      </c>
      <c r="D65" s="44"/>
      <c r="E65" s="44"/>
      <c r="F65" s="44">
        <v>6</v>
      </c>
      <c r="G65" s="44">
        <v>5.9</v>
      </c>
      <c r="H65" s="44">
        <v>0.1</v>
      </c>
      <c r="I65" s="44">
        <v>5.9</v>
      </c>
    </row>
    <row r="66" spans="1:9" ht="19.5" customHeight="1">
      <c r="A66" s="38"/>
      <c r="B66" s="30">
        <v>43631</v>
      </c>
      <c r="C66" s="44">
        <v>15</v>
      </c>
      <c r="D66" s="44"/>
      <c r="E66" s="44">
        <v>15</v>
      </c>
      <c r="F66" s="44"/>
      <c r="G66" s="44"/>
      <c r="H66" s="44"/>
      <c r="I66" s="44">
        <v>15</v>
      </c>
    </row>
    <row r="67" spans="1:9" ht="19.5" customHeight="1">
      <c r="A67" s="38"/>
      <c r="B67" s="30">
        <v>43632</v>
      </c>
      <c r="C67" s="44">
        <v>43</v>
      </c>
      <c r="D67" s="44">
        <v>14</v>
      </c>
      <c r="E67" s="44">
        <v>29</v>
      </c>
      <c r="F67" s="44"/>
      <c r="G67" s="44"/>
      <c r="H67" s="44"/>
      <c r="I67" s="44">
        <v>43</v>
      </c>
    </row>
    <row r="68" spans="1:9" ht="19.5" customHeight="1">
      <c r="A68" s="38"/>
      <c r="B68" s="30">
        <v>43633</v>
      </c>
      <c r="C68" s="44">
        <v>9</v>
      </c>
      <c r="D68" s="44"/>
      <c r="E68" s="44"/>
      <c r="F68" s="44">
        <v>9</v>
      </c>
      <c r="G68" s="44">
        <v>8.84</v>
      </c>
      <c r="H68" s="44">
        <v>0.16</v>
      </c>
      <c r="I68" s="44">
        <v>8.84</v>
      </c>
    </row>
    <row r="69" spans="1:9" ht="19.5" customHeight="1">
      <c r="A69" s="38"/>
      <c r="B69" s="30">
        <v>43634</v>
      </c>
      <c r="C69" s="44">
        <v>50</v>
      </c>
      <c r="D69" s="44">
        <v>45</v>
      </c>
      <c r="E69" s="44">
        <v>5</v>
      </c>
      <c r="F69" s="44"/>
      <c r="G69" s="44"/>
      <c r="H69" s="44"/>
      <c r="I69" s="44">
        <v>50</v>
      </c>
    </row>
    <row r="70" spans="1:9" ht="19.5" customHeight="1">
      <c r="A70" s="38"/>
      <c r="B70" s="30">
        <v>43635</v>
      </c>
      <c r="C70" s="44">
        <v>50</v>
      </c>
      <c r="D70" s="44"/>
      <c r="E70" s="44">
        <v>30</v>
      </c>
      <c r="F70" s="44">
        <v>20</v>
      </c>
      <c r="G70" s="44">
        <v>19.649999999999999</v>
      </c>
      <c r="H70" s="44">
        <v>0.35</v>
      </c>
      <c r="I70" s="44">
        <v>49.65</v>
      </c>
    </row>
    <row r="71" spans="1:9" ht="19.5" customHeight="1">
      <c r="A71" s="38"/>
      <c r="B71" s="30">
        <v>43636</v>
      </c>
      <c r="C71" s="44">
        <v>5</v>
      </c>
      <c r="D71" s="44"/>
      <c r="E71" s="44">
        <v>5</v>
      </c>
      <c r="F71" s="44"/>
      <c r="G71" s="44"/>
      <c r="H71" s="44"/>
      <c r="I71" s="44">
        <v>5</v>
      </c>
    </row>
    <row r="72" spans="1:9" ht="19.5" customHeight="1">
      <c r="A72" s="38"/>
      <c r="B72" s="30">
        <v>43639</v>
      </c>
      <c r="C72" s="44">
        <v>20</v>
      </c>
      <c r="D72" s="44"/>
      <c r="E72" s="44"/>
      <c r="F72" s="44">
        <v>20</v>
      </c>
      <c r="G72" s="44">
        <v>19.649999999999999</v>
      </c>
      <c r="H72" s="44">
        <v>0.35</v>
      </c>
      <c r="I72" s="44">
        <v>19.649999999999999</v>
      </c>
    </row>
    <row r="73" spans="1:9" ht="19.5" customHeight="1">
      <c r="A73" s="38"/>
      <c r="B73" s="30">
        <v>43640</v>
      </c>
      <c r="C73" s="44">
        <v>17</v>
      </c>
      <c r="D73" s="44"/>
      <c r="E73" s="44">
        <v>12</v>
      </c>
      <c r="F73" s="44">
        <v>5</v>
      </c>
      <c r="G73" s="44">
        <v>4.91</v>
      </c>
      <c r="H73" s="44">
        <v>0.09</v>
      </c>
      <c r="I73" s="44">
        <v>16.91</v>
      </c>
    </row>
    <row r="74" spans="1:9" ht="19.5" customHeight="1">
      <c r="A74" s="38"/>
      <c r="B74" s="30">
        <v>43642</v>
      </c>
      <c r="C74" s="44">
        <v>7</v>
      </c>
      <c r="D74" s="44"/>
      <c r="E74" s="44">
        <v>7</v>
      </c>
      <c r="F74" s="44"/>
      <c r="G74" s="44"/>
      <c r="H74" s="44"/>
      <c r="I74" s="44">
        <v>7</v>
      </c>
    </row>
    <row r="75" spans="1:9" ht="19.5" customHeight="1">
      <c r="A75" s="38"/>
      <c r="B75" s="30">
        <v>43645</v>
      </c>
      <c r="C75" s="44">
        <v>35</v>
      </c>
      <c r="D75" s="44"/>
      <c r="E75" s="44"/>
      <c r="F75" s="44">
        <v>35</v>
      </c>
      <c r="G75" s="44">
        <v>34.39</v>
      </c>
      <c r="H75" s="44">
        <v>0.61</v>
      </c>
      <c r="I75" s="44">
        <v>34.39</v>
      </c>
    </row>
    <row r="76" spans="1:9" ht="19.5" customHeight="1">
      <c r="A76" s="42" t="s">
        <v>23</v>
      </c>
      <c r="B76" s="43"/>
      <c r="C76" s="45">
        <v>452</v>
      </c>
      <c r="D76" s="45">
        <v>77</v>
      </c>
      <c r="E76" s="45">
        <v>200</v>
      </c>
      <c r="F76" s="45">
        <v>175</v>
      </c>
      <c r="G76" s="45">
        <v>171.95</v>
      </c>
      <c r="H76" s="45">
        <v>3.05</v>
      </c>
      <c r="I76" s="45">
        <v>448.94999999999993</v>
      </c>
    </row>
    <row r="77" spans="1:9" ht="19.5" customHeight="1">
      <c r="A77" s="38" t="s">
        <v>37</v>
      </c>
      <c r="B77" s="30">
        <v>43623</v>
      </c>
      <c r="C77" s="44">
        <v>14</v>
      </c>
      <c r="D77" s="44">
        <v>14</v>
      </c>
      <c r="E77" s="44"/>
      <c r="F77" s="44"/>
      <c r="G77" s="44"/>
      <c r="H77" s="44"/>
      <c r="I77" s="44">
        <v>14</v>
      </c>
    </row>
    <row r="78" spans="1:9" ht="19.5" customHeight="1">
      <c r="A78" s="38"/>
      <c r="B78" s="30">
        <v>43624</v>
      </c>
      <c r="C78" s="44">
        <v>26</v>
      </c>
      <c r="D78" s="44"/>
      <c r="E78" s="44"/>
      <c r="F78" s="44">
        <v>26</v>
      </c>
      <c r="G78" s="44">
        <v>25.549999999999997</v>
      </c>
      <c r="H78" s="44">
        <v>0.44999999999999996</v>
      </c>
      <c r="I78" s="44">
        <v>25.549999999999997</v>
      </c>
    </row>
    <row r="79" spans="1:9" ht="19.5" customHeight="1">
      <c r="A79" s="38"/>
      <c r="B79" s="30">
        <v>43632</v>
      </c>
      <c r="C79" s="44">
        <v>26</v>
      </c>
      <c r="D79" s="44"/>
      <c r="E79" s="44">
        <v>26</v>
      </c>
      <c r="F79" s="44"/>
      <c r="G79" s="44"/>
      <c r="H79" s="44"/>
      <c r="I79" s="44">
        <v>26</v>
      </c>
    </row>
    <row r="80" spans="1:9" ht="19.5" customHeight="1">
      <c r="A80" s="38"/>
      <c r="B80" s="30">
        <v>43634</v>
      </c>
      <c r="C80" s="44">
        <v>14</v>
      </c>
      <c r="D80" s="44"/>
      <c r="E80" s="44">
        <v>14</v>
      </c>
      <c r="F80" s="44"/>
      <c r="G80" s="44"/>
      <c r="H80" s="44"/>
      <c r="I80" s="44">
        <v>14</v>
      </c>
    </row>
    <row r="81" spans="1:9" ht="19.5" customHeight="1">
      <c r="A81" s="38"/>
      <c r="B81" s="30">
        <v>43637</v>
      </c>
      <c r="C81" s="44">
        <v>40</v>
      </c>
      <c r="D81" s="44"/>
      <c r="E81" s="44">
        <v>40</v>
      </c>
      <c r="F81" s="44"/>
      <c r="G81" s="44"/>
      <c r="H81" s="44"/>
      <c r="I81" s="44">
        <v>40</v>
      </c>
    </row>
    <row r="82" spans="1:9" ht="19.5" customHeight="1">
      <c r="A82" s="38"/>
      <c r="B82" s="30">
        <v>43638</v>
      </c>
      <c r="C82" s="44">
        <v>2</v>
      </c>
      <c r="D82" s="44"/>
      <c r="E82" s="44">
        <v>2</v>
      </c>
      <c r="F82" s="44"/>
      <c r="G82" s="44"/>
      <c r="H82" s="44"/>
      <c r="I82" s="44">
        <v>2</v>
      </c>
    </row>
    <row r="83" spans="1:9" ht="19.5" customHeight="1">
      <c r="A83" s="38"/>
      <c r="B83" s="30">
        <v>43641</v>
      </c>
      <c r="C83" s="44">
        <v>26</v>
      </c>
      <c r="D83" s="44"/>
      <c r="E83" s="44"/>
      <c r="F83" s="44">
        <v>26</v>
      </c>
      <c r="G83" s="44">
        <v>25.549999999999997</v>
      </c>
      <c r="H83" s="44">
        <v>0.44999999999999996</v>
      </c>
      <c r="I83" s="44">
        <v>25.549999999999997</v>
      </c>
    </row>
    <row r="84" spans="1:9" ht="19.5" customHeight="1">
      <c r="A84" s="38"/>
      <c r="B84" s="30">
        <v>43644</v>
      </c>
      <c r="C84" s="44">
        <v>14</v>
      </c>
      <c r="D84" s="44"/>
      <c r="E84" s="44"/>
      <c r="F84" s="44">
        <v>14</v>
      </c>
      <c r="G84" s="44">
        <v>13.76</v>
      </c>
      <c r="H84" s="44">
        <v>0.24</v>
      </c>
      <c r="I84" s="44">
        <v>13.76</v>
      </c>
    </row>
    <row r="85" spans="1:9" ht="19.5" customHeight="1">
      <c r="A85" s="42" t="s">
        <v>47</v>
      </c>
      <c r="B85" s="43"/>
      <c r="C85" s="45">
        <v>162</v>
      </c>
      <c r="D85" s="45">
        <v>14</v>
      </c>
      <c r="E85" s="45">
        <v>82</v>
      </c>
      <c r="F85" s="45">
        <v>66</v>
      </c>
      <c r="G85" s="45">
        <v>64.86</v>
      </c>
      <c r="H85" s="45">
        <v>1.1399999999999999</v>
      </c>
      <c r="I85" s="45">
        <v>160.85999999999999</v>
      </c>
    </row>
    <row r="86" spans="1:9" ht="19.5" customHeight="1">
      <c r="A86" s="38" t="s">
        <v>5</v>
      </c>
      <c r="B86" s="30">
        <v>43617</v>
      </c>
      <c r="C86" s="44">
        <v>26</v>
      </c>
      <c r="D86" s="44"/>
      <c r="E86" s="44">
        <v>26</v>
      </c>
      <c r="F86" s="44"/>
      <c r="G86" s="44"/>
      <c r="H86" s="44"/>
      <c r="I86" s="44">
        <v>26</v>
      </c>
    </row>
    <row r="87" spans="1:9" ht="19.5" customHeight="1">
      <c r="A87" s="38"/>
      <c r="B87" s="30">
        <v>43618</v>
      </c>
      <c r="C87" s="44">
        <v>78</v>
      </c>
      <c r="D87" s="44"/>
      <c r="E87" s="44"/>
      <c r="F87" s="44">
        <v>78</v>
      </c>
      <c r="G87" s="44">
        <v>76.63</v>
      </c>
      <c r="H87" s="44">
        <v>1.37</v>
      </c>
      <c r="I87" s="44">
        <v>76.63</v>
      </c>
    </row>
    <row r="88" spans="1:9" ht="19.5" customHeight="1">
      <c r="A88" s="38"/>
      <c r="B88" s="30">
        <v>43620</v>
      </c>
      <c r="C88" s="44">
        <v>18</v>
      </c>
      <c r="D88" s="44"/>
      <c r="E88" s="44"/>
      <c r="F88" s="44">
        <v>18</v>
      </c>
      <c r="G88" s="44">
        <v>17.68</v>
      </c>
      <c r="H88" s="44">
        <v>0.32</v>
      </c>
      <c r="I88" s="44">
        <v>17.68</v>
      </c>
    </row>
    <row r="89" spans="1:9" ht="19.5" customHeight="1">
      <c r="A89" s="38"/>
      <c r="B89" s="30">
        <v>43622</v>
      </c>
      <c r="C89" s="44">
        <v>88</v>
      </c>
      <c r="D89" s="44"/>
      <c r="E89" s="44">
        <v>28</v>
      </c>
      <c r="F89" s="44">
        <v>60</v>
      </c>
      <c r="G89" s="44">
        <v>58.95</v>
      </c>
      <c r="H89" s="44">
        <v>1.05</v>
      </c>
      <c r="I89" s="44">
        <v>86.95</v>
      </c>
    </row>
    <row r="90" spans="1:9" ht="19.5" customHeight="1">
      <c r="A90" s="38"/>
      <c r="B90" s="30">
        <v>43623</v>
      </c>
      <c r="C90" s="44">
        <v>52</v>
      </c>
      <c r="D90" s="44"/>
      <c r="E90" s="44">
        <v>52</v>
      </c>
      <c r="F90" s="44"/>
      <c r="G90" s="44"/>
      <c r="H90" s="44"/>
      <c r="I90" s="44">
        <v>52</v>
      </c>
    </row>
    <row r="91" spans="1:9" ht="19.5" customHeight="1">
      <c r="A91" s="38"/>
      <c r="B91" s="30">
        <v>43625</v>
      </c>
      <c r="C91" s="44">
        <v>25</v>
      </c>
      <c r="D91" s="44"/>
      <c r="E91" s="44"/>
      <c r="F91" s="44">
        <v>25</v>
      </c>
      <c r="G91" s="44">
        <v>24.56</v>
      </c>
      <c r="H91" s="44">
        <v>0.44</v>
      </c>
      <c r="I91" s="44">
        <v>24.56</v>
      </c>
    </row>
    <row r="92" spans="1:9" ht="19.5" customHeight="1">
      <c r="A92" s="38"/>
      <c r="B92" s="30">
        <v>43627</v>
      </c>
      <c r="C92" s="44">
        <v>26</v>
      </c>
      <c r="D92" s="44"/>
      <c r="E92" s="44"/>
      <c r="F92" s="44">
        <v>26</v>
      </c>
      <c r="G92" s="44">
        <v>25.54</v>
      </c>
      <c r="H92" s="44">
        <v>0.46</v>
      </c>
      <c r="I92" s="44">
        <v>25.54</v>
      </c>
    </row>
    <row r="93" spans="1:9" ht="19.5" customHeight="1">
      <c r="A93" s="38"/>
      <c r="B93" s="30">
        <v>43628</v>
      </c>
      <c r="C93" s="44">
        <v>24</v>
      </c>
      <c r="D93" s="44"/>
      <c r="E93" s="44"/>
      <c r="F93" s="44">
        <v>24</v>
      </c>
      <c r="G93" s="44">
        <v>23.58</v>
      </c>
      <c r="H93" s="44">
        <v>0.42</v>
      </c>
      <c r="I93" s="44">
        <v>23.58</v>
      </c>
    </row>
    <row r="94" spans="1:9" ht="19.5" customHeight="1">
      <c r="A94" s="38"/>
      <c r="B94" s="30">
        <v>43629</v>
      </c>
      <c r="C94" s="44">
        <v>52</v>
      </c>
      <c r="D94" s="44"/>
      <c r="E94" s="44"/>
      <c r="F94" s="44">
        <v>52</v>
      </c>
      <c r="G94" s="44">
        <v>51.09</v>
      </c>
      <c r="H94" s="44">
        <v>0.90999999999999992</v>
      </c>
      <c r="I94" s="44">
        <v>51.09</v>
      </c>
    </row>
    <row r="95" spans="1:9" ht="19.5" customHeight="1">
      <c r="A95" s="38"/>
      <c r="B95" s="30">
        <v>43630</v>
      </c>
      <c r="C95" s="44">
        <v>84</v>
      </c>
      <c r="D95" s="44"/>
      <c r="E95" s="44"/>
      <c r="F95" s="44">
        <v>84</v>
      </c>
      <c r="G95" s="44">
        <v>82.53</v>
      </c>
      <c r="H95" s="44">
        <v>1.47</v>
      </c>
      <c r="I95" s="44">
        <v>82.53</v>
      </c>
    </row>
    <row r="96" spans="1:9" ht="19.5" customHeight="1">
      <c r="A96" s="38"/>
      <c r="B96" s="30">
        <v>43632</v>
      </c>
      <c r="C96" s="44">
        <v>20</v>
      </c>
      <c r="D96" s="44"/>
      <c r="E96" s="44">
        <v>20</v>
      </c>
      <c r="F96" s="44"/>
      <c r="G96" s="44"/>
      <c r="H96" s="44"/>
      <c r="I96" s="44">
        <v>20</v>
      </c>
    </row>
    <row r="97" spans="1:9" ht="19.5" customHeight="1">
      <c r="A97" s="38"/>
      <c r="B97" s="30">
        <v>43635</v>
      </c>
      <c r="C97" s="44">
        <v>30</v>
      </c>
      <c r="D97" s="44"/>
      <c r="E97" s="44"/>
      <c r="F97" s="44">
        <v>30</v>
      </c>
      <c r="G97" s="44">
        <v>29.47</v>
      </c>
      <c r="H97" s="44">
        <v>0.53</v>
      </c>
      <c r="I97" s="44">
        <v>29.47</v>
      </c>
    </row>
    <row r="98" spans="1:9" ht="19.5" customHeight="1">
      <c r="A98" s="38"/>
      <c r="B98" s="30">
        <v>43640</v>
      </c>
      <c r="C98" s="44">
        <v>62</v>
      </c>
      <c r="D98" s="44"/>
      <c r="E98" s="44">
        <v>62</v>
      </c>
      <c r="F98" s="44"/>
      <c r="G98" s="44"/>
      <c r="H98" s="44"/>
      <c r="I98" s="44">
        <v>62</v>
      </c>
    </row>
    <row r="99" spans="1:9" ht="19.5" customHeight="1">
      <c r="A99" s="38"/>
      <c r="B99" s="30">
        <v>43644</v>
      </c>
      <c r="C99" s="44">
        <v>50</v>
      </c>
      <c r="D99" s="44">
        <v>32</v>
      </c>
      <c r="E99" s="44">
        <v>18</v>
      </c>
      <c r="F99" s="44"/>
      <c r="G99" s="44"/>
      <c r="H99" s="44"/>
      <c r="I99" s="44">
        <v>50</v>
      </c>
    </row>
    <row r="100" spans="1:9" ht="19.5" customHeight="1">
      <c r="A100" s="42" t="s">
        <v>24</v>
      </c>
      <c r="B100" s="43"/>
      <c r="C100" s="45">
        <v>635</v>
      </c>
      <c r="D100" s="45">
        <v>32</v>
      </c>
      <c r="E100" s="45">
        <v>206</v>
      </c>
      <c r="F100" s="45">
        <v>397</v>
      </c>
      <c r="G100" s="45">
        <v>390.03</v>
      </c>
      <c r="H100" s="45">
        <v>6.9700000000000006</v>
      </c>
      <c r="I100" s="45">
        <v>628.03</v>
      </c>
    </row>
    <row r="101" spans="1:9" ht="19.5" customHeight="1">
      <c r="A101" s="38" t="s">
        <v>8</v>
      </c>
      <c r="B101" s="30">
        <v>43618</v>
      </c>
      <c r="C101" s="44">
        <v>16</v>
      </c>
      <c r="D101" s="44"/>
      <c r="E101" s="44"/>
      <c r="F101" s="44">
        <v>16</v>
      </c>
      <c r="G101" s="44">
        <v>15.72</v>
      </c>
      <c r="H101" s="44">
        <v>0.28000000000000003</v>
      </c>
      <c r="I101" s="44">
        <v>15.72</v>
      </c>
    </row>
    <row r="102" spans="1:9" ht="19.5" customHeight="1">
      <c r="A102" s="38"/>
      <c r="B102" s="30">
        <v>43622</v>
      </c>
      <c r="C102" s="44">
        <v>30</v>
      </c>
      <c r="D102" s="44"/>
      <c r="E102" s="44"/>
      <c r="F102" s="44">
        <v>30</v>
      </c>
      <c r="G102" s="44">
        <v>29.48</v>
      </c>
      <c r="H102" s="44">
        <v>0.52</v>
      </c>
      <c r="I102" s="44">
        <v>29.48</v>
      </c>
    </row>
    <row r="103" spans="1:9" ht="19.5" customHeight="1">
      <c r="A103" s="38"/>
      <c r="B103" s="30">
        <v>43623</v>
      </c>
      <c r="C103" s="44">
        <v>25</v>
      </c>
      <c r="D103" s="44">
        <v>25</v>
      </c>
      <c r="E103" s="44"/>
      <c r="F103" s="44"/>
      <c r="G103" s="44"/>
      <c r="H103" s="44"/>
      <c r="I103" s="44">
        <v>25</v>
      </c>
    </row>
    <row r="104" spans="1:9" ht="19.5" customHeight="1">
      <c r="A104" s="38"/>
      <c r="B104" s="30">
        <v>43625</v>
      </c>
      <c r="C104" s="44">
        <v>16</v>
      </c>
      <c r="D104" s="44"/>
      <c r="E104" s="44"/>
      <c r="F104" s="44">
        <v>16</v>
      </c>
      <c r="G104" s="44">
        <v>15.72</v>
      </c>
      <c r="H104" s="44">
        <v>0.28000000000000003</v>
      </c>
      <c r="I104" s="44">
        <v>15.72</v>
      </c>
    </row>
    <row r="105" spans="1:9" ht="19.5" customHeight="1">
      <c r="A105" s="38"/>
      <c r="B105" s="30">
        <v>43626</v>
      </c>
      <c r="C105" s="44">
        <v>30</v>
      </c>
      <c r="D105" s="44"/>
      <c r="E105" s="44">
        <v>30</v>
      </c>
      <c r="F105" s="44"/>
      <c r="G105" s="44"/>
      <c r="H105" s="44"/>
      <c r="I105" s="44">
        <v>30</v>
      </c>
    </row>
    <row r="106" spans="1:9" ht="19.5" customHeight="1">
      <c r="A106" s="38"/>
      <c r="B106" s="30">
        <v>43627</v>
      </c>
      <c r="C106" s="44">
        <v>15</v>
      </c>
      <c r="D106" s="44"/>
      <c r="E106" s="44"/>
      <c r="F106" s="44">
        <v>15</v>
      </c>
      <c r="G106" s="44">
        <v>14.74</v>
      </c>
      <c r="H106" s="44">
        <v>0.26</v>
      </c>
      <c r="I106" s="44">
        <v>14.74</v>
      </c>
    </row>
    <row r="107" spans="1:9" ht="19.5" customHeight="1">
      <c r="A107" s="38"/>
      <c r="B107" s="30">
        <v>43628</v>
      </c>
      <c r="C107" s="44">
        <v>40</v>
      </c>
      <c r="D107" s="44"/>
      <c r="E107" s="44"/>
      <c r="F107" s="44">
        <v>40</v>
      </c>
      <c r="G107" s="44">
        <v>39.299999999999997</v>
      </c>
      <c r="H107" s="44">
        <v>0.7</v>
      </c>
      <c r="I107" s="44">
        <v>39.299999999999997</v>
      </c>
    </row>
    <row r="108" spans="1:9" ht="19.5" customHeight="1">
      <c r="A108" s="38"/>
      <c r="B108" s="30">
        <v>43629</v>
      </c>
      <c r="C108" s="44">
        <v>30</v>
      </c>
      <c r="D108" s="44"/>
      <c r="E108" s="44"/>
      <c r="F108" s="44">
        <v>30</v>
      </c>
      <c r="G108" s="44">
        <v>29.48</v>
      </c>
      <c r="H108" s="44">
        <v>0.52</v>
      </c>
      <c r="I108" s="44">
        <v>29.48</v>
      </c>
    </row>
    <row r="109" spans="1:9" ht="19.5" customHeight="1">
      <c r="A109" s="38"/>
      <c r="B109" s="30">
        <v>43630</v>
      </c>
      <c r="C109" s="44">
        <v>5</v>
      </c>
      <c r="D109" s="44"/>
      <c r="E109" s="44"/>
      <c r="F109" s="44">
        <v>5</v>
      </c>
      <c r="G109" s="44">
        <v>4.91</v>
      </c>
      <c r="H109" s="44">
        <v>0.09</v>
      </c>
      <c r="I109" s="44">
        <v>4.91</v>
      </c>
    </row>
    <row r="110" spans="1:9" ht="19.5" customHeight="1">
      <c r="A110" s="38"/>
      <c r="B110" s="30">
        <v>43631</v>
      </c>
      <c r="C110" s="44">
        <v>72</v>
      </c>
      <c r="D110" s="44"/>
      <c r="E110" s="44"/>
      <c r="F110" s="44">
        <v>72</v>
      </c>
      <c r="G110" s="44">
        <v>70.740000000000009</v>
      </c>
      <c r="H110" s="44">
        <v>1.26</v>
      </c>
      <c r="I110" s="44">
        <v>70.740000000000009</v>
      </c>
    </row>
    <row r="111" spans="1:9" ht="19.5" customHeight="1">
      <c r="A111" s="38"/>
      <c r="B111" s="30">
        <v>43632</v>
      </c>
      <c r="C111" s="44">
        <v>4</v>
      </c>
      <c r="D111" s="44"/>
      <c r="E111" s="44">
        <v>4</v>
      </c>
      <c r="F111" s="44"/>
      <c r="G111" s="44"/>
      <c r="H111" s="44"/>
      <c r="I111" s="44">
        <v>4</v>
      </c>
    </row>
    <row r="112" spans="1:9" ht="19.5" customHeight="1">
      <c r="A112" s="38"/>
      <c r="B112" s="30">
        <v>43633</v>
      </c>
      <c r="C112" s="44">
        <v>75</v>
      </c>
      <c r="D112" s="44"/>
      <c r="E112" s="44"/>
      <c r="F112" s="44">
        <v>75</v>
      </c>
      <c r="G112" s="44">
        <v>73.69</v>
      </c>
      <c r="H112" s="44">
        <v>1.31</v>
      </c>
      <c r="I112" s="44">
        <v>73.69</v>
      </c>
    </row>
    <row r="113" spans="1:9" ht="19.5" customHeight="1">
      <c r="A113" s="38"/>
      <c r="B113" s="30">
        <v>43635</v>
      </c>
      <c r="C113" s="44">
        <v>10</v>
      </c>
      <c r="D113" s="44"/>
      <c r="E113" s="44">
        <v>10</v>
      </c>
      <c r="F113" s="44"/>
      <c r="G113" s="44"/>
      <c r="H113" s="44"/>
      <c r="I113" s="44">
        <v>10</v>
      </c>
    </row>
    <row r="114" spans="1:9" ht="19.5" customHeight="1">
      <c r="A114" s="38"/>
      <c r="B114" s="30">
        <v>43638</v>
      </c>
      <c r="C114" s="44">
        <v>16</v>
      </c>
      <c r="D114" s="44"/>
      <c r="E114" s="44"/>
      <c r="F114" s="44">
        <v>16</v>
      </c>
      <c r="G114" s="44">
        <v>15.72</v>
      </c>
      <c r="H114" s="44">
        <v>0.28000000000000003</v>
      </c>
      <c r="I114" s="44">
        <v>15.72</v>
      </c>
    </row>
    <row r="115" spans="1:9" ht="19.5" customHeight="1">
      <c r="A115" s="38"/>
      <c r="B115" s="30">
        <v>43639</v>
      </c>
      <c r="C115" s="44">
        <v>5</v>
      </c>
      <c r="D115" s="44"/>
      <c r="E115" s="44">
        <v>5</v>
      </c>
      <c r="F115" s="44"/>
      <c r="G115" s="44"/>
      <c r="H115" s="44"/>
      <c r="I115" s="44">
        <v>5</v>
      </c>
    </row>
    <row r="116" spans="1:9" ht="19.5" customHeight="1">
      <c r="A116" s="38"/>
      <c r="B116" s="30">
        <v>43640</v>
      </c>
      <c r="C116" s="44">
        <v>46</v>
      </c>
      <c r="D116" s="44"/>
      <c r="E116" s="44">
        <v>46</v>
      </c>
      <c r="F116" s="44"/>
      <c r="G116" s="44"/>
      <c r="H116" s="44"/>
      <c r="I116" s="44">
        <v>46</v>
      </c>
    </row>
    <row r="117" spans="1:9" ht="19.5" customHeight="1">
      <c r="A117" s="38"/>
      <c r="B117" s="30">
        <v>43643</v>
      </c>
      <c r="C117" s="44">
        <v>16</v>
      </c>
      <c r="D117" s="44"/>
      <c r="E117" s="44"/>
      <c r="F117" s="44">
        <v>16</v>
      </c>
      <c r="G117" s="44">
        <v>15.72</v>
      </c>
      <c r="H117" s="44">
        <v>0.28000000000000003</v>
      </c>
      <c r="I117" s="44">
        <v>15.72</v>
      </c>
    </row>
    <row r="118" spans="1:9" ht="19.5" customHeight="1">
      <c r="A118" s="38"/>
      <c r="B118" s="30">
        <v>43646</v>
      </c>
      <c r="C118" s="44">
        <v>5</v>
      </c>
      <c r="D118" s="44"/>
      <c r="E118" s="44">
        <v>5</v>
      </c>
      <c r="F118" s="44"/>
      <c r="G118" s="44"/>
      <c r="H118" s="44"/>
      <c r="I118" s="44">
        <v>5</v>
      </c>
    </row>
    <row r="119" spans="1:9" ht="19.5" customHeight="1">
      <c r="A119" s="42" t="s">
        <v>25</v>
      </c>
      <c r="B119" s="43"/>
      <c r="C119" s="45">
        <v>456</v>
      </c>
      <c r="D119" s="45">
        <v>25</v>
      </c>
      <c r="E119" s="45">
        <v>100</v>
      </c>
      <c r="F119" s="45">
        <v>331</v>
      </c>
      <c r="G119" s="45">
        <v>325.22000000000003</v>
      </c>
      <c r="H119" s="45">
        <v>5.7800000000000011</v>
      </c>
      <c r="I119" s="45">
        <v>450.22</v>
      </c>
    </row>
    <row r="120" spans="1:9" ht="19.5" customHeight="1">
      <c r="A120" s="38" t="s">
        <v>45</v>
      </c>
      <c r="B120" s="30">
        <v>43629</v>
      </c>
      <c r="C120" s="44">
        <v>20</v>
      </c>
      <c r="D120" s="44"/>
      <c r="E120" s="44">
        <v>20</v>
      </c>
      <c r="F120" s="44"/>
      <c r="G120" s="44"/>
      <c r="H120" s="44"/>
      <c r="I120" s="44">
        <v>20</v>
      </c>
    </row>
    <row r="121" spans="1:9" ht="19.5" customHeight="1">
      <c r="A121" s="38"/>
      <c r="B121" s="30">
        <v>43630</v>
      </c>
      <c r="C121" s="44">
        <v>200</v>
      </c>
      <c r="D121" s="44"/>
      <c r="E121" s="44"/>
      <c r="F121" s="44">
        <v>200</v>
      </c>
      <c r="G121" s="44">
        <v>196.5</v>
      </c>
      <c r="H121" s="44">
        <v>3.5</v>
      </c>
      <c r="I121" s="44">
        <v>196.5</v>
      </c>
    </row>
    <row r="122" spans="1:9" ht="19.5" customHeight="1">
      <c r="A122" s="38"/>
      <c r="B122" s="30">
        <v>43637</v>
      </c>
      <c r="C122" s="44">
        <v>330</v>
      </c>
      <c r="D122" s="44">
        <v>330</v>
      </c>
      <c r="E122" s="44"/>
      <c r="F122" s="44"/>
      <c r="G122" s="44"/>
      <c r="H122" s="44"/>
      <c r="I122" s="44">
        <v>330</v>
      </c>
    </row>
    <row r="123" spans="1:9" ht="19.5" customHeight="1">
      <c r="A123" s="38"/>
      <c r="B123" s="30">
        <v>43638</v>
      </c>
      <c r="C123" s="44">
        <v>80</v>
      </c>
      <c r="D123" s="44"/>
      <c r="E123" s="44"/>
      <c r="F123" s="44">
        <v>80</v>
      </c>
      <c r="G123" s="44">
        <v>78.599999999999994</v>
      </c>
      <c r="H123" s="44">
        <v>1.4</v>
      </c>
      <c r="I123" s="44">
        <v>78.599999999999994</v>
      </c>
    </row>
    <row r="124" spans="1:9" ht="19.5" customHeight="1">
      <c r="A124" s="38"/>
      <c r="B124" s="30">
        <v>43639</v>
      </c>
      <c r="C124" s="44">
        <v>100</v>
      </c>
      <c r="D124" s="44">
        <v>100</v>
      </c>
      <c r="E124" s="44"/>
      <c r="F124" s="44"/>
      <c r="G124" s="44"/>
      <c r="H124" s="44"/>
      <c r="I124" s="44">
        <v>100</v>
      </c>
    </row>
    <row r="125" spans="1:9" ht="19.5" customHeight="1">
      <c r="A125" s="42" t="s">
        <v>48</v>
      </c>
      <c r="B125" s="43"/>
      <c r="C125" s="45">
        <v>730</v>
      </c>
      <c r="D125" s="45">
        <v>430</v>
      </c>
      <c r="E125" s="45">
        <v>20</v>
      </c>
      <c r="F125" s="45">
        <v>280</v>
      </c>
      <c r="G125" s="45">
        <v>275.10000000000002</v>
      </c>
      <c r="H125" s="45">
        <v>4.9000000000000004</v>
      </c>
      <c r="I125" s="45">
        <v>725.1</v>
      </c>
    </row>
    <row r="126" spans="1:9" ht="19.5" customHeight="1">
      <c r="A126" s="38" t="s">
        <v>12</v>
      </c>
      <c r="B126" s="30">
        <v>43617</v>
      </c>
      <c r="C126" s="44">
        <v>45</v>
      </c>
      <c r="D126" s="44"/>
      <c r="E126" s="44"/>
      <c r="F126" s="44">
        <v>45</v>
      </c>
      <c r="G126" s="44">
        <v>44.21</v>
      </c>
      <c r="H126" s="44">
        <v>0.79</v>
      </c>
      <c r="I126" s="44">
        <v>44.21</v>
      </c>
    </row>
    <row r="127" spans="1:9" ht="19.5" customHeight="1">
      <c r="A127" s="38"/>
      <c r="B127" s="30">
        <v>43621</v>
      </c>
      <c r="C127" s="44">
        <v>75</v>
      </c>
      <c r="D127" s="44"/>
      <c r="E127" s="44"/>
      <c r="F127" s="44">
        <v>75</v>
      </c>
      <c r="G127" s="44">
        <v>73.69</v>
      </c>
      <c r="H127" s="44">
        <v>1.31</v>
      </c>
      <c r="I127" s="44">
        <v>73.69</v>
      </c>
    </row>
    <row r="128" spans="1:9" ht="19.5" customHeight="1">
      <c r="A128" s="38"/>
      <c r="B128" s="30">
        <v>43623</v>
      </c>
      <c r="C128" s="44">
        <v>70</v>
      </c>
      <c r="D128" s="44"/>
      <c r="E128" s="44"/>
      <c r="F128" s="44">
        <v>70</v>
      </c>
      <c r="G128" s="44">
        <v>68.78</v>
      </c>
      <c r="H128" s="44">
        <v>1.22</v>
      </c>
      <c r="I128" s="44">
        <v>68.78</v>
      </c>
    </row>
    <row r="129" spans="1:9" ht="19.5" customHeight="1">
      <c r="A129" s="38"/>
      <c r="B129" s="30">
        <v>43624</v>
      </c>
      <c r="C129" s="44">
        <v>50</v>
      </c>
      <c r="D129" s="44">
        <v>50</v>
      </c>
      <c r="E129" s="44"/>
      <c r="F129" s="44"/>
      <c r="G129" s="44"/>
      <c r="H129" s="44"/>
      <c r="I129" s="44">
        <v>50</v>
      </c>
    </row>
    <row r="130" spans="1:9" ht="19.5" customHeight="1">
      <c r="A130" s="38"/>
      <c r="B130" s="30">
        <v>43639</v>
      </c>
      <c r="C130" s="44">
        <v>185</v>
      </c>
      <c r="D130" s="44"/>
      <c r="E130" s="44">
        <v>185</v>
      </c>
      <c r="F130" s="44"/>
      <c r="G130" s="44"/>
      <c r="H130" s="44"/>
      <c r="I130" s="44">
        <v>185</v>
      </c>
    </row>
    <row r="131" spans="1:9" ht="19.5" customHeight="1">
      <c r="A131" s="38"/>
      <c r="B131" s="30">
        <v>43642</v>
      </c>
      <c r="C131" s="44">
        <v>60</v>
      </c>
      <c r="D131" s="44"/>
      <c r="E131" s="44"/>
      <c r="F131" s="44">
        <v>60</v>
      </c>
      <c r="G131" s="44">
        <v>58.95</v>
      </c>
      <c r="H131" s="44">
        <v>1.05</v>
      </c>
      <c r="I131" s="44">
        <v>58.95</v>
      </c>
    </row>
    <row r="132" spans="1:9" ht="19.5" customHeight="1">
      <c r="A132" s="42" t="s">
        <v>26</v>
      </c>
      <c r="B132" s="43"/>
      <c r="C132" s="45">
        <v>485</v>
      </c>
      <c r="D132" s="45">
        <v>50</v>
      </c>
      <c r="E132" s="45">
        <v>185</v>
      </c>
      <c r="F132" s="45">
        <v>250</v>
      </c>
      <c r="G132" s="45">
        <v>245.63</v>
      </c>
      <c r="H132" s="45">
        <v>4.37</v>
      </c>
      <c r="I132" s="45">
        <v>480.63</v>
      </c>
    </row>
    <row r="133" spans="1:9" ht="19.5" customHeight="1">
      <c r="A133" s="38" t="s">
        <v>11</v>
      </c>
      <c r="B133" s="30">
        <v>43620</v>
      </c>
      <c r="C133" s="44">
        <v>20</v>
      </c>
      <c r="D133" s="44"/>
      <c r="E133" s="44">
        <v>20</v>
      </c>
      <c r="F133" s="44"/>
      <c r="G133" s="44"/>
      <c r="H133" s="44"/>
      <c r="I133" s="44">
        <v>20</v>
      </c>
    </row>
    <row r="134" spans="1:9" ht="19.5" customHeight="1">
      <c r="A134" s="38"/>
      <c r="B134" s="30">
        <v>43621</v>
      </c>
      <c r="C134" s="44">
        <v>25</v>
      </c>
      <c r="D134" s="44">
        <v>25</v>
      </c>
      <c r="E134" s="44"/>
      <c r="F134" s="44"/>
      <c r="G134" s="44"/>
      <c r="H134" s="44"/>
      <c r="I134" s="44">
        <v>25</v>
      </c>
    </row>
    <row r="135" spans="1:9" ht="19.5" customHeight="1">
      <c r="A135" s="38"/>
      <c r="B135" s="30">
        <v>43622</v>
      </c>
      <c r="C135" s="44">
        <v>12</v>
      </c>
      <c r="D135" s="44"/>
      <c r="E135" s="44"/>
      <c r="F135" s="44">
        <v>12</v>
      </c>
      <c r="G135" s="44">
        <v>11.79</v>
      </c>
      <c r="H135" s="44">
        <v>0.21</v>
      </c>
      <c r="I135" s="44">
        <v>11.79</v>
      </c>
    </row>
    <row r="136" spans="1:9" ht="19.5" customHeight="1">
      <c r="A136" s="38"/>
      <c r="B136" s="30">
        <v>43624</v>
      </c>
      <c r="C136" s="44">
        <v>25</v>
      </c>
      <c r="D136" s="44"/>
      <c r="E136" s="44"/>
      <c r="F136" s="44">
        <v>25</v>
      </c>
      <c r="G136" s="44">
        <v>24.56</v>
      </c>
      <c r="H136" s="44">
        <v>0.44</v>
      </c>
      <c r="I136" s="44">
        <v>24.56</v>
      </c>
    </row>
    <row r="137" spans="1:9" ht="19.5" customHeight="1">
      <c r="A137" s="38"/>
      <c r="B137" s="30">
        <v>43632</v>
      </c>
      <c r="C137" s="44">
        <v>25</v>
      </c>
      <c r="D137" s="44"/>
      <c r="E137" s="44"/>
      <c r="F137" s="44">
        <v>25</v>
      </c>
      <c r="G137" s="44">
        <v>24.56</v>
      </c>
      <c r="H137" s="44">
        <v>0.44</v>
      </c>
      <c r="I137" s="44">
        <v>24.56</v>
      </c>
    </row>
    <row r="138" spans="1:9" ht="19.5" customHeight="1">
      <c r="A138" s="38"/>
      <c r="B138" s="30">
        <v>43635</v>
      </c>
      <c r="C138" s="44">
        <v>44.5</v>
      </c>
      <c r="D138" s="44"/>
      <c r="E138" s="44">
        <v>44.5</v>
      </c>
      <c r="F138" s="44"/>
      <c r="G138" s="44"/>
      <c r="H138" s="44"/>
      <c r="I138" s="44">
        <v>44.5</v>
      </c>
    </row>
    <row r="139" spans="1:9" ht="19.5" customHeight="1">
      <c r="A139" s="38"/>
      <c r="B139" s="30">
        <v>43642</v>
      </c>
      <c r="C139" s="44">
        <v>20</v>
      </c>
      <c r="D139" s="44"/>
      <c r="E139" s="44"/>
      <c r="F139" s="44">
        <v>20</v>
      </c>
      <c r="G139" s="44">
        <v>19.649999999999999</v>
      </c>
      <c r="H139" s="44">
        <v>0.35</v>
      </c>
      <c r="I139" s="44">
        <v>19.649999999999999</v>
      </c>
    </row>
    <row r="140" spans="1:9" ht="19.5" customHeight="1">
      <c r="A140" s="42" t="s">
        <v>27</v>
      </c>
      <c r="B140" s="43"/>
      <c r="C140" s="45">
        <v>171.5</v>
      </c>
      <c r="D140" s="45">
        <v>25</v>
      </c>
      <c r="E140" s="45">
        <v>64.5</v>
      </c>
      <c r="F140" s="45">
        <v>82</v>
      </c>
      <c r="G140" s="45">
        <v>80.56</v>
      </c>
      <c r="H140" s="45">
        <v>1.44</v>
      </c>
      <c r="I140" s="45">
        <v>170.06</v>
      </c>
    </row>
    <row r="141" spans="1:9" ht="19.5" customHeight="1">
      <c r="A141" s="38" t="s">
        <v>10</v>
      </c>
      <c r="B141" s="30">
        <v>43617</v>
      </c>
      <c r="C141" s="44">
        <v>22</v>
      </c>
      <c r="D141" s="44"/>
      <c r="E141" s="44"/>
      <c r="F141" s="44">
        <v>22</v>
      </c>
      <c r="G141" s="44">
        <v>21.62</v>
      </c>
      <c r="H141" s="44">
        <v>0.38</v>
      </c>
      <c r="I141" s="44">
        <v>21.62</v>
      </c>
    </row>
    <row r="142" spans="1:9" ht="19.5" customHeight="1">
      <c r="A142" s="38"/>
      <c r="B142" s="30">
        <v>43618</v>
      </c>
      <c r="C142" s="44">
        <v>111</v>
      </c>
      <c r="D142" s="44">
        <v>38</v>
      </c>
      <c r="E142" s="44"/>
      <c r="F142" s="44">
        <v>73</v>
      </c>
      <c r="G142" s="44">
        <v>71.72</v>
      </c>
      <c r="H142" s="44">
        <v>1.28</v>
      </c>
      <c r="I142" s="44">
        <v>109.72</v>
      </c>
    </row>
    <row r="143" spans="1:9" ht="19.5" customHeight="1">
      <c r="A143" s="38"/>
      <c r="B143" s="30">
        <v>43621</v>
      </c>
      <c r="C143" s="44">
        <v>58</v>
      </c>
      <c r="D143" s="44">
        <v>15</v>
      </c>
      <c r="E143" s="44"/>
      <c r="F143" s="44">
        <v>43</v>
      </c>
      <c r="G143" s="44">
        <v>42.25</v>
      </c>
      <c r="H143" s="44">
        <v>0.75</v>
      </c>
      <c r="I143" s="44">
        <v>57.25</v>
      </c>
    </row>
    <row r="144" spans="1:9" ht="19.5" customHeight="1">
      <c r="A144" s="38"/>
      <c r="B144" s="30">
        <v>43622</v>
      </c>
      <c r="C144" s="44">
        <v>32</v>
      </c>
      <c r="D144" s="44"/>
      <c r="E144" s="44"/>
      <c r="F144" s="44">
        <v>32</v>
      </c>
      <c r="G144" s="44">
        <v>31.44</v>
      </c>
      <c r="H144" s="44">
        <v>0.56000000000000005</v>
      </c>
      <c r="I144" s="44">
        <v>31.44</v>
      </c>
    </row>
    <row r="145" spans="1:9" ht="19.5" customHeight="1">
      <c r="A145" s="38"/>
      <c r="B145" s="30">
        <v>43623</v>
      </c>
      <c r="C145" s="44">
        <v>45</v>
      </c>
      <c r="D145" s="44">
        <v>14</v>
      </c>
      <c r="E145" s="44"/>
      <c r="F145" s="44">
        <v>31</v>
      </c>
      <c r="G145" s="44">
        <v>30.46</v>
      </c>
      <c r="H145" s="44">
        <v>0.54</v>
      </c>
      <c r="I145" s="44">
        <v>44.46</v>
      </c>
    </row>
    <row r="146" spans="1:9" ht="19.5" customHeight="1">
      <c r="A146" s="38"/>
      <c r="B146" s="30">
        <v>43624</v>
      </c>
      <c r="C146" s="44">
        <v>111</v>
      </c>
      <c r="D146" s="44"/>
      <c r="E146" s="44"/>
      <c r="F146" s="44">
        <v>111</v>
      </c>
      <c r="G146" s="44">
        <v>109.05999999999999</v>
      </c>
      <c r="H146" s="44">
        <v>1.9400000000000002</v>
      </c>
      <c r="I146" s="44">
        <v>109.05999999999999</v>
      </c>
    </row>
    <row r="147" spans="1:9" ht="19.5" customHeight="1">
      <c r="A147" s="38"/>
      <c r="B147" s="30">
        <v>43625</v>
      </c>
      <c r="C147" s="44">
        <v>130</v>
      </c>
      <c r="D147" s="44">
        <v>14</v>
      </c>
      <c r="E147" s="44">
        <v>94</v>
      </c>
      <c r="F147" s="44">
        <v>22</v>
      </c>
      <c r="G147" s="44">
        <v>21.62</v>
      </c>
      <c r="H147" s="44">
        <v>0.38</v>
      </c>
      <c r="I147" s="44">
        <v>129.62</v>
      </c>
    </row>
    <row r="148" spans="1:9" ht="19.5" customHeight="1">
      <c r="A148" s="38"/>
      <c r="B148" s="30">
        <v>43626</v>
      </c>
      <c r="C148" s="44">
        <v>30</v>
      </c>
      <c r="D148" s="44"/>
      <c r="E148" s="44"/>
      <c r="F148" s="44">
        <v>30</v>
      </c>
      <c r="G148" s="44">
        <v>29.48</v>
      </c>
      <c r="H148" s="44">
        <v>0.52</v>
      </c>
      <c r="I148" s="44">
        <v>29.48</v>
      </c>
    </row>
    <row r="149" spans="1:9" ht="19.5" customHeight="1">
      <c r="A149" s="38"/>
      <c r="B149" s="30">
        <v>43627</v>
      </c>
      <c r="C149" s="44">
        <v>56</v>
      </c>
      <c r="D149" s="44"/>
      <c r="E149" s="44">
        <v>56</v>
      </c>
      <c r="F149" s="44"/>
      <c r="G149" s="44"/>
      <c r="H149" s="44"/>
      <c r="I149" s="44">
        <v>56</v>
      </c>
    </row>
    <row r="150" spans="1:9" ht="19.5" customHeight="1">
      <c r="A150" s="38"/>
      <c r="B150" s="30">
        <v>43629</v>
      </c>
      <c r="C150" s="44">
        <v>26</v>
      </c>
      <c r="D150" s="44"/>
      <c r="E150" s="44"/>
      <c r="F150" s="44">
        <v>26</v>
      </c>
      <c r="G150" s="44">
        <v>25.54</v>
      </c>
      <c r="H150" s="44">
        <v>0.46</v>
      </c>
      <c r="I150" s="44">
        <v>25.54</v>
      </c>
    </row>
    <row r="151" spans="1:9" ht="19.5" customHeight="1">
      <c r="A151" s="38"/>
      <c r="B151" s="30">
        <v>43633</v>
      </c>
      <c r="C151" s="44">
        <v>34</v>
      </c>
      <c r="D151" s="44"/>
      <c r="E151" s="44"/>
      <c r="F151" s="44">
        <v>34</v>
      </c>
      <c r="G151" s="44">
        <v>33.4</v>
      </c>
      <c r="H151" s="44">
        <v>0.6</v>
      </c>
      <c r="I151" s="44">
        <v>33.4</v>
      </c>
    </row>
    <row r="152" spans="1:9" ht="19.5" customHeight="1">
      <c r="A152" s="38"/>
      <c r="B152" s="30">
        <v>43634</v>
      </c>
      <c r="C152" s="44">
        <v>22</v>
      </c>
      <c r="D152" s="44"/>
      <c r="E152" s="44"/>
      <c r="F152" s="44">
        <v>22</v>
      </c>
      <c r="G152" s="44">
        <v>21.62</v>
      </c>
      <c r="H152" s="44">
        <v>0.38</v>
      </c>
      <c r="I152" s="44">
        <v>21.62</v>
      </c>
    </row>
    <row r="153" spans="1:9" ht="19.5" customHeight="1">
      <c r="A153" s="38"/>
      <c r="B153" s="30">
        <v>43636</v>
      </c>
      <c r="C153" s="44">
        <v>70</v>
      </c>
      <c r="D153" s="44"/>
      <c r="E153" s="44">
        <v>70</v>
      </c>
      <c r="F153" s="44"/>
      <c r="G153" s="44"/>
      <c r="H153" s="44"/>
      <c r="I153" s="44">
        <v>70</v>
      </c>
    </row>
    <row r="154" spans="1:9" ht="19.5" customHeight="1">
      <c r="A154" s="38"/>
      <c r="B154" s="30">
        <v>43638</v>
      </c>
      <c r="C154" s="44">
        <v>102</v>
      </c>
      <c r="D154" s="44"/>
      <c r="E154" s="44"/>
      <c r="F154" s="44">
        <v>102</v>
      </c>
      <c r="G154" s="44">
        <v>100.21000000000001</v>
      </c>
      <c r="H154" s="44">
        <v>1.79</v>
      </c>
      <c r="I154" s="44">
        <v>100.21000000000001</v>
      </c>
    </row>
    <row r="155" spans="1:9" ht="19.5" customHeight="1">
      <c r="A155" s="38"/>
      <c r="B155" s="30">
        <v>43640</v>
      </c>
      <c r="C155" s="44">
        <v>36</v>
      </c>
      <c r="D155" s="44"/>
      <c r="E155" s="44"/>
      <c r="F155" s="44">
        <v>36</v>
      </c>
      <c r="G155" s="44">
        <v>35.369999999999997</v>
      </c>
      <c r="H155" s="44">
        <v>0.63</v>
      </c>
      <c r="I155" s="44">
        <v>35.369999999999997</v>
      </c>
    </row>
    <row r="156" spans="1:9" ht="19.5" customHeight="1">
      <c r="A156" s="38"/>
      <c r="B156" s="30">
        <v>43641</v>
      </c>
      <c r="C156" s="44">
        <v>113</v>
      </c>
      <c r="D156" s="44"/>
      <c r="E156" s="44">
        <v>30</v>
      </c>
      <c r="F156" s="44">
        <v>83</v>
      </c>
      <c r="G156" s="44">
        <v>81.55</v>
      </c>
      <c r="H156" s="44">
        <v>1.45</v>
      </c>
      <c r="I156" s="44">
        <v>111.55</v>
      </c>
    </row>
    <row r="157" spans="1:9" ht="19.5" customHeight="1">
      <c r="A157" s="38"/>
      <c r="B157" s="30">
        <v>43642</v>
      </c>
      <c r="C157" s="44">
        <v>53</v>
      </c>
      <c r="D157" s="44"/>
      <c r="E157" s="44">
        <v>38</v>
      </c>
      <c r="F157" s="44">
        <v>15</v>
      </c>
      <c r="G157" s="44">
        <v>14.74</v>
      </c>
      <c r="H157" s="44">
        <v>0.26</v>
      </c>
      <c r="I157" s="44">
        <v>52.74</v>
      </c>
    </row>
    <row r="158" spans="1:9" ht="19.5" customHeight="1">
      <c r="A158" s="38"/>
      <c r="B158" s="30">
        <v>43643</v>
      </c>
      <c r="C158" s="44">
        <v>127</v>
      </c>
      <c r="D158" s="44"/>
      <c r="E158" s="44"/>
      <c r="F158" s="44">
        <v>127</v>
      </c>
      <c r="G158" s="44">
        <v>124.78</v>
      </c>
      <c r="H158" s="44">
        <v>2.2199999999999998</v>
      </c>
      <c r="I158" s="44">
        <v>124.78</v>
      </c>
    </row>
    <row r="159" spans="1:9" ht="19.5" customHeight="1">
      <c r="A159" s="38"/>
      <c r="B159" s="30">
        <v>43644</v>
      </c>
      <c r="C159" s="44">
        <v>33</v>
      </c>
      <c r="D159" s="44"/>
      <c r="E159" s="44"/>
      <c r="F159" s="44">
        <v>33</v>
      </c>
      <c r="G159" s="44">
        <v>32.42</v>
      </c>
      <c r="H159" s="44">
        <v>0.57999999999999996</v>
      </c>
      <c r="I159" s="44">
        <v>32.42</v>
      </c>
    </row>
    <row r="160" spans="1:9" ht="19.5" customHeight="1">
      <c r="A160" s="38"/>
      <c r="B160" s="30">
        <v>43645</v>
      </c>
      <c r="C160" s="44">
        <v>48</v>
      </c>
      <c r="D160" s="44"/>
      <c r="E160" s="44"/>
      <c r="F160" s="44">
        <v>48</v>
      </c>
      <c r="G160" s="44">
        <v>47.16</v>
      </c>
      <c r="H160" s="44">
        <v>0.84</v>
      </c>
      <c r="I160" s="44">
        <v>47.16</v>
      </c>
    </row>
    <row r="161" spans="1:9" ht="19.5" customHeight="1">
      <c r="A161" s="42" t="s">
        <v>28</v>
      </c>
      <c r="B161" s="43"/>
      <c r="C161" s="45">
        <v>1259</v>
      </c>
      <c r="D161" s="45">
        <v>81</v>
      </c>
      <c r="E161" s="45">
        <v>288</v>
      </c>
      <c r="F161" s="45">
        <v>890</v>
      </c>
      <c r="G161" s="45">
        <v>874.43999999999994</v>
      </c>
      <c r="H161" s="45">
        <v>15.559999999999997</v>
      </c>
      <c r="I161" s="45">
        <v>1243.44</v>
      </c>
    </row>
    <row r="162" spans="1:9" ht="19.5" customHeight="1">
      <c r="A162" s="39" t="s">
        <v>29</v>
      </c>
      <c r="B162" s="12"/>
      <c r="C162" s="16">
        <v>7115.5</v>
      </c>
      <c r="D162" s="16">
        <v>834</v>
      </c>
      <c r="E162" s="16">
        <v>2147.5</v>
      </c>
      <c r="F162" s="16">
        <v>4134</v>
      </c>
      <c r="G162" s="16">
        <v>4061.72</v>
      </c>
      <c r="H162" s="16">
        <v>72.280000000000015</v>
      </c>
      <c r="I162" s="16">
        <v>7043.2199999999984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I183"/>
  <sheetViews>
    <sheetView topLeftCell="A87" workbookViewId="0">
      <selection activeCell="L169" sqref="L169"/>
    </sheetView>
  </sheetViews>
  <sheetFormatPr baseColWidth="10" defaultRowHeight="19.5" customHeight="1"/>
  <cols>
    <col min="1" max="1" width="14.3984375" style="40" customWidth="1"/>
    <col min="2" max="2" width="11.19921875" style="41"/>
    <col min="3" max="9" width="11.19921875" style="47"/>
  </cols>
  <sheetData>
    <row r="1" spans="1:9" s="49" customFormat="1" ht="19.5" customHeight="1">
      <c r="A1" s="37" t="s">
        <v>4</v>
      </c>
      <c r="B1" s="37" t="s">
        <v>3</v>
      </c>
      <c r="C1" s="48" t="s">
        <v>30</v>
      </c>
      <c r="D1" s="48" t="s">
        <v>1</v>
      </c>
      <c r="E1" s="48" t="s">
        <v>2</v>
      </c>
      <c r="F1" s="48" t="s">
        <v>17</v>
      </c>
      <c r="G1" s="48" t="s">
        <v>0</v>
      </c>
      <c r="H1" s="48" t="s">
        <v>16</v>
      </c>
      <c r="I1" s="48" t="s">
        <v>33</v>
      </c>
    </row>
    <row r="2" spans="1:9" ht="19.5" customHeight="1">
      <c r="A2" s="38" t="s">
        <v>6</v>
      </c>
      <c r="B2" s="30">
        <v>43663</v>
      </c>
      <c r="C2" s="44">
        <v>40</v>
      </c>
      <c r="D2" s="44"/>
      <c r="E2" s="44">
        <v>40</v>
      </c>
      <c r="F2" s="44"/>
      <c r="G2" s="44"/>
      <c r="H2" s="44"/>
      <c r="I2" s="44">
        <v>40</v>
      </c>
    </row>
    <row r="3" spans="1:9" ht="19.5" customHeight="1">
      <c r="A3" s="38"/>
      <c r="B3" s="30">
        <v>43664</v>
      </c>
      <c r="C3" s="44">
        <v>47</v>
      </c>
      <c r="D3" s="44"/>
      <c r="E3" s="44"/>
      <c r="F3" s="44">
        <v>47</v>
      </c>
      <c r="G3" s="44">
        <v>46.18</v>
      </c>
      <c r="H3" s="44">
        <v>0.82</v>
      </c>
      <c r="I3" s="44">
        <v>46.18</v>
      </c>
    </row>
    <row r="4" spans="1:9" ht="19.5" customHeight="1">
      <c r="A4" s="42" t="s">
        <v>18</v>
      </c>
      <c r="B4" s="43"/>
      <c r="C4" s="45">
        <v>87</v>
      </c>
      <c r="D4" s="45"/>
      <c r="E4" s="45">
        <v>40</v>
      </c>
      <c r="F4" s="45">
        <v>47</v>
      </c>
      <c r="G4" s="45">
        <v>46.18</v>
      </c>
      <c r="H4" s="45">
        <v>0.82</v>
      </c>
      <c r="I4" s="45">
        <v>86.18</v>
      </c>
    </row>
    <row r="5" spans="1:9" ht="19.5" customHeight="1">
      <c r="A5" s="38" t="s">
        <v>13</v>
      </c>
      <c r="B5" s="30">
        <v>43648</v>
      </c>
      <c r="C5" s="44">
        <v>5</v>
      </c>
      <c r="D5" s="44"/>
      <c r="E5" s="44">
        <v>5</v>
      </c>
      <c r="F5" s="44"/>
      <c r="G5" s="44"/>
      <c r="H5" s="44"/>
      <c r="I5" s="44">
        <v>5</v>
      </c>
    </row>
    <row r="6" spans="1:9" ht="19.5" customHeight="1">
      <c r="A6" s="38"/>
      <c r="B6" s="30">
        <v>43649</v>
      </c>
      <c r="C6" s="44">
        <v>30</v>
      </c>
      <c r="D6" s="44"/>
      <c r="E6" s="44"/>
      <c r="F6" s="44">
        <v>30</v>
      </c>
      <c r="G6" s="44">
        <v>29.48</v>
      </c>
      <c r="H6" s="44">
        <v>0.52</v>
      </c>
      <c r="I6" s="44">
        <v>29.48</v>
      </c>
    </row>
    <row r="7" spans="1:9" ht="19.5" customHeight="1">
      <c r="A7" s="38"/>
      <c r="B7" s="30">
        <v>43652</v>
      </c>
      <c r="C7" s="44">
        <v>5</v>
      </c>
      <c r="D7" s="44"/>
      <c r="E7" s="44"/>
      <c r="F7" s="44">
        <v>5</v>
      </c>
      <c r="G7" s="44">
        <v>4.91</v>
      </c>
      <c r="H7" s="44">
        <v>0.09</v>
      </c>
      <c r="I7" s="44">
        <v>4.91</v>
      </c>
    </row>
    <row r="8" spans="1:9" ht="19.5" customHeight="1">
      <c r="A8" s="38"/>
      <c r="B8" s="30">
        <v>43653</v>
      </c>
      <c r="C8" s="44">
        <v>18</v>
      </c>
      <c r="D8" s="44"/>
      <c r="E8" s="44"/>
      <c r="F8" s="44">
        <v>18</v>
      </c>
      <c r="G8" s="44">
        <v>17.68</v>
      </c>
      <c r="H8" s="44">
        <v>0.32</v>
      </c>
      <c r="I8" s="44">
        <v>17.68</v>
      </c>
    </row>
    <row r="9" spans="1:9" ht="19.5" customHeight="1">
      <c r="A9" s="38"/>
      <c r="B9" s="30">
        <v>43655</v>
      </c>
      <c r="C9" s="44">
        <v>24</v>
      </c>
      <c r="D9" s="44"/>
      <c r="E9" s="44">
        <v>24</v>
      </c>
      <c r="F9" s="44"/>
      <c r="G9" s="44"/>
      <c r="H9" s="44"/>
      <c r="I9" s="44">
        <v>24</v>
      </c>
    </row>
    <row r="10" spans="1:9" ht="19.5" customHeight="1">
      <c r="A10" s="38"/>
      <c r="B10" s="30">
        <v>43656</v>
      </c>
      <c r="C10" s="44">
        <v>85</v>
      </c>
      <c r="D10" s="44"/>
      <c r="E10" s="44">
        <v>50</v>
      </c>
      <c r="F10" s="44">
        <v>35</v>
      </c>
      <c r="G10" s="44">
        <v>34.39</v>
      </c>
      <c r="H10" s="44">
        <v>0.61</v>
      </c>
      <c r="I10" s="44">
        <v>84.39</v>
      </c>
    </row>
    <row r="11" spans="1:9" ht="19.5" customHeight="1">
      <c r="A11" s="38"/>
      <c r="B11" s="30">
        <v>43658</v>
      </c>
      <c r="C11" s="44">
        <v>15</v>
      </c>
      <c r="D11" s="44"/>
      <c r="E11" s="44"/>
      <c r="F11" s="44">
        <v>15</v>
      </c>
      <c r="G11" s="44">
        <v>14.74</v>
      </c>
      <c r="H11" s="44">
        <v>0.26</v>
      </c>
      <c r="I11" s="44">
        <v>14.74</v>
      </c>
    </row>
    <row r="12" spans="1:9" ht="19.5" customHeight="1">
      <c r="A12" s="38"/>
      <c r="B12" s="30">
        <v>43660</v>
      </c>
      <c r="C12" s="44">
        <v>5</v>
      </c>
      <c r="D12" s="44"/>
      <c r="E12" s="44"/>
      <c r="F12" s="44">
        <v>5</v>
      </c>
      <c r="G12" s="44">
        <v>4.91</v>
      </c>
      <c r="H12" s="44">
        <v>0.09</v>
      </c>
      <c r="I12" s="44">
        <v>4.91</v>
      </c>
    </row>
    <row r="13" spans="1:9" ht="19.5" customHeight="1">
      <c r="A13" s="38"/>
      <c r="B13" s="30">
        <v>43663</v>
      </c>
      <c r="C13" s="44">
        <v>59</v>
      </c>
      <c r="D13" s="44"/>
      <c r="E13" s="44">
        <v>5</v>
      </c>
      <c r="F13" s="44">
        <v>54</v>
      </c>
      <c r="G13" s="44">
        <v>53.06</v>
      </c>
      <c r="H13" s="44">
        <v>0.94</v>
      </c>
      <c r="I13" s="44">
        <v>58.06</v>
      </c>
    </row>
    <row r="14" spans="1:9" ht="19.5" customHeight="1">
      <c r="A14" s="38"/>
      <c r="B14" s="30">
        <v>43665</v>
      </c>
      <c r="C14" s="44">
        <v>5</v>
      </c>
      <c r="D14" s="44"/>
      <c r="E14" s="44"/>
      <c r="F14" s="44">
        <v>5</v>
      </c>
      <c r="G14" s="44">
        <v>4.91</v>
      </c>
      <c r="H14" s="44">
        <v>0.09</v>
      </c>
      <c r="I14" s="44">
        <v>4.91</v>
      </c>
    </row>
    <row r="15" spans="1:9" ht="19.5" customHeight="1">
      <c r="A15" s="38"/>
      <c r="B15" s="30">
        <v>43666</v>
      </c>
      <c r="C15" s="44">
        <v>10</v>
      </c>
      <c r="D15" s="44"/>
      <c r="E15" s="44"/>
      <c r="F15" s="44">
        <v>10</v>
      </c>
      <c r="G15" s="44">
        <v>9.82</v>
      </c>
      <c r="H15" s="44">
        <v>0.18</v>
      </c>
      <c r="I15" s="44">
        <v>9.82</v>
      </c>
    </row>
    <row r="16" spans="1:9" ht="19.5" customHeight="1">
      <c r="A16" s="38"/>
      <c r="B16" s="30">
        <v>43671</v>
      </c>
      <c r="C16" s="44">
        <v>30</v>
      </c>
      <c r="D16" s="44"/>
      <c r="E16" s="44"/>
      <c r="F16" s="44">
        <v>30</v>
      </c>
      <c r="G16" s="44">
        <v>29.47</v>
      </c>
      <c r="H16" s="44">
        <v>0.53</v>
      </c>
      <c r="I16" s="44">
        <v>29.47</v>
      </c>
    </row>
    <row r="17" spans="1:9" ht="19.5" customHeight="1">
      <c r="A17" s="38"/>
      <c r="B17" s="30">
        <v>43673</v>
      </c>
      <c r="C17" s="44">
        <v>5</v>
      </c>
      <c r="D17" s="44"/>
      <c r="E17" s="44">
        <v>5</v>
      </c>
      <c r="F17" s="44"/>
      <c r="G17" s="44"/>
      <c r="H17" s="44"/>
      <c r="I17" s="44">
        <v>5</v>
      </c>
    </row>
    <row r="18" spans="1:9" ht="19.5" customHeight="1">
      <c r="A18" s="42" t="s">
        <v>19</v>
      </c>
      <c r="B18" s="43"/>
      <c r="C18" s="45">
        <v>296</v>
      </c>
      <c r="D18" s="45"/>
      <c r="E18" s="45">
        <v>89</v>
      </c>
      <c r="F18" s="45">
        <v>207</v>
      </c>
      <c r="G18" s="45">
        <v>203.37</v>
      </c>
      <c r="H18" s="45">
        <v>3.63</v>
      </c>
      <c r="I18" s="45">
        <v>292.37</v>
      </c>
    </row>
    <row r="19" spans="1:9" ht="19.5" customHeight="1">
      <c r="A19" s="38" t="s">
        <v>15</v>
      </c>
      <c r="B19" s="30">
        <v>43649</v>
      </c>
      <c r="C19" s="44">
        <v>22</v>
      </c>
      <c r="D19" s="44"/>
      <c r="E19" s="44"/>
      <c r="F19" s="44">
        <v>22</v>
      </c>
      <c r="G19" s="44">
        <v>21.62</v>
      </c>
      <c r="H19" s="44">
        <v>0.38</v>
      </c>
      <c r="I19" s="44">
        <v>21.62</v>
      </c>
    </row>
    <row r="20" spans="1:9" ht="19.5" customHeight="1">
      <c r="A20" s="38"/>
      <c r="B20" s="30">
        <v>43651</v>
      </c>
      <c r="C20" s="44">
        <v>100</v>
      </c>
      <c r="D20" s="44"/>
      <c r="E20" s="44"/>
      <c r="F20" s="44">
        <v>100</v>
      </c>
      <c r="G20" s="44">
        <v>98.25</v>
      </c>
      <c r="H20" s="44">
        <v>1.75</v>
      </c>
      <c r="I20" s="44">
        <v>98.25</v>
      </c>
    </row>
    <row r="21" spans="1:9" ht="19.5" customHeight="1">
      <c r="A21" s="38"/>
      <c r="B21" s="30">
        <v>43652</v>
      </c>
      <c r="C21" s="44">
        <v>25</v>
      </c>
      <c r="D21" s="44"/>
      <c r="E21" s="44"/>
      <c r="F21" s="44">
        <v>25</v>
      </c>
      <c r="G21" s="44">
        <v>24.56</v>
      </c>
      <c r="H21" s="44">
        <v>0.44</v>
      </c>
      <c r="I21" s="44">
        <v>24.56</v>
      </c>
    </row>
    <row r="22" spans="1:9" ht="19.5" customHeight="1">
      <c r="A22" s="38"/>
      <c r="B22" s="30">
        <v>43653</v>
      </c>
      <c r="C22" s="44">
        <v>61</v>
      </c>
      <c r="D22" s="44"/>
      <c r="E22" s="44">
        <v>29</v>
      </c>
      <c r="F22" s="44">
        <v>32</v>
      </c>
      <c r="G22" s="44">
        <v>31.44</v>
      </c>
      <c r="H22" s="44">
        <v>0.56000000000000005</v>
      </c>
      <c r="I22" s="44">
        <v>60.44</v>
      </c>
    </row>
    <row r="23" spans="1:9" ht="19.5" customHeight="1">
      <c r="A23" s="38"/>
      <c r="B23" s="30">
        <v>43655</v>
      </c>
      <c r="C23" s="44">
        <v>25</v>
      </c>
      <c r="D23" s="44"/>
      <c r="E23" s="44">
        <v>25</v>
      </c>
      <c r="F23" s="44"/>
      <c r="G23" s="44"/>
      <c r="H23" s="44"/>
      <c r="I23" s="44">
        <v>25</v>
      </c>
    </row>
    <row r="24" spans="1:9" ht="19.5" customHeight="1">
      <c r="A24" s="38"/>
      <c r="B24" s="30">
        <v>43660</v>
      </c>
      <c r="C24" s="44">
        <v>12</v>
      </c>
      <c r="D24" s="44"/>
      <c r="E24" s="44">
        <v>12</v>
      </c>
      <c r="F24" s="44"/>
      <c r="G24" s="44"/>
      <c r="H24" s="44"/>
      <c r="I24" s="44">
        <v>12</v>
      </c>
    </row>
    <row r="25" spans="1:9" ht="19.5" customHeight="1">
      <c r="A25" s="38"/>
      <c r="B25" s="30">
        <v>43662</v>
      </c>
      <c r="C25" s="44">
        <v>77</v>
      </c>
      <c r="D25" s="44"/>
      <c r="E25" s="44"/>
      <c r="F25" s="44">
        <v>77</v>
      </c>
      <c r="G25" s="44">
        <v>75.650000000000006</v>
      </c>
      <c r="H25" s="44">
        <v>1.35</v>
      </c>
      <c r="I25" s="44">
        <v>75.650000000000006</v>
      </c>
    </row>
    <row r="26" spans="1:9" ht="19.5" customHeight="1">
      <c r="A26" s="38"/>
      <c r="B26" s="30">
        <v>43663</v>
      </c>
      <c r="C26" s="44">
        <v>35</v>
      </c>
      <c r="D26" s="44"/>
      <c r="E26" s="44"/>
      <c r="F26" s="44">
        <v>35</v>
      </c>
      <c r="G26" s="44">
        <v>34.39</v>
      </c>
      <c r="H26" s="44">
        <v>0.61</v>
      </c>
      <c r="I26" s="44">
        <v>34.39</v>
      </c>
    </row>
    <row r="27" spans="1:9" ht="19.5" customHeight="1">
      <c r="A27" s="38"/>
      <c r="B27" s="30">
        <v>43664</v>
      </c>
      <c r="C27" s="44">
        <v>14</v>
      </c>
      <c r="D27" s="44"/>
      <c r="E27" s="44">
        <v>14</v>
      </c>
      <c r="F27" s="44"/>
      <c r="G27" s="44"/>
      <c r="H27" s="44"/>
      <c r="I27" s="44">
        <v>14</v>
      </c>
    </row>
    <row r="28" spans="1:9" ht="19.5" customHeight="1">
      <c r="A28" s="38"/>
      <c r="B28" s="30">
        <v>43665</v>
      </c>
      <c r="C28" s="44">
        <v>79</v>
      </c>
      <c r="D28" s="44"/>
      <c r="E28" s="44">
        <v>31</v>
      </c>
      <c r="F28" s="44">
        <v>48</v>
      </c>
      <c r="G28" s="44">
        <v>47.16</v>
      </c>
      <c r="H28" s="44">
        <v>0.84</v>
      </c>
      <c r="I28" s="44">
        <v>78.16</v>
      </c>
    </row>
    <row r="29" spans="1:9" ht="19.5" customHeight="1">
      <c r="A29" s="38"/>
      <c r="B29" s="30">
        <v>43667</v>
      </c>
      <c r="C29" s="44">
        <v>23</v>
      </c>
      <c r="D29" s="44">
        <v>12</v>
      </c>
      <c r="E29" s="44">
        <v>11</v>
      </c>
      <c r="F29" s="44"/>
      <c r="G29" s="44"/>
      <c r="H29" s="44"/>
      <c r="I29" s="44">
        <v>23</v>
      </c>
    </row>
    <row r="30" spans="1:9" ht="19.5" customHeight="1">
      <c r="A30" s="38"/>
      <c r="B30" s="30">
        <v>43668</v>
      </c>
      <c r="C30" s="44">
        <v>12</v>
      </c>
      <c r="D30" s="44"/>
      <c r="E30" s="44"/>
      <c r="F30" s="44">
        <v>12</v>
      </c>
      <c r="G30" s="44">
        <v>11.79</v>
      </c>
      <c r="H30" s="44">
        <v>0.21</v>
      </c>
      <c r="I30" s="44">
        <v>11.79</v>
      </c>
    </row>
    <row r="31" spans="1:9" ht="19.5" customHeight="1">
      <c r="A31" s="38"/>
      <c r="B31" s="30">
        <v>43669</v>
      </c>
      <c r="C31" s="44">
        <v>14</v>
      </c>
      <c r="D31" s="44"/>
      <c r="E31" s="44">
        <v>14</v>
      </c>
      <c r="F31" s="44"/>
      <c r="G31" s="44"/>
      <c r="H31" s="44"/>
      <c r="I31" s="44">
        <v>14</v>
      </c>
    </row>
    <row r="32" spans="1:9" ht="19.5" customHeight="1">
      <c r="A32" s="38"/>
      <c r="B32" s="30">
        <v>43671</v>
      </c>
      <c r="C32" s="44">
        <v>55</v>
      </c>
      <c r="D32" s="44"/>
      <c r="E32" s="44"/>
      <c r="F32" s="44">
        <v>55</v>
      </c>
      <c r="G32" s="44">
        <v>54.039999999999992</v>
      </c>
      <c r="H32" s="44">
        <v>0.96</v>
      </c>
      <c r="I32" s="44">
        <v>54.039999999999992</v>
      </c>
    </row>
    <row r="33" spans="1:9" ht="19.5" customHeight="1">
      <c r="A33" s="38"/>
      <c r="B33" s="30">
        <v>43672</v>
      </c>
      <c r="C33" s="44">
        <v>135</v>
      </c>
      <c r="D33" s="44"/>
      <c r="E33" s="44"/>
      <c r="F33" s="44">
        <v>135</v>
      </c>
      <c r="G33" s="44">
        <v>132.63999999999999</v>
      </c>
      <c r="H33" s="44">
        <v>2.36</v>
      </c>
      <c r="I33" s="44">
        <v>132.63999999999999</v>
      </c>
    </row>
    <row r="34" spans="1:9" ht="19.5" customHeight="1">
      <c r="A34" s="38"/>
      <c r="B34" s="30">
        <v>43674</v>
      </c>
      <c r="C34" s="44">
        <v>14</v>
      </c>
      <c r="D34" s="44"/>
      <c r="E34" s="44"/>
      <c r="F34" s="44">
        <v>14</v>
      </c>
      <c r="G34" s="44">
        <v>13.76</v>
      </c>
      <c r="H34" s="44">
        <v>0.24</v>
      </c>
      <c r="I34" s="44">
        <v>13.76</v>
      </c>
    </row>
    <row r="35" spans="1:9" ht="19.5" customHeight="1">
      <c r="A35" s="38"/>
      <c r="B35" s="30">
        <v>43675</v>
      </c>
      <c r="C35" s="44">
        <v>54</v>
      </c>
      <c r="D35" s="44"/>
      <c r="E35" s="44">
        <v>6</v>
      </c>
      <c r="F35" s="44">
        <v>48</v>
      </c>
      <c r="G35" s="44">
        <v>47.16</v>
      </c>
      <c r="H35" s="44">
        <v>0.84</v>
      </c>
      <c r="I35" s="44">
        <v>53.16</v>
      </c>
    </row>
    <row r="36" spans="1:9" ht="19.5" customHeight="1">
      <c r="A36" s="38"/>
      <c r="B36" s="30">
        <v>43677</v>
      </c>
      <c r="C36" s="44">
        <v>16</v>
      </c>
      <c r="D36" s="44"/>
      <c r="E36" s="44">
        <v>16</v>
      </c>
      <c r="F36" s="44"/>
      <c r="G36" s="44"/>
      <c r="H36" s="44"/>
      <c r="I36" s="44">
        <v>16</v>
      </c>
    </row>
    <row r="37" spans="1:9" ht="19.5" customHeight="1">
      <c r="A37" s="42" t="s">
        <v>20</v>
      </c>
      <c r="B37" s="43"/>
      <c r="C37" s="45">
        <v>773</v>
      </c>
      <c r="D37" s="45">
        <v>12</v>
      </c>
      <c r="E37" s="45">
        <v>158</v>
      </c>
      <c r="F37" s="45">
        <v>603</v>
      </c>
      <c r="G37" s="45">
        <v>592.46</v>
      </c>
      <c r="H37" s="45">
        <v>10.540000000000001</v>
      </c>
      <c r="I37" s="45">
        <v>762.45999999999992</v>
      </c>
    </row>
    <row r="38" spans="1:9" ht="19.5" customHeight="1">
      <c r="A38" s="38" t="s">
        <v>14</v>
      </c>
      <c r="B38" s="30">
        <v>43648</v>
      </c>
      <c r="C38" s="44">
        <v>25</v>
      </c>
      <c r="D38" s="44"/>
      <c r="E38" s="44">
        <v>25</v>
      </c>
      <c r="F38" s="44"/>
      <c r="G38" s="44"/>
      <c r="H38" s="44"/>
      <c r="I38" s="44">
        <v>25</v>
      </c>
    </row>
    <row r="39" spans="1:9" ht="19.5" customHeight="1">
      <c r="A39" s="38"/>
      <c r="B39" s="30">
        <v>43677</v>
      </c>
      <c r="C39" s="44">
        <v>120</v>
      </c>
      <c r="D39" s="44"/>
      <c r="E39" s="44"/>
      <c r="F39" s="44">
        <v>120</v>
      </c>
      <c r="G39" s="44">
        <v>117.9</v>
      </c>
      <c r="H39" s="44">
        <v>2.1</v>
      </c>
      <c r="I39" s="44">
        <v>117.9</v>
      </c>
    </row>
    <row r="40" spans="1:9" ht="19.5" customHeight="1">
      <c r="A40" s="42" t="s">
        <v>21</v>
      </c>
      <c r="B40" s="43"/>
      <c r="C40" s="45">
        <v>145</v>
      </c>
      <c r="D40" s="45"/>
      <c r="E40" s="45">
        <v>25</v>
      </c>
      <c r="F40" s="45">
        <v>120</v>
      </c>
      <c r="G40" s="45">
        <v>117.9</v>
      </c>
      <c r="H40" s="45">
        <v>2.1</v>
      </c>
      <c r="I40" s="45">
        <v>142.9</v>
      </c>
    </row>
    <row r="41" spans="1:9" ht="19.5" customHeight="1">
      <c r="A41" s="38" t="s">
        <v>7</v>
      </c>
      <c r="B41" s="30">
        <v>43647</v>
      </c>
      <c r="C41" s="44">
        <v>124</v>
      </c>
      <c r="D41" s="44"/>
      <c r="E41" s="44">
        <v>124</v>
      </c>
      <c r="F41" s="44"/>
      <c r="G41" s="44"/>
      <c r="H41" s="44"/>
      <c r="I41" s="44">
        <v>124</v>
      </c>
    </row>
    <row r="42" spans="1:9" ht="19.5" customHeight="1">
      <c r="A42" s="38"/>
      <c r="B42" s="30">
        <v>43649</v>
      </c>
      <c r="C42" s="44">
        <v>26</v>
      </c>
      <c r="D42" s="44"/>
      <c r="E42" s="44"/>
      <c r="F42" s="44">
        <v>26</v>
      </c>
      <c r="G42" s="44">
        <v>25.54</v>
      </c>
      <c r="H42" s="44">
        <v>0.46</v>
      </c>
      <c r="I42" s="44">
        <v>25.54</v>
      </c>
    </row>
    <row r="43" spans="1:9" ht="19.5" customHeight="1">
      <c r="A43" s="38"/>
      <c r="B43" s="30">
        <v>43650</v>
      </c>
      <c r="C43" s="44">
        <v>26</v>
      </c>
      <c r="D43" s="44"/>
      <c r="E43" s="44"/>
      <c r="F43" s="44">
        <v>26</v>
      </c>
      <c r="G43" s="44">
        <v>25.54</v>
      </c>
      <c r="H43" s="44">
        <v>0.46</v>
      </c>
      <c r="I43" s="44">
        <v>25.54</v>
      </c>
    </row>
    <row r="44" spans="1:9" ht="19.5" customHeight="1">
      <c r="A44" s="38"/>
      <c r="B44" s="30">
        <v>43656</v>
      </c>
      <c r="C44" s="44">
        <v>26</v>
      </c>
      <c r="D44" s="44"/>
      <c r="E44" s="44">
        <v>26</v>
      </c>
      <c r="F44" s="44"/>
      <c r="G44" s="44"/>
      <c r="H44" s="44"/>
      <c r="I44" s="44">
        <v>26</v>
      </c>
    </row>
    <row r="45" spans="1:9" ht="19.5" customHeight="1">
      <c r="A45" s="38"/>
      <c r="B45" s="30">
        <v>43660</v>
      </c>
      <c r="C45" s="44">
        <v>24</v>
      </c>
      <c r="D45" s="44"/>
      <c r="E45" s="44">
        <v>24</v>
      </c>
      <c r="F45" s="44"/>
      <c r="G45" s="44"/>
      <c r="H45" s="44"/>
      <c r="I45" s="44">
        <v>24</v>
      </c>
    </row>
    <row r="46" spans="1:9" ht="19.5" customHeight="1">
      <c r="A46" s="38"/>
      <c r="B46" s="30">
        <v>43663</v>
      </c>
      <c r="C46" s="44">
        <v>86</v>
      </c>
      <c r="D46" s="44"/>
      <c r="E46" s="44">
        <v>60</v>
      </c>
      <c r="F46" s="44">
        <v>26</v>
      </c>
      <c r="G46" s="44">
        <v>25.54</v>
      </c>
      <c r="H46" s="44">
        <v>0.46</v>
      </c>
      <c r="I46" s="44">
        <v>85.539999999999992</v>
      </c>
    </row>
    <row r="47" spans="1:9" ht="19.5" customHeight="1">
      <c r="A47" s="38"/>
      <c r="B47" s="30">
        <v>43664</v>
      </c>
      <c r="C47" s="44">
        <v>38</v>
      </c>
      <c r="D47" s="44"/>
      <c r="E47" s="44">
        <v>38</v>
      </c>
      <c r="F47" s="44"/>
      <c r="G47" s="44"/>
      <c r="H47" s="44"/>
      <c r="I47" s="44">
        <v>38</v>
      </c>
    </row>
    <row r="48" spans="1:9" ht="19.5" customHeight="1">
      <c r="A48" s="38"/>
      <c r="B48" s="30">
        <v>43666</v>
      </c>
      <c r="C48" s="44">
        <v>34</v>
      </c>
      <c r="D48" s="44"/>
      <c r="E48" s="44"/>
      <c r="F48" s="44">
        <v>34</v>
      </c>
      <c r="G48" s="44">
        <v>33.4</v>
      </c>
      <c r="H48" s="44">
        <v>0.6</v>
      </c>
      <c r="I48" s="44">
        <v>33.4</v>
      </c>
    </row>
    <row r="49" spans="1:9" ht="19.5" customHeight="1">
      <c r="A49" s="38"/>
      <c r="B49" s="30">
        <v>43667</v>
      </c>
      <c r="C49" s="44">
        <v>32</v>
      </c>
      <c r="D49" s="44"/>
      <c r="E49" s="44">
        <v>32</v>
      </c>
      <c r="F49" s="44"/>
      <c r="G49" s="44"/>
      <c r="H49" s="44"/>
      <c r="I49" s="44">
        <v>32</v>
      </c>
    </row>
    <row r="50" spans="1:9" ht="19.5" customHeight="1">
      <c r="A50" s="38"/>
      <c r="B50" s="30">
        <v>43671</v>
      </c>
      <c r="C50" s="44">
        <v>30</v>
      </c>
      <c r="D50" s="44"/>
      <c r="E50" s="44"/>
      <c r="F50" s="44">
        <v>30</v>
      </c>
      <c r="G50" s="44">
        <v>29.48</v>
      </c>
      <c r="H50" s="44">
        <v>0.52</v>
      </c>
      <c r="I50" s="44">
        <v>29.48</v>
      </c>
    </row>
    <row r="51" spans="1:9" ht="19.5" customHeight="1">
      <c r="A51" s="42" t="s">
        <v>22</v>
      </c>
      <c r="B51" s="43"/>
      <c r="C51" s="45">
        <v>446</v>
      </c>
      <c r="D51" s="45"/>
      <c r="E51" s="45">
        <v>304</v>
      </c>
      <c r="F51" s="45">
        <v>142</v>
      </c>
      <c r="G51" s="45">
        <v>139.5</v>
      </c>
      <c r="H51" s="45">
        <v>2.5</v>
      </c>
      <c r="I51" s="45">
        <v>443.5</v>
      </c>
    </row>
    <row r="52" spans="1:9" ht="19.5" customHeight="1">
      <c r="A52" s="38" t="s">
        <v>31</v>
      </c>
      <c r="B52" s="30">
        <v>43650</v>
      </c>
      <c r="C52" s="44">
        <v>25</v>
      </c>
      <c r="D52" s="44"/>
      <c r="E52" s="44"/>
      <c r="F52" s="44">
        <v>25</v>
      </c>
      <c r="G52" s="44">
        <v>24.56</v>
      </c>
      <c r="H52" s="44">
        <v>0.44</v>
      </c>
      <c r="I52" s="44">
        <v>24.56</v>
      </c>
    </row>
    <row r="53" spans="1:9" ht="19.5" customHeight="1">
      <c r="A53" s="38"/>
      <c r="B53" s="30">
        <v>43651</v>
      </c>
      <c r="C53" s="44">
        <v>40</v>
      </c>
      <c r="D53" s="44"/>
      <c r="E53" s="44"/>
      <c r="F53" s="44">
        <v>40</v>
      </c>
      <c r="G53" s="44">
        <v>39.299999999999997</v>
      </c>
      <c r="H53" s="44">
        <v>0.7</v>
      </c>
      <c r="I53" s="44">
        <v>39.299999999999997</v>
      </c>
    </row>
    <row r="54" spans="1:9" ht="19.5" customHeight="1">
      <c r="A54" s="38"/>
      <c r="B54" s="30">
        <v>43657</v>
      </c>
      <c r="C54" s="44">
        <v>30</v>
      </c>
      <c r="D54" s="44"/>
      <c r="E54" s="44"/>
      <c r="F54" s="44">
        <v>30</v>
      </c>
      <c r="G54" s="44">
        <v>29.48</v>
      </c>
      <c r="H54" s="44">
        <v>0.52</v>
      </c>
      <c r="I54" s="44">
        <v>29.48</v>
      </c>
    </row>
    <row r="55" spans="1:9" ht="19.5" customHeight="1">
      <c r="A55" s="38"/>
      <c r="B55" s="30">
        <v>43659</v>
      </c>
      <c r="C55" s="44">
        <v>30</v>
      </c>
      <c r="D55" s="44"/>
      <c r="E55" s="44">
        <v>30</v>
      </c>
      <c r="F55" s="44"/>
      <c r="G55" s="44"/>
      <c r="H55" s="44"/>
      <c r="I55" s="44">
        <v>30</v>
      </c>
    </row>
    <row r="56" spans="1:9" ht="19.5" customHeight="1">
      <c r="A56" s="38"/>
      <c r="B56" s="30">
        <v>43661</v>
      </c>
      <c r="C56" s="44">
        <v>19</v>
      </c>
      <c r="D56" s="44"/>
      <c r="E56" s="44">
        <v>19</v>
      </c>
      <c r="F56" s="44"/>
      <c r="G56" s="44"/>
      <c r="H56" s="44"/>
      <c r="I56" s="44">
        <v>19</v>
      </c>
    </row>
    <row r="57" spans="1:9" ht="19.5" customHeight="1">
      <c r="A57" s="38"/>
      <c r="B57" s="30">
        <v>43662</v>
      </c>
      <c r="C57" s="44">
        <v>97</v>
      </c>
      <c r="D57" s="44"/>
      <c r="E57" s="44"/>
      <c r="F57" s="44">
        <v>97</v>
      </c>
      <c r="G57" s="44">
        <v>95.31</v>
      </c>
      <c r="H57" s="44">
        <v>1.69</v>
      </c>
      <c r="I57" s="44">
        <v>95.31</v>
      </c>
    </row>
    <row r="58" spans="1:9" ht="19.5" customHeight="1">
      <c r="A58" s="38"/>
      <c r="B58" s="30">
        <v>43666</v>
      </c>
      <c r="C58" s="44">
        <v>80</v>
      </c>
      <c r="D58" s="44"/>
      <c r="E58" s="44">
        <v>40</v>
      </c>
      <c r="F58" s="44">
        <v>40</v>
      </c>
      <c r="G58" s="44">
        <v>39.299999999999997</v>
      </c>
      <c r="H58" s="44">
        <v>0.7</v>
      </c>
      <c r="I58" s="44">
        <v>79.3</v>
      </c>
    </row>
    <row r="59" spans="1:9" ht="19.5" customHeight="1">
      <c r="A59" s="38"/>
      <c r="B59" s="30">
        <v>43667</v>
      </c>
      <c r="C59" s="44">
        <v>40</v>
      </c>
      <c r="D59" s="44">
        <v>40</v>
      </c>
      <c r="E59" s="44"/>
      <c r="F59" s="44"/>
      <c r="G59" s="44"/>
      <c r="H59" s="44"/>
      <c r="I59" s="44">
        <v>40</v>
      </c>
    </row>
    <row r="60" spans="1:9" ht="19.5" customHeight="1">
      <c r="A60" s="38"/>
      <c r="B60" s="30">
        <v>43672</v>
      </c>
      <c r="C60" s="44">
        <v>79</v>
      </c>
      <c r="D60" s="44"/>
      <c r="E60" s="44"/>
      <c r="F60" s="44">
        <v>79</v>
      </c>
      <c r="G60" s="44">
        <v>77.61</v>
      </c>
      <c r="H60" s="44">
        <v>1.3900000000000001</v>
      </c>
      <c r="I60" s="44">
        <v>77.61</v>
      </c>
    </row>
    <row r="61" spans="1:9" ht="19.5" customHeight="1">
      <c r="A61" s="38"/>
      <c r="B61" s="30">
        <v>43675</v>
      </c>
      <c r="C61" s="44">
        <v>30</v>
      </c>
      <c r="D61" s="44"/>
      <c r="E61" s="44"/>
      <c r="F61" s="44">
        <v>30</v>
      </c>
      <c r="G61" s="44">
        <v>29.48</v>
      </c>
      <c r="H61" s="44">
        <v>0.52</v>
      </c>
      <c r="I61" s="44">
        <v>29.48</v>
      </c>
    </row>
    <row r="62" spans="1:9" ht="19.5" customHeight="1">
      <c r="A62" s="38"/>
      <c r="B62" s="30">
        <v>43676</v>
      </c>
      <c r="C62" s="44">
        <v>122</v>
      </c>
      <c r="D62" s="44">
        <v>92</v>
      </c>
      <c r="E62" s="44"/>
      <c r="F62" s="44">
        <v>30</v>
      </c>
      <c r="G62" s="44">
        <v>29.48</v>
      </c>
      <c r="H62" s="44">
        <v>0.52</v>
      </c>
      <c r="I62" s="44">
        <v>121.48</v>
      </c>
    </row>
    <row r="63" spans="1:9" ht="19.5" customHeight="1">
      <c r="A63" s="42" t="s">
        <v>32</v>
      </c>
      <c r="B63" s="43"/>
      <c r="C63" s="45">
        <v>592</v>
      </c>
      <c r="D63" s="45">
        <v>132</v>
      </c>
      <c r="E63" s="45">
        <v>89</v>
      </c>
      <c r="F63" s="45">
        <v>371</v>
      </c>
      <c r="G63" s="45">
        <v>364.52000000000004</v>
      </c>
      <c r="H63" s="45">
        <v>6.4799999999999986</v>
      </c>
      <c r="I63" s="45">
        <v>585.52</v>
      </c>
    </row>
    <row r="64" spans="1:9" ht="19.5" customHeight="1">
      <c r="A64" s="38" t="s">
        <v>9</v>
      </c>
      <c r="B64" s="30">
        <v>43649</v>
      </c>
      <c r="C64" s="44">
        <v>7</v>
      </c>
      <c r="D64" s="44"/>
      <c r="E64" s="44"/>
      <c r="F64" s="44">
        <v>7</v>
      </c>
      <c r="G64" s="44">
        <v>6.88</v>
      </c>
      <c r="H64" s="44">
        <v>0.12</v>
      </c>
      <c r="I64" s="44">
        <v>6.88</v>
      </c>
    </row>
    <row r="65" spans="1:9" ht="19.5" customHeight="1">
      <c r="A65" s="38"/>
      <c r="B65" s="30">
        <v>43650</v>
      </c>
      <c r="C65" s="44">
        <v>7</v>
      </c>
      <c r="D65" s="44"/>
      <c r="E65" s="44">
        <v>7</v>
      </c>
      <c r="F65" s="44"/>
      <c r="G65" s="44"/>
      <c r="H65" s="44"/>
      <c r="I65" s="44">
        <v>7</v>
      </c>
    </row>
    <row r="66" spans="1:9" ht="19.5" customHeight="1">
      <c r="A66" s="38"/>
      <c r="B66" s="30">
        <v>43652</v>
      </c>
      <c r="C66" s="44">
        <v>12</v>
      </c>
      <c r="D66" s="44"/>
      <c r="E66" s="44">
        <v>12</v>
      </c>
      <c r="F66" s="44"/>
      <c r="G66" s="44"/>
      <c r="H66" s="44"/>
      <c r="I66" s="44">
        <v>12</v>
      </c>
    </row>
    <row r="67" spans="1:9" ht="19.5" customHeight="1">
      <c r="A67" s="38"/>
      <c r="B67" s="30">
        <v>43653</v>
      </c>
      <c r="C67" s="44">
        <v>92</v>
      </c>
      <c r="D67" s="44"/>
      <c r="E67" s="44">
        <v>52</v>
      </c>
      <c r="F67" s="44">
        <v>40</v>
      </c>
      <c r="G67" s="44">
        <v>39.299999999999997</v>
      </c>
      <c r="H67" s="44">
        <v>0.7</v>
      </c>
      <c r="I67" s="44">
        <v>91.300000000000011</v>
      </c>
    </row>
    <row r="68" spans="1:9" ht="19.5" customHeight="1">
      <c r="A68" s="38"/>
      <c r="B68" s="30">
        <v>43654</v>
      </c>
      <c r="C68" s="44">
        <v>5</v>
      </c>
      <c r="D68" s="44"/>
      <c r="E68" s="44">
        <v>5</v>
      </c>
      <c r="F68" s="44"/>
      <c r="G68" s="44"/>
      <c r="H68" s="44"/>
      <c r="I68" s="44">
        <v>5</v>
      </c>
    </row>
    <row r="69" spans="1:9" ht="19.5" customHeight="1">
      <c r="A69" s="38"/>
      <c r="B69" s="30">
        <v>43655</v>
      </c>
      <c r="C69" s="44">
        <v>3</v>
      </c>
      <c r="D69" s="44"/>
      <c r="E69" s="44">
        <v>3</v>
      </c>
      <c r="F69" s="44"/>
      <c r="G69" s="44"/>
      <c r="H69" s="44"/>
      <c r="I69" s="44">
        <v>3</v>
      </c>
    </row>
    <row r="70" spans="1:9" ht="19.5" customHeight="1">
      <c r="A70" s="38"/>
      <c r="B70" s="30">
        <v>43656</v>
      </c>
      <c r="C70" s="44">
        <v>12</v>
      </c>
      <c r="D70" s="44"/>
      <c r="E70" s="44">
        <v>12</v>
      </c>
      <c r="F70" s="44"/>
      <c r="G70" s="44"/>
      <c r="H70" s="44"/>
      <c r="I70" s="44">
        <v>12</v>
      </c>
    </row>
    <row r="71" spans="1:9" ht="19.5" customHeight="1">
      <c r="A71" s="38"/>
      <c r="B71" s="30">
        <v>43657</v>
      </c>
      <c r="C71" s="44">
        <v>15</v>
      </c>
      <c r="D71" s="44"/>
      <c r="E71" s="44"/>
      <c r="F71" s="44">
        <v>15</v>
      </c>
      <c r="G71" s="44">
        <v>14.74</v>
      </c>
      <c r="H71" s="44">
        <v>0.26</v>
      </c>
      <c r="I71" s="44">
        <v>14.74</v>
      </c>
    </row>
    <row r="72" spans="1:9" ht="19.5" customHeight="1">
      <c r="A72" s="38"/>
      <c r="B72" s="30">
        <v>43658</v>
      </c>
      <c r="C72" s="44">
        <v>15</v>
      </c>
      <c r="D72" s="44"/>
      <c r="E72" s="44">
        <v>15</v>
      </c>
      <c r="F72" s="44"/>
      <c r="G72" s="44"/>
      <c r="H72" s="44"/>
      <c r="I72" s="44">
        <v>15</v>
      </c>
    </row>
    <row r="73" spans="1:9" ht="19.5" customHeight="1">
      <c r="A73" s="38"/>
      <c r="B73" s="30">
        <v>43660</v>
      </c>
      <c r="C73" s="44">
        <v>15</v>
      </c>
      <c r="D73" s="44"/>
      <c r="E73" s="44">
        <v>10</v>
      </c>
      <c r="F73" s="44">
        <v>5</v>
      </c>
      <c r="G73" s="44">
        <v>4.91</v>
      </c>
      <c r="H73" s="44">
        <v>0.09</v>
      </c>
      <c r="I73" s="44">
        <v>14.91</v>
      </c>
    </row>
    <row r="74" spans="1:9" ht="19.5" customHeight="1">
      <c r="A74" s="38"/>
      <c r="B74" s="30">
        <v>43661</v>
      </c>
      <c r="C74" s="44">
        <v>50</v>
      </c>
      <c r="D74" s="44"/>
      <c r="E74" s="44">
        <v>20</v>
      </c>
      <c r="F74" s="44">
        <v>30</v>
      </c>
      <c r="G74" s="44">
        <v>29.48</v>
      </c>
      <c r="H74" s="44">
        <v>0.52</v>
      </c>
      <c r="I74" s="44">
        <v>49.480000000000004</v>
      </c>
    </row>
    <row r="75" spans="1:9" ht="19.5" customHeight="1">
      <c r="A75" s="38"/>
      <c r="B75" s="30">
        <v>43663</v>
      </c>
      <c r="C75" s="44">
        <v>66</v>
      </c>
      <c r="D75" s="44"/>
      <c r="E75" s="44">
        <v>21</v>
      </c>
      <c r="F75" s="44">
        <v>45</v>
      </c>
      <c r="G75" s="44">
        <v>44.21</v>
      </c>
      <c r="H75" s="44">
        <v>0.79</v>
      </c>
      <c r="I75" s="44">
        <v>65.210000000000008</v>
      </c>
    </row>
    <row r="76" spans="1:9" ht="19.5" customHeight="1">
      <c r="A76" s="38"/>
      <c r="B76" s="30">
        <v>43664</v>
      </c>
      <c r="C76" s="44">
        <v>20</v>
      </c>
      <c r="D76" s="44"/>
      <c r="E76" s="44"/>
      <c r="F76" s="44">
        <v>20</v>
      </c>
      <c r="G76" s="44">
        <v>19.649999999999999</v>
      </c>
      <c r="H76" s="44">
        <v>0.35</v>
      </c>
      <c r="I76" s="44">
        <v>19.649999999999999</v>
      </c>
    </row>
    <row r="77" spans="1:9" ht="19.5" customHeight="1">
      <c r="A77" s="38"/>
      <c r="B77" s="30">
        <v>43666</v>
      </c>
      <c r="C77" s="44">
        <v>7</v>
      </c>
      <c r="D77" s="44"/>
      <c r="E77" s="44">
        <v>7</v>
      </c>
      <c r="F77" s="44"/>
      <c r="G77" s="44"/>
      <c r="H77" s="44"/>
      <c r="I77" s="44">
        <v>7</v>
      </c>
    </row>
    <row r="78" spans="1:9" ht="19.5" customHeight="1">
      <c r="A78" s="38"/>
      <c r="B78" s="30">
        <v>43667</v>
      </c>
      <c r="C78" s="44">
        <v>7</v>
      </c>
      <c r="D78" s="44"/>
      <c r="E78" s="44">
        <v>7</v>
      </c>
      <c r="F78" s="44"/>
      <c r="G78" s="44"/>
      <c r="H78" s="44"/>
      <c r="I78" s="44">
        <v>7</v>
      </c>
    </row>
    <row r="79" spans="1:9" ht="19.5" customHeight="1">
      <c r="A79" s="38"/>
      <c r="B79" s="30">
        <v>43669</v>
      </c>
      <c r="C79" s="44">
        <v>19</v>
      </c>
      <c r="D79" s="44"/>
      <c r="E79" s="44">
        <v>7</v>
      </c>
      <c r="F79" s="44">
        <v>12</v>
      </c>
      <c r="G79" s="44">
        <v>11.79</v>
      </c>
      <c r="H79" s="44">
        <v>0.21</v>
      </c>
      <c r="I79" s="44">
        <v>18.79</v>
      </c>
    </row>
    <row r="80" spans="1:9" ht="19.5" customHeight="1">
      <c r="A80" s="38"/>
      <c r="B80" s="30">
        <v>43670</v>
      </c>
      <c r="C80" s="44">
        <v>5</v>
      </c>
      <c r="D80" s="44"/>
      <c r="E80" s="44"/>
      <c r="F80" s="44">
        <v>5</v>
      </c>
      <c r="G80" s="44">
        <v>4.91</v>
      </c>
      <c r="H80" s="44">
        <v>0.09</v>
      </c>
      <c r="I80" s="44">
        <v>4.91</v>
      </c>
    </row>
    <row r="81" spans="1:9" ht="19.5" customHeight="1">
      <c r="A81" s="38"/>
      <c r="B81" s="30">
        <v>43672</v>
      </c>
      <c r="C81" s="44">
        <v>20</v>
      </c>
      <c r="D81" s="44"/>
      <c r="E81" s="44"/>
      <c r="F81" s="44">
        <v>20</v>
      </c>
      <c r="G81" s="44">
        <v>19.64</v>
      </c>
      <c r="H81" s="44">
        <v>0.36</v>
      </c>
      <c r="I81" s="44">
        <v>19.64</v>
      </c>
    </row>
    <row r="82" spans="1:9" ht="19.5" customHeight="1">
      <c r="A82" s="38"/>
      <c r="B82" s="30">
        <v>43673</v>
      </c>
      <c r="C82" s="44">
        <v>16</v>
      </c>
      <c r="D82" s="44"/>
      <c r="E82" s="44">
        <v>16</v>
      </c>
      <c r="F82" s="44"/>
      <c r="G82" s="44"/>
      <c r="H82" s="44"/>
      <c r="I82" s="44">
        <v>16</v>
      </c>
    </row>
    <row r="83" spans="1:9" ht="19.5" customHeight="1">
      <c r="A83" s="38"/>
      <c r="B83" s="30">
        <v>43674</v>
      </c>
      <c r="C83" s="44">
        <v>26</v>
      </c>
      <c r="D83" s="44"/>
      <c r="E83" s="44"/>
      <c r="F83" s="44">
        <v>26</v>
      </c>
      <c r="G83" s="44">
        <v>25.549999999999997</v>
      </c>
      <c r="H83" s="44">
        <v>0.44999999999999996</v>
      </c>
      <c r="I83" s="44">
        <v>25.549999999999997</v>
      </c>
    </row>
    <row r="84" spans="1:9" ht="19.5" customHeight="1">
      <c r="A84" s="38"/>
      <c r="B84" s="30">
        <v>43675</v>
      </c>
      <c r="C84" s="44">
        <v>73</v>
      </c>
      <c r="D84" s="44"/>
      <c r="E84" s="44">
        <v>25</v>
      </c>
      <c r="F84" s="44">
        <v>48</v>
      </c>
      <c r="G84" s="44">
        <v>47.16</v>
      </c>
      <c r="H84" s="44">
        <v>0.84</v>
      </c>
      <c r="I84" s="44">
        <v>72.16</v>
      </c>
    </row>
    <row r="85" spans="1:9" ht="19.5" customHeight="1">
      <c r="A85" s="38"/>
      <c r="B85" s="30">
        <v>43676</v>
      </c>
      <c r="C85" s="44">
        <v>34</v>
      </c>
      <c r="D85" s="44"/>
      <c r="E85" s="44">
        <v>27</v>
      </c>
      <c r="F85" s="44">
        <v>7</v>
      </c>
      <c r="G85" s="44">
        <v>6.88</v>
      </c>
      <c r="H85" s="44">
        <v>0.12</v>
      </c>
      <c r="I85" s="44">
        <v>33.879999999999995</v>
      </c>
    </row>
    <row r="86" spans="1:9" ht="19.5" customHeight="1">
      <c r="A86" s="38"/>
      <c r="B86" s="30">
        <v>43677</v>
      </c>
      <c r="C86" s="44">
        <v>38</v>
      </c>
      <c r="D86" s="44"/>
      <c r="E86" s="44">
        <v>31</v>
      </c>
      <c r="F86" s="44">
        <v>7</v>
      </c>
      <c r="G86" s="44">
        <v>6.88</v>
      </c>
      <c r="H86" s="44">
        <v>0.12</v>
      </c>
      <c r="I86" s="44">
        <v>37.879999999999995</v>
      </c>
    </row>
    <row r="87" spans="1:9" ht="19.5" customHeight="1">
      <c r="A87" s="42" t="s">
        <v>23</v>
      </c>
      <c r="B87" s="43"/>
      <c r="C87" s="45">
        <v>564</v>
      </c>
      <c r="D87" s="45"/>
      <c r="E87" s="45">
        <v>277</v>
      </c>
      <c r="F87" s="45">
        <v>287</v>
      </c>
      <c r="G87" s="45">
        <v>281.98</v>
      </c>
      <c r="H87" s="45">
        <v>5.0200000000000005</v>
      </c>
      <c r="I87" s="45">
        <v>558.98</v>
      </c>
    </row>
    <row r="88" spans="1:9" ht="19.5" customHeight="1">
      <c r="A88" s="38" t="s">
        <v>37</v>
      </c>
      <c r="B88" s="30">
        <v>43652</v>
      </c>
      <c r="C88" s="44">
        <v>26</v>
      </c>
      <c r="D88" s="44"/>
      <c r="E88" s="44">
        <v>26</v>
      </c>
      <c r="F88" s="44"/>
      <c r="G88" s="44"/>
      <c r="H88" s="44"/>
      <c r="I88" s="44">
        <v>26</v>
      </c>
    </row>
    <row r="89" spans="1:9" ht="19.5" customHeight="1">
      <c r="A89" s="38"/>
      <c r="B89" s="30">
        <v>43661</v>
      </c>
      <c r="C89" s="44">
        <v>14</v>
      </c>
      <c r="D89" s="44"/>
      <c r="E89" s="44">
        <v>14</v>
      </c>
      <c r="F89" s="44"/>
      <c r="G89" s="44"/>
      <c r="H89" s="44"/>
      <c r="I89" s="44">
        <v>14</v>
      </c>
    </row>
    <row r="90" spans="1:9" ht="19.5" customHeight="1">
      <c r="A90" s="38"/>
      <c r="B90" s="30">
        <v>43663</v>
      </c>
      <c r="C90" s="44">
        <v>14</v>
      </c>
      <c r="D90" s="44"/>
      <c r="E90" s="44">
        <v>14</v>
      </c>
      <c r="F90" s="44"/>
      <c r="G90" s="44"/>
      <c r="H90" s="44"/>
      <c r="I90" s="44">
        <v>14</v>
      </c>
    </row>
    <row r="91" spans="1:9" ht="19.5" customHeight="1">
      <c r="A91" s="38"/>
      <c r="B91" s="30">
        <v>43666</v>
      </c>
      <c r="C91" s="44">
        <v>14</v>
      </c>
      <c r="D91" s="44"/>
      <c r="E91" s="44"/>
      <c r="F91" s="44">
        <v>14</v>
      </c>
      <c r="G91" s="44">
        <v>13.76</v>
      </c>
      <c r="H91" s="44">
        <v>0.24</v>
      </c>
      <c r="I91" s="44">
        <v>13.76</v>
      </c>
    </row>
    <row r="92" spans="1:9" ht="19.5" customHeight="1">
      <c r="A92" s="38"/>
      <c r="B92" s="30">
        <v>43674</v>
      </c>
      <c r="C92" s="44">
        <v>14</v>
      </c>
      <c r="D92" s="44"/>
      <c r="E92" s="44"/>
      <c r="F92" s="44">
        <v>14</v>
      </c>
      <c r="G92" s="44">
        <v>13.76</v>
      </c>
      <c r="H92" s="44">
        <v>0.24</v>
      </c>
      <c r="I92" s="44">
        <v>13.76</v>
      </c>
    </row>
    <row r="93" spans="1:9" ht="19.5" customHeight="1">
      <c r="A93" s="38"/>
      <c r="B93" s="30">
        <v>43676</v>
      </c>
      <c r="C93" s="44">
        <v>14</v>
      </c>
      <c r="D93" s="44"/>
      <c r="E93" s="44"/>
      <c r="F93" s="44">
        <v>14</v>
      </c>
      <c r="G93" s="44">
        <v>13.76</v>
      </c>
      <c r="H93" s="44">
        <v>0.24</v>
      </c>
      <c r="I93" s="44">
        <v>13.76</v>
      </c>
    </row>
    <row r="94" spans="1:9" ht="19.5" customHeight="1">
      <c r="A94" s="42" t="s">
        <v>47</v>
      </c>
      <c r="B94" s="43"/>
      <c r="C94" s="45">
        <v>96</v>
      </c>
      <c r="D94" s="45"/>
      <c r="E94" s="45">
        <v>54</v>
      </c>
      <c r="F94" s="45">
        <v>42</v>
      </c>
      <c r="G94" s="45">
        <v>41.28</v>
      </c>
      <c r="H94" s="45">
        <v>0.72</v>
      </c>
      <c r="I94" s="45">
        <v>95.280000000000015</v>
      </c>
    </row>
    <row r="95" spans="1:9" ht="19.5" customHeight="1">
      <c r="A95" s="38" t="s">
        <v>5</v>
      </c>
      <c r="B95" s="30">
        <v>43649</v>
      </c>
      <c r="C95" s="44">
        <v>26</v>
      </c>
      <c r="D95" s="44"/>
      <c r="E95" s="44"/>
      <c r="F95" s="44">
        <v>26</v>
      </c>
      <c r="G95" s="44">
        <v>25.54</v>
      </c>
      <c r="H95" s="44">
        <v>0.46</v>
      </c>
      <c r="I95" s="44">
        <v>25.54</v>
      </c>
    </row>
    <row r="96" spans="1:9" ht="19.5" customHeight="1">
      <c r="A96" s="38"/>
      <c r="B96" s="30">
        <v>43652</v>
      </c>
      <c r="C96" s="44">
        <v>86</v>
      </c>
      <c r="D96" s="44"/>
      <c r="E96" s="44">
        <v>52</v>
      </c>
      <c r="F96" s="44">
        <v>34</v>
      </c>
      <c r="G96" s="44">
        <v>33.4</v>
      </c>
      <c r="H96" s="44">
        <v>0.6</v>
      </c>
      <c r="I96" s="44">
        <v>85.4</v>
      </c>
    </row>
    <row r="97" spans="1:9" ht="19.5" customHeight="1">
      <c r="A97" s="38"/>
      <c r="B97" s="30">
        <v>43653</v>
      </c>
      <c r="C97" s="44">
        <v>46</v>
      </c>
      <c r="D97" s="44"/>
      <c r="E97" s="44">
        <v>18</v>
      </c>
      <c r="F97" s="44">
        <v>28</v>
      </c>
      <c r="G97" s="44">
        <v>27.51</v>
      </c>
      <c r="H97" s="44">
        <v>0.49</v>
      </c>
      <c r="I97" s="44">
        <v>45.510000000000005</v>
      </c>
    </row>
    <row r="98" spans="1:9" ht="19.5" customHeight="1">
      <c r="A98" s="38"/>
      <c r="B98" s="30">
        <v>43655</v>
      </c>
      <c r="C98" s="44">
        <v>40</v>
      </c>
      <c r="D98" s="44"/>
      <c r="E98" s="44"/>
      <c r="F98" s="44">
        <v>40</v>
      </c>
      <c r="G98" s="44">
        <v>39.299999999999997</v>
      </c>
      <c r="H98" s="44">
        <v>0.7</v>
      </c>
      <c r="I98" s="44">
        <v>39.299999999999997</v>
      </c>
    </row>
    <row r="99" spans="1:9" ht="19.5" customHeight="1">
      <c r="A99" s="38"/>
      <c r="B99" s="30">
        <v>43657</v>
      </c>
      <c r="C99" s="44">
        <v>26</v>
      </c>
      <c r="D99" s="44"/>
      <c r="E99" s="44"/>
      <c r="F99" s="44">
        <v>26</v>
      </c>
      <c r="G99" s="44">
        <v>25.54</v>
      </c>
      <c r="H99" s="44">
        <v>0.46</v>
      </c>
      <c r="I99" s="44">
        <v>25.54</v>
      </c>
    </row>
    <row r="100" spans="1:9" ht="19.5" customHeight="1">
      <c r="A100" s="38"/>
      <c r="B100" s="30">
        <v>43658</v>
      </c>
      <c r="C100" s="44">
        <v>18</v>
      </c>
      <c r="D100" s="44"/>
      <c r="E100" s="44"/>
      <c r="F100" s="44">
        <v>18</v>
      </c>
      <c r="G100" s="44">
        <v>17.68</v>
      </c>
      <c r="H100" s="44">
        <v>0.32</v>
      </c>
      <c r="I100" s="44">
        <v>17.68</v>
      </c>
    </row>
    <row r="101" spans="1:9" ht="19.5" customHeight="1">
      <c r="A101" s="38"/>
      <c r="B101" s="30">
        <v>43662</v>
      </c>
      <c r="C101" s="44">
        <v>38</v>
      </c>
      <c r="D101" s="44"/>
      <c r="E101" s="44"/>
      <c r="F101" s="44">
        <v>38</v>
      </c>
      <c r="G101" s="44">
        <v>37.340000000000003</v>
      </c>
      <c r="H101" s="44">
        <v>0.66</v>
      </c>
      <c r="I101" s="44">
        <v>37.340000000000003</v>
      </c>
    </row>
    <row r="102" spans="1:9" ht="19.5" customHeight="1">
      <c r="A102" s="38"/>
      <c r="B102" s="30">
        <v>43665</v>
      </c>
      <c r="C102" s="44">
        <v>30</v>
      </c>
      <c r="D102" s="44"/>
      <c r="E102" s="44">
        <v>30</v>
      </c>
      <c r="F102" s="44"/>
      <c r="G102" s="44"/>
      <c r="H102" s="44"/>
      <c r="I102" s="44">
        <v>30</v>
      </c>
    </row>
    <row r="103" spans="1:9" ht="19.5" customHeight="1">
      <c r="A103" s="38"/>
      <c r="B103" s="30">
        <v>43666</v>
      </c>
      <c r="C103" s="44">
        <v>48</v>
      </c>
      <c r="D103" s="44"/>
      <c r="E103" s="44"/>
      <c r="F103" s="44">
        <v>48</v>
      </c>
      <c r="G103" s="44">
        <v>47.16</v>
      </c>
      <c r="H103" s="44">
        <v>0.84000000000000008</v>
      </c>
      <c r="I103" s="44">
        <v>47.16</v>
      </c>
    </row>
    <row r="104" spans="1:9" ht="19.5" customHeight="1">
      <c r="A104" s="38"/>
      <c r="B104" s="30">
        <v>43669</v>
      </c>
      <c r="C104" s="44">
        <v>62</v>
      </c>
      <c r="D104" s="44"/>
      <c r="E104" s="44"/>
      <c r="F104" s="44">
        <v>62</v>
      </c>
      <c r="G104" s="44">
        <v>60.91</v>
      </c>
      <c r="H104" s="44">
        <v>1.0900000000000001</v>
      </c>
      <c r="I104" s="44">
        <v>60.91</v>
      </c>
    </row>
    <row r="105" spans="1:9" ht="19.5" customHeight="1">
      <c r="A105" s="38"/>
      <c r="B105" s="30">
        <v>43672</v>
      </c>
      <c r="C105" s="44">
        <v>30</v>
      </c>
      <c r="D105" s="44"/>
      <c r="E105" s="44">
        <v>12</v>
      </c>
      <c r="F105" s="44">
        <v>18</v>
      </c>
      <c r="G105" s="44">
        <v>17.68</v>
      </c>
      <c r="H105" s="44">
        <v>0.32</v>
      </c>
      <c r="I105" s="44">
        <v>29.68</v>
      </c>
    </row>
    <row r="106" spans="1:9" ht="19.5" customHeight="1">
      <c r="A106" s="38"/>
      <c r="B106" s="30">
        <v>43673</v>
      </c>
      <c r="C106" s="44">
        <v>23</v>
      </c>
      <c r="D106" s="44"/>
      <c r="E106" s="44">
        <v>23</v>
      </c>
      <c r="F106" s="44"/>
      <c r="G106" s="44"/>
      <c r="H106" s="44"/>
      <c r="I106" s="44">
        <v>23</v>
      </c>
    </row>
    <row r="107" spans="1:9" ht="19.5" customHeight="1">
      <c r="A107" s="38"/>
      <c r="B107" s="30">
        <v>43674</v>
      </c>
      <c r="C107" s="44">
        <v>138</v>
      </c>
      <c r="D107" s="44">
        <v>38</v>
      </c>
      <c r="E107" s="44"/>
      <c r="F107" s="44">
        <v>100</v>
      </c>
      <c r="G107" s="44">
        <v>98.25</v>
      </c>
      <c r="H107" s="44">
        <v>1.75</v>
      </c>
      <c r="I107" s="44">
        <v>136.25</v>
      </c>
    </row>
    <row r="108" spans="1:9" ht="19.5" customHeight="1">
      <c r="A108" s="42" t="s">
        <v>24</v>
      </c>
      <c r="B108" s="43"/>
      <c r="C108" s="45">
        <v>611</v>
      </c>
      <c r="D108" s="45">
        <v>38</v>
      </c>
      <c r="E108" s="45">
        <v>135</v>
      </c>
      <c r="F108" s="45">
        <v>438</v>
      </c>
      <c r="G108" s="45">
        <v>430.31</v>
      </c>
      <c r="H108" s="45">
        <v>7.69</v>
      </c>
      <c r="I108" s="45">
        <v>603.30999999999995</v>
      </c>
    </row>
    <row r="109" spans="1:9" ht="19.5" customHeight="1">
      <c r="A109" s="38" t="s">
        <v>8</v>
      </c>
      <c r="B109" s="30">
        <v>43647</v>
      </c>
      <c r="C109" s="44">
        <v>41</v>
      </c>
      <c r="D109" s="44"/>
      <c r="E109" s="44">
        <v>41</v>
      </c>
      <c r="F109" s="44"/>
      <c r="G109" s="44"/>
      <c r="H109" s="44"/>
      <c r="I109" s="44">
        <v>41</v>
      </c>
    </row>
    <row r="110" spans="1:9" ht="19.5" customHeight="1">
      <c r="A110" s="38"/>
      <c r="B110" s="30">
        <v>43652</v>
      </c>
      <c r="C110" s="44">
        <v>45</v>
      </c>
      <c r="D110" s="44"/>
      <c r="E110" s="44"/>
      <c r="F110" s="44">
        <v>45</v>
      </c>
      <c r="G110" s="44">
        <v>44.21</v>
      </c>
      <c r="H110" s="44">
        <v>0.79</v>
      </c>
      <c r="I110" s="44">
        <v>44.21</v>
      </c>
    </row>
    <row r="111" spans="1:9" ht="19.5" customHeight="1">
      <c r="A111" s="38"/>
      <c r="B111" s="30">
        <v>43654</v>
      </c>
      <c r="C111" s="44">
        <v>32</v>
      </c>
      <c r="D111" s="44"/>
      <c r="E111" s="44">
        <v>32</v>
      </c>
      <c r="F111" s="44"/>
      <c r="G111" s="44"/>
      <c r="H111" s="44"/>
      <c r="I111" s="44">
        <v>32</v>
      </c>
    </row>
    <row r="112" spans="1:9" ht="19.5" customHeight="1">
      <c r="A112" s="38"/>
      <c r="B112" s="30">
        <v>43656</v>
      </c>
      <c r="C112" s="44">
        <v>16</v>
      </c>
      <c r="D112" s="44"/>
      <c r="E112" s="44">
        <v>16</v>
      </c>
      <c r="F112" s="44"/>
      <c r="G112" s="44"/>
      <c r="H112" s="44"/>
      <c r="I112" s="44">
        <v>16</v>
      </c>
    </row>
    <row r="113" spans="1:9" ht="19.5" customHeight="1">
      <c r="A113" s="38"/>
      <c r="B113" s="30">
        <v>43657</v>
      </c>
      <c r="C113" s="44">
        <v>10</v>
      </c>
      <c r="D113" s="44"/>
      <c r="E113" s="44">
        <v>10</v>
      </c>
      <c r="F113" s="44"/>
      <c r="G113" s="44"/>
      <c r="H113" s="44"/>
      <c r="I113" s="44">
        <v>10</v>
      </c>
    </row>
    <row r="114" spans="1:9" ht="19.5" customHeight="1">
      <c r="A114" s="38"/>
      <c r="B114" s="30">
        <v>43658</v>
      </c>
      <c r="C114" s="44">
        <v>69</v>
      </c>
      <c r="D114" s="44"/>
      <c r="E114" s="44">
        <v>5</v>
      </c>
      <c r="F114" s="44">
        <v>64</v>
      </c>
      <c r="G114" s="44">
        <v>62.879999999999995</v>
      </c>
      <c r="H114" s="44">
        <v>1.1200000000000001</v>
      </c>
      <c r="I114" s="44">
        <v>67.88</v>
      </c>
    </row>
    <row r="115" spans="1:9" ht="19.5" customHeight="1">
      <c r="A115" s="38"/>
      <c r="B115" s="30">
        <v>43660</v>
      </c>
      <c r="C115" s="44">
        <v>131</v>
      </c>
      <c r="D115" s="44"/>
      <c r="E115" s="44"/>
      <c r="F115" s="44">
        <v>131</v>
      </c>
      <c r="G115" s="44">
        <v>128.69999999999999</v>
      </c>
      <c r="H115" s="44">
        <v>2.2999999999999998</v>
      </c>
      <c r="I115" s="44">
        <v>128.69999999999999</v>
      </c>
    </row>
    <row r="116" spans="1:9" ht="19.5" customHeight="1">
      <c r="A116" s="38"/>
      <c r="B116" s="30">
        <v>43661</v>
      </c>
      <c r="C116" s="44">
        <v>21</v>
      </c>
      <c r="D116" s="44"/>
      <c r="E116" s="44">
        <v>21</v>
      </c>
      <c r="F116" s="44"/>
      <c r="G116" s="44"/>
      <c r="H116" s="44"/>
      <c r="I116" s="44">
        <v>21</v>
      </c>
    </row>
    <row r="117" spans="1:9" ht="19.5" customHeight="1">
      <c r="A117" s="38"/>
      <c r="B117" s="30">
        <v>43663</v>
      </c>
      <c r="C117" s="44">
        <v>5</v>
      </c>
      <c r="D117" s="44"/>
      <c r="E117" s="44"/>
      <c r="F117" s="44">
        <v>5</v>
      </c>
      <c r="G117" s="44">
        <v>4.91</v>
      </c>
      <c r="H117" s="44">
        <v>0.09</v>
      </c>
      <c r="I117" s="44">
        <v>4.91</v>
      </c>
    </row>
    <row r="118" spans="1:9" ht="19.5" customHeight="1">
      <c r="A118" s="38"/>
      <c r="B118" s="30">
        <v>43665</v>
      </c>
      <c r="C118" s="44">
        <v>21</v>
      </c>
      <c r="D118" s="44"/>
      <c r="E118" s="44">
        <v>5</v>
      </c>
      <c r="F118" s="44">
        <v>16</v>
      </c>
      <c r="G118" s="44">
        <v>15.72</v>
      </c>
      <c r="H118" s="44">
        <v>0.28000000000000003</v>
      </c>
      <c r="I118" s="44">
        <v>20.72</v>
      </c>
    </row>
    <row r="119" spans="1:9" ht="19.5" customHeight="1">
      <c r="A119" s="38"/>
      <c r="B119" s="30">
        <v>43666</v>
      </c>
      <c r="C119" s="44">
        <v>32</v>
      </c>
      <c r="D119" s="44"/>
      <c r="E119" s="44"/>
      <c r="F119" s="44">
        <v>32</v>
      </c>
      <c r="G119" s="44">
        <v>31.44</v>
      </c>
      <c r="H119" s="44">
        <v>0.56000000000000005</v>
      </c>
      <c r="I119" s="44">
        <v>31.44</v>
      </c>
    </row>
    <row r="120" spans="1:9" ht="19.5" customHeight="1">
      <c r="A120" s="38"/>
      <c r="B120" s="30">
        <v>43667</v>
      </c>
      <c r="C120" s="44">
        <v>10</v>
      </c>
      <c r="D120" s="44"/>
      <c r="E120" s="44"/>
      <c r="F120" s="44">
        <v>10</v>
      </c>
      <c r="G120" s="44">
        <v>9.82</v>
      </c>
      <c r="H120" s="44">
        <v>0.18</v>
      </c>
      <c r="I120" s="44">
        <v>9.82</v>
      </c>
    </row>
    <row r="121" spans="1:9" ht="19.5" customHeight="1">
      <c r="A121" s="38"/>
      <c r="B121" s="30">
        <v>43668</v>
      </c>
      <c r="C121" s="44">
        <v>37</v>
      </c>
      <c r="D121" s="44"/>
      <c r="E121" s="44">
        <v>32</v>
      </c>
      <c r="F121" s="44">
        <v>5</v>
      </c>
      <c r="G121" s="44">
        <v>4.91</v>
      </c>
      <c r="H121" s="44">
        <v>0.09</v>
      </c>
      <c r="I121" s="44">
        <v>36.909999999999997</v>
      </c>
    </row>
    <row r="122" spans="1:9" ht="19.5" customHeight="1">
      <c r="A122" s="38"/>
      <c r="B122" s="30">
        <v>43669</v>
      </c>
      <c r="C122" s="44">
        <v>5</v>
      </c>
      <c r="D122" s="44"/>
      <c r="E122" s="44">
        <v>5</v>
      </c>
      <c r="F122" s="44"/>
      <c r="G122" s="44"/>
      <c r="H122" s="44"/>
      <c r="I122" s="44">
        <v>5</v>
      </c>
    </row>
    <row r="123" spans="1:9" ht="19.5" customHeight="1">
      <c r="A123" s="38"/>
      <c r="B123" s="30">
        <v>43672</v>
      </c>
      <c r="C123" s="44">
        <v>22</v>
      </c>
      <c r="D123" s="44"/>
      <c r="E123" s="44"/>
      <c r="F123" s="44">
        <v>22</v>
      </c>
      <c r="G123" s="44">
        <v>21.62</v>
      </c>
      <c r="H123" s="44">
        <v>0.38</v>
      </c>
      <c r="I123" s="44">
        <v>21.62</v>
      </c>
    </row>
    <row r="124" spans="1:9" ht="19.5" customHeight="1">
      <c r="A124" s="38"/>
      <c r="B124" s="30">
        <v>43673</v>
      </c>
      <c r="C124" s="44">
        <v>9</v>
      </c>
      <c r="D124" s="44"/>
      <c r="E124" s="44"/>
      <c r="F124" s="44">
        <v>9</v>
      </c>
      <c r="G124" s="44">
        <v>8.84</v>
      </c>
      <c r="H124" s="44">
        <v>0.16</v>
      </c>
      <c r="I124" s="44">
        <v>8.84</v>
      </c>
    </row>
    <row r="125" spans="1:9" ht="19.5" customHeight="1">
      <c r="A125" s="38"/>
      <c r="B125" s="30">
        <v>43674</v>
      </c>
      <c r="C125" s="44">
        <v>17</v>
      </c>
      <c r="D125" s="44"/>
      <c r="E125" s="44"/>
      <c r="F125" s="44">
        <v>17</v>
      </c>
      <c r="G125" s="44">
        <v>16.7</v>
      </c>
      <c r="H125" s="44">
        <v>0.3</v>
      </c>
      <c r="I125" s="44">
        <v>16.7</v>
      </c>
    </row>
    <row r="126" spans="1:9" ht="19.5" customHeight="1">
      <c r="A126" s="38"/>
      <c r="B126" s="30">
        <v>43675</v>
      </c>
      <c r="C126" s="44">
        <v>22</v>
      </c>
      <c r="D126" s="44"/>
      <c r="E126" s="44">
        <v>5</v>
      </c>
      <c r="F126" s="44">
        <v>17</v>
      </c>
      <c r="G126" s="44">
        <v>16.7</v>
      </c>
      <c r="H126" s="44">
        <v>0.3</v>
      </c>
      <c r="I126" s="44">
        <v>21.7</v>
      </c>
    </row>
    <row r="127" spans="1:9" ht="19.5" customHeight="1">
      <c r="A127" s="38"/>
      <c r="B127" s="30">
        <v>43676</v>
      </c>
      <c r="C127" s="44">
        <v>48</v>
      </c>
      <c r="D127" s="44"/>
      <c r="E127" s="44"/>
      <c r="F127" s="44">
        <v>48</v>
      </c>
      <c r="G127" s="44">
        <v>47.16</v>
      </c>
      <c r="H127" s="44">
        <v>0.84000000000000008</v>
      </c>
      <c r="I127" s="44">
        <v>47.16</v>
      </c>
    </row>
    <row r="128" spans="1:9" ht="19.5" customHeight="1">
      <c r="A128" s="38"/>
      <c r="B128" s="30">
        <v>43677</v>
      </c>
      <c r="C128" s="44">
        <v>35</v>
      </c>
      <c r="D128" s="44"/>
      <c r="E128" s="44">
        <v>5</v>
      </c>
      <c r="F128" s="44">
        <v>30</v>
      </c>
      <c r="G128" s="44">
        <v>29.48</v>
      </c>
      <c r="H128" s="44">
        <v>0.52</v>
      </c>
      <c r="I128" s="44">
        <v>34.480000000000004</v>
      </c>
    </row>
    <row r="129" spans="1:9" ht="19.5" customHeight="1">
      <c r="A129" s="42" t="s">
        <v>25</v>
      </c>
      <c r="B129" s="43"/>
      <c r="C129" s="45">
        <v>628</v>
      </c>
      <c r="D129" s="45"/>
      <c r="E129" s="45">
        <v>177</v>
      </c>
      <c r="F129" s="45">
        <v>451</v>
      </c>
      <c r="G129" s="45">
        <v>443.09000000000003</v>
      </c>
      <c r="H129" s="45">
        <v>7.91</v>
      </c>
      <c r="I129" s="45">
        <v>620.08999999999992</v>
      </c>
    </row>
    <row r="130" spans="1:9" ht="19.5" customHeight="1">
      <c r="A130" s="38" t="s">
        <v>45</v>
      </c>
      <c r="B130" s="30">
        <v>43656</v>
      </c>
      <c r="C130" s="44">
        <v>2.5</v>
      </c>
      <c r="D130" s="44"/>
      <c r="E130" s="44">
        <v>2.5</v>
      </c>
      <c r="F130" s="44"/>
      <c r="G130" s="44"/>
      <c r="H130" s="44"/>
      <c r="I130" s="44">
        <v>2.5</v>
      </c>
    </row>
    <row r="131" spans="1:9" ht="19.5" customHeight="1">
      <c r="A131" s="38"/>
      <c r="B131" s="30">
        <v>43660</v>
      </c>
      <c r="C131" s="44">
        <v>5</v>
      </c>
      <c r="D131" s="44"/>
      <c r="E131" s="44">
        <v>5</v>
      </c>
      <c r="F131" s="44"/>
      <c r="G131" s="44"/>
      <c r="H131" s="44"/>
      <c r="I131" s="44">
        <v>5</v>
      </c>
    </row>
    <row r="132" spans="1:9" ht="19.5" customHeight="1">
      <c r="A132" s="38"/>
      <c r="B132" s="30">
        <v>43663</v>
      </c>
      <c r="C132" s="44">
        <v>5</v>
      </c>
      <c r="D132" s="44"/>
      <c r="E132" s="44">
        <v>5</v>
      </c>
      <c r="F132" s="44"/>
      <c r="G132" s="44"/>
      <c r="H132" s="44"/>
      <c r="I132" s="44">
        <v>5</v>
      </c>
    </row>
    <row r="133" spans="1:9" ht="19.5" customHeight="1">
      <c r="A133" s="38"/>
      <c r="B133" s="30">
        <v>43669</v>
      </c>
      <c r="C133" s="44">
        <v>7.5</v>
      </c>
      <c r="D133" s="44"/>
      <c r="E133" s="44">
        <v>7.5</v>
      </c>
      <c r="F133" s="44"/>
      <c r="G133" s="44"/>
      <c r="H133" s="44"/>
      <c r="I133" s="44">
        <v>7.5</v>
      </c>
    </row>
    <row r="134" spans="1:9" ht="19.5" customHeight="1">
      <c r="A134" s="38"/>
      <c r="B134" s="30">
        <v>43676</v>
      </c>
      <c r="C134" s="44">
        <v>10</v>
      </c>
      <c r="D134" s="44"/>
      <c r="E134" s="44">
        <v>10</v>
      </c>
      <c r="F134" s="44"/>
      <c r="G134" s="44"/>
      <c r="H134" s="44"/>
      <c r="I134" s="44">
        <v>10</v>
      </c>
    </row>
    <row r="135" spans="1:9" ht="19.5" customHeight="1">
      <c r="A135" s="38"/>
      <c r="B135" s="30">
        <v>43677</v>
      </c>
      <c r="C135" s="44">
        <v>5</v>
      </c>
      <c r="D135" s="44"/>
      <c r="E135" s="44">
        <v>5</v>
      </c>
      <c r="F135" s="44"/>
      <c r="G135" s="44"/>
      <c r="H135" s="44"/>
      <c r="I135" s="44">
        <v>5</v>
      </c>
    </row>
    <row r="136" spans="1:9" ht="19.5" customHeight="1">
      <c r="A136" s="42" t="s">
        <v>48</v>
      </c>
      <c r="B136" s="43"/>
      <c r="C136" s="45">
        <v>35</v>
      </c>
      <c r="D136" s="45"/>
      <c r="E136" s="45">
        <v>35</v>
      </c>
      <c r="F136" s="45"/>
      <c r="G136" s="45"/>
      <c r="H136" s="45"/>
      <c r="I136" s="45">
        <v>35</v>
      </c>
    </row>
    <row r="137" spans="1:9" ht="19.5" customHeight="1">
      <c r="A137" s="38" t="s">
        <v>12</v>
      </c>
      <c r="B137" s="30">
        <v>43650</v>
      </c>
      <c r="C137" s="44">
        <v>20</v>
      </c>
      <c r="D137" s="44">
        <v>20</v>
      </c>
      <c r="E137" s="44"/>
      <c r="F137" s="44"/>
      <c r="G137" s="44"/>
      <c r="H137" s="44"/>
      <c r="I137" s="44">
        <v>20</v>
      </c>
    </row>
    <row r="138" spans="1:9" ht="19.5" customHeight="1">
      <c r="A138" s="38"/>
      <c r="B138" s="30">
        <v>43653</v>
      </c>
      <c r="C138" s="44">
        <v>160</v>
      </c>
      <c r="D138" s="44"/>
      <c r="E138" s="44"/>
      <c r="F138" s="44">
        <v>160</v>
      </c>
      <c r="G138" s="44">
        <v>157.19999999999999</v>
      </c>
      <c r="H138" s="44">
        <v>2.8</v>
      </c>
      <c r="I138" s="44">
        <v>157.19999999999999</v>
      </c>
    </row>
    <row r="139" spans="1:9" ht="19.5" customHeight="1">
      <c r="A139" s="38"/>
      <c r="B139" s="30">
        <v>43658</v>
      </c>
      <c r="C139" s="44">
        <v>140</v>
      </c>
      <c r="D139" s="44"/>
      <c r="E139" s="44"/>
      <c r="F139" s="44">
        <v>140</v>
      </c>
      <c r="G139" s="44">
        <v>137.55000000000001</v>
      </c>
      <c r="H139" s="44">
        <v>2.4500000000000002</v>
      </c>
      <c r="I139" s="44">
        <v>137.55000000000001</v>
      </c>
    </row>
    <row r="140" spans="1:9" ht="19.5" customHeight="1">
      <c r="A140" s="38"/>
      <c r="B140" s="30">
        <v>43664</v>
      </c>
      <c r="C140" s="44">
        <v>50</v>
      </c>
      <c r="D140" s="44"/>
      <c r="E140" s="44">
        <v>50</v>
      </c>
      <c r="F140" s="44"/>
      <c r="G140" s="44"/>
      <c r="H140" s="44"/>
      <c r="I140" s="44">
        <v>50</v>
      </c>
    </row>
    <row r="141" spans="1:9" ht="19.5" customHeight="1">
      <c r="A141" s="38"/>
      <c r="B141" s="30">
        <v>43666</v>
      </c>
      <c r="C141" s="44">
        <v>550</v>
      </c>
      <c r="D141" s="44"/>
      <c r="E141" s="44"/>
      <c r="F141" s="44">
        <v>550</v>
      </c>
      <c r="G141" s="44">
        <v>540.38</v>
      </c>
      <c r="H141" s="44">
        <v>9.620000000000001</v>
      </c>
      <c r="I141" s="44">
        <v>540.38</v>
      </c>
    </row>
    <row r="142" spans="1:9" ht="19.5" customHeight="1">
      <c r="A142" s="38"/>
      <c r="B142" s="30">
        <v>43667</v>
      </c>
      <c r="C142" s="44">
        <v>90</v>
      </c>
      <c r="D142" s="44">
        <v>90</v>
      </c>
      <c r="E142" s="44"/>
      <c r="F142" s="44"/>
      <c r="G142" s="44"/>
      <c r="H142" s="44"/>
      <c r="I142" s="44">
        <v>90</v>
      </c>
    </row>
    <row r="143" spans="1:9" ht="19.5" customHeight="1">
      <c r="A143" s="38"/>
      <c r="B143" s="30">
        <v>43670</v>
      </c>
      <c r="C143" s="44">
        <v>140</v>
      </c>
      <c r="D143" s="44"/>
      <c r="E143" s="44"/>
      <c r="F143" s="44">
        <v>140</v>
      </c>
      <c r="G143" s="44">
        <v>137.56</v>
      </c>
      <c r="H143" s="44">
        <v>2.44</v>
      </c>
      <c r="I143" s="44">
        <v>137.56</v>
      </c>
    </row>
    <row r="144" spans="1:9" ht="19.5" customHeight="1">
      <c r="A144" s="38"/>
      <c r="B144" s="30">
        <v>43674</v>
      </c>
      <c r="C144" s="44">
        <v>70</v>
      </c>
      <c r="D144" s="44"/>
      <c r="E144" s="44">
        <v>70</v>
      </c>
      <c r="F144" s="44"/>
      <c r="G144" s="44"/>
      <c r="H144" s="44"/>
      <c r="I144" s="44">
        <v>70</v>
      </c>
    </row>
    <row r="145" spans="1:9" ht="19.5" customHeight="1">
      <c r="A145" s="38"/>
      <c r="B145" s="30">
        <v>43675</v>
      </c>
      <c r="C145" s="44">
        <v>150</v>
      </c>
      <c r="D145" s="44"/>
      <c r="E145" s="44"/>
      <c r="F145" s="44">
        <v>150</v>
      </c>
      <c r="G145" s="44">
        <v>147.38</v>
      </c>
      <c r="H145" s="44">
        <v>2.62</v>
      </c>
      <c r="I145" s="44">
        <v>147.38</v>
      </c>
    </row>
    <row r="146" spans="1:9" ht="19.5" customHeight="1">
      <c r="A146" s="38"/>
      <c r="B146" s="30">
        <v>43676</v>
      </c>
      <c r="C146" s="44">
        <v>50</v>
      </c>
      <c r="D146" s="44"/>
      <c r="E146" s="44"/>
      <c r="F146" s="44">
        <v>50</v>
      </c>
      <c r="G146" s="44">
        <v>49.12</v>
      </c>
      <c r="H146" s="44">
        <v>0.88</v>
      </c>
      <c r="I146" s="44">
        <v>49.12</v>
      </c>
    </row>
    <row r="147" spans="1:9" ht="19.5" customHeight="1">
      <c r="A147" s="38"/>
      <c r="B147" s="30">
        <v>43677</v>
      </c>
      <c r="C147" s="44">
        <v>120</v>
      </c>
      <c r="D147" s="44"/>
      <c r="E147" s="44"/>
      <c r="F147" s="44">
        <v>120</v>
      </c>
      <c r="G147" s="44">
        <v>117.9</v>
      </c>
      <c r="H147" s="44">
        <v>2.1</v>
      </c>
      <c r="I147" s="44">
        <v>117.9</v>
      </c>
    </row>
    <row r="148" spans="1:9" ht="19.5" customHeight="1">
      <c r="A148" s="42" t="s">
        <v>26</v>
      </c>
      <c r="B148" s="43"/>
      <c r="C148" s="45">
        <v>1540</v>
      </c>
      <c r="D148" s="45">
        <v>110</v>
      </c>
      <c r="E148" s="45">
        <v>120</v>
      </c>
      <c r="F148" s="45">
        <v>1310</v>
      </c>
      <c r="G148" s="45">
        <v>1287.0900000000001</v>
      </c>
      <c r="H148" s="45">
        <v>22.910000000000004</v>
      </c>
      <c r="I148" s="45">
        <v>1517.0900000000001</v>
      </c>
    </row>
    <row r="149" spans="1:9" ht="19.5" customHeight="1">
      <c r="A149" s="38" t="s">
        <v>11</v>
      </c>
      <c r="B149" s="30">
        <v>43660</v>
      </c>
      <c r="C149" s="44">
        <v>12</v>
      </c>
      <c r="D149" s="44"/>
      <c r="E149" s="44"/>
      <c r="F149" s="44">
        <v>12</v>
      </c>
      <c r="G149" s="44">
        <v>11.79</v>
      </c>
      <c r="H149" s="44">
        <v>0.21</v>
      </c>
      <c r="I149" s="44">
        <v>11.79</v>
      </c>
    </row>
    <row r="150" spans="1:9" ht="19.5" customHeight="1">
      <c r="A150" s="38"/>
      <c r="B150" s="30">
        <v>43663</v>
      </c>
      <c r="C150" s="44">
        <v>20</v>
      </c>
      <c r="D150" s="44"/>
      <c r="E150" s="44"/>
      <c r="F150" s="44">
        <v>20</v>
      </c>
      <c r="G150" s="44">
        <v>19.649999999999999</v>
      </c>
      <c r="H150" s="44">
        <v>0.35</v>
      </c>
      <c r="I150" s="44">
        <v>19.649999999999999</v>
      </c>
    </row>
    <row r="151" spans="1:9" ht="19.5" customHeight="1">
      <c r="A151" s="38"/>
      <c r="B151" s="30">
        <v>43664</v>
      </c>
      <c r="C151" s="44">
        <v>12.5</v>
      </c>
      <c r="D151" s="44"/>
      <c r="E151" s="44">
        <v>12.5</v>
      </c>
      <c r="F151" s="44"/>
      <c r="G151" s="44"/>
      <c r="H151" s="44"/>
      <c r="I151" s="44">
        <v>12.5</v>
      </c>
    </row>
    <row r="152" spans="1:9" ht="19.5" customHeight="1">
      <c r="A152" s="38"/>
      <c r="B152" s="30">
        <v>43665</v>
      </c>
      <c r="C152" s="44">
        <v>28</v>
      </c>
      <c r="D152" s="44"/>
      <c r="E152" s="44"/>
      <c r="F152" s="44">
        <v>28</v>
      </c>
      <c r="G152" s="44">
        <v>27.51</v>
      </c>
      <c r="H152" s="44">
        <v>0.49</v>
      </c>
      <c r="I152" s="44">
        <v>27.51</v>
      </c>
    </row>
    <row r="153" spans="1:9" ht="19.5" customHeight="1">
      <c r="A153" s="38"/>
      <c r="B153" s="30">
        <v>43669</v>
      </c>
      <c r="C153" s="44">
        <v>55</v>
      </c>
      <c r="D153" s="44"/>
      <c r="E153" s="44">
        <v>20</v>
      </c>
      <c r="F153" s="44">
        <v>35</v>
      </c>
      <c r="G153" s="44">
        <v>34.39</v>
      </c>
      <c r="H153" s="44">
        <v>0.61</v>
      </c>
      <c r="I153" s="44">
        <v>54.39</v>
      </c>
    </row>
    <row r="154" spans="1:9" ht="19.5" customHeight="1">
      <c r="A154" s="38"/>
      <c r="B154" s="30">
        <v>43671</v>
      </c>
      <c r="C154" s="44">
        <v>232</v>
      </c>
      <c r="D154" s="44"/>
      <c r="E154" s="44"/>
      <c r="F154" s="44">
        <v>232</v>
      </c>
      <c r="G154" s="44">
        <v>227.94</v>
      </c>
      <c r="H154" s="44">
        <v>4.0600000000000005</v>
      </c>
      <c r="I154" s="44">
        <v>227.94</v>
      </c>
    </row>
    <row r="155" spans="1:9" ht="19.5" customHeight="1">
      <c r="A155" s="38"/>
      <c r="B155" s="30">
        <v>43673</v>
      </c>
      <c r="C155" s="44">
        <v>33</v>
      </c>
      <c r="D155" s="44"/>
      <c r="E155" s="44">
        <v>33</v>
      </c>
      <c r="F155" s="44"/>
      <c r="G155" s="44"/>
      <c r="H155" s="44"/>
      <c r="I155" s="44">
        <v>33</v>
      </c>
    </row>
    <row r="156" spans="1:9" ht="19.5" customHeight="1">
      <c r="A156" s="38"/>
      <c r="B156" s="30">
        <v>43676</v>
      </c>
      <c r="C156" s="44">
        <v>47</v>
      </c>
      <c r="D156" s="44"/>
      <c r="E156" s="44">
        <v>10</v>
      </c>
      <c r="F156" s="44">
        <v>37</v>
      </c>
      <c r="G156" s="44">
        <v>36.349999999999994</v>
      </c>
      <c r="H156" s="44">
        <v>0.65</v>
      </c>
      <c r="I156" s="44">
        <v>46.35</v>
      </c>
    </row>
    <row r="157" spans="1:9" ht="19.5" customHeight="1">
      <c r="A157" s="38"/>
      <c r="B157" s="30">
        <v>43677</v>
      </c>
      <c r="C157" s="44">
        <v>5</v>
      </c>
      <c r="D157" s="44"/>
      <c r="E157" s="44">
        <v>5</v>
      </c>
      <c r="F157" s="44"/>
      <c r="G157" s="44"/>
      <c r="H157" s="44"/>
      <c r="I157" s="44">
        <v>5</v>
      </c>
    </row>
    <row r="158" spans="1:9" ht="19.5" customHeight="1">
      <c r="A158" s="42" t="s">
        <v>27</v>
      </c>
      <c r="B158" s="43"/>
      <c r="C158" s="45">
        <v>444.5</v>
      </c>
      <c r="D158" s="45"/>
      <c r="E158" s="45">
        <v>80.5</v>
      </c>
      <c r="F158" s="45">
        <v>364</v>
      </c>
      <c r="G158" s="45">
        <v>357.63</v>
      </c>
      <c r="H158" s="45">
        <v>6.370000000000001</v>
      </c>
      <c r="I158" s="45">
        <v>438.13</v>
      </c>
    </row>
    <row r="159" spans="1:9" ht="19.5" customHeight="1">
      <c r="A159" s="38" t="s">
        <v>10</v>
      </c>
      <c r="B159" s="30">
        <v>43648</v>
      </c>
      <c r="C159" s="44">
        <v>10</v>
      </c>
      <c r="D159" s="44"/>
      <c r="E159" s="44">
        <v>10</v>
      </c>
      <c r="F159" s="44"/>
      <c r="G159" s="44"/>
      <c r="H159" s="44"/>
      <c r="I159" s="44">
        <v>10</v>
      </c>
    </row>
    <row r="160" spans="1:9" ht="19.5" customHeight="1">
      <c r="A160" s="38"/>
      <c r="B160" s="30">
        <v>43649</v>
      </c>
      <c r="C160" s="44">
        <v>136</v>
      </c>
      <c r="D160" s="44"/>
      <c r="E160" s="44"/>
      <c r="F160" s="44">
        <v>136</v>
      </c>
      <c r="G160" s="44">
        <v>133.62</v>
      </c>
      <c r="H160" s="44">
        <v>2.38</v>
      </c>
      <c r="I160" s="44">
        <v>133.62</v>
      </c>
    </row>
    <row r="161" spans="1:9" ht="19.5" customHeight="1">
      <c r="A161" s="38"/>
      <c r="B161" s="30">
        <v>43652</v>
      </c>
      <c r="C161" s="44">
        <v>49</v>
      </c>
      <c r="D161" s="44"/>
      <c r="E161" s="44">
        <v>2</v>
      </c>
      <c r="F161" s="44">
        <v>47</v>
      </c>
      <c r="G161" s="44">
        <v>46.18</v>
      </c>
      <c r="H161" s="44">
        <v>0.82</v>
      </c>
      <c r="I161" s="44">
        <v>48.18</v>
      </c>
    </row>
    <row r="162" spans="1:9" ht="19.5" customHeight="1">
      <c r="A162" s="38"/>
      <c r="B162" s="30">
        <v>43653</v>
      </c>
      <c r="C162" s="44">
        <v>77</v>
      </c>
      <c r="D162" s="44"/>
      <c r="E162" s="44"/>
      <c r="F162" s="44">
        <v>77</v>
      </c>
      <c r="G162" s="44">
        <v>75.650000000000006</v>
      </c>
      <c r="H162" s="44">
        <v>1.35</v>
      </c>
      <c r="I162" s="44">
        <v>75.650000000000006</v>
      </c>
    </row>
    <row r="163" spans="1:9" ht="19.5" customHeight="1">
      <c r="A163" s="38"/>
      <c r="B163" s="30">
        <v>43654</v>
      </c>
      <c r="C163" s="44">
        <v>26</v>
      </c>
      <c r="D163" s="44"/>
      <c r="E163" s="44">
        <v>26</v>
      </c>
      <c r="F163" s="44"/>
      <c r="G163" s="44"/>
      <c r="H163" s="44"/>
      <c r="I163" s="44">
        <v>26</v>
      </c>
    </row>
    <row r="164" spans="1:9" ht="19.5" customHeight="1">
      <c r="A164" s="38"/>
      <c r="B164" s="30">
        <v>43655</v>
      </c>
      <c r="C164" s="44">
        <v>120</v>
      </c>
      <c r="D164" s="44"/>
      <c r="E164" s="44"/>
      <c r="F164" s="44">
        <v>120</v>
      </c>
      <c r="G164" s="44">
        <v>117.9</v>
      </c>
      <c r="H164" s="44">
        <v>2.1</v>
      </c>
      <c r="I164" s="44">
        <v>117.9</v>
      </c>
    </row>
    <row r="165" spans="1:9" ht="19.5" customHeight="1">
      <c r="A165" s="38"/>
      <c r="B165" s="30">
        <v>43656</v>
      </c>
      <c r="C165" s="44">
        <v>62</v>
      </c>
      <c r="D165" s="44"/>
      <c r="E165" s="44">
        <v>14</v>
      </c>
      <c r="F165" s="44">
        <v>48</v>
      </c>
      <c r="G165" s="44">
        <v>47.16</v>
      </c>
      <c r="H165" s="44">
        <v>0.84</v>
      </c>
      <c r="I165" s="44">
        <v>61.16</v>
      </c>
    </row>
    <row r="166" spans="1:9" ht="19.5" customHeight="1">
      <c r="A166" s="38"/>
      <c r="B166" s="30">
        <v>43657</v>
      </c>
      <c r="C166" s="44">
        <v>22</v>
      </c>
      <c r="D166" s="44"/>
      <c r="E166" s="44"/>
      <c r="F166" s="44">
        <v>22</v>
      </c>
      <c r="G166" s="44">
        <v>21.62</v>
      </c>
      <c r="H166" s="44">
        <v>0.38</v>
      </c>
      <c r="I166" s="44">
        <v>21.62</v>
      </c>
    </row>
    <row r="167" spans="1:9" ht="19.5" customHeight="1">
      <c r="A167" s="38"/>
      <c r="B167" s="30">
        <v>43658</v>
      </c>
      <c r="C167" s="44">
        <v>19</v>
      </c>
      <c r="D167" s="44"/>
      <c r="E167" s="44">
        <v>19</v>
      </c>
      <c r="F167" s="44"/>
      <c r="G167" s="44"/>
      <c r="H167" s="44"/>
      <c r="I167" s="44">
        <v>19</v>
      </c>
    </row>
    <row r="168" spans="1:9" ht="19.5" customHeight="1">
      <c r="A168" s="38"/>
      <c r="B168" s="30">
        <v>43659</v>
      </c>
      <c r="C168" s="44">
        <v>25</v>
      </c>
      <c r="D168" s="44"/>
      <c r="E168" s="44">
        <v>17</v>
      </c>
      <c r="F168" s="44">
        <v>8</v>
      </c>
      <c r="G168" s="44">
        <v>7.86</v>
      </c>
      <c r="H168" s="44">
        <v>0.14000000000000001</v>
      </c>
      <c r="I168" s="44">
        <v>24.86</v>
      </c>
    </row>
    <row r="169" spans="1:9" ht="19.5" customHeight="1">
      <c r="A169" s="38"/>
      <c r="B169" s="30">
        <v>43660</v>
      </c>
      <c r="C169" s="44">
        <v>35</v>
      </c>
      <c r="D169" s="44"/>
      <c r="E169" s="44">
        <v>27</v>
      </c>
      <c r="F169" s="44">
        <v>8</v>
      </c>
      <c r="G169" s="44">
        <v>7.86</v>
      </c>
      <c r="H169" s="44">
        <v>0.14000000000000001</v>
      </c>
      <c r="I169" s="44">
        <v>34.86</v>
      </c>
    </row>
    <row r="170" spans="1:9" ht="19.5" customHeight="1">
      <c r="A170" s="38"/>
      <c r="B170" s="30">
        <v>43662</v>
      </c>
      <c r="C170" s="44">
        <v>50</v>
      </c>
      <c r="D170" s="44"/>
      <c r="E170" s="44"/>
      <c r="F170" s="44">
        <v>50</v>
      </c>
      <c r="G170" s="44">
        <v>49.13</v>
      </c>
      <c r="H170" s="44">
        <v>0.87000000000000011</v>
      </c>
      <c r="I170" s="44">
        <v>49.13</v>
      </c>
    </row>
    <row r="171" spans="1:9" ht="19.5" customHeight="1">
      <c r="A171" s="38"/>
      <c r="B171" s="30">
        <v>43664</v>
      </c>
      <c r="C171" s="44">
        <v>23</v>
      </c>
      <c r="D171" s="44"/>
      <c r="E171" s="44">
        <v>23</v>
      </c>
      <c r="F171" s="44"/>
      <c r="G171" s="44"/>
      <c r="H171" s="44"/>
      <c r="I171" s="44">
        <v>23</v>
      </c>
    </row>
    <row r="172" spans="1:9" ht="19.5" customHeight="1">
      <c r="A172" s="38"/>
      <c r="B172" s="30">
        <v>43665</v>
      </c>
      <c r="C172" s="44">
        <v>13</v>
      </c>
      <c r="D172" s="44"/>
      <c r="E172" s="44">
        <v>13</v>
      </c>
      <c r="F172" s="44"/>
      <c r="G172" s="44"/>
      <c r="H172" s="44"/>
      <c r="I172" s="44">
        <v>13</v>
      </c>
    </row>
    <row r="173" spans="1:9" ht="19.5" customHeight="1">
      <c r="A173" s="38"/>
      <c r="B173" s="30">
        <v>43666</v>
      </c>
      <c r="C173" s="44">
        <v>58</v>
      </c>
      <c r="D173" s="44"/>
      <c r="E173" s="44">
        <v>10</v>
      </c>
      <c r="F173" s="44">
        <v>48</v>
      </c>
      <c r="G173" s="44">
        <v>47.16</v>
      </c>
      <c r="H173" s="44">
        <v>0.84</v>
      </c>
      <c r="I173" s="44">
        <v>57.16</v>
      </c>
    </row>
    <row r="174" spans="1:9" ht="19.5" customHeight="1">
      <c r="A174" s="38"/>
      <c r="B174" s="30">
        <v>43669</v>
      </c>
      <c r="C174" s="44">
        <v>92</v>
      </c>
      <c r="D174" s="44">
        <v>25</v>
      </c>
      <c r="E174" s="44"/>
      <c r="F174" s="44">
        <v>67</v>
      </c>
      <c r="G174" s="44">
        <v>65.83</v>
      </c>
      <c r="H174" s="44">
        <v>1.17</v>
      </c>
      <c r="I174" s="44">
        <v>90.83</v>
      </c>
    </row>
    <row r="175" spans="1:9" ht="19.5" customHeight="1">
      <c r="A175" s="38"/>
      <c r="B175" s="30">
        <v>43670</v>
      </c>
      <c r="C175" s="44">
        <v>82</v>
      </c>
      <c r="D175" s="44"/>
      <c r="E175" s="44"/>
      <c r="F175" s="44">
        <v>82</v>
      </c>
      <c r="G175" s="44">
        <v>80.570000000000007</v>
      </c>
      <c r="H175" s="44">
        <v>1.4300000000000002</v>
      </c>
      <c r="I175" s="44">
        <v>80.570000000000007</v>
      </c>
    </row>
    <row r="176" spans="1:9" ht="19.5" customHeight="1">
      <c r="A176" s="38"/>
      <c r="B176" s="30">
        <v>43672</v>
      </c>
      <c r="C176" s="44">
        <v>64</v>
      </c>
      <c r="D176" s="44"/>
      <c r="E176" s="44"/>
      <c r="F176" s="44">
        <v>64</v>
      </c>
      <c r="G176" s="44">
        <v>62.88</v>
      </c>
      <c r="H176" s="44">
        <v>1.1200000000000001</v>
      </c>
      <c r="I176" s="44">
        <v>62.88</v>
      </c>
    </row>
    <row r="177" spans="1:9" ht="19.5" customHeight="1">
      <c r="A177" s="38"/>
      <c r="B177" s="30">
        <v>43673</v>
      </c>
      <c r="C177" s="44">
        <v>2</v>
      </c>
      <c r="D177" s="44"/>
      <c r="E177" s="44">
        <v>2</v>
      </c>
      <c r="F177" s="44"/>
      <c r="G177" s="44"/>
      <c r="H177" s="44"/>
      <c r="I177" s="44">
        <v>2</v>
      </c>
    </row>
    <row r="178" spans="1:9" ht="19.5" customHeight="1">
      <c r="A178" s="38"/>
      <c r="B178" s="30">
        <v>43674</v>
      </c>
      <c r="C178" s="44">
        <v>57</v>
      </c>
      <c r="D178" s="44"/>
      <c r="E178" s="44">
        <v>17</v>
      </c>
      <c r="F178" s="44">
        <v>40</v>
      </c>
      <c r="G178" s="44">
        <v>39.299999999999997</v>
      </c>
      <c r="H178" s="44">
        <v>0.7</v>
      </c>
      <c r="I178" s="44">
        <v>56.3</v>
      </c>
    </row>
    <row r="179" spans="1:9" ht="19.5" customHeight="1">
      <c r="A179" s="38"/>
      <c r="B179" s="30">
        <v>43675</v>
      </c>
      <c r="C179" s="44">
        <v>17</v>
      </c>
      <c r="D179" s="44"/>
      <c r="E179" s="44">
        <v>17</v>
      </c>
      <c r="F179" s="44"/>
      <c r="G179" s="44"/>
      <c r="H179" s="44"/>
      <c r="I179" s="44">
        <v>17</v>
      </c>
    </row>
    <row r="180" spans="1:9" ht="19.5" customHeight="1">
      <c r="A180" s="38"/>
      <c r="B180" s="30">
        <v>43676</v>
      </c>
      <c r="C180" s="44">
        <v>54</v>
      </c>
      <c r="D180" s="44">
        <v>17</v>
      </c>
      <c r="E180" s="44">
        <v>10</v>
      </c>
      <c r="F180" s="44">
        <v>27</v>
      </c>
      <c r="G180" s="44">
        <v>26.53</v>
      </c>
      <c r="H180" s="44">
        <v>0.47</v>
      </c>
      <c r="I180" s="44">
        <v>53.53</v>
      </c>
    </row>
    <row r="181" spans="1:9" ht="19.5" customHeight="1">
      <c r="A181" s="38"/>
      <c r="B181" s="30">
        <v>43677</v>
      </c>
      <c r="C181" s="44">
        <v>144</v>
      </c>
      <c r="D181" s="44"/>
      <c r="E181" s="44"/>
      <c r="F181" s="44">
        <v>144</v>
      </c>
      <c r="G181" s="44">
        <v>141.47999999999999</v>
      </c>
      <c r="H181" s="44">
        <v>2.52</v>
      </c>
      <c r="I181" s="44">
        <v>141.47999999999999</v>
      </c>
    </row>
    <row r="182" spans="1:9" ht="19.5" customHeight="1">
      <c r="A182" s="42" t="s">
        <v>28</v>
      </c>
      <c r="B182" s="43"/>
      <c r="C182" s="45">
        <v>1237</v>
      </c>
      <c r="D182" s="45">
        <v>42</v>
      </c>
      <c r="E182" s="45">
        <v>207</v>
      </c>
      <c r="F182" s="45">
        <v>988</v>
      </c>
      <c r="G182" s="45">
        <v>970.73</v>
      </c>
      <c r="H182" s="45">
        <v>17.27</v>
      </c>
      <c r="I182" s="45">
        <v>1219.73</v>
      </c>
    </row>
    <row r="183" spans="1:9" ht="19.5" customHeight="1">
      <c r="A183" s="46" t="s">
        <v>29</v>
      </c>
      <c r="B183" s="12"/>
      <c r="C183" s="16">
        <v>7494.5</v>
      </c>
      <c r="D183" s="16">
        <v>334</v>
      </c>
      <c r="E183" s="16">
        <v>1790.5</v>
      </c>
      <c r="F183" s="16">
        <v>5370</v>
      </c>
      <c r="G183" s="16">
        <v>5276.0399999999972</v>
      </c>
      <c r="H183" s="16">
        <v>93.96</v>
      </c>
      <c r="I183" s="16">
        <v>7400.5399999999972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26"/>
  <sheetViews>
    <sheetView workbookViewId="0">
      <selection activeCell="F25" sqref="F25"/>
    </sheetView>
  </sheetViews>
  <sheetFormatPr baseColWidth="10" defaultRowHeight="20.100000000000001" customHeight="1"/>
  <cols>
    <col min="15" max="15" width="11.19921875" style="8"/>
  </cols>
  <sheetData>
    <row r="1" spans="1:15" ht="20.100000000000001" customHeight="1">
      <c r="A1" s="3" t="s">
        <v>34</v>
      </c>
      <c r="B1" s="4" t="s">
        <v>6</v>
      </c>
      <c r="C1" s="4" t="s">
        <v>13</v>
      </c>
      <c r="D1" s="4" t="s">
        <v>15</v>
      </c>
      <c r="E1" s="4" t="s">
        <v>14</v>
      </c>
      <c r="F1" s="4" t="s">
        <v>7</v>
      </c>
      <c r="G1" s="4" t="s">
        <v>31</v>
      </c>
      <c r="H1" s="4" t="s">
        <v>9</v>
      </c>
      <c r="I1" s="4" t="s">
        <v>5</v>
      </c>
      <c r="J1" s="4" t="s">
        <v>8</v>
      </c>
      <c r="K1" s="4" t="s">
        <v>12</v>
      </c>
      <c r="L1" s="4" t="s">
        <v>11</v>
      </c>
      <c r="M1" s="4" t="s">
        <v>10</v>
      </c>
      <c r="N1" s="4" t="s">
        <v>30</v>
      </c>
      <c r="O1" s="5" t="s">
        <v>35</v>
      </c>
    </row>
    <row r="2" spans="1:15" ht="20.100000000000001" customHeight="1">
      <c r="A2" s="1">
        <v>43567</v>
      </c>
      <c r="B2" s="2">
        <v>25</v>
      </c>
      <c r="C2" s="2"/>
      <c r="D2" s="2"/>
      <c r="E2" s="2"/>
      <c r="F2" s="2">
        <v>12</v>
      </c>
      <c r="G2" s="2"/>
      <c r="H2" s="2">
        <v>16</v>
      </c>
      <c r="I2" s="2">
        <v>38</v>
      </c>
      <c r="J2" s="2">
        <v>15</v>
      </c>
      <c r="K2" s="2"/>
      <c r="L2" s="2"/>
      <c r="M2" s="2"/>
      <c r="N2" s="6">
        <f>SUM(B2:M2)</f>
        <v>106</v>
      </c>
      <c r="O2" s="5">
        <v>74</v>
      </c>
    </row>
    <row r="3" spans="1:15" ht="20.100000000000001" customHeight="1">
      <c r="A3" s="1">
        <v>43568</v>
      </c>
      <c r="B3" s="2"/>
      <c r="C3" s="2"/>
      <c r="D3" s="2"/>
      <c r="E3" s="2"/>
      <c r="F3" s="2">
        <v>36</v>
      </c>
      <c r="G3" s="2"/>
      <c r="H3" s="2">
        <v>41</v>
      </c>
      <c r="I3" s="2"/>
      <c r="J3" s="2">
        <v>51</v>
      </c>
      <c r="K3" s="2">
        <v>140</v>
      </c>
      <c r="L3" s="2">
        <v>245</v>
      </c>
      <c r="M3" s="2">
        <v>14</v>
      </c>
      <c r="N3" s="6">
        <f t="shared" ref="N3:N20" si="0">SUM(B3:M3)</f>
        <v>527</v>
      </c>
      <c r="O3" s="5">
        <v>88</v>
      </c>
    </row>
    <row r="4" spans="1:15" ht="20.100000000000001" customHeight="1">
      <c r="A4" s="1">
        <v>43569</v>
      </c>
      <c r="B4" s="2"/>
      <c r="C4" s="2">
        <v>30</v>
      </c>
      <c r="D4" s="2">
        <v>15</v>
      </c>
      <c r="E4" s="2"/>
      <c r="F4" s="2">
        <v>38</v>
      </c>
      <c r="G4" s="2"/>
      <c r="H4" s="2">
        <v>45</v>
      </c>
      <c r="I4" s="2">
        <v>112</v>
      </c>
      <c r="J4" s="2">
        <v>35</v>
      </c>
      <c r="K4" s="2">
        <v>90</v>
      </c>
      <c r="L4" s="2">
        <v>12.5</v>
      </c>
      <c r="M4" s="2">
        <v>17</v>
      </c>
      <c r="N4" s="6">
        <f t="shared" si="0"/>
        <v>394.5</v>
      </c>
      <c r="O4" s="5">
        <v>240</v>
      </c>
    </row>
    <row r="5" spans="1:15" ht="20.100000000000001" customHeight="1">
      <c r="A5" s="1">
        <v>43570</v>
      </c>
      <c r="B5" s="2">
        <v>14</v>
      </c>
      <c r="C5" s="2"/>
      <c r="D5" s="2">
        <v>25</v>
      </c>
      <c r="E5" s="2"/>
      <c r="F5" s="2">
        <v>0</v>
      </c>
      <c r="G5" s="2"/>
      <c r="H5" s="2">
        <v>5</v>
      </c>
      <c r="I5" s="2"/>
      <c r="J5" s="2">
        <v>26</v>
      </c>
      <c r="K5" s="2">
        <v>120</v>
      </c>
      <c r="L5" s="2"/>
      <c r="M5" s="2">
        <v>30</v>
      </c>
      <c r="N5" s="6">
        <f t="shared" si="0"/>
        <v>220</v>
      </c>
      <c r="O5" s="5">
        <v>81</v>
      </c>
    </row>
    <row r="6" spans="1:15" ht="20.100000000000001" customHeight="1">
      <c r="A6" s="1">
        <v>43571</v>
      </c>
      <c r="B6" s="2"/>
      <c r="C6" s="2"/>
      <c r="D6" s="2">
        <v>12</v>
      </c>
      <c r="E6" s="2"/>
      <c r="F6" s="2">
        <v>14</v>
      </c>
      <c r="G6" s="2"/>
      <c r="H6" s="2">
        <v>7</v>
      </c>
      <c r="I6" s="2">
        <v>34</v>
      </c>
      <c r="J6" s="2"/>
      <c r="K6" s="2"/>
      <c r="L6" s="2"/>
      <c r="M6" s="2">
        <v>19</v>
      </c>
      <c r="N6" s="6">
        <f t="shared" si="0"/>
        <v>86</v>
      </c>
      <c r="O6" s="5">
        <v>36</v>
      </c>
    </row>
    <row r="7" spans="1:15" ht="20.100000000000001" customHeight="1">
      <c r="A7" s="1">
        <v>43572</v>
      </c>
      <c r="B7" s="2">
        <v>13</v>
      </c>
      <c r="C7" s="2">
        <v>25</v>
      </c>
      <c r="D7" s="2">
        <v>20</v>
      </c>
      <c r="E7" s="2">
        <v>130</v>
      </c>
      <c r="F7" s="2">
        <v>0</v>
      </c>
      <c r="G7" s="2"/>
      <c r="H7" s="2">
        <v>2</v>
      </c>
      <c r="I7" s="2"/>
      <c r="J7" s="2"/>
      <c r="K7" s="2"/>
      <c r="L7" s="2">
        <v>12.5</v>
      </c>
      <c r="M7" s="2">
        <v>0</v>
      </c>
      <c r="N7" s="6">
        <f t="shared" si="0"/>
        <v>202.5</v>
      </c>
      <c r="O7" s="5">
        <v>58</v>
      </c>
    </row>
    <row r="8" spans="1:15" ht="20.100000000000001" customHeight="1">
      <c r="A8" s="1">
        <v>43573</v>
      </c>
      <c r="B8" s="2"/>
      <c r="C8" s="2"/>
      <c r="D8" s="2">
        <v>48</v>
      </c>
      <c r="E8" s="2"/>
      <c r="F8" s="2"/>
      <c r="G8" s="2"/>
      <c r="H8" s="2"/>
      <c r="I8" s="2"/>
      <c r="J8" s="2"/>
      <c r="K8" s="2"/>
      <c r="L8" s="2">
        <v>12</v>
      </c>
      <c r="M8" s="2">
        <v>34</v>
      </c>
      <c r="N8" s="6">
        <f t="shared" si="0"/>
        <v>94</v>
      </c>
      <c r="O8" s="5">
        <v>33</v>
      </c>
    </row>
    <row r="9" spans="1:15" ht="20.100000000000001" customHeight="1">
      <c r="A9" s="1">
        <v>43574</v>
      </c>
      <c r="B9" s="2"/>
      <c r="C9" s="2">
        <v>10</v>
      </c>
      <c r="D9" s="2">
        <v>26</v>
      </c>
      <c r="E9" s="2"/>
      <c r="F9" s="2"/>
      <c r="G9" s="2"/>
      <c r="H9" s="2">
        <v>16</v>
      </c>
      <c r="I9" s="2"/>
      <c r="J9" s="2"/>
      <c r="K9" s="2"/>
      <c r="L9" s="2"/>
      <c r="M9" s="2"/>
      <c r="N9" s="6">
        <f t="shared" si="0"/>
        <v>52</v>
      </c>
      <c r="O9" s="5">
        <v>32</v>
      </c>
    </row>
    <row r="10" spans="1:15" ht="20.100000000000001" customHeight="1">
      <c r="A10" s="1">
        <v>43575</v>
      </c>
      <c r="B10" s="2">
        <v>14</v>
      </c>
      <c r="C10" s="2">
        <v>30</v>
      </c>
      <c r="D10" s="2"/>
      <c r="E10" s="2"/>
      <c r="F10" s="2"/>
      <c r="G10" s="2"/>
      <c r="H10" s="2">
        <v>15</v>
      </c>
      <c r="I10" s="2"/>
      <c r="J10" s="2">
        <v>13</v>
      </c>
      <c r="K10" s="2"/>
      <c r="L10" s="2">
        <v>10</v>
      </c>
      <c r="M10" s="2">
        <v>118</v>
      </c>
      <c r="N10" s="6">
        <f t="shared" si="0"/>
        <v>200</v>
      </c>
      <c r="O10" s="5">
        <v>87</v>
      </c>
    </row>
    <row r="11" spans="1:15" ht="20.100000000000001" customHeight="1">
      <c r="A11" s="1">
        <v>43576</v>
      </c>
      <c r="B11" s="2">
        <v>49</v>
      </c>
      <c r="C11" s="2"/>
      <c r="D11" s="2">
        <v>22</v>
      </c>
      <c r="E11" s="2"/>
      <c r="F11" s="2">
        <v>132</v>
      </c>
      <c r="G11" s="2"/>
      <c r="H11" s="2">
        <v>86</v>
      </c>
      <c r="I11" s="2"/>
      <c r="J11" s="2"/>
      <c r="K11" s="2"/>
      <c r="L11" s="2">
        <v>12</v>
      </c>
      <c r="M11" s="2">
        <v>64</v>
      </c>
      <c r="N11" s="6">
        <f t="shared" si="0"/>
        <v>365</v>
      </c>
      <c r="O11" s="5">
        <v>231</v>
      </c>
    </row>
    <row r="12" spans="1:15" ht="20.100000000000001" customHeight="1">
      <c r="A12" s="1">
        <v>43577</v>
      </c>
      <c r="B12" s="2"/>
      <c r="C12" s="2">
        <v>21</v>
      </c>
      <c r="D12" s="2">
        <v>89</v>
      </c>
      <c r="E12" s="2"/>
      <c r="F12" s="2"/>
      <c r="G12" s="2">
        <v>24</v>
      </c>
      <c r="H12" s="2">
        <v>68</v>
      </c>
      <c r="I12" s="2">
        <v>28</v>
      </c>
      <c r="J12" s="2">
        <v>10</v>
      </c>
      <c r="K12" s="2"/>
      <c r="L12" s="2">
        <v>20</v>
      </c>
      <c r="M12" s="2">
        <v>65</v>
      </c>
      <c r="N12" s="6">
        <f t="shared" si="0"/>
        <v>325</v>
      </c>
      <c r="O12" s="5">
        <v>183</v>
      </c>
    </row>
    <row r="13" spans="1:15" ht="20.100000000000001" customHeight="1">
      <c r="A13" s="1">
        <v>43578</v>
      </c>
      <c r="B13" s="2"/>
      <c r="C13" s="2"/>
      <c r="D13" s="2">
        <v>25</v>
      </c>
      <c r="E13" s="2"/>
      <c r="F13" s="2"/>
      <c r="G13" s="2"/>
      <c r="H13" s="2">
        <v>10</v>
      </c>
      <c r="I13" s="2"/>
      <c r="J13" s="2">
        <v>4</v>
      </c>
      <c r="K13" s="2"/>
      <c r="L13" s="2">
        <v>16.5</v>
      </c>
      <c r="M13" s="2">
        <v>22</v>
      </c>
      <c r="N13" s="6">
        <f t="shared" si="0"/>
        <v>77.5</v>
      </c>
      <c r="O13" s="5">
        <v>45</v>
      </c>
    </row>
    <row r="14" spans="1:15" ht="20.100000000000001" customHeight="1">
      <c r="A14" s="1">
        <v>43579</v>
      </c>
      <c r="B14" s="2"/>
      <c r="C14" s="2"/>
      <c r="D14" s="2"/>
      <c r="E14" s="2"/>
      <c r="F14" s="2"/>
      <c r="G14" s="2"/>
      <c r="H14" s="2">
        <v>7</v>
      </c>
      <c r="I14" s="2">
        <v>22</v>
      </c>
      <c r="J14" s="2">
        <v>13</v>
      </c>
      <c r="K14" s="2"/>
      <c r="L14" s="2"/>
      <c r="M14" s="2"/>
      <c r="N14" s="6">
        <f t="shared" si="0"/>
        <v>42</v>
      </c>
      <c r="O14" s="5">
        <v>26</v>
      </c>
    </row>
    <row r="15" spans="1:15" ht="20.100000000000001" customHeight="1">
      <c r="A15" s="1">
        <v>43580</v>
      </c>
      <c r="B15" s="2">
        <v>24</v>
      </c>
      <c r="C15" s="2"/>
      <c r="D15" s="2"/>
      <c r="E15" s="2"/>
      <c r="F15" s="2"/>
      <c r="G15" s="2"/>
      <c r="H15" s="2">
        <v>12</v>
      </c>
      <c r="I15" s="2"/>
      <c r="J15" s="2"/>
      <c r="K15" s="2"/>
      <c r="L15" s="2"/>
      <c r="M15" s="2">
        <v>22</v>
      </c>
      <c r="N15" s="6">
        <f t="shared" si="0"/>
        <v>58</v>
      </c>
      <c r="O15" s="5">
        <v>45</v>
      </c>
    </row>
    <row r="16" spans="1:15" ht="20.100000000000001" customHeight="1">
      <c r="A16" s="1">
        <v>43581</v>
      </c>
      <c r="B16" s="2"/>
      <c r="C16" s="2">
        <v>5</v>
      </c>
      <c r="D16" s="2">
        <v>33</v>
      </c>
      <c r="E16" s="2"/>
      <c r="F16" s="2"/>
      <c r="G16" s="2">
        <v>55</v>
      </c>
      <c r="H16" s="2">
        <v>17</v>
      </c>
      <c r="I16" s="2"/>
      <c r="J16" s="2"/>
      <c r="K16" s="2"/>
      <c r="L16" s="2">
        <v>12</v>
      </c>
      <c r="M16" s="2">
        <v>46</v>
      </c>
      <c r="N16" s="6">
        <f t="shared" si="0"/>
        <v>168</v>
      </c>
      <c r="O16" s="5">
        <v>41</v>
      </c>
    </row>
    <row r="17" spans="1:15" ht="20.100000000000001" customHeight="1">
      <c r="A17" s="1">
        <v>43582</v>
      </c>
      <c r="B17" s="2"/>
      <c r="C17" s="2"/>
      <c r="D17" s="2"/>
      <c r="E17" s="2"/>
      <c r="F17" s="2">
        <v>24</v>
      </c>
      <c r="G17" s="2">
        <v>70</v>
      </c>
      <c r="H17" s="2">
        <v>5</v>
      </c>
      <c r="I17" s="2"/>
      <c r="J17" s="2">
        <v>30</v>
      </c>
      <c r="K17" s="2"/>
      <c r="L17" s="2">
        <v>100</v>
      </c>
      <c r="M17" s="2">
        <v>149</v>
      </c>
      <c r="N17" s="6">
        <f t="shared" si="0"/>
        <v>378</v>
      </c>
      <c r="O17" s="5">
        <v>72</v>
      </c>
    </row>
    <row r="18" spans="1:15" ht="20.100000000000001" customHeight="1">
      <c r="A18" s="1">
        <v>43583</v>
      </c>
      <c r="B18" s="2"/>
      <c r="C18" s="2"/>
      <c r="D18" s="2"/>
      <c r="E18" s="2"/>
      <c r="F18" s="2"/>
      <c r="G18" s="2">
        <v>25</v>
      </c>
      <c r="H18" s="2">
        <v>6</v>
      </c>
      <c r="I18" s="2">
        <v>22</v>
      </c>
      <c r="J18" s="2">
        <v>46</v>
      </c>
      <c r="K18" s="2"/>
      <c r="L18" s="2">
        <v>50</v>
      </c>
      <c r="M18" s="2">
        <v>88</v>
      </c>
      <c r="N18" s="6">
        <f t="shared" si="0"/>
        <v>237</v>
      </c>
      <c r="O18" s="5">
        <v>169</v>
      </c>
    </row>
    <row r="19" spans="1:15" ht="20.100000000000001" customHeight="1">
      <c r="A19" s="1">
        <v>43584</v>
      </c>
      <c r="B19" s="2"/>
      <c r="C19" s="2"/>
      <c r="D19" s="2">
        <v>61</v>
      </c>
      <c r="E19" s="2"/>
      <c r="F19" s="2">
        <v>22</v>
      </c>
      <c r="G19" s="2">
        <v>45</v>
      </c>
      <c r="H19" s="2">
        <v>15</v>
      </c>
      <c r="I19" s="2"/>
      <c r="J19" s="2">
        <v>16</v>
      </c>
      <c r="K19" s="2"/>
      <c r="L19" s="2"/>
      <c r="M19" s="2"/>
      <c r="N19" s="6">
        <f t="shared" si="0"/>
        <v>159</v>
      </c>
      <c r="O19" s="5">
        <v>57</v>
      </c>
    </row>
    <row r="20" spans="1:15" ht="20.100000000000001" customHeight="1">
      <c r="A20" s="1">
        <v>43585</v>
      </c>
      <c r="B20" s="2"/>
      <c r="C20" s="2"/>
      <c r="D20" s="2"/>
      <c r="E20" s="2"/>
      <c r="F20" s="2"/>
      <c r="G20" s="2"/>
      <c r="H20" s="2"/>
      <c r="I20" s="2">
        <v>24</v>
      </c>
      <c r="J20" s="2"/>
      <c r="K20" s="2">
        <v>70</v>
      </c>
      <c r="L20" s="2"/>
      <c r="M20" s="2">
        <v>22</v>
      </c>
      <c r="N20" s="6">
        <f t="shared" si="0"/>
        <v>116</v>
      </c>
      <c r="O20" s="5">
        <v>42</v>
      </c>
    </row>
    <row r="21" spans="1:15" ht="20.100000000000001" customHeight="1">
      <c r="A21" s="1" t="s">
        <v>30</v>
      </c>
      <c r="B21" s="2">
        <f>SUM(B2:B20)</f>
        <v>139</v>
      </c>
      <c r="C21" s="2">
        <f t="shared" ref="C21:O21" si="1">SUM(C2:C20)</f>
        <v>121</v>
      </c>
      <c r="D21" s="2">
        <f t="shared" si="1"/>
        <v>376</v>
      </c>
      <c r="E21" s="2">
        <f t="shared" si="1"/>
        <v>130</v>
      </c>
      <c r="F21" s="2">
        <f t="shared" si="1"/>
        <v>278</v>
      </c>
      <c r="G21" s="2">
        <f t="shared" si="1"/>
        <v>219</v>
      </c>
      <c r="H21" s="2">
        <f t="shared" si="1"/>
        <v>373</v>
      </c>
      <c r="I21" s="2">
        <f t="shared" si="1"/>
        <v>280</v>
      </c>
      <c r="J21" s="2">
        <f t="shared" si="1"/>
        <v>259</v>
      </c>
      <c r="K21" s="2">
        <f t="shared" si="1"/>
        <v>420</v>
      </c>
      <c r="L21" s="2">
        <f t="shared" si="1"/>
        <v>502.5</v>
      </c>
      <c r="M21" s="2">
        <f t="shared" si="1"/>
        <v>710</v>
      </c>
      <c r="N21" s="2">
        <f t="shared" si="1"/>
        <v>3807.5</v>
      </c>
      <c r="O21" s="5">
        <f t="shared" si="1"/>
        <v>1640</v>
      </c>
    </row>
    <row r="26" spans="1:15" ht="20.100000000000001" customHeight="1">
      <c r="E26" t="s">
        <v>36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Q47"/>
  <sheetViews>
    <sheetView topLeftCell="B9" workbookViewId="0">
      <selection activeCell="F19" sqref="F19"/>
    </sheetView>
  </sheetViews>
  <sheetFormatPr baseColWidth="10" defaultRowHeight="20.100000000000001" customHeight="1"/>
  <sheetData>
    <row r="1" spans="1:17" ht="20.100000000000001" customHeight="1">
      <c r="A1" s="3" t="s">
        <v>34</v>
      </c>
      <c r="B1" s="4" t="s">
        <v>6</v>
      </c>
      <c r="C1" s="4" t="s">
        <v>13</v>
      </c>
      <c r="D1" s="4" t="s">
        <v>15</v>
      </c>
      <c r="E1" s="4" t="s">
        <v>14</v>
      </c>
      <c r="F1" s="4" t="s">
        <v>7</v>
      </c>
      <c r="G1" s="4" t="s">
        <v>31</v>
      </c>
      <c r="H1" s="4" t="s">
        <v>9</v>
      </c>
      <c r="I1" s="4" t="s">
        <v>37</v>
      </c>
      <c r="J1" s="4" t="s">
        <v>5</v>
      </c>
      <c r="K1" s="4" t="s">
        <v>8</v>
      </c>
      <c r="L1" s="4" t="s">
        <v>45</v>
      </c>
      <c r="M1" s="4" t="s">
        <v>12</v>
      </c>
      <c r="N1" s="4" t="s">
        <v>11</v>
      </c>
      <c r="O1" s="4" t="s">
        <v>10</v>
      </c>
      <c r="P1" s="4" t="s">
        <v>30</v>
      </c>
      <c r="Q1" s="5" t="s">
        <v>35</v>
      </c>
    </row>
    <row r="2" spans="1:17" ht="20.100000000000001" customHeight="1">
      <c r="A2" s="1">
        <v>43586</v>
      </c>
      <c r="B2" s="2">
        <v>16</v>
      </c>
      <c r="C2" s="2">
        <v>23</v>
      </c>
      <c r="D2" s="2">
        <v>69</v>
      </c>
      <c r="E2" s="2"/>
      <c r="F2" s="2">
        <v>50</v>
      </c>
      <c r="G2" s="2"/>
      <c r="H2" s="2">
        <v>10</v>
      </c>
      <c r="I2" s="2"/>
      <c r="J2" s="2"/>
      <c r="K2" s="2">
        <v>41</v>
      </c>
      <c r="L2" s="2"/>
      <c r="M2" s="2"/>
      <c r="N2" s="2">
        <v>340</v>
      </c>
      <c r="O2" s="2"/>
      <c r="P2" s="6">
        <f t="shared" ref="P2:P32" si="0">SUM(B2:O2)</f>
        <v>549</v>
      </c>
      <c r="Q2" s="5">
        <v>137</v>
      </c>
    </row>
    <row r="3" spans="1:17" ht="20.100000000000001" customHeight="1">
      <c r="A3" s="1">
        <v>43587</v>
      </c>
      <c r="B3" s="2">
        <v>22</v>
      </c>
      <c r="C3" s="2"/>
      <c r="D3" s="2"/>
      <c r="E3" s="2"/>
      <c r="F3" s="2"/>
      <c r="G3" s="2">
        <v>115</v>
      </c>
      <c r="H3" s="2">
        <v>3</v>
      </c>
      <c r="I3" s="2"/>
      <c r="J3" s="2"/>
      <c r="K3" s="2">
        <v>32</v>
      </c>
      <c r="L3" s="2"/>
      <c r="M3" s="2">
        <v>70</v>
      </c>
      <c r="N3" s="2"/>
      <c r="O3" s="2">
        <v>24</v>
      </c>
      <c r="P3" s="6">
        <f t="shared" si="0"/>
        <v>266</v>
      </c>
      <c r="Q3" s="5">
        <v>34</v>
      </c>
    </row>
    <row r="4" spans="1:17" ht="20.100000000000001" customHeight="1">
      <c r="A4" s="1">
        <v>43588</v>
      </c>
      <c r="B4" s="2"/>
      <c r="C4" s="2">
        <v>5</v>
      </c>
      <c r="D4" s="2">
        <v>49</v>
      </c>
      <c r="E4" s="2"/>
      <c r="F4" s="2"/>
      <c r="G4" s="2">
        <v>82</v>
      </c>
      <c r="H4" s="2">
        <v>33</v>
      </c>
      <c r="I4" s="2"/>
      <c r="J4" s="2"/>
      <c r="K4" s="2"/>
      <c r="L4" s="2"/>
      <c r="M4" s="2">
        <v>325</v>
      </c>
      <c r="N4" s="2">
        <v>25</v>
      </c>
      <c r="O4" s="2">
        <v>246</v>
      </c>
      <c r="P4" s="6">
        <f t="shared" si="0"/>
        <v>765</v>
      </c>
      <c r="Q4" s="5">
        <v>40</v>
      </c>
    </row>
    <row r="5" spans="1:17" ht="20.100000000000001" customHeight="1">
      <c r="A5" s="1">
        <v>43589</v>
      </c>
      <c r="B5" s="2"/>
      <c r="C5" s="2"/>
      <c r="D5" s="2"/>
      <c r="E5" s="2"/>
      <c r="F5" s="2">
        <v>35</v>
      </c>
      <c r="G5" s="2"/>
      <c r="H5" s="2"/>
      <c r="I5" s="2"/>
      <c r="J5" s="2"/>
      <c r="K5" s="2"/>
      <c r="L5" s="2"/>
      <c r="M5" s="2"/>
      <c r="N5" s="2"/>
      <c r="O5" s="2">
        <v>57</v>
      </c>
      <c r="P5" s="6">
        <f t="shared" si="0"/>
        <v>92</v>
      </c>
      <c r="Q5" s="5">
        <v>42</v>
      </c>
    </row>
    <row r="6" spans="1:17" ht="20.100000000000001" customHeight="1">
      <c r="A6" s="1">
        <v>43590</v>
      </c>
      <c r="B6" s="2"/>
      <c r="C6" s="2"/>
      <c r="D6" s="2">
        <v>73</v>
      </c>
      <c r="E6" s="2"/>
      <c r="F6" s="2"/>
      <c r="G6" s="2">
        <v>240</v>
      </c>
      <c r="H6" s="2">
        <v>10</v>
      </c>
      <c r="I6" s="2"/>
      <c r="J6" s="2">
        <v>32</v>
      </c>
      <c r="K6" s="2">
        <v>69</v>
      </c>
      <c r="L6" s="2"/>
      <c r="M6" s="2">
        <v>195</v>
      </c>
      <c r="N6" s="2"/>
      <c r="O6" s="2">
        <v>115</v>
      </c>
      <c r="P6" s="6">
        <f t="shared" si="0"/>
        <v>734</v>
      </c>
      <c r="Q6" s="5">
        <v>89</v>
      </c>
    </row>
    <row r="7" spans="1:17" ht="20.100000000000001" customHeight="1">
      <c r="A7" s="1">
        <v>43591</v>
      </c>
      <c r="B7" s="2"/>
      <c r="C7" s="2"/>
      <c r="D7" s="2"/>
      <c r="E7" s="2"/>
      <c r="F7" s="2"/>
      <c r="G7" s="2"/>
      <c r="H7" s="2"/>
      <c r="I7" s="2"/>
      <c r="J7" s="2"/>
      <c r="K7" s="2">
        <v>16</v>
      </c>
      <c r="L7" s="2"/>
      <c r="M7" s="2"/>
      <c r="N7" s="2"/>
      <c r="O7" s="2">
        <v>19</v>
      </c>
      <c r="P7" s="6">
        <f t="shared" si="0"/>
        <v>35</v>
      </c>
      <c r="Q7" s="5">
        <v>14</v>
      </c>
    </row>
    <row r="8" spans="1:17" ht="20.100000000000001" customHeight="1">
      <c r="A8" s="1">
        <v>43592</v>
      </c>
      <c r="B8" s="2"/>
      <c r="C8" s="2"/>
      <c r="D8" s="2"/>
      <c r="E8" s="2"/>
      <c r="F8" s="2"/>
      <c r="G8" s="2"/>
      <c r="H8" s="2"/>
      <c r="I8" s="2">
        <v>12</v>
      </c>
      <c r="J8" s="2"/>
      <c r="K8" s="2"/>
      <c r="L8" s="2"/>
      <c r="M8" s="2"/>
      <c r="N8" s="2"/>
      <c r="O8" s="2"/>
      <c r="P8" s="6">
        <f t="shared" si="0"/>
        <v>12</v>
      </c>
      <c r="Q8" s="5">
        <v>12</v>
      </c>
    </row>
    <row r="9" spans="1:17" ht="20.100000000000001" customHeight="1">
      <c r="A9" s="1">
        <v>43593</v>
      </c>
      <c r="B9" s="2"/>
      <c r="C9" s="2"/>
      <c r="D9" s="2"/>
      <c r="E9" s="2"/>
      <c r="F9" s="2"/>
      <c r="G9" s="2"/>
      <c r="H9" s="2">
        <v>18</v>
      </c>
      <c r="I9" s="2"/>
      <c r="J9" s="2"/>
      <c r="K9" s="2">
        <v>26</v>
      </c>
      <c r="L9" s="2"/>
      <c r="M9" s="2"/>
      <c r="N9" s="2"/>
      <c r="O9" s="2"/>
      <c r="P9" s="6">
        <f t="shared" si="0"/>
        <v>44</v>
      </c>
      <c r="Q9" s="5">
        <v>52</v>
      </c>
    </row>
    <row r="10" spans="1:17" ht="20.100000000000001" customHeight="1">
      <c r="A10" s="1">
        <v>43594</v>
      </c>
      <c r="B10" s="2"/>
      <c r="C10" s="2"/>
      <c r="D10" s="2">
        <v>11</v>
      </c>
      <c r="E10" s="2"/>
      <c r="F10" s="2"/>
      <c r="G10" s="2"/>
      <c r="H10" s="2">
        <v>63</v>
      </c>
      <c r="I10" s="2"/>
      <c r="J10" s="2"/>
      <c r="K10" s="2"/>
      <c r="L10" s="2"/>
      <c r="M10" s="2"/>
      <c r="N10" s="2">
        <v>12.5</v>
      </c>
      <c r="O10" s="2"/>
      <c r="P10" s="6">
        <f t="shared" si="0"/>
        <v>86.5</v>
      </c>
      <c r="Q10" s="5">
        <v>66</v>
      </c>
    </row>
    <row r="11" spans="1:17" ht="20.100000000000001" customHeight="1">
      <c r="A11" s="1">
        <v>43595</v>
      </c>
      <c r="B11" s="2"/>
      <c r="C11" s="2">
        <v>25</v>
      </c>
      <c r="D11" s="2"/>
      <c r="E11" s="2"/>
      <c r="F11" s="2"/>
      <c r="G11" s="2"/>
      <c r="H11" s="2">
        <v>15</v>
      </c>
      <c r="I11" s="2"/>
      <c r="J11" s="2"/>
      <c r="K11" s="2"/>
      <c r="L11" s="2"/>
      <c r="M11" s="2"/>
      <c r="N11" s="2"/>
      <c r="O11" s="2"/>
      <c r="P11" s="6">
        <f t="shared" si="0"/>
        <v>40</v>
      </c>
      <c r="Q11" s="5">
        <v>37</v>
      </c>
    </row>
    <row r="12" spans="1:17" ht="19.5" customHeight="1">
      <c r="A12" s="1">
        <v>43596</v>
      </c>
      <c r="B12" s="2"/>
      <c r="C12" s="2">
        <v>30</v>
      </c>
      <c r="D12" s="2"/>
      <c r="E12" s="2"/>
      <c r="F12" s="2"/>
      <c r="G12" s="2">
        <v>127</v>
      </c>
      <c r="H12" s="2">
        <v>5</v>
      </c>
      <c r="I12" s="2"/>
      <c r="J12" s="2">
        <v>44</v>
      </c>
      <c r="K12" s="2">
        <v>130</v>
      </c>
      <c r="L12" s="2"/>
      <c r="M12" s="2"/>
      <c r="N12" s="2">
        <v>72.5</v>
      </c>
      <c r="O12" s="2">
        <v>30</v>
      </c>
      <c r="P12" s="6">
        <f t="shared" si="0"/>
        <v>438.5</v>
      </c>
      <c r="Q12" s="5">
        <v>40</v>
      </c>
    </row>
    <row r="13" spans="1:17" ht="20.100000000000001" customHeight="1">
      <c r="A13" s="1">
        <v>43597</v>
      </c>
      <c r="B13" s="2">
        <v>104</v>
      </c>
      <c r="C13" s="2"/>
      <c r="D13" s="2">
        <v>13</v>
      </c>
      <c r="E13" s="2"/>
      <c r="F13" s="2"/>
      <c r="G13" s="2">
        <v>100</v>
      </c>
      <c r="H13" s="2">
        <v>35</v>
      </c>
      <c r="I13" s="2"/>
      <c r="J13" s="2"/>
      <c r="K13" s="2">
        <v>18</v>
      </c>
      <c r="L13" s="2"/>
      <c r="M13" s="2">
        <v>60</v>
      </c>
      <c r="N13" s="2">
        <v>12</v>
      </c>
      <c r="O13" s="2"/>
      <c r="P13" s="6">
        <f t="shared" si="0"/>
        <v>342</v>
      </c>
      <c r="Q13" s="5">
        <v>115</v>
      </c>
    </row>
    <row r="14" spans="1:17" ht="20.100000000000001" customHeight="1">
      <c r="A14" s="1">
        <v>43598</v>
      </c>
      <c r="B14" s="2"/>
      <c r="C14" s="2">
        <v>15</v>
      </c>
      <c r="D14" s="2">
        <v>45</v>
      </c>
      <c r="E14" s="2"/>
      <c r="F14" s="2">
        <v>48</v>
      </c>
      <c r="G14" s="2"/>
      <c r="H14" s="2">
        <v>10</v>
      </c>
      <c r="I14" s="2"/>
      <c r="J14" s="2"/>
      <c r="K14" s="2"/>
      <c r="L14" s="2"/>
      <c r="M14" s="2"/>
      <c r="N14" s="2"/>
      <c r="O14" s="2"/>
      <c r="P14" s="6">
        <f t="shared" si="0"/>
        <v>118</v>
      </c>
      <c r="Q14" s="5">
        <v>31</v>
      </c>
    </row>
    <row r="15" spans="1:17" ht="20.100000000000001" customHeight="1">
      <c r="A15" s="1">
        <v>43599</v>
      </c>
      <c r="B15" s="2"/>
      <c r="C15" s="2">
        <v>25</v>
      </c>
      <c r="D15" s="2"/>
      <c r="E15" s="2"/>
      <c r="F15" s="2"/>
      <c r="G15" s="2"/>
      <c r="H15" s="2">
        <v>5</v>
      </c>
      <c r="I15" s="2"/>
      <c r="J15" s="2">
        <v>42</v>
      </c>
      <c r="K15" s="2"/>
      <c r="L15" s="2"/>
      <c r="M15" s="2"/>
      <c r="N15" s="2"/>
      <c r="O15" s="2">
        <v>20</v>
      </c>
      <c r="P15" s="6">
        <f t="shared" si="0"/>
        <v>92</v>
      </c>
      <c r="Q15" s="5">
        <v>36</v>
      </c>
    </row>
    <row r="16" spans="1:17" ht="20.100000000000001" customHeight="1">
      <c r="A16" s="1">
        <v>43600</v>
      </c>
      <c r="B16" s="2"/>
      <c r="C16" s="2">
        <v>100</v>
      </c>
      <c r="D16" s="2"/>
      <c r="E16" s="2"/>
      <c r="F16" s="2"/>
      <c r="G16" s="2"/>
      <c r="H16" s="2">
        <v>5</v>
      </c>
      <c r="I16" s="2"/>
      <c r="J16" s="2"/>
      <c r="K16" s="2">
        <v>15</v>
      </c>
      <c r="L16" s="2">
        <v>150</v>
      </c>
      <c r="M16" s="2"/>
      <c r="N16" s="2"/>
      <c r="O16" s="2"/>
      <c r="P16" s="6">
        <f t="shared" si="0"/>
        <v>270</v>
      </c>
      <c r="Q16" s="5">
        <v>27</v>
      </c>
    </row>
    <row r="17" spans="1:17" ht="20.100000000000001" customHeight="1">
      <c r="A17" s="1">
        <v>43601</v>
      </c>
      <c r="B17" s="2"/>
      <c r="C17" s="2"/>
      <c r="D17" s="2">
        <v>13</v>
      </c>
      <c r="E17" s="2"/>
      <c r="F17" s="2"/>
      <c r="G17" s="2"/>
      <c r="H17" s="2"/>
      <c r="I17" s="2"/>
      <c r="J17" s="2"/>
      <c r="K17" s="2">
        <v>30</v>
      </c>
      <c r="L17" s="2"/>
      <c r="M17" s="2"/>
      <c r="N17" s="2"/>
      <c r="O17" s="2">
        <v>28</v>
      </c>
      <c r="P17" s="6">
        <f t="shared" si="0"/>
        <v>71</v>
      </c>
      <c r="Q17" s="5">
        <v>47</v>
      </c>
    </row>
    <row r="18" spans="1:17" ht="20.100000000000001" customHeight="1">
      <c r="A18" s="1">
        <v>43602</v>
      </c>
      <c r="B18" s="2"/>
      <c r="C18" s="2">
        <v>10</v>
      </c>
      <c r="D18" s="2">
        <v>6</v>
      </c>
      <c r="E18" s="2"/>
      <c r="F18" s="2"/>
      <c r="G18" s="2"/>
      <c r="H18" s="2">
        <v>5</v>
      </c>
      <c r="I18" s="2"/>
      <c r="J18" s="2"/>
      <c r="K18" s="2"/>
      <c r="L18" s="2"/>
      <c r="M18" s="2"/>
      <c r="N18" s="2"/>
      <c r="O18" s="2">
        <v>30</v>
      </c>
      <c r="P18" s="6">
        <f t="shared" si="0"/>
        <v>51</v>
      </c>
      <c r="Q18" s="5">
        <v>35</v>
      </c>
    </row>
    <row r="19" spans="1:17" ht="20.100000000000001" customHeight="1">
      <c r="A19" s="1">
        <v>43603</v>
      </c>
      <c r="B19" s="2"/>
      <c r="C19" s="2"/>
      <c r="D19" s="2"/>
      <c r="E19" s="2"/>
      <c r="F19" s="2"/>
      <c r="G19" s="2"/>
      <c r="H19" s="2">
        <v>30</v>
      </c>
      <c r="I19" s="2"/>
      <c r="J19" s="2">
        <v>50</v>
      </c>
      <c r="K19" s="2">
        <v>15</v>
      </c>
      <c r="L19" s="2"/>
      <c r="M19" s="2"/>
      <c r="N19" s="2"/>
      <c r="O19" s="2"/>
      <c r="P19" s="6">
        <f t="shared" si="0"/>
        <v>95</v>
      </c>
      <c r="Q19" s="5">
        <v>70</v>
      </c>
    </row>
    <row r="20" spans="1:17" ht="20.100000000000001" customHeight="1">
      <c r="A20" s="1">
        <v>43604</v>
      </c>
      <c r="B20" s="2">
        <v>35</v>
      </c>
      <c r="C20" s="2">
        <v>30</v>
      </c>
      <c r="D20" s="2"/>
      <c r="E20" s="2"/>
      <c r="F20" s="2"/>
      <c r="G20" s="2">
        <v>88</v>
      </c>
      <c r="H20" s="2">
        <v>32</v>
      </c>
      <c r="I20" s="2">
        <v>12</v>
      </c>
      <c r="J20" s="2"/>
      <c r="K20" s="2">
        <v>32</v>
      </c>
      <c r="L20" s="2"/>
      <c r="M20" s="2">
        <v>230</v>
      </c>
      <c r="N20" s="2"/>
      <c r="O20" s="2">
        <v>140</v>
      </c>
      <c r="P20" s="6">
        <f t="shared" si="0"/>
        <v>599</v>
      </c>
      <c r="Q20" s="5">
        <v>120</v>
      </c>
    </row>
    <row r="21" spans="1:17" ht="20.100000000000001" customHeight="1">
      <c r="A21" s="18">
        <v>43605</v>
      </c>
      <c r="B21" s="19"/>
      <c r="C21" s="19">
        <v>5</v>
      </c>
      <c r="D21" s="19"/>
      <c r="E21" s="19"/>
      <c r="F21" s="19"/>
      <c r="G21" s="19"/>
      <c r="H21" s="19"/>
      <c r="I21" s="19"/>
      <c r="J21" s="19">
        <v>32</v>
      </c>
      <c r="K21" s="19"/>
      <c r="L21" s="19"/>
      <c r="M21" s="19"/>
      <c r="N21" s="19"/>
      <c r="O21" s="19">
        <v>22</v>
      </c>
      <c r="P21" s="6">
        <f t="shared" si="0"/>
        <v>59</v>
      </c>
      <c r="Q21" s="20">
        <v>21</v>
      </c>
    </row>
    <row r="22" spans="1:17" ht="20.100000000000001" customHeight="1">
      <c r="A22" s="18">
        <v>43606</v>
      </c>
      <c r="B22" s="19">
        <v>27</v>
      </c>
      <c r="C22" s="19">
        <v>5</v>
      </c>
      <c r="D22" s="19">
        <v>48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>
        <v>106</v>
      </c>
      <c r="P22" s="6">
        <f t="shared" si="0"/>
        <v>186</v>
      </c>
      <c r="Q22" s="20">
        <v>20</v>
      </c>
    </row>
    <row r="23" spans="1:17" ht="20.100000000000001" customHeight="1">
      <c r="A23" s="18">
        <v>43607</v>
      </c>
      <c r="B23" s="19"/>
      <c r="C23" s="19">
        <v>15</v>
      </c>
      <c r="D23" s="19">
        <v>12</v>
      </c>
      <c r="E23" s="19"/>
      <c r="F23" s="19"/>
      <c r="G23" s="19"/>
      <c r="H23" s="19">
        <v>30</v>
      </c>
      <c r="I23" s="19"/>
      <c r="J23" s="19">
        <v>28</v>
      </c>
      <c r="K23" s="19">
        <v>91</v>
      </c>
      <c r="L23" s="19"/>
      <c r="M23" s="19"/>
      <c r="N23" s="19"/>
      <c r="O23" s="19">
        <v>121</v>
      </c>
      <c r="P23" s="6">
        <f t="shared" si="0"/>
        <v>297</v>
      </c>
      <c r="Q23" s="20">
        <v>29</v>
      </c>
    </row>
    <row r="24" spans="1:17" ht="20.100000000000001" customHeight="1">
      <c r="A24" s="18">
        <v>43608</v>
      </c>
      <c r="B24" s="19"/>
      <c r="C24" s="19"/>
      <c r="D24" s="19">
        <v>16</v>
      </c>
      <c r="E24" s="19"/>
      <c r="F24" s="19"/>
      <c r="G24" s="19">
        <v>78</v>
      </c>
      <c r="H24" s="19"/>
      <c r="I24" s="19">
        <v>26</v>
      </c>
      <c r="J24" s="19">
        <v>20</v>
      </c>
      <c r="K24" s="19"/>
      <c r="L24" s="19"/>
      <c r="M24" s="19"/>
      <c r="N24" s="19"/>
      <c r="O24" s="19">
        <v>30</v>
      </c>
      <c r="P24" s="6">
        <f t="shared" si="0"/>
        <v>170</v>
      </c>
      <c r="Q24" s="20">
        <v>44</v>
      </c>
    </row>
    <row r="25" spans="1:17" ht="20.100000000000001" customHeight="1">
      <c r="A25" s="18">
        <v>43609</v>
      </c>
      <c r="B25" s="19">
        <v>45</v>
      </c>
      <c r="C25" s="19"/>
      <c r="D25" s="19">
        <v>15</v>
      </c>
      <c r="E25" s="19"/>
      <c r="F25" s="19"/>
      <c r="G25" s="19">
        <v>125</v>
      </c>
      <c r="H25" s="19">
        <v>7</v>
      </c>
      <c r="I25" s="19"/>
      <c r="J25" s="19"/>
      <c r="K25" s="19"/>
      <c r="L25" s="19"/>
      <c r="M25" s="19"/>
      <c r="N25" s="19"/>
      <c r="O25" s="19">
        <v>99</v>
      </c>
      <c r="P25" s="6">
        <f t="shared" si="0"/>
        <v>291</v>
      </c>
      <c r="Q25" s="20">
        <v>34</v>
      </c>
    </row>
    <row r="26" spans="1:17" ht="20.100000000000001" customHeight="1">
      <c r="A26" s="18">
        <v>43610</v>
      </c>
      <c r="B26" s="19">
        <v>8</v>
      </c>
      <c r="C26" s="19"/>
      <c r="D26" s="19"/>
      <c r="E26" s="19"/>
      <c r="F26" s="19"/>
      <c r="G26" s="19">
        <v>47</v>
      </c>
      <c r="H26" s="19">
        <v>35</v>
      </c>
      <c r="I26" s="19"/>
      <c r="J26" s="19"/>
      <c r="K26" s="19"/>
      <c r="L26" s="19"/>
      <c r="M26" s="19"/>
      <c r="N26" s="19"/>
      <c r="O26" s="19"/>
      <c r="P26" s="6">
        <f t="shared" si="0"/>
        <v>90</v>
      </c>
      <c r="Q26" s="20">
        <v>56</v>
      </c>
    </row>
    <row r="27" spans="1:17" ht="20.100000000000001" customHeight="1">
      <c r="A27" s="18">
        <v>43611</v>
      </c>
      <c r="B27" s="19"/>
      <c r="C27" s="19"/>
      <c r="D27" s="19"/>
      <c r="E27" s="19"/>
      <c r="F27" s="19"/>
      <c r="G27" s="19">
        <v>40</v>
      </c>
      <c r="H27" s="19">
        <v>25</v>
      </c>
      <c r="I27" s="19">
        <v>14</v>
      </c>
      <c r="J27" s="19"/>
      <c r="K27" s="19">
        <v>92</v>
      </c>
      <c r="L27" s="19"/>
      <c r="M27" s="19"/>
      <c r="N27" s="19"/>
      <c r="O27" s="19">
        <v>57</v>
      </c>
      <c r="P27" s="6">
        <f t="shared" si="0"/>
        <v>228</v>
      </c>
      <c r="Q27" s="20">
        <v>90</v>
      </c>
    </row>
    <row r="28" spans="1:17" ht="20.100000000000001" customHeight="1">
      <c r="A28" s="18">
        <v>43612</v>
      </c>
      <c r="B28" s="19"/>
      <c r="C28" s="19"/>
      <c r="D28" s="19">
        <v>24</v>
      </c>
      <c r="E28" s="19"/>
      <c r="F28" s="19"/>
      <c r="G28" s="19">
        <v>140</v>
      </c>
      <c r="H28" s="19">
        <v>10</v>
      </c>
      <c r="I28" s="19">
        <v>38</v>
      </c>
      <c r="J28" s="19">
        <v>32</v>
      </c>
      <c r="K28" s="19">
        <v>32</v>
      </c>
      <c r="L28" s="19"/>
      <c r="M28" s="19"/>
      <c r="N28" s="19">
        <v>12.5</v>
      </c>
      <c r="O28" s="19">
        <v>98</v>
      </c>
      <c r="P28" s="6">
        <f t="shared" si="0"/>
        <v>386.5</v>
      </c>
      <c r="Q28" s="20">
        <v>54</v>
      </c>
    </row>
    <row r="29" spans="1:17" ht="20.100000000000001" customHeight="1">
      <c r="A29" s="18">
        <v>43613</v>
      </c>
      <c r="B29" s="19"/>
      <c r="C29" s="19">
        <v>72</v>
      </c>
      <c r="D29" s="19">
        <v>14</v>
      </c>
      <c r="E29" s="19"/>
      <c r="F29" s="19">
        <v>40</v>
      </c>
      <c r="G29" s="19">
        <v>39</v>
      </c>
      <c r="H29" s="19"/>
      <c r="I29" s="19">
        <v>12</v>
      </c>
      <c r="J29" s="19"/>
      <c r="K29" s="19"/>
      <c r="L29" s="19"/>
      <c r="M29" s="19"/>
      <c r="N29" s="19"/>
      <c r="O29" s="19"/>
      <c r="P29" s="6">
        <f t="shared" si="0"/>
        <v>177</v>
      </c>
      <c r="Q29" s="20">
        <v>31</v>
      </c>
    </row>
    <row r="30" spans="1:17" ht="20.100000000000001" customHeight="1">
      <c r="A30" s="18">
        <v>43614</v>
      </c>
      <c r="B30" s="19">
        <v>14</v>
      </c>
      <c r="C30" s="19"/>
      <c r="D30" s="19">
        <v>14</v>
      </c>
      <c r="E30" s="19"/>
      <c r="F30" s="19"/>
      <c r="G30" s="19">
        <v>30</v>
      </c>
      <c r="H30" s="19"/>
      <c r="I30" s="19">
        <v>14</v>
      </c>
      <c r="J30" s="19"/>
      <c r="K30" s="19">
        <v>5</v>
      </c>
      <c r="L30" s="19"/>
      <c r="M30" s="19"/>
      <c r="N30" s="19">
        <v>12</v>
      </c>
      <c r="O30" s="19">
        <v>10</v>
      </c>
      <c r="P30" s="6">
        <f t="shared" si="0"/>
        <v>99</v>
      </c>
      <c r="Q30" s="20">
        <v>27</v>
      </c>
    </row>
    <row r="31" spans="1:17" ht="20.100000000000001" customHeight="1">
      <c r="A31" s="18">
        <v>43615</v>
      </c>
      <c r="B31" s="19">
        <v>21</v>
      </c>
      <c r="C31" s="19">
        <v>21</v>
      </c>
      <c r="D31" s="19">
        <v>15</v>
      </c>
      <c r="E31" s="19"/>
      <c r="F31" s="19">
        <v>94</v>
      </c>
      <c r="G31" s="19">
        <v>45</v>
      </c>
      <c r="H31" s="19">
        <v>109</v>
      </c>
      <c r="I31" s="19">
        <v>12</v>
      </c>
      <c r="J31" s="19">
        <v>82</v>
      </c>
      <c r="K31" s="19">
        <v>54</v>
      </c>
      <c r="L31" s="19"/>
      <c r="M31" s="19"/>
      <c r="N31" s="19"/>
      <c r="O31" s="19">
        <v>73</v>
      </c>
      <c r="P31" s="6">
        <f t="shared" si="0"/>
        <v>526</v>
      </c>
      <c r="Q31" s="20">
        <v>179</v>
      </c>
    </row>
    <row r="32" spans="1:17" ht="20.100000000000001" customHeight="1">
      <c r="A32" s="18">
        <v>43616</v>
      </c>
      <c r="B32" s="19"/>
      <c r="C32" s="19">
        <v>15</v>
      </c>
      <c r="D32" s="19"/>
      <c r="E32" s="19"/>
      <c r="F32" s="19"/>
      <c r="G32" s="19">
        <v>30</v>
      </c>
      <c r="H32" s="19">
        <v>42</v>
      </c>
      <c r="I32" s="19"/>
      <c r="J32" s="19">
        <v>22</v>
      </c>
      <c r="K32" s="19"/>
      <c r="L32" s="19"/>
      <c r="M32" s="19"/>
      <c r="N32" s="19"/>
      <c r="O32" s="19">
        <v>84</v>
      </c>
      <c r="P32" s="6">
        <f t="shared" si="0"/>
        <v>193</v>
      </c>
      <c r="Q32" s="20">
        <v>71</v>
      </c>
    </row>
    <row r="33" spans="1:17" ht="20.100000000000001" customHeight="1">
      <c r="A33" s="1" t="s">
        <v>30</v>
      </c>
      <c r="B33" s="2">
        <f>SUM(B2:B32)</f>
        <v>292</v>
      </c>
      <c r="C33" s="2">
        <f t="shared" ref="C33:P33" si="1">SUM(C2:C32)</f>
        <v>396</v>
      </c>
      <c r="D33" s="2">
        <f t="shared" si="1"/>
        <v>437</v>
      </c>
      <c r="E33" s="2">
        <f t="shared" si="1"/>
        <v>0</v>
      </c>
      <c r="F33" s="2">
        <f t="shared" si="1"/>
        <v>267</v>
      </c>
      <c r="G33" s="2">
        <f t="shared" si="1"/>
        <v>1326</v>
      </c>
      <c r="H33" s="2">
        <f t="shared" si="1"/>
        <v>537</v>
      </c>
      <c r="I33" s="2">
        <f t="shared" si="1"/>
        <v>140</v>
      </c>
      <c r="J33" s="2">
        <f t="shared" si="1"/>
        <v>384</v>
      </c>
      <c r="K33" s="2">
        <f t="shared" si="1"/>
        <v>698</v>
      </c>
      <c r="L33" s="2">
        <f t="shared" si="1"/>
        <v>150</v>
      </c>
      <c r="M33" s="2">
        <f t="shared" si="1"/>
        <v>880</v>
      </c>
      <c r="N33" s="2">
        <f t="shared" si="1"/>
        <v>486.5</v>
      </c>
      <c r="O33" s="2">
        <f t="shared" si="1"/>
        <v>1409</v>
      </c>
      <c r="P33" s="2">
        <f t="shared" si="1"/>
        <v>7402.5</v>
      </c>
      <c r="Q33" s="5">
        <f>SUM(Q2:Q32)</f>
        <v>1700</v>
      </c>
    </row>
    <row r="47" spans="1:17" ht="20.100000000000001" customHeight="1">
      <c r="J47" t="s">
        <v>36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Q36"/>
  <sheetViews>
    <sheetView topLeftCell="B11" workbookViewId="0">
      <selection activeCell="Q32" sqref="Q32"/>
    </sheetView>
  </sheetViews>
  <sheetFormatPr baseColWidth="10" defaultRowHeight="19.5" customHeight="1"/>
  <sheetData>
    <row r="1" spans="1:17" ht="19.5" customHeight="1">
      <c r="A1" s="3" t="s">
        <v>34</v>
      </c>
      <c r="B1" s="4" t="s">
        <v>6</v>
      </c>
      <c r="C1" s="4" t="s">
        <v>13</v>
      </c>
      <c r="D1" s="4" t="s">
        <v>15</v>
      </c>
      <c r="E1" s="4" t="s">
        <v>14</v>
      </c>
      <c r="F1" s="4" t="s">
        <v>7</v>
      </c>
      <c r="G1" s="4" t="s">
        <v>31</v>
      </c>
      <c r="H1" s="4" t="s">
        <v>9</v>
      </c>
      <c r="I1" s="4" t="s">
        <v>37</v>
      </c>
      <c r="J1" s="4" t="s">
        <v>5</v>
      </c>
      <c r="K1" s="4" t="s">
        <v>8</v>
      </c>
      <c r="L1" s="4" t="s">
        <v>45</v>
      </c>
      <c r="M1" s="4" t="s">
        <v>12</v>
      </c>
      <c r="N1" s="4" t="s">
        <v>11</v>
      </c>
      <c r="O1" s="4" t="s">
        <v>10</v>
      </c>
      <c r="P1" s="4" t="s">
        <v>30</v>
      </c>
      <c r="Q1" s="5" t="s">
        <v>35</v>
      </c>
    </row>
    <row r="2" spans="1:17" ht="19.5" customHeight="1">
      <c r="A2" s="1">
        <v>43617</v>
      </c>
      <c r="B2" s="2"/>
      <c r="C2" s="2"/>
      <c r="D2" s="2"/>
      <c r="E2" s="2"/>
      <c r="F2" s="2">
        <v>60</v>
      </c>
      <c r="G2" s="2"/>
      <c r="H2" s="2">
        <v>50</v>
      </c>
      <c r="I2" s="2"/>
      <c r="J2" s="2">
        <v>26</v>
      </c>
      <c r="K2" s="2"/>
      <c r="L2" s="2"/>
      <c r="M2" s="2">
        <v>45</v>
      </c>
      <c r="N2" s="2"/>
      <c r="O2" s="2">
        <v>22</v>
      </c>
      <c r="P2" s="6">
        <f t="shared" ref="P2:P31" si="0">SUM(B2:O2)</f>
        <v>203</v>
      </c>
      <c r="Q2" s="5">
        <v>111</v>
      </c>
    </row>
    <row r="3" spans="1:17" ht="19.5" customHeight="1">
      <c r="A3" s="1">
        <v>43618</v>
      </c>
      <c r="B3" s="2"/>
      <c r="C3" s="2"/>
      <c r="D3" s="2">
        <v>111</v>
      </c>
      <c r="E3" s="2"/>
      <c r="F3" s="2"/>
      <c r="G3" s="2">
        <v>30</v>
      </c>
      <c r="H3" s="2">
        <v>23</v>
      </c>
      <c r="I3" s="2"/>
      <c r="J3" s="2">
        <v>78</v>
      </c>
      <c r="K3" s="2">
        <v>16</v>
      </c>
      <c r="L3" s="2"/>
      <c r="M3" s="2"/>
      <c r="N3" s="2"/>
      <c r="O3" s="2">
        <v>111</v>
      </c>
      <c r="P3" s="6">
        <f t="shared" si="0"/>
        <v>369</v>
      </c>
      <c r="Q3" s="5">
        <v>133</v>
      </c>
    </row>
    <row r="4" spans="1:17" ht="19.5" customHeight="1">
      <c r="A4" s="1">
        <v>43619</v>
      </c>
      <c r="B4" s="2"/>
      <c r="C4" s="2"/>
      <c r="D4" s="2">
        <v>86</v>
      </c>
      <c r="E4" s="2"/>
      <c r="F4" s="2"/>
      <c r="G4" s="2"/>
      <c r="H4" s="2">
        <v>20</v>
      </c>
      <c r="I4" s="2"/>
      <c r="J4" s="2"/>
      <c r="K4" s="2"/>
      <c r="L4" s="2"/>
      <c r="M4" s="2"/>
      <c r="N4" s="2"/>
      <c r="O4" s="2"/>
      <c r="P4" s="6">
        <f t="shared" si="0"/>
        <v>106</v>
      </c>
      <c r="Q4" s="5">
        <v>26</v>
      </c>
    </row>
    <row r="5" spans="1:17" ht="19.5" customHeight="1">
      <c r="A5" s="1">
        <v>43620</v>
      </c>
      <c r="B5" s="2"/>
      <c r="C5" s="2"/>
      <c r="D5" s="2">
        <v>15</v>
      </c>
      <c r="E5" s="2"/>
      <c r="F5" s="2"/>
      <c r="G5" s="2"/>
      <c r="H5" s="2">
        <v>6</v>
      </c>
      <c r="I5" s="2"/>
      <c r="J5" s="2">
        <v>18</v>
      </c>
      <c r="K5" s="2"/>
      <c r="L5" s="2"/>
      <c r="M5" s="2"/>
      <c r="N5" s="2">
        <v>20</v>
      </c>
      <c r="O5" s="2"/>
      <c r="P5" s="6">
        <f t="shared" si="0"/>
        <v>59</v>
      </c>
      <c r="Q5" s="5">
        <v>31</v>
      </c>
    </row>
    <row r="6" spans="1:17" ht="19.5" customHeight="1">
      <c r="A6" s="1">
        <v>43621</v>
      </c>
      <c r="B6" s="2"/>
      <c r="C6" s="2"/>
      <c r="D6" s="2">
        <v>16</v>
      </c>
      <c r="E6" s="2"/>
      <c r="F6" s="2"/>
      <c r="G6" s="2"/>
      <c r="H6" s="2"/>
      <c r="I6" s="2"/>
      <c r="J6" s="2"/>
      <c r="K6" s="2"/>
      <c r="L6" s="2"/>
      <c r="M6" s="2">
        <v>75</v>
      </c>
      <c r="N6" s="2">
        <v>25</v>
      </c>
      <c r="O6" s="2">
        <v>58</v>
      </c>
      <c r="P6" s="6">
        <f t="shared" si="0"/>
        <v>174</v>
      </c>
      <c r="Q6" s="5">
        <v>40</v>
      </c>
    </row>
    <row r="7" spans="1:17" ht="19.5" customHeight="1">
      <c r="A7" s="1">
        <v>43622</v>
      </c>
      <c r="B7" s="2"/>
      <c r="C7" s="2">
        <v>89</v>
      </c>
      <c r="D7" s="2"/>
      <c r="E7" s="2"/>
      <c r="F7" s="2"/>
      <c r="G7" s="2"/>
      <c r="H7" s="2"/>
      <c r="I7" s="2"/>
      <c r="J7" s="2">
        <v>88</v>
      </c>
      <c r="K7" s="2">
        <v>30</v>
      </c>
      <c r="L7" s="2"/>
      <c r="M7" s="2"/>
      <c r="N7" s="2">
        <v>12</v>
      </c>
      <c r="O7" s="2">
        <v>32</v>
      </c>
      <c r="P7" s="6">
        <f t="shared" si="0"/>
        <v>251</v>
      </c>
      <c r="Q7" s="5">
        <v>54</v>
      </c>
    </row>
    <row r="8" spans="1:17" ht="19.5" customHeight="1">
      <c r="A8" s="1">
        <v>43623</v>
      </c>
      <c r="B8" s="2">
        <v>18</v>
      </c>
      <c r="C8" s="2"/>
      <c r="D8" s="2">
        <v>60</v>
      </c>
      <c r="E8" s="2"/>
      <c r="F8" s="2"/>
      <c r="G8" s="2"/>
      <c r="H8" s="2"/>
      <c r="I8" s="2">
        <v>14</v>
      </c>
      <c r="J8" s="2">
        <v>52</v>
      </c>
      <c r="K8" s="2">
        <v>25</v>
      </c>
      <c r="L8" s="2"/>
      <c r="M8" s="2">
        <v>70</v>
      </c>
      <c r="N8" s="2"/>
      <c r="O8" s="2">
        <v>45</v>
      </c>
      <c r="P8" s="6">
        <f t="shared" si="0"/>
        <v>284</v>
      </c>
      <c r="Q8" s="5">
        <v>31</v>
      </c>
    </row>
    <row r="9" spans="1:17" ht="19.5" customHeight="1">
      <c r="A9" s="1">
        <v>43624</v>
      </c>
      <c r="B9" s="2"/>
      <c r="C9" s="2"/>
      <c r="D9" s="2"/>
      <c r="E9" s="2"/>
      <c r="F9" s="2"/>
      <c r="G9" s="2"/>
      <c r="H9" s="2">
        <v>30</v>
      </c>
      <c r="I9" s="2">
        <v>26</v>
      </c>
      <c r="J9" s="2"/>
      <c r="K9" s="2"/>
      <c r="L9" s="2"/>
      <c r="M9" s="2">
        <v>50</v>
      </c>
      <c r="N9" s="2">
        <v>25</v>
      </c>
      <c r="O9" s="2">
        <v>111</v>
      </c>
      <c r="P9" s="6">
        <f t="shared" si="0"/>
        <v>242</v>
      </c>
      <c r="Q9" s="5">
        <v>91</v>
      </c>
    </row>
    <row r="10" spans="1:17" ht="19.5" customHeight="1">
      <c r="A10" s="1">
        <v>43625</v>
      </c>
      <c r="B10" s="2"/>
      <c r="C10" s="2"/>
      <c r="D10" s="2">
        <v>61</v>
      </c>
      <c r="E10" s="2"/>
      <c r="F10" s="2"/>
      <c r="G10" s="2">
        <v>26</v>
      </c>
      <c r="H10" s="2">
        <v>39</v>
      </c>
      <c r="I10" s="2"/>
      <c r="J10" s="2">
        <v>25</v>
      </c>
      <c r="K10" s="2">
        <v>16</v>
      </c>
      <c r="L10" s="2"/>
      <c r="M10" s="2"/>
      <c r="N10" s="2"/>
      <c r="O10" s="2">
        <v>130</v>
      </c>
      <c r="P10" s="6">
        <f t="shared" si="0"/>
        <v>297</v>
      </c>
      <c r="Q10" s="5">
        <v>206</v>
      </c>
    </row>
    <row r="11" spans="1:17" ht="19.5" customHeight="1">
      <c r="A11" s="1">
        <v>43626</v>
      </c>
      <c r="B11" s="2">
        <v>32</v>
      </c>
      <c r="C11" s="2"/>
      <c r="D11" s="2">
        <v>22</v>
      </c>
      <c r="E11" s="2"/>
      <c r="F11" s="2"/>
      <c r="G11" s="2"/>
      <c r="H11" s="2"/>
      <c r="I11" s="2"/>
      <c r="J11" s="2"/>
      <c r="K11" s="2">
        <v>30</v>
      </c>
      <c r="L11" s="2"/>
      <c r="M11" s="2"/>
      <c r="N11" s="2"/>
      <c r="O11" s="2">
        <v>30</v>
      </c>
      <c r="P11" s="6">
        <f t="shared" si="0"/>
        <v>114</v>
      </c>
      <c r="Q11" s="5">
        <v>64</v>
      </c>
    </row>
    <row r="12" spans="1:17" ht="19.5" customHeight="1">
      <c r="A12" s="1">
        <v>43627</v>
      </c>
      <c r="B12" s="2">
        <v>47</v>
      </c>
      <c r="C12" s="2"/>
      <c r="D12" s="2">
        <v>50</v>
      </c>
      <c r="E12" s="2"/>
      <c r="F12" s="2">
        <v>74</v>
      </c>
      <c r="G12" s="2">
        <v>52</v>
      </c>
      <c r="H12" s="2">
        <v>12</v>
      </c>
      <c r="I12" s="2"/>
      <c r="J12" s="2">
        <v>26</v>
      </c>
      <c r="K12" s="2">
        <v>15</v>
      </c>
      <c r="L12" s="2"/>
      <c r="M12" s="2"/>
      <c r="N12" s="2"/>
      <c r="O12" s="2">
        <v>56</v>
      </c>
      <c r="P12" s="6">
        <f t="shared" si="0"/>
        <v>332</v>
      </c>
      <c r="Q12" s="5">
        <v>44</v>
      </c>
    </row>
    <row r="13" spans="1:17" ht="19.5" customHeight="1">
      <c r="A13" s="1">
        <v>43628</v>
      </c>
      <c r="B13" s="2"/>
      <c r="C13" s="2"/>
      <c r="D13" s="2"/>
      <c r="E13" s="2"/>
      <c r="F13" s="2"/>
      <c r="G13" s="2"/>
      <c r="H13" s="2">
        <v>3</v>
      </c>
      <c r="I13" s="2"/>
      <c r="J13" s="2">
        <v>24</v>
      </c>
      <c r="K13" s="2">
        <v>40</v>
      </c>
      <c r="L13" s="2"/>
      <c r="M13" s="2"/>
      <c r="N13" s="2"/>
      <c r="O13" s="2"/>
      <c r="P13" s="6">
        <f t="shared" si="0"/>
        <v>67</v>
      </c>
      <c r="Q13" s="5">
        <v>23</v>
      </c>
    </row>
    <row r="14" spans="1:17" ht="19.5" customHeight="1">
      <c r="A14" s="1">
        <v>43629</v>
      </c>
      <c r="B14" s="2"/>
      <c r="C14" s="2"/>
      <c r="D14" s="2"/>
      <c r="E14" s="2"/>
      <c r="F14" s="2"/>
      <c r="G14" s="2">
        <v>65</v>
      </c>
      <c r="H14" s="2">
        <v>12</v>
      </c>
      <c r="I14" s="2"/>
      <c r="J14" s="2">
        <v>52</v>
      </c>
      <c r="K14" s="2">
        <v>30</v>
      </c>
      <c r="L14" s="2">
        <v>20</v>
      </c>
      <c r="M14" s="2"/>
      <c r="N14" s="2"/>
      <c r="O14" s="2">
        <v>26</v>
      </c>
      <c r="P14" s="6">
        <f t="shared" si="0"/>
        <v>205</v>
      </c>
      <c r="Q14" s="5">
        <v>37</v>
      </c>
    </row>
    <row r="15" spans="1:17" ht="19.5" customHeight="1">
      <c r="A15" s="1">
        <v>43630</v>
      </c>
      <c r="B15" s="2"/>
      <c r="C15" s="2"/>
      <c r="D15" s="2"/>
      <c r="E15" s="2"/>
      <c r="F15" s="2">
        <v>85</v>
      </c>
      <c r="G15" s="2"/>
      <c r="H15" s="2">
        <v>6</v>
      </c>
      <c r="I15" s="2"/>
      <c r="J15" s="2">
        <v>84</v>
      </c>
      <c r="K15" s="2">
        <v>5</v>
      </c>
      <c r="L15" s="2">
        <v>200</v>
      </c>
      <c r="M15" s="2"/>
      <c r="N15" s="2"/>
      <c r="O15" s="2"/>
      <c r="P15" s="6">
        <f t="shared" si="0"/>
        <v>380</v>
      </c>
      <c r="Q15" s="5">
        <v>29</v>
      </c>
    </row>
    <row r="16" spans="1:17" ht="19.5" customHeight="1">
      <c r="A16" s="1">
        <v>43631</v>
      </c>
      <c r="B16" s="2"/>
      <c r="C16" s="2"/>
      <c r="D16" s="2">
        <v>100</v>
      </c>
      <c r="E16" s="2">
        <v>25</v>
      </c>
      <c r="F16" s="2"/>
      <c r="G16" s="2"/>
      <c r="H16" s="2">
        <v>15</v>
      </c>
      <c r="I16" s="2"/>
      <c r="J16" s="2"/>
      <c r="K16" s="2">
        <v>72</v>
      </c>
      <c r="L16" s="2"/>
      <c r="M16" s="2"/>
      <c r="N16" s="2"/>
      <c r="O16" s="2"/>
      <c r="P16" s="6">
        <f t="shared" si="0"/>
        <v>212</v>
      </c>
      <c r="Q16" s="5">
        <v>35</v>
      </c>
    </row>
    <row r="17" spans="1:17" ht="19.5" customHeight="1">
      <c r="A17" s="1">
        <v>43632</v>
      </c>
      <c r="B17" s="2"/>
      <c r="C17" s="2">
        <v>33</v>
      </c>
      <c r="D17" s="2"/>
      <c r="E17" s="2"/>
      <c r="F17" s="2"/>
      <c r="G17" s="2">
        <v>40</v>
      </c>
      <c r="H17" s="2">
        <v>43</v>
      </c>
      <c r="I17" s="2">
        <v>26</v>
      </c>
      <c r="J17" s="2">
        <v>20</v>
      </c>
      <c r="K17" s="2">
        <v>4</v>
      </c>
      <c r="L17" s="2"/>
      <c r="M17" s="2"/>
      <c r="N17" s="2">
        <v>25</v>
      </c>
      <c r="O17" s="2"/>
      <c r="P17" s="6">
        <f t="shared" si="0"/>
        <v>191</v>
      </c>
      <c r="Q17" s="5">
        <v>157</v>
      </c>
    </row>
    <row r="18" spans="1:17" ht="19.5" customHeight="1">
      <c r="A18" s="1">
        <v>43633</v>
      </c>
      <c r="B18" s="2"/>
      <c r="C18" s="2"/>
      <c r="D18" s="2">
        <v>24</v>
      </c>
      <c r="E18" s="2"/>
      <c r="F18" s="2"/>
      <c r="G18" s="2"/>
      <c r="H18" s="2">
        <v>9</v>
      </c>
      <c r="I18" s="2"/>
      <c r="J18" s="2"/>
      <c r="K18" s="2">
        <v>75</v>
      </c>
      <c r="L18" s="2"/>
      <c r="M18" s="2"/>
      <c r="N18" s="2"/>
      <c r="O18" s="2">
        <v>34</v>
      </c>
      <c r="P18" s="6">
        <f t="shared" si="0"/>
        <v>142</v>
      </c>
      <c r="Q18" s="5">
        <v>31</v>
      </c>
    </row>
    <row r="19" spans="1:17" ht="19.5" customHeight="1">
      <c r="A19" s="1">
        <v>43634</v>
      </c>
      <c r="B19" s="2"/>
      <c r="C19" s="2"/>
      <c r="D19" s="2">
        <v>10</v>
      </c>
      <c r="E19" s="2"/>
      <c r="F19" s="2"/>
      <c r="G19" s="2">
        <v>50</v>
      </c>
      <c r="H19" s="2">
        <v>50</v>
      </c>
      <c r="I19" s="2">
        <v>14</v>
      </c>
      <c r="J19" s="2"/>
      <c r="K19" s="2"/>
      <c r="L19" s="2"/>
      <c r="M19" s="2"/>
      <c r="N19" s="2"/>
      <c r="O19" s="2">
        <v>22</v>
      </c>
      <c r="P19" s="6">
        <f t="shared" si="0"/>
        <v>146</v>
      </c>
      <c r="Q19" s="5">
        <v>38</v>
      </c>
    </row>
    <row r="20" spans="1:17" ht="19.5" customHeight="1">
      <c r="A20" s="1">
        <v>43635</v>
      </c>
      <c r="B20" s="2"/>
      <c r="C20" s="2"/>
      <c r="D20" s="2">
        <v>34</v>
      </c>
      <c r="E20" s="2"/>
      <c r="F20" s="2"/>
      <c r="G20" s="2">
        <v>65</v>
      </c>
      <c r="H20" s="2">
        <v>50</v>
      </c>
      <c r="I20" s="2"/>
      <c r="J20" s="2">
        <v>30</v>
      </c>
      <c r="K20" s="2">
        <v>10</v>
      </c>
      <c r="L20" s="2"/>
      <c r="M20" s="2"/>
      <c r="N20" s="2">
        <v>44.5</v>
      </c>
      <c r="O20" s="2"/>
      <c r="P20" s="6">
        <f t="shared" si="0"/>
        <v>233.5</v>
      </c>
      <c r="Q20" s="5">
        <v>65</v>
      </c>
    </row>
    <row r="21" spans="1:17" ht="19.5" customHeight="1">
      <c r="A21" s="1">
        <v>43636</v>
      </c>
      <c r="B21" s="19"/>
      <c r="C21" s="19"/>
      <c r="D21" s="19">
        <v>39</v>
      </c>
      <c r="E21" s="19"/>
      <c r="F21" s="19">
        <v>50</v>
      </c>
      <c r="G21" s="19"/>
      <c r="H21" s="19">
        <v>5</v>
      </c>
      <c r="I21" s="19"/>
      <c r="J21" s="19"/>
      <c r="K21" s="19"/>
      <c r="L21" s="19"/>
      <c r="M21" s="19"/>
      <c r="N21" s="19"/>
      <c r="O21" s="19">
        <v>70</v>
      </c>
      <c r="P21" s="6">
        <f t="shared" si="0"/>
        <v>164</v>
      </c>
      <c r="Q21" s="20">
        <v>35</v>
      </c>
    </row>
    <row r="22" spans="1:17" ht="19.5" customHeight="1">
      <c r="A22" s="1">
        <v>43637</v>
      </c>
      <c r="B22" s="19"/>
      <c r="C22" s="19"/>
      <c r="D22" s="19"/>
      <c r="E22" s="19"/>
      <c r="F22" s="19">
        <v>70</v>
      </c>
      <c r="G22" s="19"/>
      <c r="H22" s="19"/>
      <c r="I22" s="19">
        <v>40</v>
      </c>
      <c r="J22" s="19"/>
      <c r="K22" s="19"/>
      <c r="L22" s="19">
        <v>330</v>
      </c>
      <c r="M22" s="19"/>
      <c r="N22" s="19"/>
      <c r="O22" s="19"/>
      <c r="P22" s="6">
        <f t="shared" si="0"/>
        <v>440</v>
      </c>
      <c r="Q22" s="20">
        <v>26</v>
      </c>
    </row>
    <row r="23" spans="1:17" ht="19.5" customHeight="1">
      <c r="A23" s="1">
        <v>43638</v>
      </c>
      <c r="B23" s="19"/>
      <c r="C23" s="19"/>
      <c r="D23" s="19">
        <v>16</v>
      </c>
      <c r="E23" s="19"/>
      <c r="F23" s="19">
        <v>56</v>
      </c>
      <c r="G23" s="19"/>
      <c r="H23" s="19"/>
      <c r="I23" s="19">
        <v>2</v>
      </c>
      <c r="J23" s="19"/>
      <c r="K23" s="19">
        <v>16</v>
      </c>
      <c r="L23" s="19">
        <v>80</v>
      </c>
      <c r="M23" s="19"/>
      <c r="N23" s="19"/>
      <c r="O23" s="19">
        <v>102</v>
      </c>
      <c r="P23" s="6">
        <f t="shared" si="0"/>
        <v>272</v>
      </c>
      <c r="Q23" s="20">
        <v>75</v>
      </c>
    </row>
    <row r="24" spans="1:17" ht="19.5" customHeight="1">
      <c r="A24" s="1">
        <v>43639</v>
      </c>
      <c r="B24" s="19"/>
      <c r="C24" s="19"/>
      <c r="D24" s="19"/>
      <c r="E24" s="19"/>
      <c r="F24" s="19"/>
      <c r="G24" s="19"/>
      <c r="H24" s="19">
        <v>20</v>
      </c>
      <c r="I24" s="19"/>
      <c r="J24" s="19"/>
      <c r="K24" s="19">
        <v>5</v>
      </c>
      <c r="L24" s="19">
        <v>100</v>
      </c>
      <c r="M24" s="19">
        <v>185</v>
      </c>
      <c r="N24" s="19"/>
      <c r="O24" s="19"/>
      <c r="P24" s="6">
        <f t="shared" si="0"/>
        <v>310</v>
      </c>
      <c r="Q24" s="20">
        <v>161</v>
      </c>
    </row>
    <row r="25" spans="1:17" ht="19.5" customHeight="1">
      <c r="A25" s="1">
        <v>43640</v>
      </c>
      <c r="B25" s="19"/>
      <c r="C25" s="19"/>
      <c r="D25" s="19">
        <v>12</v>
      </c>
      <c r="E25" s="19"/>
      <c r="F25" s="19"/>
      <c r="G25" s="19"/>
      <c r="H25" s="19">
        <v>17</v>
      </c>
      <c r="I25" s="19"/>
      <c r="J25" s="19">
        <v>62</v>
      </c>
      <c r="K25" s="19">
        <v>46</v>
      </c>
      <c r="L25" s="19"/>
      <c r="M25" s="19"/>
      <c r="N25" s="19"/>
      <c r="O25" s="19">
        <v>36</v>
      </c>
      <c r="P25" s="6">
        <f t="shared" si="0"/>
        <v>173</v>
      </c>
      <c r="Q25" s="20">
        <v>59</v>
      </c>
    </row>
    <row r="26" spans="1:17" ht="19.5" customHeight="1">
      <c r="A26" s="1">
        <v>43641</v>
      </c>
      <c r="B26" s="19">
        <v>11</v>
      </c>
      <c r="C26" s="19">
        <v>5</v>
      </c>
      <c r="D26" s="19"/>
      <c r="E26" s="19"/>
      <c r="F26" s="19">
        <v>28</v>
      </c>
      <c r="G26" s="19"/>
      <c r="H26" s="19"/>
      <c r="I26" s="19">
        <v>26</v>
      </c>
      <c r="J26" s="19"/>
      <c r="K26" s="19"/>
      <c r="L26" s="19"/>
      <c r="M26" s="19"/>
      <c r="N26" s="19"/>
      <c r="O26" s="19">
        <v>113</v>
      </c>
      <c r="P26" s="6">
        <f t="shared" si="0"/>
        <v>183</v>
      </c>
      <c r="Q26" s="20">
        <v>46</v>
      </c>
    </row>
    <row r="27" spans="1:17" ht="19.5" customHeight="1">
      <c r="A27" s="1">
        <v>43642</v>
      </c>
      <c r="B27" s="19"/>
      <c r="C27" s="19"/>
      <c r="D27" s="19">
        <v>131</v>
      </c>
      <c r="E27" s="19"/>
      <c r="F27" s="19"/>
      <c r="G27" s="19"/>
      <c r="H27" s="19">
        <v>7</v>
      </c>
      <c r="I27" s="19"/>
      <c r="J27" s="19"/>
      <c r="K27" s="19"/>
      <c r="L27" s="19"/>
      <c r="M27" s="19">
        <v>60</v>
      </c>
      <c r="N27" s="19">
        <v>20</v>
      </c>
      <c r="O27" s="19">
        <v>53</v>
      </c>
      <c r="P27" s="6">
        <f t="shared" si="0"/>
        <v>271</v>
      </c>
      <c r="Q27" s="20">
        <v>51</v>
      </c>
    </row>
    <row r="28" spans="1:17" ht="19.5" customHeight="1">
      <c r="A28" s="1">
        <v>43643</v>
      </c>
      <c r="B28" s="19"/>
      <c r="C28" s="19"/>
      <c r="D28" s="19">
        <v>10</v>
      </c>
      <c r="E28" s="19"/>
      <c r="F28" s="19">
        <v>50</v>
      </c>
      <c r="G28" s="19">
        <v>100</v>
      </c>
      <c r="H28" s="19"/>
      <c r="I28" s="19"/>
      <c r="J28" s="19"/>
      <c r="K28" s="19">
        <v>16</v>
      </c>
      <c r="L28" s="19"/>
      <c r="M28" s="19"/>
      <c r="N28" s="19"/>
      <c r="O28" s="19">
        <v>127</v>
      </c>
      <c r="P28" s="6">
        <f t="shared" si="0"/>
        <v>303</v>
      </c>
      <c r="Q28" s="20">
        <v>57</v>
      </c>
    </row>
    <row r="29" spans="1:17" ht="19.5" customHeight="1">
      <c r="A29" s="1">
        <v>43644</v>
      </c>
      <c r="B29" s="19"/>
      <c r="C29" s="19"/>
      <c r="D29" s="19">
        <v>89</v>
      </c>
      <c r="E29" s="19"/>
      <c r="F29" s="19"/>
      <c r="G29" s="19">
        <v>35</v>
      </c>
      <c r="H29" s="19"/>
      <c r="I29" s="19">
        <v>14</v>
      </c>
      <c r="J29" s="19">
        <v>50</v>
      </c>
      <c r="K29" s="19"/>
      <c r="L29" s="19"/>
      <c r="M29" s="19"/>
      <c r="N29" s="19"/>
      <c r="O29" s="19">
        <v>33</v>
      </c>
      <c r="P29" s="6">
        <f t="shared" si="0"/>
        <v>221</v>
      </c>
      <c r="Q29" s="20">
        <v>45</v>
      </c>
    </row>
    <row r="30" spans="1:17" ht="19.5" customHeight="1">
      <c r="A30" s="1">
        <v>43645</v>
      </c>
      <c r="B30" s="19"/>
      <c r="C30" s="19"/>
      <c r="D30" s="19"/>
      <c r="E30" s="19"/>
      <c r="F30" s="19">
        <v>59</v>
      </c>
      <c r="G30" s="19">
        <v>30</v>
      </c>
      <c r="H30" s="19">
        <v>35</v>
      </c>
      <c r="I30" s="19"/>
      <c r="J30" s="19"/>
      <c r="K30" s="19"/>
      <c r="L30" s="19"/>
      <c r="M30" s="19"/>
      <c r="N30" s="19"/>
      <c r="O30" s="19">
        <v>48</v>
      </c>
      <c r="P30" s="6">
        <f t="shared" si="0"/>
        <v>172</v>
      </c>
      <c r="Q30" s="20">
        <v>44</v>
      </c>
    </row>
    <row r="31" spans="1:17" ht="19.5" customHeight="1">
      <c r="A31" s="1">
        <v>43646</v>
      </c>
      <c r="B31" s="19"/>
      <c r="C31" s="19">
        <v>500</v>
      </c>
      <c r="D31" s="19">
        <v>34</v>
      </c>
      <c r="E31" s="19"/>
      <c r="F31" s="19"/>
      <c r="G31" s="19">
        <v>60</v>
      </c>
      <c r="H31" s="19"/>
      <c r="I31" s="19"/>
      <c r="J31" s="19"/>
      <c r="K31" s="19">
        <v>5</v>
      </c>
      <c r="L31" s="19"/>
      <c r="M31" s="19"/>
      <c r="N31" s="19"/>
      <c r="O31" s="19"/>
      <c r="P31" s="6">
        <f t="shared" si="0"/>
        <v>599</v>
      </c>
      <c r="Q31" s="20">
        <v>111</v>
      </c>
    </row>
    <row r="32" spans="1:17" ht="19.5" customHeight="1">
      <c r="A32" s="1" t="s">
        <v>30</v>
      </c>
      <c r="B32" s="2">
        <f t="shared" ref="B32:Q32" si="1">SUM(B2:B31)</f>
        <v>108</v>
      </c>
      <c r="C32" s="2">
        <f t="shared" si="1"/>
        <v>627</v>
      </c>
      <c r="D32" s="2">
        <f t="shared" si="1"/>
        <v>920</v>
      </c>
      <c r="E32" s="2">
        <f t="shared" si="1"/>
        <v>25</v>
      </c>
      <c r="F32" s="2">
        <f t="shared" si="1"/>
        <v>532</v>
      </c>
      <c r="G32" s="2">
        <f t="shared" si="1"/>
        <v>553</v>
      </c>
      <c r="H32" s="2">
        <f t="shared" si="1"/>
        <v>452</v>
      </c>
      <c r="I32" s="2">
        <f t="shared" si="1"/>
        <v>162</v>
      </c>
      <c r="J32" s="2">
        <f t="shared" si="1"/>
        <v>635</v>
      </c>
      <c r="K32" s="2">
        <f t="shared" si="1"/>
        <v>456</v>
      </c>
      <c r="L32" s="2">
        <f t="shared" si="1"/>
        <v>730</v>
      </c>
      <c r="M32" s="2">
        <f t="shared" si="1"/>
        <v>485</v>
      </c>
      <c r="N32" s="2">
        <f t="shared" si="1"/>
        <v>171.5</v>
      </c>
      <c r="O32" s="2">
        <f t="shared" si="1"/>
        <v>1259</v>
      </c>
      <c r="P32" s="2">
        <f t="shared" si="1"/>
        <v>7115.5</v>
      </c>
      <c r="Q32" s="5">
        <f t="shared" si="1"/>
        <v>1956</v>
      </c>
    </row>
    <row r="35" spans="1:1" ht="20.25" customHeight="1"/>
    <row r="36" spans="1:1" ht="19.5" customHeight="1">
      <c r="A36" t="s">
        <v>36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Q43"/>
  <sheetViews>
    <sheetView topLeftCell="A21" workbookViewId="0">
      <selection activeCell="E44" sqref="E44"/>
    </sheetView>
  </sheetViews>
  <sheetFormatPr baseColWidth="10" defaultRowHeight="19.5" customHeight="1"/>
  <sheetData>
    <row r="1" spans="1:17" ht="19.5" customHeight="1">
      <c r="A1" s="3" t="s">
        <v>34</v>
      </c>
      <c r="B1" s="4" t="s">
        <v>6</v>
      </c>
      <c r="C1" s="4" t="s">
        <v>13</v>
      </c>
      <c r="D1" s="4" t="s">
        <v>15</v>
      </c>
      <c r="E1" s="4" t="s">
        <v>14</v>
      </c>
      <c r="F1" s="4" t="s">
        <v>7</v>
      </c>
      <c r="G1" s="4" t="s">
        <v>31</v>
      </c>
      <c r="H1" s="4" t="s">
        <v>9</v>
      </c>
      <c r="I1" s="4" t="s">
        <v>37</v>
      </c>
      <c r="J1" s="4" t="s">
        <v>5</v>
      </c>
      <c r="K1" s="4" t="s">
        <v>8</v>
      </c>
      <c r="L1" s="4" t="s">
        <v>45</v>
      </c>
      <c r="M1" s="4" t="s">
        <v>12</v>
      </c>
      <c r="N1" s="4" t="s">
        <v>11</v>
      </c>
      <c r="O1" s="4" t="s">
        <v>10</v>
      </c>
      <c r="P1" s="4" t="s">
        <v>30</v>
      </c>
      <c r="Q1" s="5" t="s">
        <v>35</v>
      </c>
    </row>
    <row r="2" spans="1:17" ht="19.5" customHeight="1">
      <c r="A2" s="1">
        <v>43647</v>
      </c>
      <c r="B2" s="2"/>
      <c r="C2" s="2"/>
      <c r="D2" s="2"/>
      <c r="E2" s="2"/>
      <c r="F2" s="2">
        <v>124</v>
      </c>
      <c r="G2" s="2"/>
      <c r="H2" s="2"/>
      <c r="I2" s="2"/>
      <c r="J2" s="2"/>
      <c r="K2" s="2">
        <v>41</v>
      </c>
      <c r="L2" s="2"/>
      <c r="M2" s="2"/>
      <c r="N2" s="2"/>
      <c r="O2" s="2"/>
      <c r="P2" s="6">
        <f t="shared" ref="P2:P32" si="0">SUM(B2:O2)</f>
        <v>165</v>
      </c>
      <c r="Q2" s="5">
        <v>35</v>
      </c>
    </row>
    <row r="3" spans="1:17" ht="19.5" customHeight="1">
      <c r="A3" s="1">
        <v>43648</v>
      </c>
      <c r="B3" s="2"/>
      <c r="C3" s="2">
        <v>5</v>
      </c>
      <c r="D3" s="2"/>
      <c r="E3" s="2">
        <v>25</v>
      </c>
      <c r="F3" s="2"/>
      <c r="G3" s="2"/>
      <c r="H3" s="2"/>
      <c r="I3" s="2"/>
      <c r="J3" s="2"/>
      <c r="K3" s="2"/>
      <c r="L3" s="2"/>
      <c r="M3" s="2"/>
      <c r="N3" s="2"/>
      <c r="O3" s="2">
        <v>10</v>
      </c>
      <c r="P3" s="6">
        <f t="shared" si="0"/>
        <v>40</v>
      </c>
      <c r="Q3" s="5">
        <v>44</v>
      </c>
    </row>
    <row r="4" spans="1:17" ht="19.5" customHeight="1">
      <c r="A4" s="1">
        <v>43649</v>
      </c>
      <c r="B4" s="2"/>
      <c r="C4" s="2">
        <v>30</v>
      </c>
      <c r="D4" s="2">
        <v>22</v>
      </c>
      <c r="E4" s="2"/>
      <c r="F4" s="2">
        <v>26</v>
      </c>
      <c r="G4" s="2"/>
      <c r="H4" s="2">
        <v>7</v>
      </c>
      <c r="I4" s="2"/>
      <c r="J4" s="2">
        <v>26</v>
      </c>
      <c r="K4" s="2"/>
      <c r="L4" s="2"/>
      <c r="M4" s="2"/>
      <c r="N4" s="2"/>
      <c r="O4" s="2">
        <v>136</v>
      </c>
      <c r="P4" s="6">
        <f t="shared" si="0"/>
        <v>247</v>
      </c>
      <c r="Q4" s="5">
        <v>38</v>
      </c>
    </row>
    <row r="5" spans="1:17" ht="19.5" customHeight="1">
      <c r="A5" s="1">
        <v>43650</v>
      </c>
      <c r="B5" s="2"/>
      <c r="C5" s="2"/>
      <c r="D5" s="2"/>
      <c r="E5" s="2"/>
      <c r="F5" s="2">
        <v>26</v>
      </c>
      <c r="G5" s="2">
        <v>25</v>
      </c>
      <c r="H5" s="2">
        <v>7</v>
      </c>
      <c r="I5" s="2"/>
      <c r="J5" s="2"/>
      <c r="K5" s="2"/>
      <c r="L5" s="2"/>
      <c r="M5" s="2">
        <v>20</v>
      </c>
      <c r="N5" s="2"/>
      <c r="O5" s="2"/>
      <c r="P5" s="6">
        <f t="shared" si="0"/>
        <v>78</v>
      </c>
      <c r="Q5" s="5">
        <v>30</v>
      </c>
    </row>
    <row r="6" spans="1:17" ht="19.5" customHeight="1">
      <c r="A6" s="1">
        <v>43651</v>
      </c>
      <c r="B6" s="2"/>
      <c r="C6" s="2"/>
      <c r="D6" s="2">
        <v>100</v>
      </c>
      <c r="E6" s="2"/>
      <c r="F6" s="2"/>
      <c r="G6" s="2">
        <v>40</v>
      </c>
      <c r="H6" s="2"/>
      <c r="I6" s="2"/>
      <c r="J6" s="2"/>
      <c r="K6" s="2"/>
      <c r="L6" s="2"/>
      <c r="M6" s="2"/>
      <c r="N6" s="2"/>
      <c r="O6" s="2"/>
      <c r="P6" s="6">
        <f t="shared" si="0"/>
        <v>140</v>
      </c>
      <c r="Q6" s="5">
        <v>28</v>
      </c>
    </row>
    <row r="7" spans="1:17" ht="19.5" customHeight="1">
      <c r="A7" s="1">
        <v>43652</v>
      </c>
      <c r="B7" s="2"/>
      <c r="C7" s="2">
        <v>5</v>
      </c>
      <c r="D7" s="2">
        <v>25</v>
      </c>
      <c r="E7" s="2"/>
      <c r="F7" s="2"/>
      <c r="G7" s="2"/>
      <c r="H7" s="2">
        <v>12</v>
      </c>
      <c r="I7" s="2">
        <v>26</v>
      </c>
      <c r="J7" s="2">
        <v>86</v>
      </c>
      <c r="K7" s="2">
        <v>45</v>
      </c>
      <c r="L7" s="2"/>
      <c r="M7" s="2"/>
      <c r="N7" s="2"/>
      <c r="O7" s="2">
        <v>49</v>
      </c>
      <c r="P7" s="6">
        <f t="shared" si="0"/>
        <v>248</v>
      </c>
      <c r="Q7" s="5">
        <v>45</v>
      </c>
    </row>
    <row r="8" spans="1:17" ht="19.5" customHeight="1">
      <c r="A8" s="1">
        <v>43653</v>
      </c>
      <c r="B8" s="2"/>
      <c r="C8" s="2">
        <v>18</v>
      </c>
      <c r="D8" s="2">
        <v>61</v>
      </c>
      <c r="E8" s="2"/>
      <c r="F8" s="2"/>
      <c r="G8" s="2"/>
      <c r="H8" s="2">
        <v>92</v>
      </c>
      <c r="I8" s="2"/>
      <c r="J8" s="2">
        <v>46</v>
      </c>
      <c r="K8" s="2"/>
      <c r="L8" s="2"/>
      <c r="M8" s="2">
        <v>160</v>
      </c>
      <c r="N8" s="2"/>
      <c r="O8" s="2">
        <v>77</v>
      </c>
      <c r="P8" s="6">
        <f t="shared" si="0"/>
        <v>454</v>
      </c>
      <c r="Q8" s="5">
        <v>121</v>
      </c>
    </row>
    <row r="9" spans="1:17" ht="19.5" customHeight="1">
      <c r="A9" s="1">
        <v>43654</v>
      </c>
      <c r="B9" s="2"/>
      <c r="C9" s="2"/>
      <c r="D9" s="2"/>
      <c r="E9" s="2"/>
      <c r="F9" s="2"/>
      <c r="G9" s="2"/>
      <c r="H9" s="2">
        <v>5</v>
      </c>
      <c r="I9" s="2"/>
      <c r="J9" s="2"/>
      <c r="K9" s="2">
        <v>32</v>
      </c>
      <c r="L9" s="2"/>
      <c r="M9" s="2"/>
      <c r="N9" s="2"/>
      <c r="O9" s="2">
        <v>26</v>
      </c>
      <c r="P9" s="6">
        <f t="shared" si="0"/>
        <v>63</v>
      </c>
      <c r="Q9" s="5">
        <v>35</v>
      </c>
    </row>
    <row r="10" spans="1:17" ht="19.5" customHeight="1">
      <c r="A10" s="1">
        <v>43655</v>
      </c>
      <c r="B10" s="2"/>
      <c r="C10" s="2">
        <v>24</v>
      </c>
      <c r="D10" s="2">
        <v>25</v>
      </c>
      <c r="E10" s="2"/>
      <c r="F10" s="2"/>
      <c r="G10" s="2"/>
      <c r="H10" s="2">
        <v>3</v>
      </c>
      <c r="I10" s="2"/>
      <c r="J10" s="2">
        <v>40</v>
      </c>
      <c r="K10" s="2"/>
      <c r="L10" s="2"/>
      <c r="M10" s="2"/>
      <c r="N10" s="2"/>
      <c r="O10" s="2">
        <v>120</v>
      </c>
      <c r="P10" s="6">
        <f t="shared" si="0"/>
        <v>212</v>
      </c>
      <c r="Q10" s="5">
        <v>36</v>
      </c>
    </row>
    <row r="11" spans="1:17" ht="19.5" customHeight="1">
      <c r="A11" s="1">
        <v>43656</v>
      </c>
      <c r="B11" s="2"/>
      <c r="C11" s="2">
        <v>85</v>
      </c>
      <c r="D11" s="2"/>
      <c r="E11" s="2"/>
      <c r="F11" s="2">
        <v>26</v>
      </c>
      <c r="G11" s="2"/>
      <c r="H11" s="2">
        <v>12</v>
      </c>
      <c r="I11" s="2"/>
      <c r="J11" s="2"/>
      <c r="K11" s="2">
        <v>16</v>
      </c>
      <c r="L11" s="2">
        <v>2.5</v>
      </c>
      <c r="M11" s="2"/>
      <c r="N11" s="2"/>
      <c r="O11" s="2">
        <v>62</v>
      </c>
      <c r="P11" s="6">
        <f t="shared" si="0"/>
        <v>203.5</v>
      </c>
      <c r="Q11" s="5">
        <v>89</v>
      </c>
    </row>
    <row r="12" spans="1:17" ht="19.5" customHeight="1">
      <c r="A12" s="1">
        <v>43657</v>
      </c>
      <c r="B12" s="2"/>
      <c r="C12" s="2"/>
      <c r="D12" s="2"/>
      <c r="E12" s="2"/>
      <c r="F12" s="2"/>
      <c r="G12" s="2">
        <v>30</v>
      </c>
      <c r="H12" s="2">
        <v>15</v>
      </c>
      <c r="I12" s="2"/>
      <c r="J12" s="2">
        <v>26</v>
      </c>
      <c r="K12" s="2">
        <v>10</v>
      </c>
      <c r="L12" s="2"/>
      <c r="M12" s="2"/>
      <c r="N12" s="2"/>
      <c r="O12" s="2">
        <v>22</v>
      </c>
      <c r="P12" s="6">
        <f t="shared" si="0"/>
        <v>103</v>
      </c>
      <c r="Q12" s="5">
        <v>29</v>
      </c>
    </row>
    <row r="13" spans="1:17" ht="19.5" customHeight="1">
      <c r="A13" s="1">
        <v>43658</v>
      </c>
      <c r="B13" s="2"/>
      <c r="C13" s="2">
        <v>15</v>
      </c>
      <c r="D13" s="2"/>
      <c r="E13" s="2"/>
      <c r="F13" s="2"/>
      <c r="G13" s="2"/>
      <c r="H13" s="2">
        <v>15</v>
      </c>
      <c r="I13" s="2"/>
      <c r="J13" s="2">
        <v>18</v>
      </c>
      <c r="K13" s="2">
        <v>69</v>
      </c>
      <c r="L13" s="2"/>
      <c r="M13" s="2">
        <v>140</v>
      </c>
      <c r="N13" s="2"/>
      <c r="O13" s="2">
        <v>19</v>
      </c>
      <c r="P13" s="6">
        <f t="shared" si="0"/>
        <v>276</v>
      </c>
      <c r="Q13" s="5">
        <v>64</v>
      </c>
    </row>
    <row r="14" spans="1:17" ht="19.5" customHeight="1">
      <c r="A14" s="1">
        <v>43659</v>
      </c>
      <c r="B14" s="2"/>
      <c r="C14" s="2"/>
      <c r="D14" s="2"/>
      <c r="E14" s="2"/>
      <c r="F14" s="2"/>
      <c r="G14" s="2">
        <v>30</v>
      </c>
      <c r="H14" s="2"/>
      <c r="I14" s="2"/>
      <c r="J14" s="2"/>
      <c r="K14" s="2"/>
      <c r="L14" s="2"/>
      <c r="M14" s="2"/>
      <c r="N14" s="2"/>
      <c r="O14" s="2">
        <v>25</v>
      </c>
      <c r="P14" s="6">
        <f t="shared" si="0"/>
        <v>55</v>
      </c>
      <c r="Q14" s="5">
        <v>71</v>
      </c>
    </row>
    <row r="15" spans="1:17" ht="19.5" customHeight="1">
      <c r="A15" s="1">
        <v>43660</v>
      </c>
      <c r="B15" s="2"/>
      <c r="C15" s="2">
        <v>5</v>
      </c>
      <c r="D15" s="2">
        <v>12</v>
      </c>
      <c r="E15" s="2"/>
      <c r="F15" s="2">
        <v>24</v>
      </c>
      <c r="G15" s="2"/>
      <c r="H15" s="2">
        <v>15</v>
      </c>
      <c r="I15" s="2"/>
      <c r="J15" s="2"/>
      <c r="K15" s="2">
        <v>131</v>
      </c>
      <c r="L15" s="2">
        <v>5</v>
      </c>
      <c r="M15" s="2"/>
      <c r="N15" s="2">
        <v>12</v>
      </c>
      <c r="O15" s="2">
        <v>35</v>
      </c>
      <c r="P15" s="6">
        <f t="shared" si="0"/>
        <v>239</v>
      </c>
      <c r="Q15" s="5">
        <v>172</v>
      </c>
    </row>
    <row r="16" spans="1:17" ht="19.5" customHeight="1">
      <c r="A16" s="1">
        <v>43661</v>
      </c>
      <c r="B16" s="2"/>
      <c r="C16" s="2"/>
      <c r="D16" s="2"/>
      <c r="E16" s="2"/>
      <c r="F16" s="2"/>
      <c r="G16" s="2">
        <v>19</v>
      </c>
      <c r="H16" s="2">
        <v>50</v>
      </c>
      <c r="I16" s="2">
        <v>14</v>
      </c>
      <c r="J16" s="2"/>
      <c r="K16" s="2">
        <v>21</v>
      </c>
      <c r="L16" s="2"/>
      <c r="M16" s="2"/>
      <c r="N16" s="2"/>
      <c r="O16" s="2"/>
      <c r="P16" s="6">
        <f t="shared" si="0"/>
        <v>104</v>
      </c>
      <c r="Q16" s="5">
        <v>31</v>
      </c>
    </row>
    <row r="17" spans="1:17" ht="19.5" customHeight="1">
      <c r="A17" s="1">
        <v>43662</v>
      </c>
      <c r="B17" s="2"/>
      <c r="C17" s="2"/>
      <c r="D17" s="2">
        <v>77</v>
      </c>
      <c r="E17" s="2"/>
      <c r="F17" s="2"/>
      <c r="G17" s="2">
        <v>97</v>
      </c>
      <c r="H17" s="2"/>
      <c r="I17" s="2"/>
      <c r="J17" s="2">
        <v>38</v>
      </c>
      <c r="K17" s="2"/>
      <c r="L17" s="2"/>
      <c r="M17" s="2"/>
      <c r="N17" s="2"/>
      <c r="O17" s="2">
        <v>50</v>
      </c>
      <c r="P17" s="6">
        <f t="shared" si="0"/>
        <v>262</v>
      </c>
      <c r="Q17" s="5">
        <v>48</v>
      </c>
    </row>
    <row r="18" spans="1:17" ht="19.5" customHeight="1">
      <c r="A18" s="1">
        <v>43663</v>
      </c>
      <c r="B18" s="2">
        <v>40</v>
      </c>
      <c r="C18" s="2">
        <v>59</v>
      </c>
      <c r="D18" s="2">
        <v>35</v>
      </c>
      <c r="E18" s="2"/>
      <c r="F18" s="2">
        <v>86</v>
      </c>
      <c r="G18" s="2"/>
      <c r="H18" s="2">
        <v>66</v>
      </c>
      <c r="I18" s="2">
        <v>14</v>
      </c>
      <c r="J18" s="2"/>
      <c r="K18" s="2">
        <v>5</v>
      </c>
      <c r="L18" s="2">
        <v>5</v>
      </c>
      <c r="M18" s="2"/>
      <c r="N18" s="2">
        <v>20</v>
      </c>
      <c r="O18" s="2"/>
      <c r="P18" s="6">
        <f t="shared" si="0"/>
        <v>330</v>
      </c>
      <c r="Q18" s="5">
        <v>78</v>
      </c>
    </row>
    <row r="19" spans="1:17" ht="19.5" customHeight="1">
      <c r="A19" s="1">
        <v>43664</v>
      </c>
      <c r="B19" s="2">
        <v>47</v>
      </c>
      <c r="C19" s="2"/>
      <c r="D19" s="2">
        <v>14</v>
      </c>
      <c r="E19" s="2"/>
      <c r="F19" s="2">
        <v>38</v>
      </c>
      <c r="G19" s="2"/>
      <c r="H19" s="2">
        <v>20</v>
      </c>
      <c r="I19" s="2"/>
      <c r="J19" s="2"/>
      <c r="K19" s="2"/>
      <c r="L19" s="2"/>
      <c r="M19" s="2">
        <v>50</v>
      </c>
      <c r="N19" s="2">
        <v>12.5</v>
      </c>
      <c r="O19" s="2">
        <v>23</v>
      </c>
      <c r="P19" s="6">
        <f t="shared" si="0"/>
        <v>204.5</v>
      </c>
      <c r="Q19" s="5">
        <v>85</v>
      </c>
    </row>
    <row r="20" spans="1:17" ht="19.5" customHeight="1">
      <c r="A20" s="1">
        <v>43665</v>
      </c>
      <c r="B20" s="2"/>
      <c r="C20" s="2">
        <v>5</v>
      </c>
      <c r="D20" s="2">
        <v>79</v>
      </c>
      <c r="E20" s="2"/>
      <c r="F20" s="2"/>
      <c r="G20" s="2"/>
      <c r="H20" s="2"/>
      <c r="I20" s="2"/>
      <c r="J20" s="2">
        <v>30</v>
      </c>
      <c r="K20" s="2">
        <v>21</v>
      </c>
      <c r="L20" s="2"/>
      <c r="M20" s="2"/>
      <c r="N20" s="2">
        <v>28</v>
      </c>
      <c r="O20" s="2">
        <v>13</v>
      </c>
      <c r="P20" s="6">
        <f t="shared" si="0"/>
        <v>176</v>
      </c>
      <c r="Q20" s="5">
        <v>81</v>
      </c>
    </row>
    <row r="21" spans="1:17" ht="19.5" customHeight="1">
      <c r="A21" s="1">
        <v>43666</v>
      </c>
      <c r="B21" s="19"/>
      <c r="C21" s="19">
        <v>10</v>
      </c>
      <c r="D21" s="19"/>
      <c r="E21" s="19"/>
      <c r="F21" s="19">
        <v>34</v>
      </c>
      <c r="G21" s="19">
        <v>80</v>
      </c>
      <c r="H21" s="19">
        <v>7</v>
      </c>
      <c r="I21" s="19">
        <v>14</v>
      </c>
      <c r="J21" s="19">
        <v>48</v>
      </c>
      <c r="K21" s="19">
        <v>32</v>
      </c>
      <c r="L21" s="19"/>
      <c r="M21" s="19">
        <v>550</v>
      </c>
      <c r="N21" s="19"/>
      <c r="O21" s="19">
        <v>58</v>
      </c>
      <c r="P21" s="6">
        <f t="shared" si="0"/>
        <v>833</v>
      </c>
      <c r="Q21" s="20">
        <v>91</v>
      </c>
    </row>
    <row r="22" spans="1:17" ht="19.5" customHeight="1">
      <c r="A22" s="1">
        <v>43667</v>
      </c>
      <c r="B22" s="19"/>
      <c r="C22" s="19"/>
      <c r="D22" s="19">
        <v>23</v>
      </c>
      <c r="E22" s="19"/>
      <c r="F22" s="19">
        <v>32</v>
      </c>
      <c r="G22" s="19">
        <v>40</v>
      </c>
      <c r="H22" s="19">
        <v>7</v>
      </c>
      <c r="I22" s="19"/>
      <c r="J22" s="19"/>
      <c r="K22" s="19">
        <v>10</v>
      </c>
      <c r="L22" s="19"/>
      <c r="M22" s="19">
        <v>90</v>
      </c>
      <c r="N22" s="19"/>
      <c r="O22" s="19"/>
      <c r="P22" s="6">
        <f t="shared" si="0"/>
        <v>202</v>
      </c>
      <c r="Q22" s="20">
        <v>86</v>
      </c>
    </row>
    <row r="23" spans="1:17" ht="19.5" customHeight="1">
      <c r="A23" s="1">
        <v>43668</v>
      </c>
      <c r="B23" s="19"/>
      <c r="C23" s="19"/>
      <c r="D23" s="19">
        <v>12</v>
      </c>
      <c r="E23" s="19"/>
      <c r="F23" s="19"/>
      <c r="G23" s="19"/>
      <c r="H23" s="19"/>
      <c r="I23" s="19"/>
      <c r="J23" s="19"/>
      <c r="K23" s="19">
        <v>37</v>
      </c>
      <c r="L23" s="19"/>
      <c r="M23" s="19"/>
      <c r="N23" s="19"/>
      <c r="O23" s="19"/>
      <c r="P23" s="6">
        <f t="shared" si="0"/>
        <v>49</v>
      </c>
      <c r="Q23" s="20">
        <v>52</v>
      </c>
    </row>
    <row r="24" spans="1:17" ht="19.5" customHeight="1">
      <c r="A24" s="1">
        <v>43669</v>
      </c>
      <c r="B24" s="19"/>
      <c r="C24" s="19"/>
      <c r="D24" s="19">
        <v>14</v>
      </c>
      <c r="E24" s="19"/>
      <c r="F24" s="19"/>
      <c r="G24" s="19"/>
      <c r="H24" s="19">
        <v>19</v>
      </c>
      <c r="I24" s="19"/>
      <c r="J24" s="19">
        <v>62</v>
      </c>
      <c r="K24" s="19">
        <v>5</v>
      </c>
      <c r="L24" s="19">
        <v>7.5</v>
      </c>
      <c r="M24" s="19"/>
      <c r="N24" s="19">
        <v>55</v>
      </c>
      <c r="O24" s="19">
        <v>92</v>
      </c>
      <c r="P24" s="6">
        <f t="shared" si="0"/>
        <v>254.5</v>
      </c>
      <c r="Q24" s="20">
        <v>34</v>
      </c>
    </row>
    <row r="25" spans="1:17" ht="19.5" customHeight="1">
      <c r="A25" s="1">
        <v>43670</v>
      </c>
      <c r="B25" s="19"/>
      <c r="C25" s="19"/>
      <c r="D25" s="19"/>
      <c r="E25" s="19"/>
      <c r="F25" s="19"/>
      <c r="G25" s="19"/>
      <c r="H25" s="19">
        <v>5</v>
      </c>
      <c r="I25" s="19"/>
      <c r="J25" s="19"/>
      <c r="K25" s="19"/>
      <c r="L25" s="19"/>
      <c r="M25" s="19">
        <v>140</v>
      </c>
      <c r="N25" s="19"/>
      <c r="O25" s="19">
        <v>82</v>
      </c>
      <c r="P25" s="6">
        <f t="shared" si="0"/>
        <v>227</v>
      </c>
      <c r="Q25" s="20">
        <v>48</v>
      </c>
    </row>
    <row r="26" spans="1:17" ht="19.5" customHeight="1">
      <c r="A26" s="1">
        <v>43671</v>
      </c>
      <c r="B26" s="19"/>
      <c r="C26" s="19">
        <v>30</v>
      </c>
      <c r="D26" s="19">
        <v>55</v>
      </c>
      <c r="E26" s="19"/>
      <c r="F26" s="19">
        <v>30</v>
      </c>
      <c r="G26" s="19"/>
      <c r="H26" s="19"/>
      <c r="I26" s="19"/>
      <c r="J26" s="19"/>
      <c r="K26" s="19"/>
      <c r="L26" s="19"/>
      <c r="M26" s="19"/>
      <c r="N26" s="19">
        <v>232</v>
      </c>
      <c r="O26" s="19"/>
      <c r="P26" s="6">
        <f t="shared" si="0"/>
        <v>347</v>
      </c>
      <c r="Q26" s="20">
        <v>69</v>
      </c>
    </row>
    <row r="27" spans="1:17" ht="19.5" customHeight="1">
      <c r="A27" s="1">
        <v>43672</v>
      </c>
      <c r="B27" s="19"/>
      <c r="C27" s="19"/>
      <c r="D27" s="19">
        <v>135</v>
      </c>
      <c r="E27" s="19"/>
      <c r="F27" s="19"/>
      <c r="G27" s="19">
        <v>79</v>
      </c>
      <c r="H27" s="19">
        <v>20</v>
      </c>
      <c r="I27" s="19"/>
      <c r="J27" s="19">
        <v>30</v>
      </c>
      <c r="K27" s="19">
        <v>22</v>
      </c>
      <c r="L27" s="19"/>
      <c r="M27" s="19"/>
      <c r="N27" s="19"/>
      <c r="O27" s="19">
        <v>64</v>
      </c>
      <c r="P27" s="6">
        <f t="shared" si="0"/>
        <v>350</v>
      </c>
      <c r="Q27" s="20">
        <v>101</v>
      </c>
    </row>
    <row r="28" spans="1:17" ht="19.5" customHeight="1">
      <c r="A28" s="1">
        <v>43673</v>
      </c>
      <c r="B28" s="19"/>
      <c r="C28" s="19">
        <v>5</v>
      </c>
      <c r="D28" s="19"/>
      <c r="E28" s="19"/>
      <c r="F28" s="19"/>
      <c r="G28" s="19"/>
      <c r="H28" s="19">
        <v>16</v>
      </c>
      <c r="I28" s="19"/>
      <c r="J28" s="19">
        <v>23</v>
      </c>
      <c r="K28" s="19">
        <v>9</v>
      </c>
      <c r="L28" s="19"/>
      <c r="M28" s="19"/>
      <c r="N28" s="19">
        <v>33</v>
      </c>
      <c r="O28" s="19">
        <v>2</v>
      </c>
      <c r="P28" s="6">
        <f t="shared" si="0"/>
        <v>88</v>
      </c>
      <c r="Q28" s="20">
        <v>135</v>
      </c>
    </row>
    <row r="29" spans="1:17" ht="19.5" customHeight="1">
      <c r="A29" s="1">
        <v>43674</v>
      </c>
      <c r="B29" s="19"/>
      <c r="C29" s="19"/>
      <c r="D29" s="19">
        <v>14</v>
      </c>
      <c r="E29" s="19"/>
      <c r="F29" s="19"/>
      <c r="G29" s="19"/>
      <c r="H29" s="19">
        <v>26</v>
      </c>
      <c r="I29" s="19">
        <v>14</v>
      </c>
      <c r="J29" s="19">
        <v>138</v>
      </c>
      <c r="K29" s="19">
        <v>17</v>
      </c>
      <c r="L29" s="19"/>
      <c r="M29" s="19">
        <v>70</v>
      </c>
      <c r="N29" s="19"/>
      <c r="O29" s="19">
        <v>57</v>
      </c>
      <c r="P29" s="6">
        <f t="shared" si="0"/>
        <v>336</v>
      </c>
      <c r="Q29" s="20">
        <v>179</v>
      </c>
    </row>
    <row r="30" spans="1:17" ht="19.5" customHeight="1">
      <c r="A30" s="1">
        <v>43675</v>
      </c>
      <c r="B30" s="19"/>
      <c r="C30" s="19"/>
      <c r="D30" s="19">
        <v>54</v>
      </c>
      <c r="E30" s="19"/>
      <c r="F30" s="19"/>
      <c r="G30" s="19">
        <v>30</v>
      </c>
      <c r="H30" s="19">
        <v>73</v>
      </c>
      <c r="I30" s="19"/>
      <c r="J30" s="19"/>
      <c r="K30" s="19">
        <v>22</v>
      </c>
      <c r="L30" s="19"/>
      <c r="M30" s="19">
        <v>150</v>
      </c>
      <c r="N30" s="19"/>
      <c r="O30" s="19">
        <v>17</v>
      </c>
      <c r="P30" s="6">
        <f t="shared" si="0"/>
        <v>346</v>
      </c>
      <c r="Q30" s="20">
        <v>59</v>
      </c>
    </row>
    <row r="31" spans="1:17" ht="19.5" customHeight="1">
      <c r="A31" s="1">
        <v>43676</v>
      </c>
      <c r="B31" s="19"/>
      <c r="C31" s="19"/>
      <c r="D31" s="19"/>
      <c r="E31" s="19"/>
      <c r="F31" s="19"/>
      <c r="G31" s="19">
        <v>122</v>
      </c>
      <c r="H31" s="19">
        <v>34</v>
      </c>
      <c r="I31" s="19">
        <v>14</v>
      </c>
      <c r="J31" s="19"/>
      <c r="K31" s="19">
        <v>48</v>
      </c>
      <c r="L31" s="19">
        <v>10</v>
      </c>
      <c r="M31" s="19">
        <v>50</v>
      </c>
      <c r="N31" s="19">
        <v>47</v>
      </c>
      <c r="O31" s="19">
        <v>54</v>
      </c>
      <c r="P31" s="6">
        <f t="shared" si="0"/>
        <v>379</v>
      </c>
      <c r="Q31" s="20">
        <v>116</v>
      </c>
    </row>
    <row r="32" spans="1:17" ht="19.5" customHeight="1">
      <c r="A32" s="18">
        <v>43677</v>
      </c>
      <c r="B32" s="19"/>
      <c r="C32" s="19"/>
      <c r="D32" s="19">
        <v>16</v>
      </c>
      <c r="E32" s="19">
        <v>120</v>
      </c>
      <c r="F32" s="19"/>
      <c r="G32" s="19"/>
      <c r="H32" s="19">
        <v>38</v>
      </c>
      <c r="I32" s="19"/>
      <c r="J32" s="19"/>
      <c r="K32" s="19">
        <v>35</v>
      </c>
      <c r="L32" s="19">
        <v>5</v>
      </c>
      <c r="M32" s="19">
        <v>120</v>
      </c>
      <c r="N32" s="19">
        <v>5</v>
      </c>
      <c r="O32" s="19">
        <v>144</v>
      </c>
      <c r="P32" s="6">
        <f t="shared" si="0"/>
        <v>483</v>
      </c>
      <c r="Q32" s="20">
        <v>76</v>
      </c>
    </row>
    <row r="33" spans="1:17" ht="19.5" customHeight="1">
      <c r="A33" s="1" t="s">
        <v>30</v>
      </c>
      <c r="B33" s="2">
        <f>SUM(B2:B32)</f>
        <v>87</v>
      </c>
      <c r="C33" s="2">
        <f t="shared" ref="C33:O33" si="1">SUM(C2:C32)</f>
        <v>296</v>
      </c>
      <c r="D33" s="2">
        <f t="shared" si="1"/>
        <v>773</v>
      </c>
      <c r="E33" s="2">
        <f t="shared" si="1"/>
        <v>145</v>
      </c>
      <c r="F33" s="2">
        <f t="shared" si="1"/>
        <v>446</v>
      </c>
      <c r="G33" s="2">
        <f t="shared" si="1"/>
        <v>592</v>
      </c>
      <c r="H33" s="2">
        <f t="shared" si="1"/>
        <v>564</v>
      </c>
      <c r="I33" s="2">
        <f t="shared" si="1"/>
        <v>96</v>
      </c>
      <c r="J33" s="2">
        <f t="shared" si="1"/>
        <v>611</v>
      </c>
      <c r="K33" s="2">
        <f t="shared" si="1"/>
        <v>628</v>
      </c>
      <c r="L33" s="2">
        <f t="shared" si="1"/>
        <v>35</v>
      </c>
      <c r="M33" s="2">
        <f t="shared" si="1"/>
        <v>1540</v>
      </c>
      <c r="N33" s="2">
        <f t="shared" si="1"/>
        <v>444.5</v>
      </c>
      <c r="O33" s="2">
        <f t="shared" si="1"/>
        <v>1237</v>
      </c>
      <c r="P33" s="2">
        <f>SUM(P2:P32)</f>
        <v>7494.5</v>
      </c>
      <c r="Q33" s="5">
        <f>SUM(Q2:Q32)</f>
        <v>2206</v>
      </c>
    </row>
    <row r="43" spans="1:17" ht="19.5" customHeight="1">
      <c r="G43" t="s">
        <v>36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Q33"/>
  <sheetViews>
    <sheetView topLeftCell="B3" workbookViewId="0">
      <selection activeCell="Q27" sqref="Q27"/>
    </sheetView>
  </sheetViews>
  <sheetFormatPr baseColWidth="10" defaultRowHeight="19.5" customHeight="1"/>
  <sheetData>
    <row r="1" spans="1:17" ht="19.5" customHeight="1">
      <c r="A1" s="3" t="s">
        <v>34</v>
      </c>
      <c r="B1" s="4" t="s">
        <v>6</v>
      </c>
      <c r="C1" s="4" t="s">
        <v>13</v>
      </c>
      <c r="D1" s="4" t="s">
        <v>15</v>
      </c>
      <c r="E1" s="4" t="s">
        <v>14</v>
      </c>
      <c r="F1" s="4" t="s">
        <v>7</v>
      </c>
      <c r="G1" s="4" t="s">
        <v>31</v>
      </c>
      <c r="H1" s="4" t="s">
        <v>9</v>
      </c>
      <c r="I1" s="4" t="s">
        <v>37</v>
      </c>
      <c r="J1" s="4" t="s">
        <v>5</v>
      </c>
      <c r="K1" s="4" t="s">
        <v>8</v>
      </c>
      <c r="L1" s="4" t="s">
        <v>45</v>
      </c>
      <c r="M1" s="4" t="s">
        <v>12</v>
      </c>
      <c r="N1" s="4" t="s">
        <v>11</v>
      </c>
      <c r="O1" s="4" t="s">
        <v>10</v>
      </c>
      <c r="P1" s="4" t="s">
        <v>30</v>
      </c>
      <c r="Q1" s="5" t="s">
        <v>35</v>
      </c>
    </row>
    <row r="2" spans="1:17" ht="19.5" customHeight="1">
      <c r="A2" s="1">
        <v>43678</v>
      </c>
      <c r="B2" s="2"/>
      <c r="C2" s="2"/>
      <c r="D2" s="2"/>
      <c r="E2" s="2"/>
      <c r="F2" s="2"/>
      <c r="G2" s="2">
        <v>120</v>
      </c>
      <c r="H2" s="2">
        <v>28</v>
      </c>
      <c r="I2" s="2">
        <v>31</v>
      </c>
      <c r="J2" s="2"/>
      <c r="K2" s="2">
        <v>35</v>
      </c>
      <c r="L2" s="2">
        <v>5</v>
      </c>
      <c r="M2" s="2"/>
      <c r="N2" s="2">
        <v>10</v>
      </c>
      <c r="O2" s="2">
        <v>56</v>
      </c>
      <c r="P2" s="6">
        <f t="shared" ref="P2:P32" si="0">SUM(B2:O2)</f>
        <v>285</v>
      </c>
      <c r="Q2" s="5">
        <v>80</v>
      </c>
    </row>
    <row r="3" spans="1:17" ht="19.5" customHeight="1">
      <c r="A3" s="1">
        <v>43679</v>
      </c>
      <c r="B3" s="2"/>
      <c r="C3" s="2"/>
      <c r="D3" s="2">
        <v>105</v>
      </c>
      <c r="E3" s="2"/>
      <c r="F3" s="2"/>
      <c r="G3" s="2"/>
      <c r="H3" s="2">
        <v>45</v>
      </c>
      <c r="I3" s="2"/>
      <c r="J3" s="2">
        <v>86</v>
      </c>
      <c r="K3" s="2">
        <v>50</v>
      </c>
      <c r="L3" s="2">
        <v>7.5</v>
      </c>
      <c r="M3" s="2"/>
      <c r="N3" s="2">
        <v>12.5</v>
      </c>
      <c r="O3" s="2">
        <v>131</v>
      </c>
      <c r="P3" s="6">
        <f t="shared" si="0"/>
        <v>437</v>
      </c>
      <c r="Q3" s="5">
        <v>99</v>
      </c>
    </row>
    <row r="4" spans="1:17" ht="19.5" customHeight="1">
      <c r="A4" s="1">
        <v>43680</v>
      </c>
      <c r="B4" s="2">
        <v>34</v>
      </c>
      <c r="C4" s="2"/>
      <c r="D4" s="2">
        <v>50</v>
      </c>
      <c r="E4" s="2"/>
      <c r="F4" s="2"/>
      <c r="G4" s="2"/>
      <c r="H4" s="2">
        <v>12</v>
      </c>
      <c r="I4" s="2"/>
      <c r="J4" s="2">
        <v>5</v>
      </c>
      <c r="K4" s="2"/>
      <c r="L4" s="2"/>
      <c r="M4" s="2"/>
      <c r="N4" s="2">
        <v>25</v>
      </c>
      <c r="O4" s="2"/>
      <c r="P4" s="6">
        <f t="shared" si="0"/>
        <v>126</v>
      </c>
      <c r="Q4" s="5">
        <v>88</v>
      </c>
    </row>
    <row r="5" spans="1:17" ht="19.5" customHeight="1">
      <c r="A5" s="1">
        <v>43681</v>
      </c>
      <c r="B5" s="2"/>
      <c r="C5" s="2"/>
      <c r="D5" s="2">
        <v>66</v>
      </c>
      <c r="E5" s="2"/>
      <c r="F5" s="2">
        <v>22</v>
      </c>
      <c r="G5" s="2">
        <v>25</v>
      </c>
      <c r="H5" s="2">
        <v>8</v>
      </c>
      <c r="I5" s="2"/>
      <c r="J5" s="2">
        <v>44</v>
      </c>
      <c r="K5" s="2">
        <v>33</v>
      </c>
      <c r="L5" s="2"/>
      <c r="M5" s="2">
        <v>60</v>
      </c>
      <c r="N5" s="2"/>
      <c r="O5" s="2">
        <v>98</v>
      </c>
      <c r="P5" s="6">
        <f t="shared" si="0"/>
        <v>356</v>
      </c>
      <c r="Q5" s="5">
        <v>584</v>
      </c>
    </row>
    <row r="6" spans="1:17" ht="19.5" customHeight="1">
      <c r="A6" s="1">
        <v>43682</v>
      </c>
      <c r="B6" s="2"/>
      <c r="C6" s="2"/>
      <c r="D6" s="2">
        <v>8</v>
      </c>
      <c r="E6" s="2"/>
      <c r="F6" s="2"/>
      <c r="G6" s="2">
        <v>125</v>
      </c>
      <c r="H6" s="2">
        <v>19</v>
      </c>
      <c r="I6" s="2"/>
      <c r="J6" s="2"/>
      <c r="K6" s="2">
        <v>55</v>
      </c>
      <c r="L6" s="2">
        <v>100</v>
      </c>
      <c r="M6" s="2">
        <v>45</v>
      </c>
      <c r="N6" s="2"/>
      <c r="O6" s="2">
        <v>126</v>
      </c>
      <c r="P6" s="6">
        <f t="shared" si="0"/>
        <v>478</v>
      </c>
      <c r="Q6" s="5">
        <v>129</v>
      </c>
    </row>
    <row r="7" spans="1:17" ht="19.5" customHeight="1">
      <c r="A7" s="1">
        <v>43683</v>
      </c>
      <c r="B7" s="2"/>
      <c r="C7" s="2"/>
      <c r="D7" s="2"/>
      <c r="E7" s="2"/>
      <c r="F7" s="2">
        <v>60</v>
      </c>
      <c r="G7" s="2">
        <v>55</v>
      </c>
      <c r="H7" s="2"/>
      <c r="I7" s="2">
        <v>29</v>
      </c>
      <c r="J7" s="2">
        <v>18</v>
      </c>
      <c r="K7" s="2">
        <v>88</v>
      </c>
      <c r="L7" s="2"/>
      <c r="M7" s="2"/>
      <c r="N7" s="2"/>
      <c r="O7" s="2">
        <v>83</v>
      </c>
      <c r="P7" s="6">
        <f t="shared" si="0"/>
        <v>333</v>
      </c>
      <c r="Q7" s="5">
        <v>80</v>
      </c>
    </row>
    <row r="8" spans="1:17" ht="19.5" customHeight="1">
      <c r="A8" s="1">
        <v>43684</v>
      </c>
      <c r="B8" s="2"/>
      <c r="C8" s="2">
        <v>10</v>
      </c>
      <c r="D8" s="2">
        <v>47</v>
      </c>
      <c r="E8" s="2"/>
      <c r="F8" s="2"/>
      <c r="G8" s="2"/>
      <c r="H8" s="2">
        <v>35</v>
      </c>
      <c r="I8" s="2">
        <v>12</v>
      </c>
      <c r="J8" s="2">
        <v>5</v>
      </c>
      <c r="K8" s="2"/>
      <c r="L8" s="2"/>
      <c r="M8" s="2"/>
      <c r="N8" s="2">
        <v>12</v>
      </c>
      <c r="O8" s="2">
        <v>202</v>
      </c>
      <c r="P8" s="6">
        <f t="shared" si="0"/>
        <v>323</v>
      </c>
      <c r="Q8" s="5">
        <v>90</v>
      </c>
    </row>
    <row r="9" spans="1:17" ht="19.5" customHeight="1">
      <c r="A9" s="1">
        <v>43685</v>
      </c>
      <c r="B9" s="2"/>
      <c r="C9" s="2">
        <v>5</v>
      </c>
      <c r="D9" s="2">
        <v>55</v>
      </c>
      <c r="E9" s="2"/>
      <c r="F9" s="2">
        <v>28</v>
      </c>
      <c r="G9" s="2">
        <v>30</v>
      </c>
      <c r="H9" s="2">
        <v>15</v>
      </c>
      <c r="I9" s="2">
        <v>50</v>
      </c>
      <c r="J9" s="2">
        <v>62</v>
      </c>
      <c r="K9" s="2">
        <v>76</v>
      </c>
      <c r="L9" s="2">
        <v>10</v>
      </c>
      <c r="M9" s="2">
        <v>279</v>
      </c>
      <c r="N9" s="2">
        <v>12.5</v>
      </c>
      <c r="O9" s="2">
        <v>130</v>
      </c>
      <c r="P9" s="6">
        <f t="shared" si="0"/>
        <v>752.5</v>
      </c>
      <c r="Q9" s="5">
        <v>135</v>
      </c>
    </row>
    <row r="10" spans="1:17" ht="19.5" customHeight="1">
      <c r="A10" s="1">
        <v>43686</v>
      </c>
      <c r="B10" s="2"/>
      <c r="C10" s="2"/>
      <c r="D10" s="2"/>
      <c r="E10" s="2">
        <v>20</v>
      </c>
      <c r="F10" s="2">
        <v>28</v>
      </c>
      <c r="G10" s="2">
        <v>30</v>
      </c>
      <c r="H10" s="2">
        <v>106</v>
      </c>
      <c r="I10" s="2">
        <v>34</v>
      </c>
      <c r="J10" s="2">
        <v>73</v>
      </c>
      <c r="K10" s="2">
        <v>75</v>
      </c>
      <c r="L10" s="2"/>
      <c r="M10" s="2"/>
      <c r="N10" s="2">
        <v>28</v>
      </c>
      <c r="O10" s="2">
        <v>175</v>
      </c>
      <c r="P10" s="6">
        <f t="shared" si="0"/>
        <v>569</v>
      </c>
      <c r="Q10" s="5">
        <v>169</v>
      </c>
    </row>
    <row r="11" spans="1:17" ht="19.5" customHeight="1">
      <c r="A11" s="1">
        <v>43687</v>
      </c>
      <c r="B11" s="2">
        <v>23</v>
      </c>
      <c r="C11" s="2"/>
      <c r="D11" s="2">
        <v>11</v>
      </c>
      <c r="E11" s="2"/>
      <c r="F11" s="2">
        <v>32</v>
      </c>
      <c r="G11" s="2">
        <v>30</v>
      </c>
      <c r="H11" s="2">
        <v>24</v>
      </c>
      <c r="I11" s="2">
        <v>17</v>
      </c>
      <c r="J11" s="2">
        <v>34</v>
      </c>
      <c r="K11" s="2">
        <v>9</v>
      </c>
      <c r="L11" s="2"/>
      <c r="M11" s="2">
        <v>60</v>
      </c>
      <c r="N11" s="2">
        <v>12</v>
      </c>
      <c r="O11" s="2">
        <v>40</v>
      </c>
      <c r="P11" s="6">
        <f t="shared" si="0"/>
        <v>292</v>
      </c>
      <c r="Q11" s="5">
        <v>137</v>
      </c>
    </row>
    <row r="12" spans="1:17" ht="19.5" customHeight="1">
      <c r="A12" s="1">
        <v>43688</v>
      </c>
      <c r="B12" s="2">
        <v>6</v>
      </c>
      <c r="C12" s="2">
        <v>10</v>
      </c>
      <c r="D12" s="2">
        <v>30</v>
      </c>
      <c r="E12" s="2"/>
      <c r="F12" s="2">
        <v>70</v>
      </c>
      <c r="G12" s="2"/>
      <c r="H12" s="2">
        <v>5</v>
      </c>
      <c r="I12" s="2">
        <v>14</v>
      </c>
      <c r="J12" s="2">
        <v>23</v>
      </c>
      <c r="K12" s="2">
        <v>134</v>
      </c>
      <c r="L12" s="2"/>
      <c r="M12" s="2"/>
      <c r="N12" s="2"/>
      <c r="O12" s="2">
        <v>106</v>
      </c>
      <c r="P12" s="6">
        <f t="shared" si="0"/>
        <v>398</v>
      </c>
      <c r="Q12" s="5">
        <v>234</v>
      </c>
    </row>
    <row r="13" spans="1:17" ht="19.5" customHeight="1">
      <c r="A13" s="1">
        <v>43689</v>
      </c>
      <c r="B13" s="2">
        <v>6</v>
      </c>
      <c r="C13" s="2"/>
      <c r="D13" s="2">
        <v>54</v>
      </c>
      <c r="E13" s="2"/>
      <c r="F13" s="2"/>
      <c r="G13" s="2"/>
      <c r="H13" s="2">
        <v>32</v>
      </c>
      <c r="I13" s="2"/>
      <c r="J13" s="2"/>
      <c r="K13" s="2"/>
      <c r="L13" s="2"/>
      <c r="M13" s="2">
        <v>40</v>
      </c>
      <c r="N13" s="2">
        <v>62</v>
      </c>
      <c r="O13" s="2">
        <v>15</v>
      </c>
      <c r="P13" s="6">
        <f t="shared" si="0"/>
        <v>209</v>
      </c>
      <c r="Q13" s="5">
        <v>109</v>
      </c>
    </row>
    <row r="14" spans="1:17" ht="19.5" customHeight="1">
      <c r="A14" s="1">
        <v>43690</v>
      </c>
      <c r="B14" s="2"/>
      <c r="C14" s="2">
        <v>30</v>
      </c>
      <c r="D14" s="2">
        <v>25</v>
      </c>
      <c r="E14" s="2"/>
      <c r="F14" s="2">
        <v>58</v>
      </c>
      <c r="G14" s="2">
        <v>135</v>
      </c>
      <c r="H14" s="2">
        <v>55</v>
      </c>
      <c r="I14" s="2">
        <v>14</v>
      </c>
      <c r="J14" s="2">
        <v>22</v>
      </c>
      <c r="K14" s="2"/>
      <c r="L14" s="2"/>
      <c r="M14" s="2"/>
      <c r="N14" s="2">
        <v>12</v>
      </c>
      <c r="O14" s="2">
        <v>72</v>
      </c>
      <c r="P14" s="6">
        <f t="shared" si="0"/>
        <v>423</v>
      </c>
      <c r="Q14" s="5">
        <v>117</v>
      </c>
    </row>
    <row r="15" spans="1:17" ht="19.5" customHeight="1">
      <c r="A15" s="1">
        <v>43691</v>
      </c>
      <c r="B15" s="2"/>
      <c r="C15" s="2">
        <v>21</v>
      </c>
      <c r="D15" s="2"/>
      <c r="E15" s="2"/>
      <c r="F15" s="2">
        <v>128</v>
      </c>
      <c r="G15" s="2">
        <v>188</v>
      </c>
      <c r="H15" s="2">
        <v>87</v>
      </c>
      <c r="I15" s="2"/>
      <c r="J15" s="2">
        <v>5</v>
      </c>
      <c r="K15" s="2">
        <v>4</v>
      </c>
      <c r="L15" s="2">
        <v>5</v>
      </c>
      <c r="M15" s="2">
        <v>213</v>
      </c>
      <c r="N15" s="2"/>
      <c r="O15" s="2">
        <v>15</v>
      </c>
      <c r="P15" s="6">
        <f t="shared" si="0"/>
        <v>666</v>
      </c>
      <c r="Q15" s="5">
        <v>107</v>
      </c>
    </row>
    <row r="16" spans="1:17" ht="19.5" customHeight="1">
      <c r="A16" s="1">
        <v>43692</v>
      </c>
      <c r="B16" s="2"/>
      <c r="C16" s="2">
        <v>114</v>
      </c>
      <c r="D16" s="2"/>
      <c r="E16" s="2"/>
      <c r="F16" s="2"/>
      <c r="G16" s="2"/>
      <c r="H16" s="2">
        <v>55</v>
      </c>
      <c r="I16" s="2"/>
      <c r="J16" s="2">
        <v>88</v>
      </c>
      <c r="K16" s="2"/>
      <c r="L16" s="2"/>
      <c r="M16" s="2">
        <v>230</v>
      </c>
      <c r="N16" s="2">
        <v>40</v>
      </c>
      <c r="O16" s="2">
        <v>152</v>
      </c>
      <c r="P16" s="6">
        <f t="shared" si="0"/>
        <v>679</v>
      </c>
      <c r="Q16" s="5">
        <v>172</v>
      </c>
    </row>
    <row r="17" spans="1:17" ht="19.5" customHeight="1">
      <c r="A17" s="1">
        <v>43693</v>
      </c>
      <c r="B17" s="2"/>
      <c r="C17" s="2"/>
      <c r="D17" s="2">
        <v>42</v>
      </c>
      <c r="E17" s="2"/>
      <c r="F17" s="2"/>
      <c r="G17" s="2"/>
      <c r="H17" s="2">
        <v>19</v>
      </c>
      <c r="I17" s="2">
        <v>14</v>
      </c>
      <c r="J17" s="2"/>
      <c r="K17" s="2">
        <v>10</v>
      </c>
      <c r="L17" s="2"/>
      <c r="M17" s="2">
        <v>400</v>
      </c>
      <c r="N17" s="2">
        <v>22.5</v>
      </c>
      <c r="O17" s="2"/>
      <c r="P17" s="6">
        <f t="shared" si="0"/>
        <v>507.5</v>
      </c>
      <c r="Q17" s="5">
        <v>162</v>
      </c>
    </row>
    <row r="18" spans="1:17" ht="19.5" customHeight="1">
      <c r="A18" s="1">
        <v>43694</v>
      </c>
      <c r="B18" s="2">
        <v>25</v>
      </c>
      <c r="C18" s="2">
        <v>15</v>
      </c>
      <c r="D18" s="2">
        <v>42</v>
      </c>
      <c r="E18" s="2"/>
      <c r="F18" s="2"/>
      <c r="G18" s="2"/>
      <c r="H18" s="2">
        <v>27</v>
      </c>
      <c r="I18" s="2">
        <v>14</v>
      </c>
      <c r="J18" s="2"/>
      <c r="K18" s="2"/>
      <c r="L18" s="2"/>
      <c r="M18" s="2">
        <v>170</v>
      </c>
      <c r="N18" s="2">
        <v>12</v>
      </c>
      <c r="O18" s="2">
        <v>326</v>
      </c>
      <c r="P18" s="6">
        <f t="shared" si="0"/>
        <v>631</v>
      </c>
      <c r="Q18" s="5">
        <v>184</v>
      </c>
    </row>
    <row r="19" spans="1:17" ht="19.5" customHeight="1">
      <c r="A19" s="1">
        <v>43695</v>
      </c>
      <c r="B19" s="2">
        <v>85</v>
      </c>
      <c r="C19" s="2"/>
      <c r="D19" s="2">
        <v>10</v>
      </c>
      <c r="E19" s="2"/>
      <c r="F19" s="2"/>
      <c r="G19" s="2"/>
      <c r="H19" s="2">
        <v>5</v>
      </c>
      <c r="I19" s="2"/>
      <c r="J19" s="2">
        <v>54</v>
      </c>
      <c r="K19" s="2">
        <v>68</v>
      </c>
      <c r="L19" s="2"/>
      <c r="M19" s="2">
        <v>70</v>
      </c>
      <c r="N19" s="2">
        <v>20</v>
      </c>
      <c r="O19" s="2"/>
      <c r="P19" s="6">
        <f t="shared" si="0"/>
        <v>312</v>
      </c>
      <c r="Q19" s="5">
        <v>162</v>
      </c>
    </row>
    <row r="20" spans="1:17" ht="19.5" customHeight="1">
      <c r="A20" s="1">
        <v>43696</v>
      </c>
      <c r="B20" s="2">
        <v>20</v>
      </c>
      <c r="C20" s="2">
        <v>5</v>
      </c>
      <c r="D20" s="2">
        <v>16</v>
      </c>
      <c r="E20" s="2">
        <v>120</v>
      </c>
      <c r="F20" s="2">
        <v>120</v>
      </c>
      <c r="G20" s="2">
        <v>50</v>
      </c>
      <c r="H20" s="2">
        <v>25</v>
      </c>
      <c r="I20" s="2">
        <v>17</v>
      </c>
      <c r="J20" s="2">
        <v>80</v>
      </c>
      <c r="K20" s="2"/>
      <c r="L20" s="2"/>
      <c r="M20" s="2"/>
      <c r="N20" s="2">
        <v>25</v>
      </c>
      <c r="O20" s="2">
        <v>36</v>
      </c>
      <c r="P20" s="6">
        <f t="shared" si="0"/>
        <v>514</v>
      </c>
      <c r="Q20" s="5">
        <v>101</v>
      </c>
    </row>
    <row r="21" spans="1:17" ht="19.5" customHeight="1">
      <c r="A21" s="1">
        <v>43697</v>
      </c>
      <c r="B21" s="19"/>
      <c r="C21" s="19">
        <v>10</v>
      </c>
      <c r="D21" s="19"/>
      <c r="E21" s="19"/>
      <c r="F21" s="19"/>
      <c r="G21" s="19">
        <v>178</v>
      </c>
      <c r="H21" s="19"/>
      <c r="I21" s="19">
        <v>60</v>
      </c>
      <c r="J21" s="19">
        <v>10</v>
      </c>
      <c r="K21" s="19">
        <v>15</v>
      </c>
      <c r="L21" s="19"/>
      <c r="M21" s="19"/>
      <c r="N21" s="19">
        <v>52</v>
      </c>
      <c r="O21" s="19">
        <v>33</v>
      </c>
      <c r="P21" s="6">
        <f t="shared" si="0"/>
        <v>358</v>
      </c>
      <c r="Q21" s="20">
        <v>91</v>
      </c>
    </row>
    <row r="22" spans="1:17" ht="19.5" customHeight="1">
      <c r="A22" s="1">
        <v>43698</v>
      </c>
      <c r="B22" s="19"/>
      <c r="C22" s="19"/>
      <c r="D22" s="19">
        <v>35</v>
      </c>
      <c r="E22" s="19"/>
      <c r="F22" s="19"/>
      <c r="G22" s="19">
        <v>70</v>
      </c>
      <c r="H22" s="19"/>
      <c r="I22" s="19"/>
      <c r="J22" s="19">
        <v>5</v>
      </c>
      <c r="K22" s="19">
        <v>44</v>
      </c>
      <c r="L22" s="19"/>
      <c r="M22" s="19"/>
      <c r="N22" s="19"/>
      <c r="O22" s="19">
        <v>135</v>
      </c>
      <c r="P22" s="6">
        <f t="shared" si="0"/>
        <v>289</v>
      </c>
      <c r="Q22" s="20">
        <v>76</v>
      </c>
    </row>
    <row r="23" spans="1:17" ht="19.5" customHeight="1">
      <c r="A23" s="1">
        <v>43699</v>
      </c>
      <c r="B23" s="19"/>
      <c r="C23" s="19"/>
      <c r="D23" s="19"/>
      <c r="E23" s="19"/>
      <c r="F23" s="19"/>
      <c r="G23" s="19"/>
      <c r="H23" s="19">
        <v>7</v>
      </c>
      <c r="I23" s="19">
        <v>14</v>
      </c>
      <c r="J23" s="19">
        <v>15</v>
      </c>
      <c r="K23" s="19"/>
      <c r="L23" s="19"/>
      <c r="M23" s="19"/>
      <c r="N23" s="19"/>
      <c r="O23" s="19">
        <v>21</v>
      </c>
      <c r="P23" s="6">
        <f t="shared" si="0"/>
        <v>57</v>
      </c>
      <c r="Q23" s="20">
        <v>70</v>
      </c>
    </row>
    <row r="24" spans="1:17" ht="19.5" customHeight="1">
      <c r="A24" s="1">
        <v>43700</v>
      </c>
      <c r="B24" s="19"/>
      <c r="C24" s="19"/>
      <c r="D24" s="19">
        <v>97</v>
      </c>
      <c r="E24" s="19"/>
      <c r="F24" s="19"/>
      <c r="G24" s="19">
        <v>218</v>
      </c>
      <c r="H24" s="19"/>
      <c r="I24" s="19"/>
      <c r="J24" s="19"/>
      <c r="K24" s="19">
        <v>63</v>
      </c>
      <c r="L24" s="19"/>
      <c r="M24" s="19"/>
      <c r="N24" s="19">
        <v>47</v>
      </c>
      <c r="O24" s="19">
        <v>35</v>
      </c>
      <c r="P24" s="6">
        <f t="shared" si="0"/>
        <v>460</v>
      </c>
      <c r="Q24" s="20">
        <v>46</v>
      </c>
    </row>
    <row r="25" spans="1:17" ht="19.5" customHeight="1">
      <c r="A25" s="1">
        <v>43701</v>
      </c>
      <c r="B25" s="19">
        <v>14</v>
      </c>
      <c r="C25" s="19"/>
      <c r="D25" s="19">
        <v>15</v>
      </c>
      <c r="E25" s="19"/>
      <c r="F25" s="19"/>
      <c r="G25" s="19"/>
      <c r="H25" s="19">
        <v>48</v>
      </c>
      <c r="I25" s="19"/>
      <c r="J25" s="19"/>
      <c r="K25" s="19">
        <v>40</v>
      </c>
      <c r="L25" s="19">
        <v>5</v>
      </c>
      <c r="M25" s="19"/>
      <c r="N25" s="19">
        <v>12</v>
      </c>
      <c r="O25" s="19">
        <v>59</v>
      </c>
      <c r="P25" s="6">
        <f t="shared" si="0"/>
        <v>193</v>
      </c>
      <c r="Q25" s="20">
        <v>52</v>
      </c>
    </row>
    <row r="26" spans="1:17" ht="19.5" customHeight="1">
      <c r="A26" s="1">
        <v>43702</v>
      </c>
      <c r="B26" s="19"/>
      <c r="C26" s="19">
        <v>35</v>
      </c>
      <c r="D26" s="19">
        <v>78</v>
      </c>
      <c r="E26" s="19"/>
      <c r="F26" s="19">
        <v>119</v>
      </c>
      <c r="G26" s="19"/>
      <c r="H26" s="19">
        <v>5</v>
      </c>
      <c r="I26" s="19"/>
      <c r="J26" s="19"/>
      <c r="K26" s="19"/>
      <c r="L26" s="19"/>
      <c r="M26" s="19">
        <v>70</v>
      </c>
      <c r="N26" s="19">
        <v>24</v>
      </c>
      <c r="O26" s="19">
        <v>116</v>
      </c>
      <c r="P26" s="6">
        <f t="shared" si="0"/>
        <v>447</v>
      </c>
      <c r="Q26" s="20">
        <v>103</v>
      </c>
    </row>
    <row r="27" spans="1:17" ht="19.5" customHeight="1">
      <c r="A27" s="1">
        <v>43703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6">
        <f t="shared" si="0"/>
        <v>0</v>
      </c>
      <c r="Q27" s="20"/>
    </row>
    <row r="28" spans="1:17" ht="19.5" customHeight="1">
      <c r="A28" s="1">
        <v>43704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6">
        <f t="shared" si="0"/>
        <v>0</v>
      </c>
      <c r="Q28" s="20"/>
    </row>
    <row r="29" spans="1:17" ht="19.5" customHeight="1">
      <c r="A29" s="1">
        <v>43705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6">
        <f t="shared" si="0"/>
        <v>0</v>
      </c>
      <c r="Q29" s="20"/>
    </row>
    <row r="30" spans="1:17" ht="19.5" customHeight="1">
      <c r="A30" s="1">
        <v>43706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6">
        <f t="shared" si="0"/>
        <v>0</v>
      </c>
      <c r="Q30" s="20"/>
    </row>
    <row r="31" spans="1:17" ht="19.5" customHeight="1">
      <c r="A31" s="1">
        <v>43707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6">
        <f t="shared" si="0"/>
        <v>0</v>
      </c>
      <c r="Q31" s="20"/>
    </row>
    <row r="32" spans="1:17" ht="19.5" customHeight="1">
      <c r="A32" s="1">
        <v>43708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6">
        <f t="shared" si="0"/>
        <v>0</v>
      </c>
      <c r="Q32" s="20"/>
    </row>
    <row r="33" spans="1:17" ht="19.5" customHeight="1">
      <c r="A33" s="1" t="s">
        <v>30</v>
      </c>
      <c r="B33" s="2">
        <f>SUM(B2:B32)</f>
        <v>213</v>
      </c>
      <c r="C33" s="2">
        <f t="shared" ref="C33:O33" si="1">SUM(C2:C32)</f>
        <v>255</v>
      </c>
      <c r="D33" s="2">
        <f t="shared" si="1"/>
        <v>786</v>
      </c>
      <c r="E33" s="2">
        <f t="shared" si="1"/>
        <v>140</v>
      </c>
      <c r="F33" s="2">
        <f t="shared" si="1"/>
        <v>665</v>
      </c>
      <c r="G33" s="2">
        <f t="shared" si="1"/>
        <v>1254</v>
      </c>
      <c r="H33" s="2">
        <f t="shared" si="1"/>
        <v>662</v>
      </c>
      <c r="I33" s="2">
        <f t="shared" si="1"/>
        <v>320</v>
      </c>
      <c r="J33" s="2">
        <f t="shared" si="1"/>
        <v>629</v>
      </c>
      <c r="K33" s="2">
        <f t="shared" si="1"/>
        <v>799</v>
      </c>
      <c r="L33" s="2">
        <f t="shared" si="1"/>
        <v>132.5</v>
      </c>
      <c r="M33" s="2">
        <f t="shared" si="1"/>
        <v>1637</v>
      </c>
      <c r="N33" s="2">
        <f t="shared" si="1"/>
        <v>440.5</v>
      </c>
      <c r="O33" s="2">
        <f t="shared" si="1"/>
        <v>2162</v>
      </c>
      <c r="P33" s="2">
        <f>SUM(P2:P32)</f>
        <v>10095</v>
      </c>
      <c r="Q33" s="5">
        <f>SUM(Q2:Q32)</f>
        <v>3377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P16"/>
  <sheetViews>
    <sheetView tabSelected="1" topLeftCell="F1" workbookViewId="0">
      <selection activeCell="L2" sqref="L2"/>
    </sheetView>
  </sheetViews>
  <sheetFormatPr baseColWidth="10" defaultRowHeight="20.100000000000001" customHeight="1"/>
  <cols>
    <col min="1" max="1" width="11.19921875" style="23"/>
    <col min="2" max="9" width="11.19921875" style="22"/>
    <col min="11" max="11" width="11.19921875" style="28"/>
    <col min="12" max="12" width="11.19921875" style="36"/>
    <col min="16" max="16" width="11.19921875" style="21"/>
  </cols>
  <sheetData>
    <row r="1" spans="1:15" s="21" customFormat="1" ht="20.100000000000001" customHeight="1">
      <c r="A1" s="24"/>
      <c r="B1" s="26" t="s">
        <v>38</v>
      </c>
      <c r="C1" s="26" t="s">
        <v>39</v>
      </c>
      <c r="D1" s="26" t="s">
        <v>40</v>
      </c>
      <c r="E1" s="26" t="s">
        <v>41</v>
      </c>
      <c r="F1" s="26" t="s">
        <v>42</v>
      </c>
      <c r="G1" s="26" t="s">
        <v>43</v>
      </c>
      <c r="H1" s="26" t="s">
        <v>44</v>
      </c>
      <c r="I1" s="26" t="s">
        <v>30</v>
      </c>
      <c r="K1" s="35" t="s">
        <v>50</v>
      </c>
      <c r="L1" s="35" t="s">
        <v>49</v>
      </c>
      <c r="N1" s="27" t="str">
        <f>INDEX($A$2:$A$15,MATCH(O1,$I$2:$I$15,0))</f>
        <v>Virginie</v>
      </c>
      <c r="O1" s="50">
        <f>LARGE($I$2:$I$15,ROW(A1))</f>
        <v>6777</v>
      </c>
    </row>
    <row r="2" spans="1:15" ht="20.100000000000001" customHeight="1">
      <c r="A2" s="27" t="s">
        <v>6</v>
      </c>
      <c r="B2" s="25">
        <f>'04'!B21</f>
        <v>139</v>
      </c>
      <c r="C2" s="25">
        <f>'05'!B33</f>
        <v>292</v>
      </c>
      <c r="D2" s="25">
        <f>'06'!B32</f>
        <v>108</v>
      </c>
      <c r="E2" s="25">
        <f>'07'!B33</f>
        <v>87</v>
      </c>
      <c r="F2" s="25">
        <f>'08'!B33</f>
        <v>213</v>
      </c>
      <c r="G2" s="25"/>
      <c r="H2" s="25"/>
      <c r="I2" s="25">
        <f>SUM(B2:H2)</f>
        <v>839</v>
      </c>
      <c r="K2" s="34" t="s">
        <v>51</v>
      </c>
      <c r="L2" s="24">
        <f>'04'!O21</f>
        <v>1640</v>
      </c>
      <c r="N2" s="27" t="str">
        <f t="shared" ref="N2:N14" si="0">INDEX($A$2:$A$15,MATCH(O2,$I$2:$I$15,0))</f>
        <v>Valentin</v>
      </c>
      <c r="O2" s="50">
        <f t="shared" ref="O2:O14" si="1">LARGE($I$2:$I$15,ROW(A2))</f>
        <v>4962</v>
      </c>
    </row>
    <row r="3" spans="1:15" ht="20.100000000000001" customHeight="1">
      <c r="A3" s="27" t="s">
        <v>13</v>
      </c>
      <c r="B3" s="25">
        <f>'04'!C21</f>
        <v>121</v>
      </c>
      <c r="C3" s="25">
        <f>'05'!C33</f>
        <v>396</v>
      </c>
      <c r="D3" s="25">
        <f>'06'!C32</f>
        <v>627</v>
      </c>
      <c r="E3" s="25">
        <f>'07'!C33</f>
        <v>296</v>
      </c>
      <c r="F3" s="25">
        <f>'08'!C33</f>
        <v>255</v>
      </c>
      <c r="G3" s="25"/>
      <c r="H3" s="25"/>
      <c r="I3" s="25">
        <f t="shared" ref="I3:I15" si="2">SUM(B3:H3)</f>
        <v>1695</v>
      </c>
      <c r="K3" s="34" t="s">
        <v>52</v>
      </c>
      <c r="L3" s="24">
        <f>'05'!Q33</f>
        <v>1700</v>
      </c>
      <c r="N3" s="27" t="str">
        <f t="shared" si="0"/>
        <v>Kourgane</v>
      </c>
      <c r="O3" s="50">
        <f t="shared" si="1"/>
        <v>3944</v>
      </c>
    </row>
    <row r="4" spans="1:15" ht="20.100000000000001" customHeight="1">
      <c r="A4" s="27" t="s">
        <v>15</v>
      </c>
      <c r="B4" s="25">
        <f>'04'!D21</f>
        <v>376</v>
      </c>
      <c r="C4" s="25">
        <f>'05'!D33</f>
        <v>437</v>
      </c>
      <c r="D4" s="25">
        <f>'06'!D32</f>
        <v>920</v>
      </c>
      <c r="E4" s="25">
        <f>'07'!D33</f>
        <v>773</v>
      </c>
      <c r="F4" s="25">
        <f>'08'!D33</f>
        <v>786</v>
      </c>
      <c r="G4" s="25"/>
      <c r="H4" s="25"/>
      <c r="I4" s="25">
        <f t="shared" si="2"/>
        <v>3292</v>
      </c>
      <c r="K4" s="34" t="s">
        <v>53</v>
      </c>
      <c r="L4" s="24">
        <f>'06'!Q32</f>
        <v>1956</v>
      </c>
      <c r="N4" s="27" t="str">
        <f t="shared" si="0"/>
        <v>Aurélien</v>
      </c>
      <c r="O4" s="50">
        <f t="shared" si="1"/>
        <v>3292</v>
      </c>
    </row>
    <row r="5" spans="1:15" ht="20.100000000000001" customHeight="1">
      <c r="A5" s="27" t="s">
        <v>14</v>
      </c>
      <c r="B5" s="25">
        <f>'04'!E21</f>
        <v>130</v>
      </c>
      <c r="C5" s="25">
        <f>'05'!E33</f>
        <v>0</v>
      </c>
      <c r="D5" s="25">
        <f>'06'!E32</f>
        <v>25</v>
      </c>
      <c r="E5" s="25">
        <f>'07'!E33</f>
        <v>145</v>
      </c>
      <c r="F5" s="25">
        <f>'08'!E33</f>
        <v>140</v>
      </c>
      <c r="G5" s="25"/>
      <c r="H5" s="25"/>
      <c r="I5" s="25">
        <f t="shared" si="2"/>
        <v>440</v>
      </c>
      <c r="K5" s="34" t="s">
        <v>54</v>
      </c>
      <c r="L5" s="24">
        <f>'07'!Q33</f>
        <v>2206</v>
      </c>
      <c r="N5" s="27" t="str">
        <f t="shared" si="0"/>
        <v>Roselyne</v>
      </c>
      <c r="O5" s="50">
        <f t="shared" si="1"/>
        <v>2840</v>
      </c>
    </row>
    <row r="6" spans="1:15" ht="20.100000000000001" customHeight="1">
      <c r="A6" s="27" t="s">
        <v>7</v>
      </c>
      <c r="B6" s="25">
        <f>'04'!F21</f>
        <v>278</v>
      </c>
      <c r="C6" s="25">
        <f>'05'!F33</f>
        <v>267</v>
      </c>
      <c r="D6" s="25">
        <f>'06'!F32</f>
        <v>532</v>
      </c>
      <c r="E6" s="25">
        <f>'07'!F33</f>
        <v>446</v>
      </c>
      <c r="F6" s="25">
        <f>'08'!F33</f>
        <v>665</v>
      </c>
      <c r="G6" s="25"/>
      <c r="H6" s="25"/>
      <c r="I6" s="25">
        <f t="shared" si="2"/>
        <v>2188</v>
      </c>
      <c r="K6" s="34" t="s">
        <v>56</v>
      </c>
      <c r="L6" s="24">
        <f>'08'!Q33</f>
        <v>3377</v>
      </c>
      <c r="N6" s="27" t="str">
        <f t="shared" si="0"/>
        <v>Lise</v>
      </c>
      <c r="O6" s="50">
        <f t="shared" si="1"/>
        <v>2588</v>
      </c>
    </row>
    <row r="7" spans="1:15" ht="20.100000000000001" customHeight="1">
      <c r="A7" s="27" t="s">
        <v>31</v>
      </c>
      <c r="B7" s="25">
        <f>'04'!G21</f>
        <v>219</v>
      </c>
      <c r="C7" s="25">
        <f>'05'!G33</f>
        <v>1326</v>
      </c>
      <c r="D7" s="25">
        <f>'06'!G32</f>
        <v>553</v>
      </c>
      <c r="E7" s="25">
        <f>'07'!G33</f>
        <v>592</v>
      </c>
      <c r="F7" s="25">
        <f>'08'!G33</f>
        <v>1254</v>
      </c>
      <c r="G7" s="25"/>
      <c r="H7" s="25"/>
      <c r="I7" s="25">
        <f t="shared" si="2"/>
        <v>3944</v>
      </c>
      <c r="K7" s="34" t="s">
        <v>57</v>
      </c>
      <c r="L7" s="24"/>
      <c r="N7" s="27" t="str">
        <f t="shared" si="0"/>
        <v>Nicole</v>
      </c>
      <c r="O7" s="50">
        <f t="shared" si="1"/>
        <v>2539</v>
      </c>
    </row>
    <row r="8" spans="1:15" ht="20.100000000000001" customHeight="1">
      <c r="A8" s="27" t="s">
        <v>9</v>
      </c>
      <c r="B8" s="25">
        <f>'04'!H21</f>
        <v>373</v>
      </c>
      <c r="C8" s="25">
        <f>'05'!H33</f>
        <v>537</v>
      </c>
      <c r="D8" s="25">
        <f>'06'!H32</f>
        <v>452</v>
      </c>
      <c r="E8" s="25">
        <f>'07'!H33</f>
        <v>564</v>
      </c>
      <c r="F8" s="25">
        <f>'08'!H33</f>
        <v>662</v>
      </c>
      <c r="G8" s="25"/>
      <c r="H8" s="25"/>
      <c r="I8" s="25">
        <f t="shared" si="2"/>
        <v>2588</v>
      </c>
      <c r="K8" s="34" t="s">
        <v>55</v>
      </c>
      <c r="L8" s="24"/>
      <c r="N8" s="27" t="str">
        <f t="shared" si="0"/>
        <v>Eve</v>
      </c>
      <c r="O8" s="50">
        <f t="shared" si="1"/>
        <v>2188</v>
      </c>
    </row>
    <row r="9" spans="1:15" ht="20.100000000000001" customHeight="1">
      <c r="A9" s="27" t="s">
        <v>37</v>
      </c>
      <c r="B9" s="25"/>
      <c r="C9" s="25">
        <f>'05'!I33</f>
        <v>140</v>
      </c>
      <c r="D9" s="25">
        <f>'06'!I32</f>
        <v>162</v>
      </c>
      <c r="E9" s="25">
        <f>'07'!I33</f>
        <v>96</v>
      </c>
      <c r="F9" s="25">
        <f>'08'!I33</f>
        <v>320</v>
      </c>
      <c r="G9" s="25"/>
      <c r="H9" s="25"/>
      <c r="I9" s="25">
        <f t="shared" si="2"/>
        <v>718</v>
      </c>
      <c r="N9" s="27" t="str">
        <f t="shared" si="0"/>
        <v>Véronique</v>
      </c>
      <c r="O9" s="50">
        <f t="shared" si="1"/>
        <v>2045.5</v>
      </c>
    </row>
    <row r="10" spans="1:15" ht="20.100000000000001" customHeight="1">
      <c r="A10" s="27" t="s">
        <v>5</v>
      </c>
      <c r="B10" s="25">
        <f>'04'!I21</f>
        <v>280</v>
      </c>
      <c r="C10" s="25">
        <f>'05'!J33</f>
        <v>384</v>
      </c>
      <c r="D10" s="25">
        <f>'06'!J32</f>
        <v>635</v>
      </c>
      <c r="E10" s="25">
        <f>'07'!J33</f>
        <v>611</v>
      </c>
      <c r="F10" s="25">
        <f>'08'!J33</f>
        <v>629</v>
      </c>
      <c r="G10" s="25"/>
      <c r="H10" s="25"/>
      <c r="I10" s="25">
        <f t="shared" si="2"/>
        <v>2539</v>
      </c>
      <c r="N10" s="27" t="str">
        <f t="shared" si="0"/>
        <v>Agnès</v>
      </c>
      <c r="O10" s="50">
        <f t="shared" si="1"/>
        <v>1695</v>
      </c>
    </row>
    <row r="11" spans="1:15" ht="20.100000000000001" customHeight="1">
      <c r="A11" s="27" t="s">
        <v>8</v>
      </c>
      <c r="B11" s="25">
        <f>'04'!J21</f>
        <v>259</v>
      </c>
      <c r="C11" s="25">
        <f>'05'!K33</f>
        <v>698</v>
      </c>
      <c r="D11" s="25">
        <f>'06'!K32</f>
        <v>456</v>
      </c>
      <c r="E11" s="25">
        <f>'07'!K33</f>
        <v>628</v>
      </c>
      <c r="F11" s="25">
        <f>'08'!K33</f>
        <v>799</v>
      </c>
      <c r="G11" s="25"/>
      <c r="H11" s="25"/>
      <c r="I11" s="25">
        <f t="shared" si="2"/>
        <v>2840</v>
      </c>
      <c r="N11" s="27" t="str">
        <f t="shared" si="0"/>
        <v>Samuel</v>
      </c>
      <c r="O11" s="50">
        <f t="shared" si="1"/>
        <v>1047.5</v>
      </c>
    </row>
    <row r="12" spans="1:15" ht="20.100000000000001" customHeight="1">
      <c r="A12" s="27" t="s">
        <v>45</v>
      </c>
      <c r="B12" s="25"/>
      <c r="C12" s="25">
        <f>'05'!L33</f>
        <v>150</v>
      </c>
      <c r="D12" s="25">
        <f>'06'!L32</f>
        <v>730</v>
      </c>
      <c r="E12" s="25">
        <f>'07'!L33</f>
        <v>35</v>
      </c>
      <c r="F12" s="25">
        <f>'08'!L33</f>
        <v>132.5</v>
      </c>
      <c r="G12" s="25"/>
      <c r="H12" s="25"/>
      <c r="I12" s="25">
        <f t="shared" si="2"/>
        <v>1047.5</v>
      </c>
      <c r="N12" s="27" t="str">
        <f t="shared" si="0"/>
        <v>Adélaïde</v>
      </c>
      <c r="O12" s="50">
        <f t="shared" si="1"/>
        <v>839</v>
      </c>
    </row>
    <row r="13" spans="1:15" ht="20.100000000000001" customHeight="1">
      <c r="A13" s="27" t="s">
        <v>12</v>
      </c>
      <c r="B13" s="25">
        <f>'04'!K21</f>
        <v>420</v>
      </c>
      <c r="C13" s="25">
        <f>'05'!M33</f>
        <v>880</v>
      </c>
      <c r="D13" s="25">
        <f>'06'!M32</f>
        <v>485</v>
      </c>
      <c r="E13" s="25">
        <f>'07'!M33</f>
        <v>1540</v>
      </c>
      <c r="F13" s="25">
        <f>'08'!M33</f>
        <v>1637</v>
      </c>
      <c r="G13" s="25"/>
      <c r="H13" s="25"/>
      <c r="I13" s="25">
        <f t="shared" si="2"/>
        <v>4962</v>
      </c>
      <c r="N13" s="27" t="str">
        <f t="shared" si="0"/>
        <v>Mathy</v>
      </c>
      <c r="O13" s="50">
        <f t="shared" si="1"/>
        <v>718</v>
      </c>
    </row>
    <row r="14" spans="1:15" ht="20.100000000000001" customHeight="1">
      <c r="A14" s="27" t="s">
        <v>11</v>
      </c>
      <c r="B14" s="25">
        <f>'04'!L21</f>
        <v>502.5</v>
      </c>
      <c r="C14" s="25">
        <f>'05'!N33</f>
        <v>486.5</v>
      </c>
      <c r="D14" s="25">
        <f>'06'!N32</f>
        <v>171.5</v>
      </c>
      <c r="E14" s="25">
        <f>'07'!N33</f>
        <v>444.5</v>
      </c>
      <c r="F14" s="25">
        <f>'08'!N33</f>
        <v>440.5</v>
      </c>
      <c r="G14" s="25"/>
      <c r="H14" s="25"/>
      <c r="I14" s="25">
        <f t="shared" si="2"/>
        <v>2045.5</v>
      </c>
      <c r="N14" s="27" t="str">
        <f t="shared" si="0"/>
        <v>Cécile</v>
      </c>
      <c r="O14" s="50">
        <f t="shared" si="1"/>
        <v>440</v>
      </c>
    </row>
    <row r="15" spans="1:15" ht="20.100000000000001" customHeight="1">
      <c r="A15" s="27" t="s">
        <v>10</v>
      </c>
      <c r="B15" s="25">
        <f>'04'!M21</f>
        <v>710</v>
      </c>
      <c r="C15" s="25">
        <f>'05'!O33</f>
        <v>1409</v>
      </c>
      <c r="D15" s="25">
        <f>'06'!O32</f>
        <v>1259</v>
      </c>
      <c r="E15" s="25">
        <f>'07'!O33</f>
        <v>1237</v>
      </c>
      <c r="F15" s="25">
        <f>'08'!O33</f>
        <v>2162</v>
      </c>
      <c r="G15" s="25"/>
      <c r="H15" s="25"/>
      <c r="I15" s="25">
        <f t="shared" si="2"/>
        <v>6777</v>
      </c>
    </row>
    <row r="16" spans="1:15" ht="20.100000000000001" customHeight="1">
      <c r="A16" s="27" t="s">
        <v>46</v>
      </c>
      <c r="B16" s="25">
        <f>SUM(B2:B15)</f>
        <v>3807.5</v>
      </c>
      <c r="C16" s="25">
        <f>SUM(C2:C15)</f>
        <v>7402.5</v>
      </c>
      <c r="D16" s="25">
        <f>SUM(D2:D15)</f>
        <v>7115.5</v>
      </c>
      <c r="E16" s="25">
        <f t="shared" ref="E16:F16" si="3">SUM(E2:E15)</f>
        <v>7494.5</v>
      </c>
      <c r="F16" s="25">
        <f t="shared" si="3"/>
        <v>10095</v>
      </c>
      <c r="G16" s="25"/>
      <c r="H16" s="25"/>
      <c r="I16" s="25">
        <f>SUM(B16:H16)</f>
        <v>35915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F9808A-82BD-4B07-8600-CFE1980ACF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AVRIL</vt:lpstr>
      <vt:lpstr>MAI</vt:lpstr>
      <vt:lpstr>JUIN</vt:lpstr>
      <vt:lpstr>JUILLET</vt:lpstr>
      <vt:lpstr>04</vt:lpstr>
      <vt:lpstr>05</vt:lpstr>
      <vt:lpstr>06</vt:lpstr>
      <vt:lpstr>07</vt:lpstr>
      <vt:lpstr>08</vt:lpstr>
      <vt:lpstr>MENSUEL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Cbruno</cp:lastModifiedBy>
  <dcterms:created xsi:type="dcterms:W3CDTF">2019-04-14T07:53:41Z</dcterms:created>
  <dcterms:modified xsi:type="dcterms:W3CDTF">2019-08-25T17:52:36Z</dcterms:modified>
</cp:coreProperties>
</file>