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5" windowHeight="9510"/>
  </bookViews>
  <sheets>
    <sheet name="Feuil3" sheetId="3" r:id="rId1"/>
  </sheets>
  <calcPr calcId="124519"/>
</workbook>
</file>

<file path=xl/calcChain.xml><?xml version="1.0" encoding="utf-8"?>
<calcChain xmlns="http://schemas.openxmlformats.org/spreadsheetml/2006/main">
  <c r="E32" i="3"/>
  <c r="E20"/>
  <c r="E2"/>
  <c r="E3"/>
  <c r="E4"/>
  <c r="E5"/>
  <c r="E6"/>
  <c r="E7"/>
  <c r="E8"/>
  <c r="E9"/>
  <c r="E14"/>
  <c r="E15"/>
  <c r="E16"/>
  <c r="E17"/>
  <c r="E18"/>
  <c r="E19"/>
  <c r="E21"/>
  <c r="E22"/>
  <c r="E23"/>
  <c r="E24"/>
  <c r="E25"/>
  <c r="E26"/>
  <c r="E27"/>
  <c r="E28"/>
  <c r="E29"/>
  <c r="E30"/>
  <c r="E31"/>
  <c r="E11"/>
  <c r="E12"/>
  <c r="E13"/>
  <c r="E10"/>
  <c r="D3"/>
  <c r="F3" s="1"/>
  <c r="D4"/>
  <c r="F4" s="1"/>
  <c r="D5"/>
  <c r="F5" s="1"/>
  <c r="D6"/>
  <c r="F6" s="1"/>
  <c r="D7"/>
  <c r="F7" s="1"/>
  <c r="D8"/>
  <c r="F8" s="1"/>
  <c r="D9"/>
  <c r="F9" s="1"/>
  <c r="D10"/>
  <c r="F10" s="1"/>
  <c r="D11"/>
  <c r="F11" s="1"/>
  <c r="D12"/>
  <c r="F12" s="1"/>
  <c r="D13"/>
  <c r="F13" s="1"/>
  <c r="D14"/>
  <c r="F14" s="1"/>
  <c r="D15"/>
  <c r="F15" s="1"/>
  <c r="D16"/>
  <c r="F16" s="1"/>
  <c r="D17"/>
  <c r="F17" s="1"/>
  <c r="D18"/>
  <c r="F18" s="1"/>
  <c r="D19"/>
  <c r="F19" s="1"/>
  <c r="D20"/>
  <c r="F20" s="1"/>
  <c r="D21"/>
  <c r="F21" s="1"/>
  <c r="D22"/>
  <c r="F22" s="1"/>
  <c r="D23"/>
  <c r="F23" s="1"/>
  <c r="D24"/>
  <c r="F24" s="1"/>
  <c r="D25"/>
  <c r="F25" s="1"/>
  <c r="D26"/>
  <c r="F26" s="1"/>
  <c r="D27"/>
  <c r="F27" s="1"/>
  <c r="D28"/>
  <c r="F28" s="1"/>
  <c r="D29"/>
  <c r="F29" s="1"/>
  <c r="D30"/>
  <c r="F30" s="1"/>
  <c r="D31"/>
  <c r="F31" s="1"/>
  <c r="D32"/>
  <c r="D2"/>
  <c r="F2" s="1"/>
  <c r="F32" l="1"/>
</calcChain>
</file>

<file path=xl/sharedStrings.xml><?xml version="1.0" encoding="utf-8"?>
<sst xmlns="http://schemas.openxmlformats.org/spreadsheetml/2006/main" count="33" uniqueCount="33">
  <si>
    <t>Distance</t>
  </si>
  <si>
    <t>Altitude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</si>
  <si>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</si>
  <si>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</si>
  <si>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</si>
  <si>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</si>
  <si>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</si>
  <si>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</si>
  <si>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</si>
  <si>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</si>
  <si>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</si>
  <si>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</si>
  <si>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</si>
  <si>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</si>
  <si>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</si>
  <si>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</si>
  <si>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</si>
  <si>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</si>
  <si>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</si>
  <si>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</si>
  <si>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</si>
  <si>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</si>
  <si>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</si>
  <si>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</si>
  <si>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</si>
  <si>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</si>
  <si>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</si>
  <si>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</si>
  <si>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</si>
  <si>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Dénivelé</t>
  </si>
  <si>
    <t>entre5 et 15</t>
  </si>
  <si>
    <t>&gt; 15</t>
  </si>
  <si>
    <t>Dénivelé _ &lt; à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</si>
</sst>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Feuil3!$C$1</c:f>
          <c:strCache>
            <c:ptCount val="1"/>
            <c:pt idx="0">
              <c:v>Altitude</c:v>
            </c:pt>
          </c:strCache>
        </c:strRef>
      </c:tx>
      <c:layout/>
    </c:title>
    <c:plotArea>
      <c:layout/>
      <c:areaChart>
        <c:grouping val="standard"/>
        <c:ser>
          <c:idx val="0"/>
          <c:order val="0"/>
          <c:tx>
            <c:strRef>
              <c:f>Feuil3!$D$1</c:f>
              <c:strCache>
                <c:ptCount val="1"/>
                <c:pt idx="0">
                  <c:v>Dénivelé _ &lt; à 5</c:v>
                </c:pt>
              </c:strCache>
            </c:strRef>
          </c:tx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Feuil3!$D$2:$D$32</c:f>
              <c:numCache>
                <c:formatCode>General</c:formatCode>
                <c:ptCount val="31"/>
                <c:pt idx="0">
                  <c:v>6</c:v>
                </c:pt>
                <c:pt idx="1">
                  <c:v>8</c:v>
                </c:pt>
                <c:pt idx="2">
                  <c:v>10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38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Feuil3!$E$1</c:f>
              <c:strCache>
                <c:ptCount val="1"/>
                <c:pt idx="0">
                  <c:v>entre5 et 15</c:v>
                </c:pt>
              </c:strCache>
            </c:strRef>
          </c:tx>
          <c:spPr>
            <a:ln w="25400">
              <a:noFill/>
            </a:ln>
          </c:spPr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Feuil3!$E$2:$E$32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38</c:v>
                </c:pt>
                <c:pt idx="9">
                  <c:v>46</c:v>
                </c:pt>
                <c:pt idx="10">
                  <c:v>60</c:v>
                </c:pt>
                <c:pt idx="11">
                  <c:v>78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234</c:v>
                </c:pt>
                <c:pt idx="19">
                  <c:v>247</c:v>
                </c:pt>
                <c:pt idx="20">
                  <c:v>260</c:v>
                </c:pt>
                <c:pt idx="21">
                  <c:v>272</c:v>
                </c:pt>
                <c:pt idx="22">
                  <c:v>285</c:v>
                </c:pt>
                <c:pt idx="23">
                  <c:v>297</c:v>
                </c:pt>
                <c:pt idx="24">
                  <c:v>308</c:v>
                </c:pt>
                <c:pt idx="25">
                  <c:v>322</c:v>
                </c:pt>
                <c:pt idx="26">
                  <c:v>334</c:v>
                </c:pt>
                <c:pt idx="27">
                  <c:v>353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Feuil3!$F$1</c:f>
              <c:strCache>
                <c:ptCount val="1"/>
                <c:pt idx="0">
                  <c:v>&gt; 15</c:v>
                </c:pt>
              </c:strCache>
            </c:strRef>
          </c:tx>
          <c:spPr>
            <a:ln w="25400">
              <a:noFill/>
            </a:ln>
          </c:spPr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Feuil3!$F$2:$F$32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78</c:v>
                </c:pt>
                <c:pt idx="12">
                  <c:v>103</c:v>
                </c:pt>
                <c:pt idx="13">
                  <c:v>137</c:v>
                </c:pt>
                <c:pt idx="14">
                  <c:v>165</c:v>
                </c:pt>
                <c:pt idx="15">
                  <c:v>186</c:v>
                </c:pt>
                <c:pt idx="16">
                  <c:v>204</c:v>
                </c:pt>
                <c:pt idx="17">
                  <c:v>220</c:v>
                </c:pt>
                <c:pt idx="18">
                  <c:v>234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353</c:v>
                </c:pt>
                <c:pt idx="28">
                  <c:v>369</c:v>
                </c:pt>
                <c:pt idx="29">
                  <c:v>388</c:v>
                </c:pt>
                <c:pt idx="30">
                  <c:v>408</c:v>
                </c:pt>
              </c:numCache>
            </c:numRef>
          </c:val>
        </c:ser>
        <c:axId val="308364032"/>
        <c:axId val="308365568"/>
      </c:areaChart>
      <c:lineChart>
        <c:grouping val="standard"/>
        <c:ser>
          <c:idx val="3"/>
          <c:order val="3"/>
          <c:tx>
            <c:strRef>
              <c:f>Feuil3!$C$1</c:f>
              <c:strCache>
                <c:ptCount val="1"/>
                <c:pt idx="0">
                  <c:v>Altitude</c:v>
                </c:pt>
              </c:strCache>
            </c:strRef>
          </c:tx>
          <c:spPr>
            <a:ln>
              <a:noFill/>
            </a:ln>
          </c:spPr>
          <c:marker>
            <c:symbol val="diamond"/>
            <c:size val="4"/>
            <c:spPr>
              <a:solidFill>
                <a:srgbClr val="FF0000"/>
              </a:solidFill>
            </c:spPr>
          </c:marker>
          <c:dLbls>
            <c:txPr>
              <a:bodyPr rot="-5400000" vert="horz"/>
              <a:lstStyle/>
              <a:p>
                <a:pPr>
                  <a:defRPr sz="8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Val val="1"/>
          </c:dLbl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Feuil3!$C$2:$C$32</c:f>
              <c:numCache>
                <c:formatCode>General</c:formatCode>
                <c:ptCount val="31"/>
                <c:pt idx="0">
                  <c:v>6</c:v>
                </c:pt>
                <c:pt idx="1">
                  <c:v>8</c:v>
                </c:pt>
                <c:pt idx="2">
                  <c:v>10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38</c:v>
                </c:pt>
                <c:pt idx="9">
                  <c:v>46</c:v>
                </c:pt>
                <c:pt idx="10">
                  <c:v>60</c:v>
                </c:pt>
                <c:pt idx="11">
                  <c:v>78</c:v>
                </c:pt>
                <c:pt idx="12">
                  <c:v>103</c:v>
                </c:pt>
                <c:pt idx="13">
                  <c:v>137</c:v>
                </c:pt>
                <c:pt idx="14">
                  <c:v>165</c:v>
                </c:pt>
                <c:pt idx="15">
                  <c:v>186</c:v>
                </c:pt>
                <c:pt idx="16">
                  <c:v>204</c:v>
                </c:pt>
                <c:pt idx="17">
                  <c:v>220</c:v>
                </c:pt>
                <c:pt idx="18">
                  <c:v>234</c:v>
                </c:pt>
                <c:pt idx="19">
                  <c:v>247</c:v>
                </c:pt>
                <c:pt idx="20">
                  <c:v>260</c:v>
                </c:pt>
                <c:pt idx="21">
                  <c:v>272</c:v>
                </c:pt>
                <c:pt idx="22">
                  <c:v>285</c:v>
                </c:pt>
                <c:pt idx="23">
                  <c:v>297</c:v>
                </c:pt>
                <c:pt idx="24">
                  <c:v>308</c:v>
                </c:pt>
                <c:pt idx="25">
                  <c:v>322</c:v>
                </c:pt>
                <c:pt idx="26">
                  <c:v>334</c:v>
                </c:pt>
                <c:pt idx="27">
                  <c:v>353</c:v>
                </c:pt>
                <c:pt idx="28">
                  <c:v>369</c:v>
                </c:pt>
                <c:pt idx="29">
                  <c:v>388</c:v>
                </c:pt>
                <c:pt idx="30">
                  <c:v>408</c:v>
                </c:pt>
              </c:numCache>
            </c:numRef>
          </c:val>
        </c:ser>
        <c:marker val="1"/>
        <c:axId val="308364032"/>
        <c:axId val="308365568"/>
      </c:lineChart>
      <c:catAx>
        <c:axId val="308364032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08365568"/>
        <c:crosses val="autoZero"/>
        <c:auto val="1"/>
        <c:lblAlgn val="ctr"/>
        <c:lblOffset val="100"/>
      </c:catAx>
      <c:valAx>
        <c:axId val="308365568"/>
        <c:scaling>
          <c:orientation val="minMax"/>
        </c:scaling>
        <c:axPos val="l"/>
        <c:majorGridlines/>
        <c:numFmt formatCode="General" sourceLinked="1"/>
        <c:tickLblPos val="nextTo"/>
        <c:crossAx val="308364032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309563</xdr:colOff>
      <xdr:row>1</xdr:row>
      <xdr:rowOff>87313</xdr:rowOff>
    </xdr:from>
    <xdr:to>
      <xdr:col>14</xdr:col>
      <xdr:colOff>452437</xdr:colOff>
      <xdr:row>21</xdr:row>
      <xdr:rowOff>158750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11" sqref="P11"/>
    </sheetView>
  </sheetViews>
  <sheetFormatPr baseColWidth="10" defaultRowHeight="15"/>
  <cols>
    <col min="1" max="1" width="8.7109375" style="1" bestFit="1" customWidth="1"/>
    <col min="2" max="2" width="9" bestFit="1" customWidth="1"/>
    <col min="3" max="3" width="8.28515625" bestFit="1" customWidth="1"/>
  </cols>
  <sheetData>
    <row r="1" spans="1:6">
      <c r="A1" s="1" t="s">
        <v>0</v>
      </c>
      <c r="B1" t="s">
        <v>29</v>
      </c>
      <c r="C1" s="2" t="s">
        <v>1</v>
      </c>
      <c r="D1" s="2" t="s">
        <v>32</v>
      </c>
      <c r="E1" s="2" t="s">
        <v>30</v>
      </c>
      <c r="F1" s="2" t="s">
        <v>31</v>
      </c>
    </row>
    <row r="2" spans="1:6">
      <c r="A2" s="1">
        <v>0</v>
      </c>
      <c r="C2">
        <v>6</v>
      </c>
      <c r="D2">
        <f>IF(B2&lt;5,C2,IF(AND(B2&gt;5,B1&lt;5),C2,NA()))</f>
        <v>6</v>
      </c>
      <c r="E2" t="e">
        <f t="shared" ref="E2:E9" si="0">IF(AND(B2&lt;=15,B2&gt;5),C2,IF(AND(B2&gt;15,B1&lt;15),C2,NA()))</f>
        <v>#N/A</v>
      </c>
      <c r="F2" t="e">
        <f>IF(AND(ISNA(D2),OR(ISNA(E3),ISNA(E2))),C2,IF(AND(B2&gt;=15,E2&lt;&gt;NA()),C2,NA()))</f>
        <v>#N/A</v>
      </c>
    </row>
    <row r="3" spans="1:6">
      <c r="A3" s="1" t="s">
        <v>2</v>
      </c>
      <c r="B3">
        <v>2</v>
      </c>
      <c r="C3">
        <v>8</v>
      </c>
      <c r="D3">
        <f t="shared" ref="D3:D32" si="1">IF(B3&lt;5,C3,IF(AND(B3&gt;5,B2&lt;5),C3,NA()))</f>
        <v>8</v>
      </c>
      <c r="E3" t="e">
        <f t="shared" si="0"/>
        <v>#N/A</v>
      </c>
      <c r="F3" t="e">
        <f>IF(AND(ISNA(D3),OR(ISNA(E4),ISNA(E3),ISNA(E2))),C3,IF(AND(B3&gt;=15,E3&lt;&gt;NA()),C3,NA()))</f>
        <v>#N/A</v>
      </c>
    </row>
    <row r="4" spans="1:6">
      <c r="A4" s="1" t="s">
        <v>3</v>
      </c>
      <c r="B4">
        <v>2</v>
      </c>
      <c r="C4">
        <v>10</v>
      </c>
      <c r="D4">
        <f t="shared" si="1"/>
        <v>10</v>
      </c>
      <c r="E4" t="e">
        <f t="shared" si="0"/>
        <v>#N/A</v>
      </c>
      <c r="F4" t="e">
        <f>IF(AND(ISNA(D4),OR(ISNA(E5),ISNA(E4),ISNA(E3))),C4,IF(AND(B4&gt;=15,E4&lt;&gt;NA()),C4,NA()))</f>
        <v>#N/A</v>
      </c>
    </row>
    <row r="5" spans="1:6">
      <c r="A5" s="1" t="s">
        <v>4</v>
      </c>
      <c r="B5">
        <v>2</v>
      </c>
      <c r="C5">
        <v>12</v>
      </c>
      <c r="D5">
        <f t="shared" si="1"/>
        <v>12</v>
      </c>
      <c r="E5" t="e">
        <f t="shared" si="0"/>
        <v>#N/A</v>
      </c>
      <c r="F5" t="e">
        <f>IF(AND(ISNA(D5),OR(ISNA(E6),ISNA(E5),ISNA(E4))),C5,IF(AND(B5&gt;=15,E5&lt;&gt;NA()),C5,NA()))</f>
        <v>#N/A</v>
      </c>
    </row>
    <row r="6" spans="1:6">
      <c r="A6" s="1" t="s">
        <v>5</v>
      </c>
      <c r="B6">
        <v>4</v>
      </c>
      <c r="C6">
        <v>16</v>
      </c>
      <c r="D6">
        <f t="shared" si="1"/>
        <v>16</v>
      </c>
      <c r="E6" t="e">
        <f t="shared" si="0"/>
        <v>#N/A</v>
      </c>
      <c r="F6" t="e">
        <f>IF(AND(ISNA(D6),OR(ISNA(E7),ISNA(E6),ISNA(E5))),C6,IF(AND(B6&gt;=15,E6&lt;&gt;NA()),C6,NA()))</f>
        <v>#N/A</v>
      </c>
    </row>
    <row r="7" spans="1:6">
      <c r="A7" s="1" t="s">
        <v>6</v>
      </c>
      <c r="B7">
        <v>4</v>
      </c>
      <c r="C7">
        <v>20</v>
      </c>
      <c r="D7">
        <f t="shared" si="1"/>
        <v>20</v>
      </c>
      <c r="E7" t="e">
        <f t="shared" si="0"/>
        <v>#N/A</v>
      </c>
      <c r="F7" t="e">
        <f>IF(AND(ISNA(D7),OR(ISNA(E8),ISNA(E7),ISNA(E6))),C7,IF(AND(B7&gt;=15,E7&lt;&gt;NA()),C7,NA()))</f>
        <v>#N/A</v>
      </c>
    </row>
    <row r="8" spans="1:6">
      <c r="A8" s="1" t="s">
        <v>7</v>
      </c>
      <c r="B8">
        <v>4</v>
      </c>
      <c r="C8">
        <v>24</v>
      </c>
      <c r="D8">
        <f t="shared" si="1"/>
        <v>24</v>
      </c>
      <c r="E8" t="e">
        <f t="shared" si="0"/>
        <v>#N/A</v>
      </c>
      <c r="F8" t="e">
        <f>IF(AND(ISNA(D8),OR(ISNA(E9),ISNA(E8),ISNA(E7))),C8,IF(AND(B8&gt;=15,E8&lt;&gt;NA()),C8,NA()))</f>
        <v>#N/A</v>
      </c>
    </row>
    <row r="9" spans="1:6">
      <c r="A9" s="1" t="s">
        <v>8</v>
      </c>
      <c r="B9">
        <v>4</v>
      </c>
      <c r="C9">
        <v>28</v>
      </c>
      <c r="D9">
        <f t="shared" si="1"/>
        <v>28</v>
      </c>
      <c r="E9" t="e">
        <f t="shared" si="0"/>
        <v>#N/A</v>
      </c>
      <c r="F9" t="e">
        <f>IF(AND(ISNA(D9),OR(ISNA(E10),ISNA(E9),ISNA(E8))),C9,IF(AND(B9&gt;=15,E9&lt;&gt;NA()),C9,NA()))</f>
        <v>#N/A</v>
      </c>
    </row>
    <row r="10" spans="1:6">
      <c r="A10" s="1" t="s">
        <v>9</v>
      </c>
      <c r="B10">
        <v>10</v>
      </c>
      <c r="C10">
        <v>38</v>
      </c>
      <c r="D10">
        <f t="shared" si="1"/>
        <v>38</v>
      </c>
      <c r="E10">
        <f>IF(AND(B10&lt;=15,B10&gt;5),C10,IF(AND(B10&gt;15,B9&lt;15),C10,NA()))</f>
        <v>38</v>
      </c>
      <c r="F10" t="e">
        <f>IF(AND(ISNA(D10),OR(ISNA(E11),ISNA(E10),ISNA(E9))),C10,IF(AND(B10&gt;=15,E10&lt;&gt;NA()),C10,NA()))</f>
        <v>#N/A</v>
      </c>
    </row>
    <row r="11" spans="1:6">
      <c r="A11" s="1" t="s">
        <v>10</v>
      </c>
      <c r="B11">
        <v>8</v>
      </c>
      <c r="C11">
        <v>46</v>
      </c>
      <c r="D11" t="e">
        <f t="shared" si="1"/>
        <v>#N/A</v>
      </c>
      <c r="E11">
        <f>IF(AND(B11&lt;=15,B11&gt;5),C11,IF(AND(B11&gt;15,B10&lt;15),C11,NA()))</f>
        <v>46</v>
      </c>
      <c r="F11" t="e">
        <f>IF(AND(ISNA(D11),OR(ISNA(E12),ISNA(E11),ISNA(E10))),C11,IF(AND(B11&gt;=15,E11&lt;&gt;NA()),C11,NA()))</f>
        <v>#N/A</v>
      </c>
    </row>
    <row r="12" spans="1:6">
      <c r="A12" s="1">
        <v>1</v>
      </c>
      <c r="B12">
        <v>14</v>
      </c>
      <c r="C12">
        <v>60</v>
      </c>
      <c r="D12" t="e">
        <f t="shared" si="1"/>
        <v>#N/A</v>
      </c>
      <c r="E12">
        <f>IF(AND(B12&lt;=15,B12&gt;5),C12,IF(AND(B12&gt;15,B11&lt;15),C12,NA()))</f>
        <v>60</v>
      </c>
      <c r="F12" t="e">
        <f>IF(AND(ISNA(D12),OR(ISNA(E13),ISNA(E12),ISNA(E11))),C12,IF(AND(B12&gt;=15,E12&lt;&gt;NA()),C12,NA()))</f>
        <v>#N/A</v>
      </c>
    </row>
    <row r="13" spans="1:6">
      <c r="A13" s="1" t="s">
        <v>11</v>
      </c>
      <c r="B13">
        <v>18</v>
      </c>
      <c r="C13">
        <v>78</v>
      </c>
      <c r="D13" t="e">
        <f t="shared" si="1"/>
        <v>#N/A</v>
      </c>
      <c r="E13">
        <f>IF(AND(B13&lt;=15,B13&gt;5),C13,IF(AND(B13&gt;15,B12&lt;15),C13,NA()))</f>
        <v>78</v>
      </c>
      <c r="F13">
        <f>IF(AND(ISNA(D13),OR(ISNA(E14),ISNA(E13),ISNA(E12))),C13,IF(AND(B13&gt;=15,E13&lt;&gt;NA()),C13,NA()))</f>
        <v>78</v>
      </c>
    </row>
    <row r="14" spans="1:6">
      <c r="A14" s="1" t="s">
        <v>12</v>
      </c>
      <c r="B14">
        <v>25</v>
      </c>
      <c r="C14">
        <v>103</v>
      </c>
      <c r="D14" t="e">
        <f t="shared" si="1"/>
        <v>#N/A</v>
      </c>
      <c r="E14" t="e">
        <f>IF(AND(B14&lt;=15,B14&gt;5),C14,IF(AND(B14&gt;15,B13&lt;15),C14,NA()))</f>
        <v>#N/A</v>
      </c>
      <c r="F14">
        <f>IF(AND(ISNA(D14),OR(ISNA(E15),ISNA(E14),ISNA(E13))),C14,IF(AND(B14&gt;=15,E14&lt;&gt;NA()),C14,NA()))</f>
        <v>103</v>
      </c>
    </row>
    <row r="15" spans="1:6">
      <c r="A15" s="1" t="s">
        <v>13</v>
      </c>
      <c r="B15">
        <v>34</v>
      </c>
      <c r="C15">
        <v>137</v>
      </c>
      <c r="D15" t="e">
        <f t="shared" si="1"/>
        <v>#N/A</v>
      </c>
      <c r="E15" t="e">
        <f>IF(AND(B15&lt;=15,B15&gt;5),C15,IF(AND(B15&gt;15,B14&lt;15),C15,NA()))</f>
        <v>#N/A</v>
      </c>
      <c r="F15">
        <f>IF(AND(ISNA(D15),OR(ISNA(E16),ISNA(E15),ISNA(E14))),C15,IF(AND(B15&gt;=15,E15&lt;&gt;NA()),C15,NA()))</f>
        <v>137</v>
      </c>
    </row>
    <row r="16" spans="1:6">
      <c r="A16" s="1" t="s">
        <v>14</v>
      </c>
      <c r="B16">
        <v>28</v>
      </c>
      <c r="C16">
        <v>165</v>
      </c>
      <c r="D16" t="e">
        <f t="shared" si="1"/>
        <v>#N/A</v>
      </c>
      <c r="E16" t="e">
        <f>IF(AND(B16&lt;=15,B16&gt;5),C16,IF(AND(B16&gt;15,B15&lt;15),C16,NA()))</f>
        <v>#N/A</v>
      </c>
      <c r="F16">
        <f>IF(AND(ISNA(D16),OR(ISNA(E17),ISNA(E16),ISNA(E15))),C16,IF(AND(B16&gt;=15,E16&lt;&gt;NA()),C16,NA()))</f>
        <v>165</v>
      </c>
    </row>
    <row r="17" spans="1:6">
      <c r="A17" s="1" t="s">
        <v>15</v>
      </c>
      <c r="B17">
        <v>21</v>
      </c>
      <c r="C17">
        <v>186</v>
      </c>
      <c r="D17" t="e">
        <f t="shared" si="1"/>
        <v>#N/A</v>
      </c>
      <c r="E17" t="e">
        <f>IF(AND(B17&lt;=15,B17&gt;5),C17,IF(AND(B17&gt;15,B16&lt;15),C17,NA()))</f>
        <v>#N/A</v>
      </c>
      <c r="F17">
        <f>IF(AND(ISNA(D17),OR(ISNA(E18),ISNA(E17),ISNA(E16))),C17,IF(AND(B17&gt;=15,E17&lt;&gt;NA()),C17,NA()))</f>
        <v>186</v>
      </c>
    </row>
    <row r="18" spans="1:6">
      <c r="A18" s="1" t="s">
        <v>16</v>
      </c>
      <c r="B18">
        <v>18</v>
      </c>
      <c r="C18">
        <v>204</v>
      </c>
      <c r="D18" t="e">
        <f t="shared" si="1"/>
        <v>#N/A</v>
      </c>
      <c r="E18" t="e">
        <f>IF(AND(B18&lt;=15,B18&gt;5),C18,IF(AND(B18&gt;15,B17&lt;15),C18,NA()))</f>
        <v>#N/A</v>
      </c>
      <c r="F18">
        <f>IF(AND(ISNA(D18),OR(ISNA(E19),ISNA(E18),ISNA(E17))),C18,IF(AND(B18&gt;=15,E18&lt;&gt;NA()),C18,NA()))</f>
        <v>204</v>
      </c>
    </row>
    <row r="19" spans="1:6">
      <c r="A19" s="1" t="s">
        <v>17</v>
      </c>
      <c r="B19">
        <v>16</v>
      </c>
      <c r="C19">
        <v>220</v>
      </c>
      <c r="D19" t="e">
        <f t="shared" si="1"/>
        <v>#N/A</v>
      </c>
      <c r="E19" t="e">
        <f>IF(AND(B19&lt;=15,B19&gt;5),C19,IF(AND(B19&gt;15,B18&lt;15),C19,NA()))</f>
        <v>#N/A</v>
      </c>
      <c r="F19">
        <f>IF(AND(ISNA(D19),OR(ISNA(E20),ISNA(E19),ISNA(E18))),C19,IF(AND(B19&gt;=15,E19&lt;&gt;NA()),C19,NA()))</f>
        <v>220</v>
      </c>
    </row>
    <row r="20" spans="1:6">
      <c r="A20" s="1" t="s">
        <v>18</v>
      </c>
      <c r="B20">
        <v>14</v>
      </c>
      <c r="C20">
        <v>234</v>
      </c>
      <c r="D20" t="e">
        <f t="shared" si="1"/>
        <v>#N/A</v>
      </c>
      <c r="E20">
        <f>IF(AND(B20&lt;=15,B20&gt;5),C20,IF(AND(B20&gt;15,B19&lt;15),C20,NA()))</f>
        <v>234</v>
      </c>
      <c r="F20">
        <f>IF(AND(ISNA(D20),OR(ISNA(E21),ISNA(E20),ISNA(E19))),C20,IF(AND(B20&gt;=15,E20&lt;&gt;NA()),C20,NA()))</f>
        <v>234</v>
      </c>
    </row>
    <row r="21" spans="1:6">
      <c r="A21" s="1" t="s">
        <v>19</v>
      </c>
      <c r="B21">
        <v>13</v>
      </c>
      <c r="C21">
        <v>247</v>
      </c>
      <c r="D21" t="e">
        <f t="shared" si="1"/>
        <v>#N/A</v>
      </c>
      <c r="E21">
        <f>IF(AND(B21&lt;=15,B21&gt;5),C21,IF(AND(B21&gt;15,B20&lt;15),C21,NA()))</f>
        <v>247</v>
      </c>
      <c r="F21" t="e">
        <f>IF(AND(ISNA(D21),OR(ISNA(E22),ISNA(E21),ISNA(E20))),C21,IF(AND(B21&gt;=15,E21&lt;&gt;NA()),C21,NA()))</f>
        <v>#N/A</v>
      </c>
    </row>
    <row r="22" spans="1:6">
      <c r="A22" s="1">
        <v>2</v>
      </c>
      <c r="B22">
        <v>13</v>
      </c>
      <c r="C22">
        <v>260</v>
      </c>
      <c r="D22" t="e">
        <f t="shared" si="1"/>
        <v>#N/A</v>
      </c>
      <c r="E22">
        <f>IF(AND(B22&lt;=15,B22&gt;5),C22,IF(AND(B22&gt;15,B21&lt;15),C22,NA()))</f>
        <v>260</v>
      </c>
      <c r="F22" t="e">
        <f>IF(AND(ISNA(D22),OR(ISNA(E23),ISNA(E22),ISNA(E21))),C22,IF(AND(B22&gt;=15,E22&lt;&gt;NA()),C22,NA()))</f>
        <v>#N/A</v>
      </c>
    </row>
    <row r="23" spans="1:6">
      <c r="A23" s="1" t="s">
        <v>20</v>
      </c>
      <c r="B23">
        <v>12</v>
      </c>
      <c r="C23">
        <v>272</v>
      </c>
      <c r="D23" t="e">
        <f t="shared" si="1"/>
        <v>#N/A</v>
      </c>
      <c r="E23">
        <f>IF(AND(B23&lt;=15,B23&gt;5),C23,IF(AND(B23&gt;15,B22&lt;15),C23,NA()))</f>
        <v>272</v>
      </c>
      <c r="F23" t="e">
        <f>IF(AND(ISNA(D23),OR(ISNA(E24),ISNA(E23),ISNA(E22))),C23,IF(AND(B23&gt;=15,E23&lt;&gt;NA()),C23,NA()))</f>
        <v>#N/A</v>
      </c>
    </row>
    <row r="24" spans="1:6">
      <c r="A24" s="1" t="s">
        <v>21</v>
      </c>
      <c r="B24">
        <v>13</v>
      </c>
      <c r="C24">
        <v>285</v>
      </c>
      <c r="D24" t="e">
        <f t="shared" si="1"/>
        <v>#N/A</v>
      </c>
      <c r="E24">
        <f>IF(AND(B24&lt;=15,B24&gt;5),C24,IF(AND(B24&gt;15,B23&lt;15),C24,NA()))</f>
        <v>285</v>
      </c>
      <c r="F24" t="e">
        <f>IF(AND(ISNA(D24),OR(ISNA(E25),ISNA(E24),ISNA(E23))),C24,IF(AND(B24&gt;=15,E24&lt;&gt;NA()),C24,NA()))</f>
        <v>#N/A</v>
      </c>
    </row>
    <row r="25" spans="1:6">
      <c r="A25" s="1" t="s">
        <v>22</v>
      </c>
      <c r="B25">
        <v>12</v>
      </c>
      <c r="C25">
        <v>297</v>
      </c>
      <c r="D25" t="e">
        <f t="shared" si="1"/>
        <v>#N/A</v>
      </c>
      <c r="E25">
        <f>IF(AND(B25&lt;=15,B25&gt;5),C25,IF(AND(B25&gt;15,B24&lt;15),C25,NA()))</f>
        <v>297</v>
      </c>
      <c r="F25" t="e">
        <f>IF(AND(ISNA(D25),OR(ISNA(E26),ISNA(E25),ISNA(E24))),C25,IF(AND(B25&gt;=15,E25&lt;&gt;NA()),C25,NA()))</f>
        <v>#N/A</v>
      </c>
    </row>
    <row r="26" spans="1:6">
      <c r="A26" s="1" t="s">
        <v>23</v>
      </c>
      <c r="B26">
        <v>11</v>
      </c>
      <c r="C26">
        <v>308</v>
      </c>
      <c r="D26" t="e">
        <f t="shared" si="1"/>
        <v>#N/A</v>
      </c>
      <c r="E26">
        <f>IF(AND(B26&lt;=15,B26&gt;5),C26,IF(AND(B26&gt;15,B25&lt;15),C26,NA()))</f>
        <v>308</v>
      </c>
      <c r="F26" t="e">
        <f>IF(AND(ISNA(D26),OR(ISNA(E27),ISNA(E26),ISNA(E25))),C26,IF(AND(B26&gt;=15,E26&lt;&gt;NA()),C26,NA()))</f>
        <v>#N/A</v>
      </c>
    </row>
    <row r="27" spans="1:6">
      <c r="A27" s="1" t="s">
        <v>24</v>
      </c>
      <c r="B27">
        <v>14</v>
      </c>
      <c r="C27">
        <v>322</v>
      </c>
      <c r="D27" t="e">
        <f t="shared" si="1"/>
        <v>#N/A</v>
      </c>
      <c r="E27">
        <f>IF(AND(B27&lt;=15,B27&gt;5),C27,IF(AND(B27&gt;15,B26&lt;15),C27,NA()))</f>
        <v>322</v>
      </c>
      <c r="F27" t="e">
        <f>IF(AND(ISNA(D27),OR(ISNA(E28),ISNA(E27),ISNA(E26))),C27,IF(AND(B27&gt;=15,E27&lt;&gt;NA()),C27,NA()))</f>
        <v>#N/A</v>
      </c>
    </row>
    <row r="28" spans="1:6">
      <c r="A28" s="1" t="s">
        <v>25</v>
      </c>
      <c r="B28">
        <v>12</v>
      </c>
      <c r="C28">
        <v>334</v>
      </c>
      <c r="D28" t="e">
        <f t="shared" si="1"/>
        <v>#N/A</v>
      </c>
      <c r="E28">
        <f>IF(AND(B28&lt;=15,B28&gt;5),C28,IF(AND(B28&gt;15,B27&lt;15),C28,NA()))</f>
        <v>334</v>
      </c>
      <c r="F28" t="e">
        <f>IF(AND(ISNA(D28),OR(ISNA(E29),ISNA(E28),ISNA(E27))),C28,IF(AND(B28&gt;=15,E28&lt;&gt;NA()),C28,NA()))</f>
        <v>#N/A</v>
      </c>
    </row>
    <row r="29" spans="1:6">
      <c r="A29" s="1" t="s">
        <v>26</v>
      </c>
      <c r="B29">
        <v>19</v>
      </c>
      <c r="C29">
        <v>353</v>
      </c>
      <c r="D29" t="e">
        <f t="shared" si="1"/>
        <v>#N/A</v>
      </c>
      <c r="E29">
        <f>IF(AND(B29&lt;=15,B29&gt;5),C29,IF(AND(B29&gt;15,B28&lt;15),C29,NA()))</f>
        <v>353</v>
      </c>
      <c r="F29">
        <f>IF(AND(ISNA(D29),OR(ISNA(E30),ISNA(E29),ISNA(E28))),C29,IF(AND(B29&gt;=15,E29&lt;&gt;NA()),C29,NA()))</f>
        <v>353</v>
      </c>
    </row>
    <row r="30" spans="1:6">
      <c r="A30" s="1" t="s">
        <v>27</v>
      </c>
      <c r="B30">
        <v>16</v>
      </c>
      <c r="C30">
        <v>369</v>
      </c>
      <c r="D30" t="e">
        <f t="shared" si="1"/>
        <v>#N/A</v>
      </c>
      <c r="E30" t="e">
        <f>IF(AND(B30&lt;=15,B30&gt;5),C30,IF(AND(B30&gt;15,B29&lt;15),C30,NA()))</f>
        <v>#N/A</v>
      </c>
      <c r="F30">
        <f>IF(AND(ISNA(D30),OR(ISNA(E31),ISNA(E30),ISNA(E29))),C30,IF(AND(B30&gt;=15,E30&lt;&gt;NA()),C30,NA()))</f>
        <v>369</v>
      </c>
    </row>
    <row r="31" spans="1:6">
      <c r="A31" s="1" t="s">
        <v>28</v>
      </c>
      <c r="B31">
        <v>19</v>
      </c>
      <c r="C31">
        <v>388</v>
      </c>
      <c r="D31" t="e">
        <f t="shared" si="1"/>
        <v>#N/A</v>
      </c>
      <c r="E31" t="e">
        <f>IF(AND(B31&lt;=15,B31&gt;5),C31,IF(AND(B31&gt;15,B30&lt;15),C31,NA()))</f>
        <v>#N/A</v>
      </c>
      <c r="F31">
        <f>IF(AND(ISNA(D31),OR(ISNA(E32),ISNA(E31),ISNA(E30))),C31,IF(AND(B31&gt;=15,E31&lt;&gt;NA()),C31,NA()))</f>
        <v>388</v>
      </c>
    </row>
    <row r="32" spans="1:6">
      <c r="A32" s="1">
        <v>3</v>
      </c>
      <c r="B32">
        <v>20</v>
      </c>
      <c r="C32">
        <v>408</v>
      </c>
      <c r="D32" t="e">
        <f t="shared" si="1"/>
        <v>#N/A</v>
      </c>
      <c r="E32" t="e">
        <f>IF(AND(B32&lt;=15,B32&gt;5),C32,IF(AND(B32&gt;15,B31&lt;=15),C32,NA()))</f>
        <v>#N/A</v>
      </c>
      <c r="F32">
        <f>IF(AND(ISNA(D32),OR(ISNA(E33),ISNA(E32),ISNA(E31))),C32,IF(AND(B32&gt;=15,E32&lt;&gt;NA()),C32,NA()))</f>
        <v>408</v>
      </c>
    </row>
  </sheetData>
  <conditionalFormatting sqref="D2:F32">
    <cfRule type="expression" dxfId="1" priority="1">
      <formula>ISNA(D2)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Cbruno</cp:lastModifiedBy>
  <dcterms:created xsi:type="dcterms:W3CDTF">2018-01-19T19:32:49Z</dcterms:created>
  <dcterms:modified xsi:type="dcterms:W3CDTF">2018-01-23T07:42:10Z</dcterms:modified>
</cp:coreProperties>
</file>