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60" windowWidth="23655" windowHeight="9735"/>
  </bookViews>
  <sheets>
    <sheet name="Feuil1" sheetId="1" r:id="rId1"/>
    <sheet name="Feuil2" sheetId="2" r:id="rId2"/>
    <sheet name="Feuil3" sheetId="3" r:id="rId3"/>
  </sheets>
  <definedNames>
    <definedName name="debut">OFFSET(projet,,1,,)</definedName>
    <definedName name="nbjour">OFFSET(projet,,2)</definedName>
    <definedName name="projet">OFFSET(Feuil1!$B$2,,,COUNT(Feuil1!$C:$C))</definedName>
    <definedName name="retard">OFFSET(projet,,4)</definedName>
  </definedNames>
  <calcPr calcId="124519"/>
</workbook>
</file>

<file path=xl/calcChain.xml><?xml version="1.0" encoding="utf-8"?>
<calcChain xmlns="http://schemas.openxmlformats.org/spreadsheetml/2006/main">
  <c r="A18" i="1"/>
  <c r="H11"/>
  <c r="E11"/>
  <c r="G11" s="1"/>
  <c r="H10"/>
  <c r="G10"/>
  <c r="E10"/>
  <c r="H9"/>
  <c r="E9"/>
  <c r="G9" s="1"/>
  <c r="H8"/>
  <c r="E8"/>
  <c r="G8" s="1"/>
  <c r="H7"/>
  <c r="E7"/>
  <c r="G7" s="1"/>
  <c r="H6"/>
  <c r="G6"/>
  <c r="E6"/>
  <c r="H5"/>
  <c r="E5"/>
  <c r="G5" s="1"/>
  <c r="H4"/>
  <c r="E4"/>
  <c r="G4" s="1"/>
  <c r="H3"/>
  <c r="E3"/>
  <c r="G3" s="1"/>
  <c r="H2"/>
  <c r="G2"/>
  <c r="E2"/>
</calcChain>
</file>

<file path=xl/sharedStrings.xml><?xml version="1.0" encoding="utf-8"?>
<sst xmlns="http://schemas.openxmlformats.org/spreadsheetml/2006/main" count="17" uniqueCount="17">
  <si>
    <t>Donnée</t>
  </si>
  <si>
    <t>nb jour</t>
  </si>
  <si>
    <t>date de fin
prévus</t>
  </si>
  <si>
    <t>retard en jour</t>
  </si>
  <si>
    <t>Date de fin</t>
  </si>
  <si>
    <t>Percent Complete</t>
  </si>
  <si>
    <t>Projet1</t>
  </si>
  <si>
    <t>Projet2</t>
  </si>
  <si>
    <t>Projet3</t>
  </si>
  <si>
    <t>Projet4</t>
  </si>
  <si>
    <t>Projet5</t>
  </si>
  <si>
    <t>Projet6</t>
  </si>
  <si>
    <t>Projet7</t>
  </si>
  <si>
    <t>Projet8</t>
  </si>
  <si>
    <t>Projet9</t>
  </si>
  <si>
    <t>Projet10</t>
  </si>
  <si>
    <t>Date début</t>
  </si>
</sst>
</file>

<file path=xl/styles.xml><?xml version="1.0" encoding="utf-8"?>
<styleSheet xmlns="http://schemas.openxmlformats.org/spreadsheetml/2006/main">
  <numFmts count="2">
    <numFmt numFmtId="164" formatCode="m/d/yy;@"/>
    <numFmt numFmtId="165" formatCode="dd/mm/yy;@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/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4" fillId="0" borderId="1" xfId="0" applyFont="1" applyBorder="1"/>
    <xf numFmtId="0" fontId="0" fillId="0" borderId="1" xfId="0" applyBorder="1"/>
    <xf numFmtId="164" fontId="2" fillId="3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2789962230330965"/>
          <c:y val="3.5772357723577237E-2"/>
          <c:w val="0.81274621160159854"/>
          <c:h val="0.67973702067729336"/>
        </c:manualLayout>
      </c:layout>
      <c:barChart>
        <c:barDir val="bar"/>
        <c:grouping val="stacked"/>
        <c:ser>
          <c:idx val="0"/>
          <c:order val="0"/>
          <c:tx>
            <c:strRef>
              <c:f>Feuil1!$B$1</c:f>
              <c:strCache>
                <c:ptCount val="1"/>
                <c:pt idx="0">
                  <c:v>Donnée</c:v>
                </c:pt>
              </c:strCache>
            </c:strRef>
          </c:tx>
          <c:spPr>
            <a:noFill/>
            <a:ln>
              <a:noFill/>
            </a:ln>
          </c:spPr>
          <c:cat>
            <c:strRef>
              <c:f>[0]!projet</c:f>
              <c:strCache>
                <c:ptCount val="10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  <c:pt idx="5">
                  <c:v>Projet6</c:v>
                </c:pt>
                <c:pt idx="6">
                  <c:v>Projet7</c:v>
                </c:pt>
                <c:pt idx="7">
                  <c:v>Projet8</c:v>
                </c:pt>
                <c:pt idx="8">
                  <c:v>Projet9</c:v>
                </c:pt>
                <c:pt idx="9">
                  <c:v>Projet10</c:v>
                </c:pt>
              </c:strCache>
            </c:strRef>
          </c:cat>
          <c:val>
            <c:numRef>
              <c:f>[0]!debut</c:f>
              <c:numCache>
                <c:formatCode>dd/mm/yy;@</c:formatCode>
                <c:ptCount val="10"/>
                <c:pt idx="0">
                  <c:v>42826</c:v>
                </c:pt>
                <c:pt idx="1">
                  <c:v>42755</c:v>
                </c:pt>
                <c:pt idx="2">
                  <c:v>42755</c:v>
                </c:pt>
                <c:pt idx="3">
                  <c:v>42786</c:v>
                </c:pt>
                <c:pt idx="4">
                  <c:v>42793</c:v>
                </c:pt>
                <c:pt idx="5">
                  <c:v>42794</c:v>
                </c:pt>
                <c:pt idx="6">
                  <c:v>42801</c:v>
                </c:pt>
                <c:pt idx="7">
                  <c:v>42819</c:v>
                </c:pt>
                <c:pt idx="8">
                  <c:v>42835</c:v>
                </c:pt>
                <c:pt idx="9">
                  <c:v>42840</c:v>
                </c:pt>
              </c:numCache>
            </c:numRef>
          </c:val>
        </c:ser>
        <c:ser>
          <c:idx val="1"/>
          <c:order val="1"/>
          <c:tx>
            <c:strRef>
              <c:f>Feuil1!$D$1</c:f>
              <c:strCache>
                <c:ptCount val="1"/>
                <c:pt idx="0">
                  <c:v>nb jour</c:v>
                </c:pt>
              </c:strCache>
            </c:strRef>
          </c:tx>
          <c:spPr>
            <a:solidFill>
              <a:srgbClr val="00B050"/>
            </a:solidFill>
          </c:spPr>
          <c:cat>
            <c:strRef>
              <c:f>[0]!projet</c:f>
              <c:strCache>
                <c:ptCount val="10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  <c:pt idx="5">
                  <c:v>Projet6</c:v>
                </c:pt>
                <c:pt idx="6">
                  <c:v>Projet7</c:v>
                </c:pt>
                <c:pt idx="7">
                  <c:v>Projet8</c:v>
                </c:pt>
                <c:pt idx="8">
                  <c:v>Projet9</c:v>
                </c:pt>
                <c:pt idx="9">
                  <c:v>Projet10</c:v>
                </c:pt>
              </c:strCache>
            </c:strRef>
          </c:cat>
          <c:val>
            <c:numRef>
              <c:f>[0]!nbjour</c:f>
              <c:numCache>
                <c:formatCode>General</c:formatCode>
                <c:ptCount val="10"/>
                <c:pt idx="0">
                  <c:v>15</c:v>
                </c:pt>
                <c:pt idx="1">
                  <c:v>3</c:v>
                </c:pt>
                <c:pt idx="2">
                  <c:v>30</c:v>
                </c:pt>
                <c:pt idx="3">
                  <c:v>7</c:v>
                </c:pt>
                <c:pt idx="4">
                  <c:v>7</c:v>
                </c:pt>
                <c:pt idx="5">
                  <c:v>14</c:v>
                </c:pt>
                <c:pt idx="6">
                  <c:v>7</c:v>
                </c:pt>
                <c:pt idx="7">
                  <c:v>40</c:v>
                </c:pt>
                <c:pt idx="8">
                  <c:v>80</c:v>
                </c:pt>
                <c:pt idx="9">
                  <c:v>30</c:v>
                </c:pt>
              </c:numCache>
            </c:numRef>
          </c:val>
        </c:ser>
        <c:ser>
          <c:idx val="2"/>
          <c:order val="2"/>
          <c:tx>
            <c:strRef>
              <c:f>Feuil1!$F$1</c:f>
              <c:strCache>
                <c:ptCount val="1"/>
                <c:pt idx="0">
                  <c:v>retard en jour</c:v>
                </c:pt>
              </c:strCache>
            </c:strRef>
          </c:tx>
          <c:spPr>
            <a:solidFill>
              <a:srgbClr val="FF0000"/>
            </a:solidFill>
          </c:spPr>
          <c:cat>
            <c:strRef>
              <c:f>[0]!projet</c:f>
              <c:strCache>
                <c:ptCount val="10"/>
                <c:pt idx="0">
                  <c:v>Projet1</c:v>
                </c:pt>
                <c:pt idx="1">
                  <c:v>Projet2</c:v>
                </c:pt>
                <c:pt idx="2">
                  <c:v>Projet3</c:v>
                </c:pt>
                <c:pt idx="3">
                  <c:v>Projet4</c:v>
                </c:pt>
                <c:pt idx="4">
                  <c:v>Projet5</c:v>
                </c:pt>
                <c:pt idx="5">
                  <c:v>Projet6</c:v>
                </c:pt>
                <c:pt idx="6">
                  <c:v>Projet7</c:v>
                </c:pt>
                <c:pt idx="7">
                  <c:v>Projet8</c:v>
                </c:pt>
                <c:pt idx="8">
                  <c:v>Projet9</c:v>
                </c:pt>
                <c:pt idx="9">
                  <c:v>Projet10</c:v>
                </c:pt>
              </c:strCache>
            </c:strRef>
          </c:cat>
          <c:val>
            <c:numRef>
              <c:f>[0]!retard</c:f>
              <c:numCache>
                <c:formatCode>General</c:formatCode>
                <c:ptCount val="10"/>
                <c:pt idx="0">
                  <c:v>15</c:v>
                </c:pt>
                <c:pt idx="6">
                  <c:v>10</c:v>
                </c:pt>
                <c:pt idx="8">
                  <c:v>2</c:v>
                </c:pt>
              </c:numCache>
            </c:numRef>
          </c:val>
        </c:ser>
        <c:gapWidth val="45"/>
        <c:overlap val="100"/>
        <c:axId val="292771328"/>
        <c:axId val="292772864"/>
      </c:barChart>
      <c:catAx>
        <c:axId val="292771328"/>
        <c:scaling>
          <c:orientation val="minMax"/>
        </c:scaling>
        <c:axPos val="l"/>
        <c:tickLblPos val="nextTo"/>
        <c:crossAx val="292772864"/>
        <c:crosses val="autoZero"/>
        <c:auto val="1"/>
        <c:lblAlgn val="ctr"/>
        <c:lblOffset val="100"/>
      </c:catAx>
      <c:valAx>
        <c:axId val="292772864"/>
        <c:scaling>
          <c:orientation val="minMax"/>
          <c:min val="42755"/>
        </c:scaling>
        <c:axPos val="b"/>
        <c:majorGridlines/>
        <c:numFmt formatCode="dd/mm/yy;@" sourceLinked="1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292771328"/>
        <c:crosses val="autoZero"/>
        <c:crossBetween val="between"/>
      </c:valAx>
    </c:plotArea>
    <c:legend>
      <c:legendPos val="b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0</xdr:row>
      <xdr:rowOff>28575</xdr:rowOff>
    </xdr:from>
    <xdr:to>
      <xdr:col>15</xdr:col>
      <xdr:colOff>276225</xdr:colOff>
      <xdr:row>19</xdr:row>
      <xdr:rowOff>180975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8"/>
  <sheetViews>
    <sheetView tabSelected="1" workbookViewId="0">
      <selection activeCell="R9" sqref="R9"/>
    </sheetView>
  </sheetViews>
  <sheetFormatPr baseColWidth="10" defaultRowHeight="15"/>
  <sheetData>
    <row r="1" spans="2:8" ht="25.5">
      <c r="B1" s="1" t="s">
        <v>0</v>
      </c>
      <c r="C1" s="2" t="s">
        <v>16</v>
      </c>
      <c r="D1" s="10" t="s">
        <v>1</v>
      </c>
      <c r="E1" s="2" t="s">
        <v>2</v>
      </c>
      <c r="F1" s="2" t="s">
        <v>3</v>
      </c>
      <c r="G1" s="9" t="s">
        <v>4</v>
      </c>
      <c r="H1" s="1" t="s">
        <v>5</v>
      </c>
    </row>
    <row r="2" spans="2:8">
      <c r="B2" s="3" t="s">
        <v>6</v>
      </c>
      <c r="C2" s="4">
        <v>42826</v>
      </c>
      <c r="D2" s="5">
        <v>15</v>
      </c>
      <c r="E2" s="4">
        <f>C2+D2</f>
        <v>42841</v>
      </c>
      <c r="F2" s="5">
        <v>15</v>
      </c>
      <c r="G2" s="4">
        <f>SUM(E2+F2)</f>
        <v>42856</v>
      </c>
      <c r="H2" s="6">
        <f ca="1">IF((SUM(TODAY()-C2))/SUM(D2+F2)&gt;1,1,(SUM(TODAY()-C2))/SUM(D2+F2))</f>
        <v>1</v>
      </c>
    </row>
    <row r="3" spans="2:8">
      <c r="B3" s="3" t="s">
        <v>7</v>
      </c>
      <c r="C3" s="4">
        <v>42755</v>
      </c>
      <c r="D3" s="5">
        <v>3</v>
      </c>
      <c r="E3" s="4">
        <f t="shared" ref="E3:E11" si="0">C3+D3</f>
        <v>42758</v>
      </c>
      <c r="F3" s="5"/>
      <c r="G3" s="4">
        <f t="shared" ref="G3:G11" si="1">SUM(E3+F3)</f>
        <v>42758</v>
      </c>
      <c r="H3" s="6">
        <f t="shared" ref="H3:H11" ca="1" si="2">IF((SUM(TODAY()-C3))/SUM(D3+F3)&gt;1,1,(SUM(TODAY()-C3))/SUM(D3+F3))</f>
        <v>1</v>
      </c>
    </row>
    <row r="4" spans="2:8">
      <c r="B4" s="3" t="s">
        <v>8</v>
      </c>
      <c r="C4" s="4">
        <v>42755</v>
      </c>
      <c r="D4" s="5">
        <v>30</v>
      </c>
      <c r="E4" s="4">
        <f t="shared" si="0"/>
        <v>42785</v>
      </c>
      <c r="F4" s="5"/>
      <c r="G4" s="4">
        <f t="shared" si="1"/>
        <v>42785</v>
      </c>
      <c r="H4" s="6">
        <f t="shared" ca="1" si="2"/>
        <v>1</v>
      </c>
    </row>
    <row r="5" spans="2:8">
      <c r="B5" s="3" t="s">
        <v>9</v>
      </c>
      <c r="C5" s="4">
        <v>42786</v>
      </c>
      <c r="D5" s="5">
        <v>7</v>
      </c>
      <c r="E5" s="4">
        <f t="shared" si="0"/>
        <v>42793</v>
      </c>
      <c r="F5" s="5"/>
      <c r="G5" s="4">
        <f t="shared" si="1"/>
        <v>42793</v>
      </c>
      <c r="H5" s="6">
        <f t="shared" ca="1" si="2"/>
        <v>1</v>
      </c>
    </row>
    <row r="6" spans="2:8">
      <c r="B6" s="3" t="s">
        <v>10</v>
      </c>
      <c r="C6" s="4">
        <v>42793</v>
      </c>
      <c r="D6" s="5">
        <v>7</v>
      </c>
      <c r="E6" s="4">
        <f t="shared" si="0"/>
        <v>42800</v>
      </c>
      <c r="F6" s="5"/>
      <c r="G6" s="4">
        <f t="shared" si="1"/>
        <v>42800</v>
      </c>
      <c r="H6" s="6">
        <f t="shared" ca="1" si="2"/>
        <v>1</v>
      </c>
    </row>
    <row r="7" spans="2:8">
      <c r="B7" s="3" t="s">
        <v>11</v>
      </c>
      <c r="C7" s="4">
        <v>42794</v>
      </c>
      <c r="D7" s="5">
        <v>14</v>
      </c>
      <c r="E7" s="4">
        <f t="shared" si="0"/>
        <v>42808</v>
      </c>
      <c r="F7" s="5"/>
      <c r="G7" s="4">
        <f t="shared" si="1"/>
        <v>42808</v>
      </c>
      <c r="H7" s="6">
        <f t="shared" ca="1" si="2"/>
        <v>1</v>
      </c>
    </row>
    <row r="8" spans="2:8">
      <c r="B8" s="3" t="s">
        <v>12</v>
      </c>
      <c r="C8" s="4">
        <v>42801</v>
      </c>
      <c r="D8" s="5">
        <v>7</v>
      </c>
      <c r="E8" s="4">
        <f t="shared" si="0"/>
        <v>42808</v>
      </c>
      <c r="F8" s="5">
        <v>10</v>
      </c>
      <c r="G8" s="4">
        <f t="shared" si="1"/>
        <v>42818</v>
      </c>
      <c r="H8" s="6">
        <f t="shared" ca="1" si="2"/>
        <v>1</v>
      </c>
    </row>
    <row r="9" spans="2:8">
      <c r="B9" s="3" t="s">
        <v>13</v>
      </c>
      <c r="C9" s="4">
        <v>42819</v>
      </c>
      <c r="D9" s="5">
        <v>40</v>
      </c>
      <c r="E9" s="4">
        <f t="shared" si="0"/>
        <v>42859</v>
      </c>
      <c r="F9" s="5"/>
      <c r="G9" s="4">
        <f t="shared" si="1"/>
        <v>42859</v>
      </c>
      <c r="H9" s="6">
        <f t="shared" ca="1" si="2"/>
        <v>1</v>
      </c>
    </row>
    <row r="10" spans="2:8">
      <c r="B10" s="3" t="s">
        <v>14</v>
      </c>
      <c r="C10" s="4">
        <v>42835</v>
      </c>
      <c r="D10" s="5">
        <v>80</v>
      </c>
      <c r="E10" s="4">
        <f t="shared" si="0"/>
        <v>42915</v>
      </c>
      <c r="F10" s="5">
        <v>2</v>
      </c>
      <c r="G10" s="4">
        <f t="shared" si="1"/>
        <v>42917</v>
      </c>
      <c r="H10" s="6">
        <f t="shared" ca="1" si="2"/>
        <v>1</v>
      </c>
    </row>
    <row r="11" spans="2:8">
      <c r="B11" s="3" t="s">
        <v>15</v>
      </c>
      <c r="C11" s="4">
        <v>42840</v>
      </c>
      <c r="D11" s="5">
        <v>30</v>
      </c>
      <c r="E11" s="4">
        <f t="shared" si="0"/>
        <v>42870</v>
      </c>
      <c r="F11" s="5"/>
      <c r="G11" s="4">
        <f t="shared" si="1"/>
        <v>42870</v>
      </c>
      <c r="H11" s="6">
        <f t="shared" ca="1" si="2"/>
        <v>1</v>
      </c>
    </row>
    <row r="12" spans="2:8">
      <c r="B12" s="7"/>
      <c r="C12" s="4"/>
      <c r="D12" s="5"/>
      <c r="E12" s="4"/>
      <c r="F12" s="5"/>
      <c r="G12" s="4"/>
      <c r="H12" s="5"/>
    </row>
    <row r="13" spans="2:8">
      <c r="B13" s="8"/>
      <c r="C13" s="4"/>
      <c r="D13" s="5"/>
      <c r="E13" s="4"/>
      <c r="F13" s="5"/>
      <c r="G13" s="4"/>
      <c r="H13" s="5"/>
    </row>
    <row r="14" spans="2:8">
      <c r="B14" s="8"/>
      <c r="C14" s="4"/>
      <c r="D14" s="5"/>
      <c r="E14" s="4"/>
      <c r="F14" s="5"/>
      <c r="G14" s="4"/>
      <c r="H14" s="5"/>
    </row>
    <row r="15" spans="2:8">
      <c r="B15" s="8"/>
      <c r="C15" s="4"/>
      <c r="D15" s="5"/>
      <c r="E15" s="4"/>
      <c r="F15" s="5"/>
      <c r="G15" s="4"/>
      <c r="H15" s="5"/>
    </row>
    <row r="16" spans="2:8">
      <c r="B16" s="8"/>
      <c r="C16" s="4"/>
      <c r="D16" s="5"/>
      <c r="E16" s="4"/>
      <c r="F16" s="5"/>
      <c r="G16" s="4"/>
      <c r="H16" s="5"/>
    </row>
    <row r="18" spans="1:1">
      <c r="A18">
        <f ca="1">MIN(debut)</f>
        <v>42755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Cbruno</dc:creator>
  <cp:lastModifiedBy>Cbruno</cp:lastModifiedBy>
  <dcterms:created xsi:type="dcterms:W3CDTF">2017-12-30T14:33:59Z</dcterms:created>
  <dcterms:modified xsi:type="dcterms:W3CDTF">2017-12-30T14:46:07Z</dcterms:modified>
</cp:coreProperties>
</file>