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3740" tabRatio="705"/>
  </bookViews>
  <sheets>
    <sheet name="BDD" sheetId="13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3"/>
  <c r="H4"/>
  <c r="H6"/>
  <c r="H8"/>
  <c r="H10"/>
  <c r="H12"/>
  <c r="H14"/>
  <c r="H16"/>
  <c r="H18"/>
  <c r="H20"/>
  <c r="H22"/>
  <c r="H24"/>
  <c r="H2"/>
  <c r="D26"/>
  <c r="D27"/>
  <c r="C26" l="1"/>
  <c r="F26"/>
  <c r="G2"/>
  <c r="G4"/>
  <c r="G6"/>
  <c r="G8"/>
  <c r="G10"/>
  <c r="G12"/>
  <c r="G26" l="1"/>
</calcChain>
</file>

<file path=xl/sharedStrings.xml><?xml version="1.0" encoding="utf-8"?>
<sst xmlns="http://schemas.openxmlformats.org/spreadsheetml/2006/main" count="40" uniqueCount="17">
  <si>
    <t>Mois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</si>
  <si>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</si>
  <si>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</si>
  <si>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</si>
  <si>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</si>
  <si>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</si>
  <si>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</si>
  <si>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</si>
  <si>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</si>
  <si>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</si>
  <si>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</si>
  <si>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</si>
  <si>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</si>
  <si>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Objectif 2017</t>
  </si>
  <si>
    <t>Sans attribution</t>
  </si>
  <si>
    <t>% atteint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</si>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</sst>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_ * #,##0_ ;_ * \-#,##0_ ;_ * &quot;-&quot;_ ;_ @_ "/>
    <numFmt numFmtId="165" formatCode="_ * #,##0.00_ ;_ * \-#,##0.00_ ;_ * &quot;-&quot;??_ ;_ @_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" fontId="0" fillId="0" borderId="1" xfId="0" applyNumberFormat="1" applyBorder="1"/>
    <xf numFmtId="1" fontId="0" fillId="0" borderId="1" xfId="1" applyNumberFormat="1" applyFont="1" applyBorder="1"/>
    <xf numFmtId="0" fontId="0" fillId="0" borderId="1" xfId="0" applyBorder="1"/>
    <xf numFmtId="164" fontId="0" fillId="0" borderId="1" xfId="1" applyNumberFormat="1" applyFont="1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1" fontId="0" fillId="0" borderId="7" xfId="0" applyNumberFormat="1" applyBorder="1"/>
    <xf numFmtId="1" fontId="0" fillId="0" borderId="8" xfId="0" applyNumberFormat="1" applyBorder="1"/>
    <xf numFmtId="9" fontId="0" fillId="0" borderId="1" xfId="2" applyFont="1" applyBorder="1"/>
    <xf numFmtId="9" fontId="0" fillId="0" borderId="1" xfId="0" applyNumberFormat="1" applyBorder="1"/>
    <xf numFmtId="9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0" xfId="0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6.5601411892478964E-2"/>
          <c:y val="8.499388253450911E-2"/>
          <c:w val="0.91946325695976361"/>
          <c:h val="0.68288338232382473"/>
        </c:manualLayout>
      </c:layout>
      <c:barChart>
        <c:barDir val="col"/>
        <c:grouping val="stacked"/>
        <c:ser>
          <c:idx val="3"/>
          <c:order val="0"/>
          <c:tx>
            <c:strRef>
              <c:f>BDD!$C$1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BDD!$A$2:$B$25</c:f>
              <c:multiLvlStrCache>
                <c:ptCount val="24"/>
                <c:lvl>
                  <c:pt idx="0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  <c:pt idx="8">
                    <c:v> </c:v>
                  </c:pt>
                  <c:pt idx="9">
                    <c:v> </c:v>
                  </c:pt>
                  <c:pt idx="10">
                    <c:v> </c:v>
                  </c:pt>
                  <c:pt idx="11">
                    <c:v> </c:v>
                  </c:pt>
                  <c:pt idx="12">
                    <c:v> </c:v>
                  </c:pt>
                  <c:pt idx="13">
                    <c:v> </c:v>
                  </c:pt>
                  <c:pt idx="14">
                    <c:v> </c:v>
                  </c:pt>
                  <c:pt idx="15">
                    <c:v> </c:v>
                  </c:pt>
                  <c:pt idx="16">
                    <c:v> </c:v>
                  </c:pt>
                  <c:pt idx="17">
                    <c:v> </c:v>
                  </c:pt>
                  <c:pt idx="18">
                    <c:v> </c:v>
                  </c:pt>
                  <c:pt idx="19">
                    <c:v> </c:v>
                  </c:pt>
                  <c:pt idx="20">
                    <c:v> </c:v>
                  </c:pt>
                  <c:pt idx="21">
                    <c:v> </c:v>
                  </c:pt>
                  <c:pt idx="22">
                    <c:v> </c:v>
                  </c:pt>
                  <c:pt idx="23">
                    <c:v> </c:v>
                  </c:pt>
                </c:lvl>
                <c:lvl>
                  <c:pt idx="0">
                    <c:v>Janvier </c:v>
                  </c:pt>
                  <c:pt idx="2">
                    <c:v>Février</c:v>
                  </c:pt>
                  <c:pt idx="4">
                    <c:v>Mars</c:v>
                  </c:pt>
                  <c:pt idx="6">
                    <c:v>Avril</c:v>
                  </c:pt>
                  <c:pt idx="8">
                    <c:v>Mai</c:v>
                  </c:pt>
                  <c:pt idx="10">
                    <c:v>Juin</c:v>
                  </c:pt>
                  <c:pt idx="12">
                    <c:v>Juillet</c:v>
                  </c:pt>
                  <c:pt idx="14">
                    <c:v>Août</c:v>
                  </c:pt>
                  <c:pt idx="16">
                    <c:v>Septembre</c:v>
                  </c:pt>
                  <c:pt idx="18">
                    <c:v>Octobre</c:v>
                  </c:pt>
                  <c:pt idx="20">
                    <c:v>Novembre</c:v>
                  </c:pt>
                  <c:pt idx="22">
                    <c:v>Décembre</c:v>
                  </c:pt>
                </c:lvl>
              </c:multiLvlStrCache>
            </c:multiLvlStrRef>
          </c:cat>
          <c:val>
            <c:numRef>
              <c:f>BDD!$C$2:$C$25</c:f>
              <c:numCache>
                <c:formatCode>General</c:formatCode>
                <c:ptCount val="24"/>
                <c:pt idx="0">
                  <c:v>20</c:v>
                </c:pt>
                <c:pt idx="2">
                  <c:v>12</c:v>
                </c:pt>
                <c:pt idx="4" formatCode="_ * #,##0_ ;_ * \-#,##0_ ;_ * &quot;-&quot;_ ;_ @_ ">
                  <c:v>19</c:v>
                </c:pt>
                <c:pt idx="6" formatCode="0">
                  <c:v>14</c:v>
                </c:pt>
                <c:pt idx="8">
                  <c:v>12</c:v>
                </c:pt>
                <c:pt idx="10">
                  <c:v>15</c:v>
                </c:pt>
                <c:pt idx="12">
                  <c:v>15</c:v>
                </c:pt>
                <c:pt idx="14">
                  <c:v>5</c:v>
                </c:pt>
                <c:pt idx="16">
                  <c:v>25</c:v>
                </c:pt>
                <c:pt idx="18">
                  <c:v>27</c:v>
                </c:pt>
                <c:pt idx="20">
                  <c:v>20</c:v>
                </c:pt>
                <c:pt idx="22">
                  <c:v>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858-482C-82A4-7AC88E8D341D}"/>
            </c:ext>
          </c:extLst>
        </c:ser>
        <c:ser>
          <c:idx val="0"/>
          <c:order val="1"/>
          <c:tx>
            <c:strRef>
              <c:f>BDD!$D$1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dLbl>
              <c:idx val="0"/>
              <c:layout>
                <c:manualLayout>
                  <c:x val="0"/>
                  <c:y val="3.7747077408588924E-2"/>
                </c:manualLayout>
              </c:layout>
              <c:showVal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D09-4A58-BF14-303F1037835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"/>
                  <c:y val="4.1941197120654257E-2"/>
                </c:manualLayout>
              </c:layout>
              <c:showVal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9D09-4A58-BF14-303F1037835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BDD!$A$2:$B$25</c:f>
              <c:multiLvlStrCache>
                <c:ptCount val="24"/>
                <c:lvl>
                  <c:pt idx="0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  <c:pt idx="8">
                    <c:v> </c:v>
                  </c:pt>
                  <c:pt idx="9">
                    <c:v> </c:v>
                  </c:pt>
                  <c:pt idx="10">
                    <c:v> </c:v>
                  </c:pt>
                  <c:pt idx="11">
                    <c:v> </c:v>
                  </c:pt>
                  <c:pt idx="12">
                    <c:v> </c:v>
                  </c:pt>
                  <c:pt idx="13">
                    <c:v> </c:v>
                  </c:pt>
                  <c:pt idx="14">
                    <c:v> </c:v>
                  </c:pt>
                  <c:pt idx="15">
                    <c:v> </c:v>
                  </c:pt>
                  <c:pt idx="16">
                    <c:v> </c:v>
                  </c:pt>
                  <c:pt idx="17">
                    <c:v> </c:v>
                  </c:pt>
                  <c:pt idx="18">
                    <c:v> </c:v>
                  </c:pt>
                  <c:pt idx="19">
                    <c:v> </c:v>
                  </c:pt>
                  <c:pt idx="20">
                    <c:v> </c:v>
                  </c:pt>
                  <c:pt idx="21">
                    <c:v> </c:v>
                  </c:pt>
                  <c:pt idx="22">
                    <c:v> </c:v>
                  </c:pt>
                  <c:pt idx="23">
                    <c:v> </c:v>
                  </c:pt>
                </c:lvl>
                <c:lvl>
                  <c:pt idx="0">
                    <c:v>Janvier </c:v>
                  </c:pt>
                  <c:pt idx="2">
                    <c:v>Février</c:v>
                  </c:pt>
                  <c:pt idx="4">
                    <c:v>Mars</c:v>
                  </c:pt>
                  <c:pt idx="6">
                    <c:v>Avril</c:v>
                  </c:pt>
                  <c:pt idx="8">
                    <c:v>Mai</c:v>
                  </c:pt>
                  <c:pt idx="10">
                    <c:v>Juin</c:v>
                  </c:pt>
                  <c:pt idx="12">
                    <c:v>Juillet</c:v>
                  </c:pt>
                  <c:pt idx="14">
                    <c:v>Août</c:v>
                  </c:pt>
                  <c:pt idx="16">
                    <c:v>Septembre</c:v>
                  </c:pt>
                  <c:pt idx="18">
                    <c:v>Octobre</c:v>
                  </c:pt>
                  <c:pt idx="20">
                    <c:v>Novembre</c:v>
                  </c:pt>
                  <c:pt idx="22">
                    <c:v>Décembre</c:v>
                  </c:pt>
                </c:lvl>
              </c:multiLvlStrCache>
            </c:multiLvlStrRef>
          </c:cat>
          <c:val>
            <c:numRef>
              <c:f>BDD!$D$2:$D$25</c:f>
              <c:numCache>
                <c:formatCode>General</c:formatCode>
                <c:ptCount val="24"/>
                <c:pt idx="1">
                  <c:v>34</c:v>
                </c:pt>
                <c:pt idx="3">
                  <c:v>39</c:v>
                </c:pt>
                <c:pt idx="5" formatCode="_ * #,##0_ ;_ * \-#,##0_ ;_ * &quot;-&quot;_ ;_ @_ ">
                  <c:v>47</c:v>
                </c:pt>
                <c:pt idx="7" formatCode="0">
                  <c:v>26</c:v>
                </c:pt>
                <c:pt idx="9">
                  <c:v>40</c:v>
                </c:pt>
                <c:pt idx="11">
                  <c:v>41</c:v>
                </c:pt>
                <c:pt idx="13">
                  <c:v>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D09-4A58-BF14-303F10378350}"/>
            </c:ext>
          </c:extLst>
        </c:ser>
        <c:ser>
          <c:idx val="1"/>
          <c:order val="2"/>
          <c:tx>
            <c:strRef>
              <c:f>BDD!$E$1</c:f>
              <c:strCache>
                <c:ptCount val="1"/>
                <c:pt idx="0">
                  <c:v>Sans attribution</c:v>
                </c:pt>
              </c:strCache>
            </c:strRef>
          </c:tx>
          <c:cat>
            <c:multiLvlStrRef>
              <c:f>BDD!$A$2:$B$25</c:f>
              <c:multiLvlStrCache>
                <c:ptCount val="24"/>
                <c:lvl>
                  <c:pt idx="0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  <c:pt idx="8">
                    <c:v> </c:v>
                  </c:pt>
                  <c:pt idx="9">
                    <c:v> </c:v>
                  </c:pt>
                  <c:pt idx="10">
                    <c:v> </c:v>
                  </c:pt>
                  <c:pt idx="11">
                    <c:v> </c:v>
                  </c:pt>
                  <c:pt idx="12">
                    <c:v> </c:v>
                  </c:pt>
                  <c:pt idx="13">
                    <c:v> </c:v>
                  </c:pt>
                  <c:pt idx="14">
                    <c:v> </c:v>
                  </c:pt>
                  <c:pt idx="15">
                    <c:v> </c:v>
                  </c:pt>
                  <c:pt idx="16">
                    <c:v> </c:v>
                  </c:pt>
                  <c:pt idx="17">
                    <c:v> </c:v>
                  </c:pt>
                  <c:pt idx="18">
                    <c:v> </c:v>
                  </c:pt>
                  <c:pt idx="19">
                    <c:v> </c:v>
                  </c:pt>
                  <c:pt idx="20">
                    <c:v> </c:v>
                  </c:pt>
                  <c:pt idx="21">
                    <c:v> </c:v>
                  </c:pt>
                  <c:pt idx="22">
                    <c:v> </c:v>
                  </c:pt>
                  <c:pt idx="23">
                    <c:v> </c:v>
                  </c:pt>
                </c:lvl>
                <c:lvl>
                  <c:pt idx="0">
                    <c:v>Janvier </c:v>
                  </c:pt>
                  <c:pt idx="2">
                    <c:v>Février</c:v>
                  </c:pt>
                  <c:pt idx="4">
                    <c:v>Mars</c:v>
                  </c:pt>
                  <c:pt idx="6">
                    <c:v>Avril</c:v>
                  </c:pt>
                  <c:pt idx="8">
                    <c:v>Mai</c:v>
                  </c:pt>
                  <c:pt idx="10">
                    <c:v>Juin</c:v>
                  </c:pt>
                  <c:pt idx="12">
                    <c:v>Juillet</c:v>
                  </c:pt>
                  <c:pt idx="14">
                    <c:v>Août</c:v>
                  </c:pt>
                  <c:pt idx="16">
                    <c:v>Septembre</c:v>
                  </c:pt>
                  <c:pt idx="18">
                    <c:v>Octobre</c:v>
                  </c:pt>
                  <c:pt idx="20">
                    <c:v>Novembre</c:v>
                  </c:pt>
                  <c:pt idx="22">
                    <c:v>Décembre</c:v>
                  </c:pt>
                </c:lvl>
              </c:multiLvlStrCache>
            </c:multiLvlStrRef>
          </c:cat>
          <c:val>
            <c:numRef>
              <c:f>BDD!$E$2:$E$25</c:f>
              <c:numCache>
                <c:formatCode>General</c:formatCode>
                <c:ptCount val="24"/>
                <c:pt idx="1">
                  <c:v>6</c:v>
                </c:pt>
                <c:pt idx="3">
                  <c:v>7</c:v>
                </c:pt>
                <c:pt idx="5" formatCode="_ * #,##0_ ;_ * \-#,##0_ ;_ * &quot;-&quot;_ ;_ @_ ">
                  <c:v>6</c:v>
                </c:pt>
                <c:pt idx="7" formatCode="0">
                  <c:v>6</c:v>
                </c:pt>
                <c:pt idx="9">
                  <c:v>6</c:v>
                </c:pt>
                <c:pt idx="11">
                  <c:v>6</c:v>
                </c:pt>
                <c:pt idx="13">
                  <c:v>2</c:v>
                </c:pt>
              </c:numCache>
            </c:numRef>
          </c:val>
        </c:ser>
        <c:gapWidth val="43"/>
        <c:overlap val="100"/>
        <c:axId val="103852672"/>
        <c:axId val="103866752"/>
      </c:barChart>
      <c:lineChart>
        <c:grouping val="standard"/>
        <c:ser>
          <c:idx val="2"/>
          <c:order val="3"/>
          <c:tx>
            <c:strRef>
              <c:f>BDD!$G$1</c:f>
              <c:strCache>
                <c:ptCount val="1"/>
                <c:pt idx="0">
                  <c:v>% atteint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CatName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BDD!$H$2:$H$25</c:f>
              <c:numCache>
                <c:formatCode>0%</c:formatCode>
                <c:ptCount val="24"/>
                <c:pt idx="0">
                  <c:v>0.6071428571428571</c:v>
                </c:pt>
                <c:pt idx="2">
                  <c:v>0.6964285714285714</c:v>
                </c:pt>
                <c:pt idx="4">
                  <c:v>0.8392857142857143</c:v>
                </c:pt>
                <c:pt idx="6">
                  <c:v>0.4642857142857143</c:v>
                </c:pt>
                <c:pt idx="8">
                  <c:v>0.7142857142857143</c:v>
                </c:pt>
                <c:pt idx="10">
                  <c:v>0.7321428571428571</c:v>
                </c:pt>
                <c:pt idx="12">
                  <c:v>0.48214285714285715</c:v>
                </c:pt>
                <c:pt idx="14">
                  <c:v>0</c:v>
                </c:pt>
                <c:pt idx="16">
                  <c:v>0</c:v>
                </c:pt>
                <c:pt idx="18">
                  <c:v>0</c:v>
                </c:pt>
                <c:pt idx="20">
                  <c:v>0</c:v>
                </c:pt>
                <c:pt idx="22">
                  <c:v>0</c:v>
                </c:pt>
              </c:numCache>
            </c:numRef>
          </c:cat>
          <c:val>
            <c:numRef>
              <c:f>BDD!$G$2:$G$25</c:f>
              <c:numCache>
                <c:formatCode>0%</c:formatCode>
                <c:ptCount val="24"/>
                <c:pt idx="0">
                  <c:v>0.6071428571428571</c:v>
                </c:pt>
                <c:pt idx="1">
                  <c:v>0.61</c:v>
                </c:pt>
                <c:pt idx="2">
                  <c:v>0.6964285714285714</c:v>
                </c:pt>
                <c:pt idx="3">
                  <c:v>0.7</c:v>
                </c:pt>
                <c:pt idx="4">
                  <c:v>0.8392857142857143</c:v>
                </c:pt>
                <c:pt idx="5">
                  <c:v>0.84</c:v>
                </c:pt>
                <c:pt idx="6">
                  <c:v>0.4642857142857143</c:v>
                </c:pt>
                <c:pt idx="7">
                  <c:v>0.46</c:v>
                </c:pt>
                <c:pt idx="8">
                  <c:v>0.7142857142857143</c:v>
                </c:pt>
                <c:pt idx="9">
                  <c:v>0.71</c:v>
                </c:pt>
                <c:pt idx="10">
                  <c:v>0.7321428571428571</c:v>
                </c:pt>
                <c:pt idx="11">
                  <c:v>0.73</c:v>
                </c:pt>
                <c:pt idx="12">
                  <c:v>0.48214285714285715</c:v>
                </c:pt>
                <c:pt idx="13">
                  <c:v>0.48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D09-4A58-BF14-303F10378350}"/>
            </c:ext>
          </c:extLst>
        </c:ser>
        <c:marker val="1"/>
        <c:axId val="104034688"/>
        <c:axId val="103869056"/>
      </c:lineChart>
      <c:catAx>
        <c:axId val="10385267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866752"/>
        <c:crosses val="autoZero"/>
        <c:auto val="1"/>
        <c:lblAlgn val="ctr"/>
        <c:lblOffset val="100"/>
      </c:catAx>
      <c:valAx>
        <c:axId val="103866752"/>
        <c:scaling>
          <c:orientation val="minMax"/>
          <c:max val="55"/>
          <c:min val="0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852672"/>
        <c:crosses val="autoZero"/>
        <c:crossBetween val="between"/>
      </c:valAx>
      <c:valAx>
        <c:axId val="103869056"/>
        <c:scaling>
          <c:orientation val="minMax"/>
          <c:max val="1"/>
          <c:min val="0"/>
        </c:scaling>
        <c:axPos val="r"/>
        <c:numFmt formatCode="0%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034688"/>
        <c:crosses val="max"/>
        <c:crossBetween val="between"/>
      </c:valAx>
      <c:catAx>
        <c:axId val="104034688"/>
        <c:scaling>
          <c:orientation val="minMax"/>
        </c:scaling>
        <c:delete val="1"/>
        <c:axPos val="b"/>
        <c:numFmt formatCode="0%" sourceLinked="1"/>
        <c:tickLblPos val="nextTo"/>
        <c:crossAx val="103869056"/>
        <c:crosses val="autoZero"/>
        <c:auto val="1"/>
        <c:lblAlgn val="ctr"/>
        <c:lblOffset val="100"/>
      </c:cat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0</xdr:row>
      <xdr:rowOff>95250</xdr:rowOff>
    </xdr:from>
    <xdr:to>
      <xdr:col>17</xdr:col>
      <xdr:colOff>304800</xdr:colOff>
      <xdr:row>26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F29" sqref="F29"/>
    </sheetView>
  </sheetViews>
  <sheetFormatPr baseColWidth="10" defaultRowHeight="15"/>
  <cols>
    <col min="2" max="2" width="1.7109375" customWidth="1"/>
    <col min="3" max="7" width="15.85546875" customWidth="1"/>
  </cols>
  <sheetData>
    <row r="1" spans="1:8">
      <c r="A1" s="5" t="s">
        <v>0</v>
      </c>
      <c r="B1" s="16"/>
      <c r="C1" s="6">
        <v>2016</v>
      </c>
      <c r="D1" s="7">
        <v>2017</v>
      </c>
      <c r="E1" s="7" t="s">
        <v>14</v>
      </c>
      <c r="F1" s="8" t="s">
        <v>13</v>
      </c>
      <c r="G1" s="9" t="s">
        <v>15</v>
      </c>
    </row>
    <row r="2" spans="1:8">
      <c r="A2" s="3" t="s">
        <v>1</v>
      </c>
      <c r="B2" s="3" t="s">
        <v>16</v>
      </c>
      <c r="C2" s="3">
        <v>20</v>
      </c>
      <c r="D2" s="3"/>
      <c r="E2" s="3"/>
      <c r="F2" s="1">
        <v>56</v>
      </c>
      <c r="G2" s="13">
        <f>D3*1/F2</f>
        <v>0.6071428571428571</v>
      </c>
      <c r="H2" s="15">
        <f>G2</f>
        <v>0.6071428571428571</v>
      </c>
    </row>
    <row r="3" spans="1:8">
      <c r="A3" s="3"/>
      <c r="B3" s="3"/>
      <c r="C3" s="3"/>
      <c r="D3" s="3">
        <v>34</v>
      </c>
      <c r="E3" s="3">
        <v>6</v>
      </c>
      <c r="F3" s="1">
        <v>56</v>
      </c>
      <c r="G3" s="13">
        <v>0.61</v>
      </c>
      <c r="H3" s="15"/>
    </row>
    <row r="4" spans="1:8">
      <c r="A4" s="3" t="s">
        <v>2</v>
      </c>
      <c r="B4" s="3" t="s">
        <v>16</v>
      </c>
      <c r="C4" s="3">
        <v>12</v>
      </c>
      <c r="D4" s="3"/>
      <c r="E4" s="3"/>
      <c r="F4" s="2">
        <v>56</v>
      </c>
      <c r="G4" s="13">
        <f>D5*1/F3</f>
        <v>0.6964285714285714</v>
      </c>
      <c r="H4" s="15">
        <f t="shared" ref="H4" si="0">G4</f>
        <v>0.6964285714285714</v>
      </c>
    </row>
    <row r="5" spans="1:8">
      <c r="A5" s="3"/>
      <c r="B5" s="3" t="s">
        <v>16</v>
      </c>
      <c r="C5" s="3"/>
      <c r="D5" s="3">
        <v>39</v>
      </c>
      <c r="E5" s="3">
        <v>7</v>
      </c>
      <c r="F5" s="1">
        <v>56</v>
      </c>
      <c r="G5" s="13">
        <v>0.7</v>
      </c>
      <c r="H5" s="15"/>
    </row>
    <row r="6" spans="1:8">
      <c r="A6" s="3" t="s">
        <v>3</v>
      </c>
      <c r="B6" s="3" t="s">
        <v>16</v>
      </c>
      <c r="C6" s="4">
        <v>19</v>
      </c>
      <c r="D6" s="3"/>
      <c r="E6" s="3"/>
      <c r="F6" s="1">
        <v>56</v>
      </c>
      <c r="G6" s="13">
        <f>D7*1/F4</f>
        <v>0.8392857142857143</v>
      </c>
      <c r="H6" s="15">
        <f t="shared" ref="H6" si="1">G6</f>
        <v>0.8392857142857143</v>
      </c>
    </row>
    <row r="7" spans="1:8">
      <c r="A7" s="3"/>
      <c r="B7" s="3" t="s">
        <v>16</v>
      </c>
      <c r="C7" s="4"/>
      <c r="D7" s="4">
        <v>47</v>
      </c>
      <c r="E7" s="4">
        <v>6</v>
      </c>
      <c r="F7" s="2">
        <v>56</v>
      </c>
      <c r="G7" s="13">
        <v>0.84</v>
      </c>
      <c r="H7" s="15"/>
    </row>
    <row r="8" spans="1:8">
      <c r="A8" s="3" t="s">
        <v>4</v>
      </c>
      <c r="B8" s="3" t="s">
        <v>16</v>
      </c>
      <c r="C8" s="1">
        <v>14</v>
      </c>
      <c r="D8" s="3"/>
      <c r="E8" s="3"/>
      <c r="F8" s="1">
        <v>56</v>
      </c>
      <c r="G8" s="13">
        <f>D9*1/F5</f>
        <v>0.4642857142857143</v>
      </c>
      <c r="H8" s="15">
        <f t="shared" ref="H8" si="2">G8</f>
        <v>0.4642857142857143</v>
      </c>
    </row>
    <row r="9" spans="1:8">
      <c r="A9" s="3"/>
      <c r="B9" s="3" t="s">
        <v>16</v>
      </c>
      <c r="C9" s="1"/>
      <c r="D9" s="1">
        <v>26</v>
      </c>
      <c r="E9" s="1">
        <v>6</v>
      </c>
      <c r="F9" s="1">
        <v>56</v>
      </c>
      <c r="G9" s="13">
        <v>0.46</v>
      </c>
      <c r="H9" s="15"/>
    </row>
    <row r="10" spans="1:8">
      <c r="A10" s="3" t="s">
        <v>5</v>
      </c>
      <c r="B10" s="3" t="s">
        <v>16</v>
      </c>
      <c r="C10" s="3">
        <v>12</v>
      </c>
      <c r="D10" s="3"/>
      <c r="E10" s="3"/>
      <c r="F10" s="2">
        <v>56</v>
      </c>
      <c r="G10" s="13">
        <f>D11*1/F6</f>
        <v>0.7142857142857143</v>
      </c>
      <c r="H10" s="15">
        <f t="shared" ref="H10" si="3">G10</f>
        <v>0.7142857142857143</v>
      </c>
    </row>
    <row r="11" spans="1:8">
      <c r="A11" s="3"/>
      <c r="B11" s="3" t="s">
        <v>16</v>
      </c>
      <c r="C11" s="3"/>
      <c r="D11" s="3">
        <v>40</v>
      </c>
      <c r="E11" s="3">
        <v>6</v>
      </c>
      <c r="F11" s="1">
        <v>56</v>
      </c>
      <c r="G11" s="13">
        <v>0.71</v>
      </c>
      <c r="H11" s="15"/>
    </row>
    <row r="12" spans="1:8">
      <c r="A12" s="3" t="s">
        <v>6</v>
      </c>
      <c r="B12" s="3" t="s">
        <v>16</v>
      </c>
      <c r="C12" s="3">
        <v>15</v>
      </c>
      <c r="D12" s="3"/>
      <c r="E12" s="3"/>
      <c r="F12" s="1">
        <v>56</v>
      </c>
      <c r="G12" s="13">
        <f>D13*1/F7</f>
        <v>0.7321428571428571</v>
      </c>
      <c r="H12" s="15">
        <f t="shared" ref="H12" si="4">G12</f>
        <v>0.7321428571428571</v>
      </c>
    </row>
    <row r="13" spans="1:8">
      <c r="A13" s="3"/>
      <c r="B13" s="3" t="s">
        <v>16</v>
      </c>
      <c r="C13" s="3"/>
      <c r="D13" s="3">
        <v>41</v>
      </c>
      <c r="E13" s="3">
        <v>6</v>
      </c>
      <c r="F13" s="2">
        <v>56</v>
      </c>
      <c r="G13" s="13">
        <v>0.73</v>
      </c>
      <c r="H13" s="15"/>
    </row>
    <row r="14" spans="1:8">
      <c r="A14" s="3" t="s">
        <v>7</v>
      </c>
      <c r="B14" s="3" t="s">
        <v>16</v>
      </c>
      <c r="C14" s="3">
        <v>15</v>
      </c>
      <c r="D14" s="3"/>
      <c r="E14" s="3"/>
      <c r="F14" s="3"/>
      <c r="G14" s="13">
        <f>D15*1/F8</f>
        <v>0.48214285714285715</v>
      </c>
      <c r="H14" s="15">
        <f t="shared" ref="H14" si="5">G14</f>
        <v>0.48214285714285715</v>
      </c>
    </row>
    <row r="15" spans="1:8">
      <c r="A15" s="3"/>
      <c r="B15" s="3" t="s">
        <v>16</v>
      </c>
      <c r="C15" s="3"/>
      <c r="D15" s="3">
        <v>27</v>
      </c>
      <c r="E15" s="3">
        <v>2</v>
      </c>
      <c r="F15" s="3"/>
      <c r="G15" s="13">
        <v>0.48</v>
      </c>
      <c r="H15" s="15"/>
    </row>
    <row r="16" spans="1:8">
      <c r="A16" s="3" t="s">
        <v>8</v>
      </c>
      <c r="B16" s="3" t="s">
        <v>16</v>
      </c>
      <c r="C16" s="3">
        <v>5</v>
      </c>
      <c r="D16" s="3"/>
      <c r="E16" s="3"/>
      <c r="F16" s="3"/>
      <c r="G16" s="13"/>
      <c r="H16" s="15">
        <f t="shared" ref="H16" si="6">G16</f>
        <v>0</v>
      </c>
    </row>
    <row r="17" spans="1:8">
      <c r="A17" s="3"/>
      <c r="B17" s="3" t="s">
        <v>16</v>
      </c>
      <c r="C17" s="3"/>
      <c r="D17" s="3"/>
      <c r="E17" s="3"/>
      <c r="F17" s="3"/>
      <c r="G17" s="13"/>
      <c r="H17" s="15"/>
    </row>
    <row r="18" spans="1:8">
      <c r="A18" s="3" t="s">
        <v>9</v>
      </c>
      <c r="B18" s="3" t="s">
        <v>16</v>
      </c>
      <c r="C18" s="3">
        <v>25</v>
      </c>
      <c r="D18" s="3"/>
      <c r="E18" s="3"/>
      <c r="F18" s="3"/>
      <c r="G18" s="13"/>
      <c r="H18" s="15">
        <f t="shared" ref="H18" si="7">G18</f>
        <v>0</v>
      </c>
    </row>
    <row r="19" spans="1:8">
      <c r="A19" s="3"/>
      <c r="B19" s="3" t="s">
        <v>16</v>
      </c>
      <c r="C19" s="3"/>
      <c r="D19" s="3"/>
      <c r="E19" s="3"/>
      <c r="F19" s="3"/>
      <c r="G19" s="13"/>
      <c r="H19" s="15"/>
    </row>
    <row r="20" spans="1:8">
      <c r="A20" s="3" t="s">
        <v>10</v>
      </c>
      <c r="B20" s="3" t="s">
        <v>16</v>
      </c>
      <c r="C20" s="3">
        <v>27</v>
      </c>
      <c r="D20" s="3"/>
      <c r="E20" s="3"/>
      <c r="F20" s="3"/>
      <c r="G20" s="3"/>
      <c r="H20" s="15">
        <f t="shared" ref="H20" si="8">G20</f>
        <v>0</v>
      </c>
    </row>
    <row r="21" spans="1:8">
      <c r="A21" s="3"/>
      <c r="B21" s="3" t="s">
        <v>16</v>
      </c>
      <c r="C21" s="3"/>
      <c r="D21" s="3"/>
      <c r="E21" s="3"/>
      <c r="F21" s="3"/>
      <c r="G21" s="3"/>
      <c r="H21" s="15"/>
    </row>
    <row r="22" spans="1:8">
      <c r="A22" s="3" t="s">
        <v>11</v>
      </c>
      <c r="B22" s="3" t="s">
        <v>16</v>
      </c>
      <c r="C22" s="3">
        <v>20</v>
      </c>
      <c r="D22" s="3"/>
      <c r="E22" s="3"/>
      <c r="F22" s="3"/>
      <c r="G22" s="3"/>
      <c r="H22" s="15">
        <f t="shared" ref="H22" si="9">G22</f>
        <v>0</v>
      </c>
    </row>
    <row r="23" spans="1:8">
      <c r="A23" s="3"/>
      <c r="B23" s="3" t="s">
        <v>16</v>
      </c>
      <c r="C23" s="3"/>
      <c r="D23" s="3"/>
      <c r="E23" s="3"/>
      <c r="F23" s="3"/>
      <c r="G23" s="3"/>
      <c r="H23" s="15"/>
    </row>
    <row r="24" spans="1:8">
      <c r="A24" s="3" t="s">
        <v>12</v>
      </c>
      <c r="B24" s="3" t="s">
        <v>16</v>
      </c>
      <c r="C24" s="3">
        <v>32</v>
      </c>
      <c r="D24" s="3"/>
      <c r="E24" s="3"/>
      <c r="F24" s="3"/>
      <c r="G24" s="3"/>
      <c r="H24" s="15">
        <f t="shared" ref="H24" si="10">G24</f>
        <v>0</v>
      </c>
    </row>
    <row r="25" spans="1:8">
      <c r="A25" s="3"/>
      <c r="B25" s="3" t="s">
        <v>16</v>
      </c>
      <c r="C25" s="3"/>
      <c r="D25" s="3"/>
      <c r="E25" s="1"/>
      <c r="F25" s="3"/>
      <c r="G25" s="3"/>
      <c r="H25" s="15"/>
    </row>
    <row r="26" spans="1:8" ht="15.75" thickBot="1">
      <c r="A26" s="3"/>
      <c r="B26" s="17" t="s">
        <v>16</v>
      </c>
      <c r="C26" s="11">
        <f>SUM(C2:C24)</f>
        <v>216</v>
      </c>
      <c r="D26" s="1">
        <f>SUM(D3:D25)</f>
        <v>254</v>
      </c>
      <c r="E26" s="12"/>
      <c r="F26" s="1">
        <f>SUM(F2:F13)</f>
        <v>672</v>
      </c>
      <c r="G26" s="14">
        <f>D26*1/F26</f>
        <v>0.37797619047619047</v>
      </c>
    </row>
    <row r="27" spans="1:8" ht="15.75" thickBot="1">
      <c r="A27" s="10"/>
      <c r="B27" s="18"/>
      <c r="D27" s="12" t="e">
        <f>SUM(#REF!)</f>
        <v>#REF!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Cbruno</cp:lastModifiedBy>
  <dcterms:created xsi:type="dcterms:W3CDTF">2017-03-24T12:46:15Z</dcterms:created>
  <dcterms:modified xsi:type="dcterms:W3CDTF">2017-08-15T16:41:44Z</dcterms:modified>
</cp:coreProperties>
</file>