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155" yWindow="0" windowWidth="24240" windowHeight="10155" tabRatio="852" activeTab="2"/>
  </bookViews>
  <sheets>
    <sheet name="Saisonniers - Mai 2017" sheetId="141" r:id="rId1"/>
    <sheet name="Permanents - Mai 2017" sheetId="139" r:id="rId2"/>
    <sheet name="liste personnel" sheetId="105" r:id="rId3"/>
  </sheets>
  <definedNames>
    <definedName name="_xlnm._FilterDatabase" localSheetId="1" hidden="1">'Permanents - Mai 2017'!$A$1:$O$157</definedName>
    <definedName name="_xlnm._FilterDatabase" localSheetId="0" hidden="1">'Saisonniers - Mai 2017'!$A$1:$O$157</definedName>
  </definedNames>
  <calcPr calcId="145621"/>
</workbook>
</file>

<file path=xl/calcChain.xml><?xml version="1.0" encoding="utf-8"?>
<calcChain xmlns="http://schemas.openxmlformats.org/spreadsheetml/2006/main">
  <c r="F94" i="105" l="1"/>
  <c r="F12" i="105"/>
  <c r="F11" i="105"/>
  <c r="N154" i="141" l="1"/>
  <c r="N153" i="141"/>
  <c r="N152" i="141"/>
  <c r="N151" i="141"/>
  <c r="N150" i="141"/>
  <c r="N149" i="141"/>
  <c r="N148" i="141"/>
  <c r="N147" i="141"/>
  <c r="C144" i="141"/>
  <c r="N140" i="141"/>
  <c r="N139" i="141"/>
  <c r="N138" i="141"/>
  <c r="N137" i="141"/>
  <c r="N136" i="141"/>
  <c r="N135" i="141"/>
  <c r="N134" i="141"/>
  <c r="N133" i="141"/>
  <c r="C130" i="141"/>
  <c r="N126" i="141"/>
  <c r="N125" i="141"/>
  <c r="N124" i="141"/>
  <c r="N123" i="141"/>
  <c r="N122" i="141"/>
  <c r="N121" i="141"/>
  <c r="N120" i="141"/>
  <c r="N119" i="141"/>
  <c r="C116" i="141"/>
  <c r="N112" i="141"/>
  <c r="N111" i="141"/>
  <c r="N110" i="141"/>
  <c r="N109" i="141"/>
  <c r="N108" i="141"/>
  <c r="N107" i="141"/>
  <c r="N106" i="141"/>
  <c r="N105" i="141"/>
  <c r="C102" i="141"/>
  <c r="N98" i="141"/>
  <c r="N97" i="141"/>
  <c r="N96" i="141"/>
  <c r="N95" i="141"/>
  <c r="N94" i="141"/>
  <c r="N93" i="141"/>
  <c r="N92" i="141"/>
  <c r="N91" i="141"/>
  <c r="C88" i="141"/>
  <c r="N76" i="141"/>
  <c r="N75" i="141"/>
  <c r="N74" i="141"/>
  <c r="N73" i="141"/>
  <c r="N72" i="141"/>
  <c r="N71" i="141"/>
  <c r="N70" i="141"/>
  <c r="N69" i="141"/>
  <c r="C66" i="141"/>
  <c r="N62" i="141"/>
  <c r="N61" i="141"/>
  <c r="N60" i="141"/>
  <c r="N59" i="141"/>
  <c r="N58" i="141"/>
  <c r="N57" i="141"/>
  <c r="N56" i="141"/>
  <c r="N55" i="141"/>
  <c r="C52" i="141"/>
  <c r="N48" i="141"/>
  <c r="N47" i="141"/>
  <c r="N46" i="141"/>
  <c r="N45" i="141"/>
  <c r="N44" i="141"/>
  <c r="N43" i="141"/>
  <c r="N42" i="141"/>
  <c r="N41" i="141"/>
  <c r="C38" i="141"/>
  <c r="N34" i="141"/>
  <c r="N33" i="141"/>
  <c r="N32" i="141"/>
  <c r="N31" i="141"/>
  <c r="N30" i="141"/>
  <c r="N29" i="141"/>
  <c r="N28" i="141"/>
  <c r="N27" i="141"/>
  <c r="C24" i="141"/>
  <c r="N20" i="141"/>
  <c r="N19" i="141"/>
  <c r="N18" i="141"/>
  <c r="N17" i="141"/>
  <c r="N16" i="141"/>
  <c r="N15" i="141"/>
  <c r="N14" i="141"/>
  <c r="N13" i="141"/>
  <c r="C10" i="141"/>
  <c r="N154" i="139"/>
  <c r="N153" i="139"/>
  <c r="N152" i="139"/>
  <c r="N151" i="139"/>
  <c r="N150" i="139"/>
  <c r="N149" i="139"/>
  <c r="N148" i="139"/>
  <c r="N147" i="139"/>
  <c r="C144" i="139"/>
  <c r="N140" i="139"/>
  <c r="N139" i="139"/>
  <c r="N138" i="139"/>
  <c r="N137" i="139"/>
  <c r="N136" i="139"/>
  <c r="N135" i="139"/>
  <c r="N134" i="139"/>
  <c r="N133" i="139"/>
  <c r="C130" i="139"/>
  <c r="N126" i="139"/>
  <c r="N125" i="139"/>
  <c r="N124" i="139"/>
  <c r="N123" i="139"/>
  <c r="N122" i="139"/>
  <c r="N121" i="139"/>
  <c r="N120" i="139"/>
  <c r="N119" i="139"/>
  <c r="C116" i="139"/>
  <c r="N112" i="139"/>
  <c r="N111" i="139"/>
  <c r="N110" i="139"/>
  <c r="N109" i="139"/>
  <c r="N108" i="139"/>
  <c r="N107" i="139"/>
  <c r="N106" i="139"/>
  <c r="N105" i="139"/>
  <c r="C102" i="139"/>
  <c r="N98" i="139"/>
  <c r="N97" i="139"/>
  <c r="N96" i="139"/>
  <c r="N95" i="139"/>
  <c r="N94" i="139"/>
  <c r="N93" i="139"/>
  <c r="N92" i="139"/>
  <c r="N91" i="139"/>
  <c r="C88" i="139"/>
  <c r="N76" i="139"/>
  <c r="N75" i="139"/>
  <c r="N74" i="139"/>
  <c r="N73" i="139"/>
  <c r="N72" i="139"/>
  <c r="N71" i="139"/>
  <c r="N70" i="139"/>
  <c r="N69" i="139"/>
  <c r="C66" i="139"/>
  <c r="N62" i="139"/>
  <c r="N61" i="139"/>
  <c r="N60" i="139"/>
  <c r="N59" i="139"/>
  <c r="N58" i="139"/>
  <c r="N57" i="139"/>
  <c r="N56" i="139"/>
  <c r="N55" i="139"/>
  <c r="C52" i="139"/>
  <c r="N48" i="139"/>
  <c r="N47" i="139"/>
  <c r="N46" i="139"/>
  <c r="N45" i="139"/>
  <c r="N44" i="139"/>
  <c r="N43" i="139"/>
  <c r="N42" i="139"/>
  <c r="N41" i="139"/>
  <c r="C38" i="139"/>
  <c r="N34" i="139"/>
  <c r="N33" i="139"/>
  <c r="N32" i="139"/>
  <c r="N31" i="139"/>
  <c r="N30" i="139"/>
  <c r="N29" i="139"/>
  <c r="N28" i="139"/>
  <c r="N27" i="139"/>
  <c r="C24" i="139"/>
  <c r="N20" i="139"/>
  <c r="N19" i="139"/>
  <c r="N18" i="139"/>
  <c r="N17" i="139"/>
  <c r="N16" i="139"/>
  <c r="N15" i="139"/>
  <c r="N14" i="139"/>
  <c r="N13" i="139"/>
  <c r="C10" i="139"/>
  <c r="N142" i="141" l="1"/>
  <c r="N114" i="141"/>
  <c r="N156" i="139"/>
  <c r="N22" i="141"/>
  <c r="N36" i="141"/>
  <c r="N50" i="141"/>
  <c r="N64" i="141"/>
  <c r="N78" i="141"/>
  <c r="N100" i="141"/>
  <c r="N156" i="141"/>
  <c r="N128" i="141"/>
  <c r="N36" i="139"/>
  <c r="N64" i="139"/>
  <c r="N100" i="139"/>
  <c r="N114" i="139"/>
  <c r="N22" i="139"/>
  <c r="N50" i="139"/>
  <c r="N78" i="139"/>
  <c r="N128" i="139"/>
  <c r="N142" i="139"/>
  <c r="C19" i="105" l="1"/>
  <c r="C94" i="105" s="1"/>
  <c r="D94" i="105" s="1"/>
  <c r="E94" i="105" l="1"/>
</calcChain>
</file>

<file path=xl/sharedStrings.xml><?xml version="1.0" encoding="utf-8"?>
<sst xmlns="http://schemas.openxmlformats.org/spreadsheetml/2006/main" count="238" uniqueCount="35">
  <si>
    <t xml:space="preserve"> </t>
  </si>
  <si>
    <t>Total</t>
  </si>
  <si>
    <t>Matricule</t>
  </si>
  <si>
    <t>Prénom</t>
  </si>
  <si>
    <t>Dimanche</t>
  </si>
  <si>
    <t>Lundi</t>
  </si>
  <si>
    <t>Mardi</t>
  </si>
  <si>
    <t>Mercredi</t>
  </si>
  <si>
    <t>Jeudi</t>
  </si>
  <si>
    <t>Vendredi</t>
  </si>
  <si>
    <t>Samedi</t>
  </si>
  <si>
    <t xml:space="preserve">NOM </t>
  </si>
  <si>
    <t>Primes</t>
  </si>
  <si>
    <t>Absences</t>
  </si>
  <si>
    <t>Paniers</t>
  </si>
  <si>
    <t>Majo. Heures</t>
  </si>
  <si>
    <t>Base</t>
  </si>
  <si>
    <t>x</t>
  </si>
  <si>
    <t>y</t>
  </si>
  <si>
    <t>Déclaration du numéro de la semaine à générer quand la 1ère semaine est déjà remplie (1 par 1) :</t>
  </si>
  <si>
    <t>Première semaine à cocher avant la création du fichier :</t>
  </si>
  <si>
    <t>f</t>
  </si>
  <si>
    <t>Saisonnier(s) présent(s)</t>
  </si>
  <si>
    <t>Autres codes ana.</t>
  </si>
  <si>
    <t>Absences justifiées</t>
  </si>
  <si>
    <t>Mai</t>
  </si>
  <si>
    <t>Investissements</t>
  </si>
  <si>
    <t>xxx</t>
  </si>
  <si>
    <t>yyy</t>
  </si>
  <si>
    <t>1</t>
  </si>
  <si>
    <t>2</t>
  </si>
  <si>
    <t>ppp</t>
  </si>
  <si>
    <t>ùùù</t>
  </si>
  <si>
    <t>1.</t>
  </si>
  <si>
    <t>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</si>
</sst>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]_-;\-* #,##0.00\ [$€]_-;_-* &quot;-&quot;??\ [$€]_-;_-@_-"/>
    <numFmt numFmtId="165" formatCode="[$-40C]d\-mmm;@"/>
  </numFmts>
  <fonts count="29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8"/>
      <color rgb="FF000000"/>
      <name val="Tahoma"/>
      <family val="2"/>
    </font>
    <font>
      <sz val="9"/>
      <name val="Calibri"/>
      <family val="2"/>
    </font>
    <font>
      <i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name val="Wingdings"/>
      <charset val="2"/>
    </font>
    <font>
      <b/>
      <sz val="14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i/>
      <sz val="11"/>
      <name val="Arial"/>
      <family val="2"/>
    </font>
    <font>
      <b/>
      <sz val="20"/>
      <color rgb="FFFF0000"/>
      <name val="Century Gothic"/>
      <family val="2"/>
    </font>
    <font>
      <sz val="12"/>
      <name val="Arial"/>
      <family val="2"/>
    </font>
    <font>
      <b/>
      <u/>
      <sz val="12"/>
      <name val="Arial"/>
      <family val="2"/>
    </font>
    <font>
      <sz val="9"/>
      <color theme="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2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gray0625"/>
    </fill>
    <fill>
      <patternFill patternType="solid">
        <fgColor theme="0" tint="-4.9989318521683403E-2"/>
        <bgColor indexed="64"/>
      </patternFill>
    </fill>
    <fill>
      <patternFill patternType="solid">
        <fgColor rgb="FFC8626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5" fillId="0" borderId="0"/>
  </cellStyleXfs>
  <cellXfs count="116">
    <xf numFmtId="0" fontId="0" fillId="0" borderId="0" xfId="0"/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12" xfId="0" applyFont="1" applyBorder="1" applyAlignment="1" applyProtection="1">
      <alignment vertical="center"/>
      <protection locked="0"/>
    </xf>
    <xf numFmtId="0" fontId="18" fillId="0" borderId="3" xfId="0" applyFont="1" applyBorder="1" applyAlignment="1" applyProtection="1">
      <alignment vertical="center"/>
      <protection locked="0"/>
    </xf>
    <xf numFmtId="0" fontId="18" fillId="0" borderId="11" xfId="0" applyFont="1" applyBorder="1" applyAlignment="1" applyProtection="1">
      <alignment vertical="center"/>
      <protection locked="0"/>
    </xf>
    <xf numFmtId="0" fontId="18" fillId="0" borderId="11" xfId="0" applyFont="1" applyBorder="1" applyAlignment="1" applyProtection="1">
      <alignment horizontal="center" vertical="center"/>
      <protection locked="0"/>
    </xf>
    <xf numFmtId="0" fontId="18" fillId="0" borderId="7" xfId="0" applyFont="1" applyBorder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0" fontId="18" fillId="0" borderId="4" xfId="0" applyFont="1" applyBorder="1" applyAlignment="1" applyProtection="1">
      <alignment vertical="center"/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0" fontId="18" fillId="2" borderId="0" xfId="0" applyFont="1" applyFill="1" applyBorder="1" applyAlignment="1" applyProtection="1">
      <alignment vertical="center"/>
      <protection locked="0"/>
    </xf>
    <xf numFmtId="0" fontId="18" fillId="0" borderId="12" xfId="0" applyFont="1" applyBorder="1" applyAlignment="1" applyProtection="1">
      <alignment vertical="center"/>
      <protection locked="0"/>
    </xf>
    <xf numFmtId="0" fontId="18" fillId="0" borderId="0" xfId="0" applyFont="1" applyBorder="1" applyAlignment="1" applyProtection="1">
      <alignment vertical="center"/>
      <protection locked="0"/>
    </xf>
    <xf numFmtId="14" fontId="18" fillId="0" borderId="0" xfId="0" applyNumberFormat="1" applyFont="1" applyBorder="1" applyAlignment="1" applyProtection="1">
      <alignment horizontal="center" vertical="center"/>
      <protection locked="0"/>
    </xf>
    <xf numFmtId="0" fontId="18" fillId="0" borderId="0" xfId="0" applyFont="1" applyBorder="1" applyAlignment="1" applyProtection="1">
      <alignment horizontal="center" vertical="center"/>
      <protection locked="0"/>
    </xf>
    <xf numFmtId="0" fontId="19" fillId="0" borderId="15" xfId="0" applyFont="1" applyFill="1" applyBorder="1" applyAlignment="1" applyProtection="1">
      <alignment horizontal="left" vertical="center"/>
      <protection locked="0"/>
    </xf>
    <xf numFmtId="14" fontId="18" fillId="0" borderId="0" xfId="0" applyNumberFormat="1" applyFont="1" applyBorder="1" applyAlignment="1" applyProtection="1">
      <alignment vertical="center"/>
      <protection locked="0"/>
    </xf>
    <xf numFmtId="0" fontId="18" fillId="0" borderId="0" xfId="0" quotePrefix="1" applyFont="1" applyBorder="1" applyAlignment="1" applyProtection="1">
      <alignment vertical="center"/>
      <protection locked="0"/>
    </xf>
    <xf numFmtId="0" fontId="18" fillId="0" borderId="0" xfId="0" applyNumberFormat="1" applyFont="1" applyBorder="1" applyAlignment="1" applyProtection="1">
      <alignment vertical="center"/>
      <protection locked="0"/>
    </xf>
    <xf numFmtId="0" fontId="19" fillId="0" borderId="9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vertical="center"/>
      <protection locked="0"/>
    </xf>
    <xf numFmtId="0" fontId="18" fillId="4" borderId="1" xfId="0" applyFont="1" applyFill="1" applyBorder="1" applyAlignment="1" applyProtection="1">
      <alignment horizontal="center" vertical="center"/>
      <protection locked="0"/>
    </xf>
    <xf numFmtId="0" fontId="19" fillId="4" borderId="1" xfId="0" applyFont="1" applyFill="1" applyBorder="1" applyAlignment="1" applyProtection="1">
      <alignment horizontal="center" vertical="center"/>
      <protection locked="0"/>
    </xf>
    <xf numFmtId="0" fontId="19" fillId="0" borderId="0" xfId="0" applyFont="1" applyBorder="1" applyAlignment="1" applyProtection="1">
      <alignment horizontal="center" vertical="center"/>
      <protection locked="0"/>
    </xf>
    <xf numFmtId="0" fontId="19" fillId="0" borderId="0" xfId="0" applyFont="1" applyBorder="1" applyAlignment="1" applyProtection="1">
      <alignment vertical="center"/>
      <protection locked="0"/>
    </xf>
    <xf numFmtId="0" fontId="18" fillId="0" borderId="6" xfId="0" applyFont="1" applyFill="1" applyBorder="1" applyAlignment="1" applyProtection="1">
      <alignment vertical="center"/>
      <protection locked="0"/>
    </xf>
    <xf numFmtId="0" fontId="18" fillId="0" borderId="2" xfId="0" applyFont="1" applyBorder="1" applyAlignment="1" applyProtection="1">
      <alignment vertical="center"/>
      <protection locked="0"/>
    </xf>
    <xf numFmtId="0" fontId="18" fillId="0" borderId="5" xfId="0" applyFont="1" applyBorder="1" applyAlignment="1" applyProtection="1">
      <alignment vertical="center"/>
      <protection locked="0"/>
    </xf>
    <xf numFmtId="0" fontId="18" fillId="0" borderId="5" xfId="0" applyFont="1" applyBorder="1" applyAlignment="1" applyProtection="1">
      <alignment horizontal="center" vertical="center"/>
      <protection locked="0"/>
    </xf>
    <xf numFmtId="0" fontId="18" fillId="0" borderId="8" xfId="0" applyFont="1" applyBorder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4" xfId="0" applyFont="1" applyBorder="1" applyProtection="1"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Protection="1">
      <protection locked="0"/>
    </xf>
    <xf numFmtId="0" fontId="10" fillId="0" borderId="4" xfId="0" applyFont="1" applyBorder="1" applyAlignment="1" applyProtection="1">
      <alignment horizontal="right" vertical="top"/>
      <protection locked="0"/>
    </xf>
    <xf numFmtId="0" fontId="8" fillId="0" borderId="0" xfId="0" applyFont="1" applyBorder="1" applyAlignment="1" applyProtection="1">
      <alignment vertical="top"/>
      <protection locked="0"/>
    </xf>
    <xf numFmtId="0" fontId="16" fillId="0" borderId="0" xfId="0" applyFont="1" applyBorder="1" applyAlignment="1" applyProtection="1">
      <alignment horizontal="center" vertical="center"/>
      <protection locked="0"/>
    </xf>
    <xf numFmtId="0" fontId="14" fillId="0" borderId="4" xfId="0" applyFont="1" applyBorder="1" applyProtection="1"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0" fontId="14" fillId="0" borderId="12" xfId="0" applyFont="1" applyBorder="1" applyProtection="1">
      <protection locked="0"/>
    </xf>
    <xf numFmtId="0" fontId="14" fillId="0" borderId="0" xfId="0" applyFont="1" applyProtection="1">
      <protection locked="0"/>
    </xf>
    <xf numFmtId="0" fontId="5" fillId="0" borderId="0" xfId="0" applyFont="1" applyBorder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5" fillId="0" borderId="0" xfId="0" quotePrefix="1" applyFont="1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4" xfId="0" applyFont="1" applyBorder="1" applyAlignment="1" applyProtection="1">
      <alignment horizontal="right"/>
      <protection locked="0"/>
    </xf>
    <xf numFmtId="0" fontId="7" fillId="0" borderId="0" xfId="0" applyFont="1" applyBorder="1" applyAlignment="1" applyProtection="1">
      <alignment vertical="top"/>
      <protection locked="0"/>
    </xf>
    <xf numFmtId="1" fontId="12" fillId="0" borderId="0" xfId="0" applyNumberFormat="1" applyFont="1" applyBorder="1" applyAlignment="1" applyProtection="1">
      <alignment horizontal="center" vertical="top"/>
      <protection locked="0"/>
    </xf>
    <xf numFmtId="1" fontId="7" fillId="0" borderId="0" xfId="0" applyNumberFormat="1" applyFont="1" applyBorder="1" applyAlignment="1" applyProtection="1">
      <alignment horizontal="left" vertical="top"/>
      <protection locked="0"/>
    </xf>
    <xf numFmtId="0" fontId="7" fillId="0" borderId="0" xfId="0" applyFont="1" applyBorder="1" applyProtection="1">
      <protection locked="0"/>
    </xf>
    <xf numFmtId="0" fontId="8" fillId="0" borderId="0" xfId="0" applyFont="1" applyBorder="1" applyProtection="1">
      <protection locked="0"/>
    </xf>
    <xf numFmtId="0" fontId="13" fillId="0" borderId="0" xfId="0" applyFont="1" applyBorder="1" applyProtection="1"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5" fillId="2" borderId="18" xfId="0" applyFont="1" applyFill="1" applyBorder="1" applyAlignment="1" applyProtection="1">
      <alignment vertical="center" wrapText="1"/>
      <protection locked="0"/>
    </xf>
    <xf numFmtId="0" fontId="5" fillId="2" borderId="18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left"/>
      <protection locked="0"/>
    </xf>
    <xf numFmtId="0" fontId="6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left"/>
    </xf>
    <xf numFmtId="14" fontId="6" fillId="0" borderId="0" xfId="0" applyNumberFormat="1" applyFont="1" applyBorder="1" applyAlignment="1" applyProtection="1">
      <alignment horizontal="left"/>
    </xf>
    <xf numFmtId="1" fontId="12" fillId="0" borderId="0" xfId="0" applyNumberFormat="1" applyFont="1" applyBorder="1" applyAlignment="1" applyProtection="1">
      <alignment horizontal="center" vertical="top"/>
    </xf>
    <xf numFmtId="0" fontId="18" fillId="0" borderId="1" xfId="0" applyFont="1" applyFill="1" applyBorder="1" applyAlignment="1" applyProtection="1">
      <alignment vertical="center" wrapText="1"/>
      <protection locked="0"/>
    </xf>
    <xf numFmtId="0" fontId="18" fillId="6" borderId="6" xfId="0" applyFont="1" applyFill="1" applyBorder="1" applyAlignment="1" applyProtection="1">
      <alignment vertical="center"/>
      <protection locked="0"/>
    </xf>
    <xf numFmtId="0" fontId="18" fillId="6" borderId="6" xfId="0" applyFont="1" applyFill="1" applyBorder="1" applyAlignment="1" applyProtection="1">
      <alignment vertical="center"/>
    </xf>
    <xf numFmtId="0" fontId="21" fillId="0" borderId="0" xfId="0" applyFont="1" applyAlignment="1" applyProtection="1">
      <alignment vertical="center"/>
      <protection locked="0"/>
    </xf>
    <xf numFmtId="0" fontId="22" fillId="0" borderId="0" xfId="0" applyFont="1" applyAlignment="1" applyProtection="1">
      <alignment vertical="center"/>
      <protection locked="0"/>
    </xf>
    <xf numFmtId="0" fontId="22" fillId="0" borderId="4" xfId="0" applyFont="1" applyBorder="1" applyAlignment="1" applyProtection="1">
      <alignment vertical="center"/>
      <protection locked="0"/>
    </xf>
    <xf numFmtId="0" fontId="9" fillId="2" borderId="0" xfId="0" applyFont="1" applyFill="1" applyBorder="1" applyAlignment="1" applyProtection="1">
      <alignment vertical="center"/>
      <protection locked="0"/>
    </xf>
    <xf numFmtId="0" fontId="22" fillId="2" borderId="0" xfId="0" applyFont="1" applyFill="1" applyBorder="1" applyAlignment="1" applyProtection="1">
      <alignment vertical="center"/>
      <protection locked="0"/>
    </xf>
    <xf numFmtId="0" fontId="23" fillId="2" borderId="0" xfId="0" applyFont="1" applyFill="1" applyBorder="1" applyAlignment="1" applyProtection="1">
      <alignment horizontal="right" vertical="center"/>
      <protection locked="0"/>
    </xf>
    <xf numFmtId="0" fontId="22" fillId="0" borderId="12" xfId="0" applyFont="1" applyBorder="1" applyAlignment="1" applyProtection="1">
      <alignment vertical="center"/>
      <protection locked="0"/>
    </xf>
    <xf numFmtId="0" fontId="18" fillId="0" borderId="10" xfId="0" applyFont="1" applyBorder="1" applyAlignment="1" applyProtection="1">
      <alignment horizontal="center"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18" fillId="4" borderId="1" xfId="0" applyFont="1" applyFill="1" applyBorder="1" applyAlignment="1" applyProtection="1">
      <alignment horizontal="center" vertical="center"/>
    </xf>
    <xf numFmtId="165" fontId="18" fillId="0" borderId="1" xfId="0" applyNumberFormat="1" applyFont="1" applyBorder="1" applyAlignment="1" applyProtection="1">
      <alignment horizontal="center" vertical="center"/>
      <protection locked="0"/>
    </xf>
    <xf numFmtId="49" fontId="4" fillId="0" borderId="16" xfId="0" applyNumberFormat="1" applyFont="1" applyFill="1" applyBorder="1" applyAlignment="1" applyProtection="1">
      <alignment horizontal="left" vertical="center"/>
      <protection locked="0"/>
    </xf>
    <xf numFmtId="49" fontId="3" fillId="0" borderId="16" xfId="0" applyNumberFormat="1" applyFont="1" applyFill="1" applyBorder="1" applyAlignment="1" applyProtection="1">
      <alignment horizontal="left" vertical="center"/>
      <protection locked="0"/>
    </xf>
    <xf numFmtId="49" fontId="5" fillId="0" borderId="9" xfId="0" applyNumberFormat="1" applyFont="1" applyBorder="1" applyAlignment="1" applyProtection="1">
      <alignment vertical="center"/>
      <protection locked="0"/>
    </xf>
    <xf numFmtId="49" fontId="4" fillId="0" borderId="9" xfId="0" applyNumberFormat="1" applyFont="1" applyFill="1" applyBorder="1" applyAlignment="1" applyProtection="1">
      <alignment horizontal="left" vertical="center"/>
      <protection locked="0"/>
    </xf>
    <xf numFmtId="49" fontId="3" fillId="0" borderId="9" xfId="0" applyNumberFormat="1" applyFont="1" applyFill="1" applyBorder="1" applyAlignment="1" applyProtection="1">
      <alignment horizontal="left" vertical="center"/>
      <protection locked="0"/>
    </xf>
    <xf numFmtId="49" fontId="2" fillId="0" borderId="9" xfId="0" applyNumberFormat="1" applyFont="1" applyFill="1" applyBorder="1" applyAlignment="1" applyProtection="1">
      <alignment horizontal="left" vertical="center"/>
      <protection locked="0"/>
    </xf>
    <xf numFmtId="49" fontId="5" fillId="0" borderId="9" xfId="0" applyNumberFormat="1" applyFont="1" applyBorder="1" applyAlignment="1" applyProtection="1">
      <alignment horizontal="left" vertical="center"/>
      <protection locked="0"/>
    </xf>
    <xf numFmtId="0" fontId="6" fillId="0" borderId="0" xfId="0" applyFont="1" applyProtection="1">
      <protection locked="0"/>
    </xf>
    <xf numFmtId="0" fontId="6" fillId="0" borderId="0" xfId="0" applyFont="1" applyBorder="1" applyAlignment="1" applyProtection="1">
      <alignment horizontal="center"/>
    </xf>
    <xf numFmtId="0" fontId="24" fillId="0" borderId="0" xfId="0" applyFont="1" applyProtection="1">
      <protection locked="0"/>
    </xf>
    <xf numFmtId="0" fontId="14" fillId="6" borderId="6" xfId="0" applyFont="1" applyFill="1" applyBorder="1" applyAlignment="1" applyProtection="1">
      <alignment vertical="center" wrapText="1"/>
    </xf>
    <xf numFmtId="0" fontId="18" fillId="0" borderId="9" xfId="0" applyFont="1" applyFill="1" applyBorder="1" applyAlignment="1" applyProtection="1">
      <alignment vertical="center"/>
      <protection locked="0"/>
    </xf>
    <xf numFmtId="0" fontId="18" fillId="3" borderId="1" xfId="0" applyFont="1" applyFill="1" applyBorder="1" applyAlignment="1" applyProtection="1">
      <alignment vertical="center"/>
      <protection locked="0"/>
    </xf>
    <xf numFmtId="0" fontId="18" fillId="3" borderId="6" xfId="0" applyFont="1" applyFill="1" applyBorder="1" applyAlignment="1" applyProtection="1">
      <alignment vertical="center"/>
      <protection locked="0"/>
    </xf>
    <xf numFmtId="49" fontId="5" fillId="8" borderId="9" xfId="0" applyNumberFormat="1" applyFont="1" applyFill="1" applyBorder="1" applyAlignment="1" applyProtection="1">
      <alignment vertical="center"/>
      <protection locked="0"/>
    </xf>
    <xf numFmtId="49" fontId="4" fillId="8" borderId="9" xfId="0" applyNumberFormat="1" applyFont="1" applyFill="1" applyBorder="1" applyAlignment="1" applyProtection="1">
      <alignment horizontal="left" vertical="center"/>
      <protection locked="0"/>
    </xf>
    <xf numFmtId="49" fontId="3" fillId="8" borderId="9" xfId="0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25" fillId="6" borderId="1" xfId="0" applyFont="1" applyFill="1" applyBorder="1" applyAlignment="1" applyProtection="1">
      <alignment vertical="center" wrapText="1"/>
    </xf>
    <xf numFmtId="0" fontId="25" fillId="6" borderId="10" xfId="0" applyFont="1" applyFill="1" applyBorder="1" applyAlignment="1" applyProtection="1">
      <alignment vertical="center" wrapText="1"/>
    </xf>
    <xf numFmtId="0" fontId="18" fillId="6" borderId="1" xfId="0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Alignment="1" applyProtection="1">
      <alignment horizontal="center" vertical="center"/>
    </xf>
    <xf numFmtId="0" fontId="27" fillId="0" borderId="0" xfId="0" applyFont="1" applyFill="1" applyAlignment="1" applyProtection="1">
      <alignment horizontal="center" vertical="center"/>
    </xf>
    <xf numFmtId="0" fontId="28" fillId="0" borderId="0" xfId="0" applyFont="1" applyFill="1" applyAlignment="1" applyProtection="1">
      <alignment horizontal="center" vertical="center"/>
    </xf>
    <xf numFmtId="0" fontId="26" fillId="0" borderId="0" xfId="0" applyFont="1" applyFill="1" applyAlignment="1" applyProtection="1">
      <alignment horizontal="center" vertical="center"/>
      <protection locked="0"/>
    </xf>
    <xf numFmtId="49" fontId="1" fillId="8" borderId="9" xfId="0" applyNumberFormat="1" applyFont="1" applyFill="1" applyBorder="1" applyAlignment="1" applyProtection="1">
      <alignment horizontal="left" vertical="center"/>
      <protection locked="0"/>
    </xf>
    <xf numFmtId="1" fontId="5" fillId="2" borderId="13" xfId="2" applyNumberFormat="1" applyFont="1" applyFill="1" applyBorder="1" applyAlignment="1" applyProtection="1">
      <alignment horizontal="center"/>
    </xf>
    <xf numFmtId="1" fontId="5" fillId="2" borderId="14" xfId="2" applyNumberFormat="1" applyFont="1" applyFill="1" applyBorder="1" applyAlignment="1" applyProtection="1">
      <alignment horizontal="center"/>
    </xf>
    <xf numFmtId="1" fontId="5" fillId="7" borderId="13" xfId="0" applyNumberFormat="1" applyFont="1" applyFill="1" applyBorder="1" applyAlignment="1" applyProtection="1">
      <alignment horizontal="center" vertical="center"/>
    </xf>
    <xf numFmtId="1" fontId="5" fillId="7" borderId="14" xfId="0" applyNumberFormat="1" applyFont="1" applyFill="1" applyBorder="1" applyAlignment="1" applyProtection="1">
      <alignment horizontal="center" vertical="center"/>
    </xf>
    <xf numFmtId="0" fontId="17" fillId="5" borderId="17" xfId="0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alignment horizontal="center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center"/>
      <protection locked="0"/>
    </xf>
    <xf numFmtId="1" fontId="5" fillId="2" borderId="13" xfId="0" applyNumberFormat="1" applyFont="1" applyFill="1" applyBorder="1" applyAlignment="1" applyProtection="1">
      <alignment horizontal="center" vertical="center" wrapText="1"/>
    </xf>
    <xf numFmtId="1" fontId="5" fillId="2" borderId="14" xfId="0" applyNumberFormat="1" applyFont="1" applyFill="1" applyBorder="1" applyAlignment="1" applyProtection="1">
      <alignment horizontal="center" vertical="center" wrapText="1"/>
    </xf>
  </cellXfs>
  <cellStyles count="3">
    <cellStyle name="Euro" xfId="1"/>
    <cellStyle name="Normal" xfId="0" builtinId="0"/>
    <cellStyle name="Normal 2" xfId="2"/>
  </cellStyles>
  <dxfs count="240"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  <bgColor auto="1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  <bgColor auto="1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darkUp">
          <fgColor theme="5" tint="0.59996337778862885"/>
        </patternFill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  <bgColor auto="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  <bgColor auto="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</dxfs>
  <tableStyles count="0" defaultTableStyle="TableStyleMedium2" defaultPivotStyle="PivotStyleLight16"/>
  <colors>
    <mruColors>
      <color rgb="FFCCFFCC"/>
      <color rgb="FFFF99CC"/>
      <color rgb="FFFFFF99"/>
      <color rgb="FFFFFFCC"/>
      <color rgb="FFCCFF99"/>
      <color rgb="FF0000FF"/>
      <color rgb="FFC86260"/>
      <color rgb="FFA8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92</xdr:row>
          <xdr:rowOff>19050</xdr:rowOff>
        </xdr:from>
        <xdr:to>
          <xdr:col>5</xdr:col>
          <xdr:colOff>895350</xdr:colOff>
          <xdr:row>93</xdr:row>
          <xdr:rowOff>19050</xdr:rowOff>
        </xdr:to>
        <xdr:sp macro="" textlink="">
          <xdr:nvSpPr>
            <xdr:cNvPr id="1032" name="Case à cocher 5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142875</xdr:colOff>
          <xdr:row>92</xdr:row>
          <xdr:rowOff>19050</xdr:rowOff>
        </xdr:from>
        <xdr:to>
          <xdr:col>4</xdr:col>
          <xdr:colOff>914400</xdr:colOff>
          <xdr:row>93</xdr:row>
          <xdr:rowOff>19050</xdr:rowOff>
        </xdr:to>
        <xdr:sp macro="" textlink="">
          <xdr:nvSpPr>
            <xdr:cNvPr id="1031" name="Case à cocher 4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92</xdr:row>
          <xdr:rowOff>19050</xdr:rowOff>
        </xdr:from>
        <xdr:to>
          <xdr:col>2</xdr:col>
          <xdr:colOff>914400</xdr:colOff>
          <xdr:row>93</xdr:row>
          <xdr:rowOff>19050</xdr:rowOff>
        </xdr:to>
        <xdr:sp macro="" textlink="">
          <xdr:nvSpPr>
            <xdr:cNvPr id="1029" name="Case à cocher 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92</xdr:row>
          <xdr:rowOff>19050</xdr:rowOff>
        </xdr:from>
        <xdr:to>
          <xdr:col>3</xdr:col>
          <xdr:colOff>895350</xdr:colOff>
          <xdr:row>93</xdr:row>
          <xdr:rowOff>19050</xdr:rowOff>
        </xdr:to>
        <xdr:sp macro="" textlink="">
          <xdr:nvSpPr>
            <xdr:cNvPr id="1030" name="Case à cocher 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17</xdr:row>
          <xdr:rowOff>9525</xdr:rowOff>
        </xdr:from>
        <xdr:to>
          <xdr:col>2</xdr:col>
          <xdr:colOff>904875</xdr:colOff>
          <xdr:row>18</xdr:row>
          <xdr:rowOff>38100</xdr:rowOff>
        </xdr:to>
        <xdr:sp macro="" textlink="">
          <xdr:nvSpPr>
            <xdr:cNvPr id="1033" name="Case à cocher 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tabColor theme="0"/>
    <pageSetUpPr fitToPage="1"/>
  </sheetPr>
  <dimension ref="A1:O157"/>
  <sheetViews>
    <sheetView showGridLines="0" topLeftCell="A97" zoomScale="85" zoomScaleNormal="85" workbookViewId="0">
      <selection activeCell="P5" sqref="P5"/>
    </sheetView>
  </sheetViews>
  <sheetFormatPr baseColWidth="10" defaultColWidth="9.140625" defaultRowHeight="12.75"/>
  <cols>
    <col min="1" max="1" width="6.5703125" style="103" customWidth="1"/>
    <col min="2" max="2" width="8.140625" style="1" customWidth="1"/>
    <col min="3" max="3" width="20.140625" style="1" customWidth="1"/>
    <col min="4" max="4" width="17.28515625" style="2" customWidth="1"/>
    <col min="5" max="5" width="7.7109375" style="2" customWidth="1"/>
    <col min="6" max="6" width="31.42578125" style="2" customWidth="1"/>
    <col min="7" max="13" width="10.42578125" style="1" customWidth="1"/>
    <col min="14" max="14" width="10.42578125" style="2" customWidth="1"/>
    <col min="15" max="15" width="8.140625" style="1" customWidth="1"/>
    <col min="16" max="16384" width="9.140625" style="1"/>
  </cols>
  <sheetData>
    <row r="1" spans="1:15" ht="37.5" customHeight="1">
      <c r="A1" s="100" t="s">
        <v>21</v>
      </c>
      <c r="C1" s="68"/>
    </row>
    <row r="2" spans="1:15" s="9" customFormat="1" ht="15" customHeight="1">
      <c r="A2" s="101">
        <v>6</v>
      </c>
      <c r="B2" s="5"/>
      <c r="C2" s="6"/>
      <c r="D2" s="7"/>
      <c r="E2" s="7"/>
      <c r="F2" s="7"/>
      <c r="G2" s="6"/>
      <c r="H2" s="6"/>
      <c r="I2" s="6"/>
      <c r="J2" s="6"/>
      <c r="K2" s="6"/>
      <c r="L2" s="6"/>
      <c r="M2" s="6"/>
      <c r="N2" s="7"/>
      <c r="O2" s="8"/>
    </row>
    <row r="3" spans="1:15" s="69" customFormat="1" ht="15" customHeight="1">
      <c r="A3" s="102">
        <v>6</v>
      </c>
      <c r="B3" s="70"/>
      <c r="C3" s="71"/>
      <c r="D3" s="71"/>
      <c r="E3" s="71"/>
      <c r="F3" s="71"/>
      <c r="G3" s="72"/>
      <c r="H3" s="72"/>
      <c r="I3" s="72"/>
      <c r="J3" s="72"/>
      <c r="K3" s="72"/>
      <c r="L3" s="72"/>
      <c r="M3" s="71"/>
      <c r="N3" s="73"/>
      <c r="O3" s="74" t="s">
        <v>0</v>
      </c>
    </row>
    <row r="4" spans="1:15" s="9" customFormat="1" ht="15" customHeight="1">
      <c r="A4" s="101">
        <v>6</v>
      </c>
      <c r="B4" s="10"/>
      <c r="C4" s="72"/>
      <c r="D4" s="11"/>
      <c r="E4" s="11"/>
      <c r="F4" s="11"/>
      <c r="G4" s="12"/>
      <c r="H4" s="12"/>
      <c r="I4" s="12"/>
      <c r="J4" s="12"/>
      <c r="K4" s="12"/>
      <c r="L4" s="12"/>
      <c r="M4" s="12"/>
      <c r="N4" s="12"/>
      <c r="O4" s="13"/>
    </row>
    <row r="5" spans="1:15" s="9" customFormat="1" ht="15" customHeight="1">
      <c r="A5" s="101">
        <v>6</v>
      </c>
      <c r="B5" s="10"/>
      <c r="C5" s="14"/>
      <c r="D5" s="14"/>
      <c r="E5" s="14"/>
      <c r="F5" s="14"/>
      <c r="G5" s="14"/>
      <c r="H5" s="14"/>
      <c r="I5" s="14"/>
      <c r="J5" s="14"/>
      <c r="K5" s="15"/>
      <c r="L5" s="14"/>
      <c r="M5" s="16"/>
      <c r="N5" s="16"/>
      <c r="O5" s="13"/>
    </row>
    <row r="6" spans="1:15" s="9" customFormat="1" ht="15" customHeight="1">
      <c r="A6" s="101">
        <v>6</v>
      </c>
      <c r="B6" s="10"/>
      <c r="C6" s="17" t="s">
        <v>2</v>
      </c>
      <c r="D6" s="81" t="s">
        <v>29</v>
      </c>
      <c r="E6" s="16"/>
      <c r="F6" s="16"/>
      <c r="G6" s="18"/>
      <c r="H6" s="14"/>
      <c r="I6" s="19"/>
      <c r="J6" s="20"/>
      <c r="K6" s="14"/>
      <c r="L6" s="14"/>
      <c r="M6" s="14"/>
      <c r="N6" s="14"/>
      <c r="O6" s="13"/>
    </row>
    <row r="7" spans="1:15" s="9" customFormat="1" ht="15" customHeight="1">
      <c r="A7" s="101">
        <v>6</v>
      </c>
      <c r="B7" s="10"/>
      <c r="C7" s="21" t="s">
        <v>11</v>
      </c>
      <c r="D7" s="90" t="s">
        <v>27</v>
      </c>
      <c r="E7" s="16"/>
      <c r="F7" s="16"/>
      <c r="G7" s="14"/>
      <c r="H7" s="14"/>
      <c r="I7" s="14"/>
      <c r="J7" s="14"/>
      <c r="K7" s="14"/>
      <c r="L7" s="14"/>
      <c r="M7" s="14"/>
      <c r="N7" s="14"/>
      <c r="O7" s="13"/>
    </row>
    <row r="8" spans="1:15" s="9" customFormat="1" ht="15" customHeight="1">
      <c r="A8" s="101">
        <v>6</v>
      </c>
      <c r="B8" s="10"/>
      <c r="C8" s="21" t="s">
        <v>3</v>
      </c>
      <c r="D8" s="90" t="s">
        <v>28</v>
      </c>
      <c r="E8" s="16"/>
      <c r="F8" s="16"/>
      <c r="G8" s="14"/>
      <c r="H8" s="14"/>
      <c r="I8" s="14"/>
      <c r="J8" s="14"/>
      <c r="K8" s="14"/>
      <c r="L8" s="14"/>
      <c r="M8" s="14"/>
      <c r="N8" s="14"/>
      <c r="O8" s="13"/>
    </row>
    <row r="9" spans="1:15" s="9" customFormat="1" ht="15" customHeight="1">
      <c r="A9" s="101">
        <v>6</v>
      </c>
      <c r="B9" s="10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3"/>
    </row>
    <row r="10" spans="1:15" s="14" customFormat="1" ht="15" customHeight="1">
      <c r="A10" s="101">
        <v>1</v>
      </c>
      <c r="B10" s="10"/>
      <c r="C10" s="22" t="str">
        <f>"Semaine du "&amp;DAY(G11)&amp;" "&amp;TEXT((G11),"mmmm")&amp;" "&amp;YEAR(G11)&amp;" au "&amp;DAY(M11)&amp;" "&amp;TEXT((M11),"mmmm")&amp;" "&amp;YEAR(M11)</f>
        <v>Semaine du 1 mai 2017 au 7 mai 2017</v>
      </c>
      <c r="G10" s="23" t="s">
        <v>5</v>
      </c>
      <c r="H10" s="23" t="s">
        <v>6</v>
      </c>
      <c r="I10" s="23" t="s">
        <v>7</v>
      </c>
      <c r="J10" s="23" t="s">
        <v>8</v>
      </c>
      <c r="K10" s="23" t="s">
        <v>9</v>
      </c>
      <c r="L10" s="23" t="s">
        <v>10</v>
      </c>
      <c r="M10" s="23" t="s">
        <v>4</v>
      </c>
      <c r="N10" s="24" t="s">
        <v>1</v>
      </c>
      <c r="O10" s="13"/>
    </row>
    <row r="11" spans="1:15" s="14" customFormat="1" ht="15" customHeight="1">
      <c r="A11" s="101">
        <v>1</v>
      </c>
      <c r="B11" s="10"/>
      <c r="G11" s="78">
        <v>42856</v>
      </c>
      <c r="H11" s="78">
        <v>42857</v>
      </c>
      <c r="I11" s="78">
        <v>42858</v>
      </c>
      <c r="J11" s="78">
        <v>42859</v>
      </c>
      <c r="K11" s="78">
        <v>42860</v>
      </c>
      <c r="L11" s="78">
        <v>42861</v>
      </c>
      <c r="M11" s="78">
        <v>42862</v>
      </c>
      <c r="N11" s="25"/>
      <c r="O11" s="13"/>
    </row>
    <row r="12" spans="1:15" s="14" customFormat="1" ht="6" customHeight="1">
      <c r="A12" s="101">
        <v>1</v>
      </c>
      <c r="B12" s="10"/>
      <c r="D12" s="26"/>
      <c r="O12" s="13"/>
    </row>
    <row r="13" spans="1:15" s="14" customFormat="1" ht="16.5" customHeight="1">
      <c r="A13" s="101">
        <v>1</v>
      </c>
      <c r="B13" s="10"/>
      <c r="D13" s="89"/>
      <c r="E13" s="91"/>
      <c r="F13" s="97"/>
      <c r="G13" s="75"/>
      <c r="H13" s="76"/>
      <c r="I13" s="76"/>
      <c r="J13" s="76"/>
      <c r="K13" s="76"/>
      <c r="L13" s="76"/>
      <c r="M13" s="76"/>
      <c r="N13" s="77" t="str">
        <f>IF(SUM(G13:M13)=0,"",SUM(G13:M13))</f>
        <v/>
      </c>
      <c r="O13" s="13"/>
    </row>
    <row r="14" spans="1:15" s="14" customFormat="1" ht="16.5" customHeight="1">
      <c r="A14" s="101">
        <v>1</v>
      </c>
      <c r="B14" s="10"/>
      <c r="D14" s="27"/>
      <c r="E14" s="91"/>
      <c r="F14" s="97"/>
      <c r="G14" s="75"/>
      <c r="H14" s="76"/>
      <c r="I14" s="76"/>
      <c r="J14" s="76"/>
      <c r="K14" s="76"/>
      <c r="L14" s="76"/>
      <c r="M14" s="76"/>
      <c r="N14" s="77" t="str">
        <f t="shared" ref="N14:N20" si="0">IF(SUM(G14:M14)=0,"",SUM(G14:M14))</f>
        <v/>
      </c>
      <c r="O14" s="13"/>
    </row>
    <row r="15" spans="1:15" s="9" customFormat="1" ht="16.5" customHeight="1">
      <c r="A15" s="101">
        <v>1</v>
      </c>
      <c r="B15" s="10"/>
      <c r="C15" s="14"/>
      <c r="D15" s="27"/>
      <c r="E15" s="91"/>
      <c r="F15" s="97"/>
      <c r="G15" s="75"/>
      <c r="H15" s="76"/>
      <c r="I15" s="76"/>
      <c r="J15" s="76"/>
      <c r="K15" s="76"/>
      <c r="L15" s="76"/>
      <c r="M15" s="76"/>
      <c r="N15" s="77" t="str">
        <f>IF(SUM(G15:M15)=0,"",SUM(G15:M15))</f>
        <v/>
      </c>
      <c r="O15" s="13"/>
    </row>
    <row r="16" spans="1:15" s="14" customFormat="1" ht="16.5" customHeight="1">
      <c r="A16" s="101">
        <v>1</v>
      </c>
      <c r="B16" s="10"/>
      <c r="D16" s="66"/>
      <c r="E16" s="65"/>
      <c r="F16" s="98"/>
      <c r="G16" s="75"/>
      <c r="H16" s="76"/>
      <c r="I16" s="76"/>
      <c r="J16" s="76"/>
      <c r="K16" s="76"/>
      <c r="L16" s="76"/>
      <c r="M16" s="76"/>
      <c r="N16" s="77" t="str">
        <f t="shared" si="0"/>
        <v/>
      </c>
      <c r="O16" s="13"/>
    </row>
    <row r="17" spans="1:15" s="14" customFormat="1" ht="23.25" customHeight="1">
      <c r="A17" s="101">
        <v>1</v>
      </c>
      <c r="B17" s="10"/>
      <c r="D17" s="67"/>
      <c r="E17" s="65"/>
      <c r="F17" s="98"/>
      <c r="G17" s="75"/>
      <c r="H17" s="76"/>
      <c r="I17" s="76"/>
      <c r="J17" s="76"/>
      <c r="K17" s="76"/>
      <c r="L17" s="76"/>
      <c r="M17" s="76"/>
      <c r="N17" s="77" t="str">
        <f t="shared" si="0"/>
        <v/>
      </c>
      <c r="O17" s="13"/>
    </row>
    <row r="18" spans="1:15" s="9" customFormat="1" ht="16.5" customHeight="1">
      <c r="A18" s="101">
        <v>1</v>
      </c>
      <c r="B18" s="10"/>
      <c r="C18" s="14"/>
      <c r="D18" s="27"/>
      <c r="E18" s="65"/>
      <c r="F18" s="98"/>
      <c r="G18" s="75"/>
      <c r="H18" s="76"/>
      <c r="I18" s="76"/>
      <c r="J18" s="76"/>
      <c r="K18" s="76"/>
      <c r="L18" s="76"/>
      <c r="M18" s="76"/>
      <c r="N18" s="77" t="str">
        <f t="shared" si="0"/>
        <v/>
      </c>
      <c r="O18" s="13"/>
    </row>
    <row r="19" spans="1:15" s="14" customFormat="1" ht="16.5" customHeight="1">
      <c r="A19" s="101">
        <v>1</v>
      </c>
      <c r="B19" s="10"/>
      <c r="D19" s="27"/>
      <c r="E19" s="91"/>
      <c r="F19" s="97"/>
      <c r="G19" s="75"/>
      <c r="H19" s="76"/>
      <c r="I19" s="76"/>
      <c r="J19" s="76"/>
      <c r="K19" s="76"/>
      <c r="L19" s="76"/>
      <c r="M19" s="76"/>
      <c r="N19" s="77" t="str">
        <f t="shared" si="0"/>
        <v/>
      </c>
      <c r="O19" s="13"/>
    </row>
    <row r="20" spans="1:15" s="14" customFormat="1" ht="16.5" customHeight="1">
      <c r="A20" s="101">
        <v>1</v>
      </c>
      <c r="B20" s="10"/>
      <c r="D20" s="27"/>
      <c r="E20" s="91"/>
      <c r="F20" s="97"/>
      <c r="G20" s="75"/>
      <c r="H20" s="76"/>
      <c r="I20" s="76"/>
      <c r="J20" s="76"/>
      <c r="K20" s="76"/>
      <c r="L20" s="76"/>
      <c r="M20" s="76"/>
      <c r="N20" s="77" t="str">
        <f t="shared" si="0"/>
        <v/>
      </c>
      <c r="O20" s="13"/>
    </row>
    <row r="21" spans="1:15" s="9" customFormat="1" ht="6" customHeight="1">
      <c r="A21" s="101">
        <v>1</v>
      </c>
      <c r="B21" s="10"/>
      <c r="C21" s="14"/>
      <c r="D21" s="16"/>
      <c r="E21" s="16"/>
      <c r="F21" s="16"/>
      <c r="G21" s="14"/>
      <c r="H21" s="14"/>
      <c r="I21" s="14"/>
      <c r="J21" s="14"/>
      <c r="K21" s="14"/>
      <c r="L21" s="14"/>
      <c r="M21" s="14"/>
      <c r="N21" s="16"/>
      <c r="O21" s="13"/>
    </row>
    <row r="22" spans="1:15" s="9" customFormat="1" ht="15" customHeight="1">
      <c r="A22" s="101">
        <v>1</v>
      </c>
      <c r="B22" s="10"/>
      <c r="C22" s="14"/>
      <c r="D22" s="26"/>
      <c r="E22" s="16"/>
      <c r="F22" s="16"/>
      <c r="G22" s="16"/>
      <c r="H22" s="16"/>
      <c r="I22" s="16"/>
      <c r="J22" s="16"/>
      <c r="K22" s="16"/>
      <c r="L22" s="16"/>
      <c r="M22" s="16"/>
      <c r="N22" s="99">
        <f>SUM(N16:N21)</f>
        <v>0</v>
      </c>
      <c r="O22" s="13"/>
    </row>
    <row r="23" spans="1:15" s="9" customFormat="1" ht="15" customHeight="1">
      <c r="A23" s="101">
        <v>6</v>
      </c>
      <c r="B23" s="10"/>
      <c r="C23" s="14"/>
      <c r="D23" s="26"/>
      <c r="E23" s="16"/>
      <c r="F23" s="16"/>
      <c r="G23" s="14"/>
      <c r="H23" s="14"/>
      <c r="I23" s="14"/>
      <c r="J23" s="14"/>
      <c r="K23" s="14"/>
      <c r="L23" s="14"/>
      <c r="M23" s="14"/>
      <c r="N23" s="16"/>
      <c r="O23" s="13"/>
    </row>
    <row r="24" spans="1:15" s="9" customFormat="1" ht="15" customHeight="1">
      <c r="A24" s="101">
        <v>2</v>
      </c>
      <c r="B24" s="10"/>
      <c r="C24" s="22" t="str">
        <f>"Semaine du "&amp;DAY(G25)&amp;" "&amp;TEXT((G25),"mmmm")&amp;" "&amp;YEAR(G25)&amp;" au "&amp;DAY(M25)&amp;" "&amp;TEXT((M25),"mmmm")&amp;" "&amp;YEAR(M25)</f>
        <v>Semaine du 8 mai 2017 au 14 mai 2017</v>
      </c>
      <c r="D24" s="14"/>
      <c r="E24" s="14"/>
      <c r="F24" s="14"/>
      <c r="G24" s="23" t="s">
        <v>5</v>
      </c>
      <c r="H24" s="23" t="s">
        <v>6</v>
      </c>
      <c r="I24" s="23" t="s">
        <v>7</v>
      </c>
      <c r="J24" s="23" t="s">
        <v>8</v>
      </c>
      <c r="K24" s="23" t="s">
        <v>9</v>
      </c>
      <c r="L24" s="23" t="s">
        <v>10</v>
      </c>
      <c r="M24" s="23" t="s">
        <v>4</v>
      </c>
      <c r="N24" s="24" t="s">
        <v>1</v>
      </c>
      <c r="O24" s="13"/>
    </row>
    <row r="25" spans="1:15" s="9" customFormat="1" ht="15" customHeight="1">
      <c r="A25" s="101">
        <v>2</v>
      </c>
      <c r="B25" s="10"/>
      <c r="C25" s="14"/>
      <c r="D25" s="14"/>
      <c r="E25" s="14"/>
      <c r="F25" s="14"/>
      <c r="G25" s="78">
        <v>42863</v>
      </c>
      <c r="H25" s="78">
        <v>42864</v>
      </c>
      <c r="I25" s="78">
        <v>42865</v>
      </c>
      <c r="J25" s="78">
        <v>42866</v>
      </c>
      <c r="K25" s="78">
        <v>42867</v>
      </c>
      <c r="L25" s="78">
        <v>42868</v>
      </c>
      <c r="M25" s="78">
        <v>42869</v>
      </c>
      <c r="N25" s="25"/>
      <c r="O25" s="13"/>
    </row>
    <row r="26" spans="1:15" s="9" customFormat="1" ht="6" customHeight="1">
      <c r="A26" s="101">
        <v>2</v>
      </c>
      <c r="B26" s="10"/>
      <c r="C26" s="14"/>
      <c r="D26" s="26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3"/>
    </row>
    <row r="27" spans="1:15" s="9" customFormat="1" ht="16.5" customHeight="1">
      <c r="A27" s="101">
        <v>2</v>
      </c>
      <c r="B27" s="10"/>
      <c r="C27" s="14"/>
      <c r="D27" s="89"/>
      <c r="E27" s="91"/>
      <c r="F27" s="97"/>
      <c r="G27" s="75"/>
      <c r="H27" s="76"/>
      <c r="I27" s="76"/>
      <c r="J27" s="76"/>
      <c r="K27" s="76"/>
      <c r="L27" s="76"/>
      <c r="M27" s="76"/>
      <c r="N27" s="77" t="str">
        <f>IF(SUM(G27:M27)=0,"",SUM(G27:M27))</f>
        <v/>
      </c>
      <c r="O27" s="13"/>
    </row>
    <row r="28" spans="1:15" s="9" customFormat="1" ht="16.5" customHeight="1">
      <c r="A28" s="101">
        <v>2</v>
      </c>
      <c r="B28" s="10"/>
      <c r="C28" s="14"/>
      <c r="D28" s="27"/>
      <c r="E28" s="91"/>
      <c r="F28" s="97"/>
      <c r="G28" s="75"/>
      <c r="H28" s="76"/>
      <c r="I28" s="76"/>
      <c r="J28" s="76"/>
      <c r="K28" s="76"/>
      <c r="L28" s="76"/>
      <c r="M28" s="76"/>
      <c r="N28" s="77" t="str">
        <f t="shared" ref="N28:N34" si="1">IF(SUM(G28:M28)=0,"",SUM(G28:M28))</f>
        <v/>
      </c>
      <c r="O28" s="13"/>
    </row>
    <row r="29" spans="1:15" s="9" customFormat="1" ht="16.5" customHeight="1">
      <c r="A29" s="101">
        <v>2</v>
      </c>
      <c r="B29" s="10"/>
      <c r="C29" s="14"/>
      <c r="D29" s="27"/>
      <c r="E29" s="91"/>
      <c r="F29" s="97"/>
      <c r="G29" s="75"/>
      <c r="H29" s="76"/>
      <c r="I29" s="76"/>
      <c r="J29" s="76"/>
      <c r="K29" s="76"/>
      <c r="L29" s="76"/>
      <c r="M29" s="76"/>
      <c r="N29" s="77" t="str">
        <f>IF(SUM(G29:M29)=0,"",SUM(G29:M29))</f>
        <v/>
      </c>
      <c r="O29" s="13"/>
    </row>
    <row r="30" spans="1:15" s="9" customFormat="1" ht="16.5" customHeight="1">
      <c r="A30" s="101">
        <v>2</v>
      </c>
      <c r="B30" s="10"/>
      <c r="C30" s="14"/>
      <c r="D30" s="66"/>
      <c r="E30" s="65"/>
      <c r="F30" s="98"/>
      <c r="G30" s="75"/>
      <c r="H30" s="76"/>
      <c r="I30" s="76"/>
      <c r="J30" s="76"/>
      <c r="K30" s="76"/>
      <c r="L30" s="76"/>
      <c r="M30" s="76"/>
      <c r="N30" s="77" t="str">
        <f t="shared" si="1"/>
        <v/>
      </c>
      <c r="O30" s="13"/>
    </row>
    <row r="31" spans="1:15" s="9" customFormat="1" ht="23.25" customHeight="1">
      <c r="A31" s="101">
        <v>2</v>
      </c>
      <c r="B31" s="10"/>
      <c r="C31" s="14"/>
      <c r="D31" s="67"/>
      <c r="E31" s="65"/>
      <c r="F31" s="98"/>
      <c r="G31" s="75"/>
      <c r="H31" s="76"/>
      <c r="I31" s="76"/>
      <c r="J31" s="76"/>
      <c r="K31" s="76"/>
      <c r="L31" s="76"/>
      <c r="M31" s="76"/>
      <c r="N31" s="77" t="str">
        <f t="shared" si="1"/>
        <v/>
      </c>
      <c r="O31" s="13"/>
    </row>
    <row r="32" spans="1:15" s="9" customFormat="1" ht="16.5" customHeight="1">
      <c r="A32" s="101">
        <v>2</v>
      </c>
      <c r="B32" s="10"/>
      <c r="C32" s="14"/>
      <c r="D32" s="27"/>
      <c r="E32" s="65"/>
      <c r="F32" s="98"/>
      <c r="G32" s="75"/>
      <c r="H32" s="76"/>
      <c r="I32" s="76"/>
      <c r="J32" s="76"/>
      <c r="K32" s="76"/>
      <c r="L32" s="76"/>
      <c r="M32" s="76"/>
      <c r="N32" s="77" t="str">
        <f t="shared" si="1"/>
        <v/>
      </c>
      <c r="O32" s="13"/>
    </row>
    <row r="33" spans="1:15" s="14" customFormat="1" ht="16.5" customHeight="1">
      <c r="A33" s="101">
        <v>2</v>
      </c>
      <c r="B33" s="10"/>
      <c r="D33" s="27"/>
      <c r="E33" s="91"/>
      <c r="F33" s="97"/>
      <c r="G33" s="75"/>
      <c r="H33" s="76"/>
      <c r="I33" s="76"/>
      <c r="J33" s="76"/>
      <c r="K33" s="76"/>
      <c r="L33" s="76"/>
      <c r="M33" s="76"/>
      <c r="N33" s="77" t="str">
        <f t="shared" si="1"/>
        <v/>
      </c>
      <c r="O33" s="13"/>
    </row>
    <row r="34" spans="1:15" s="14" customFormat="1" ht="16.5" customHeight="1">
      <c r="A34" s="101">
        <v>2</v>
      </c>
      <c r="B34" s="10"/>
      <c r="D34" s="27"/>
      <c r="E34" s="91"/>
      <c r="F34" s="97"/>
      <c r="G34" s="75"/>
      <c r="H34" s="76"/>
      <c r="I34" s="76"/>
      <c r="J34" s="76"/>
      <c r="K34" s="76"/>
      <c r="L34" s="76"/>
      <c r="M34" s="76"/>
      <c r="N34" s="77" t="str">
        <f t="shared" si="1"/>
        <v/>
      </c>
      <c r="O34" s="13"/>
    </row>
    <row r="35" spans="1:15" s="9" customFormat="1" ht="6" customHeight="1">
      <c r="A35" s="101">
        <v>2</v>
      </c>
      <c r="B35" s="10"/>
      <c r="C35" s="14"/>
      <c r="D35" s="16"/>
      <c r="E35" s="16"/>
      <c r="F35" s="16"/>
      <c r="G35" s="14"/>
      <c r="H35" s="14"/>
      <c r="I35" s="14"/>
      <c r="J35" s="14"/>
      <c r="K35" s="14"/>
      <c r="L35" s="14"/>
      <c r="M35" s="14"/>
      <c r="N35" s="16"/>
      <c r="O35" s="13"/>
    </row>
    <row r="36" spans="1:15" s="9" customFormat="1" ht="15" customHeight="1">
      <c r="A36" s="101">
        <v>2</v>
      </c>
      <c r="B36" s="10"/>
      <c r="C36" s="14"/>
      <c r="D36" s="26"/>
      <c r="E36" s="16"/>
      <c r="F36" s="16"/>
      <c r="G36" s="14"/>
      <c r="H36" s="14"/>
      <c r="I36" s="14"/>
      <c r="J36" s="14"/>
      <c r="K36" s="14"/>
      <c r="L36" s="14"/>
      <c r="M36" s="14"/>
      <c r="N36" s="99">
        <f>SUM(N30:N35)</f>
        <v>0</v>
      </c>
      <c r="O36" s="13"/>
    </row>
    <row r="37" spans="1:15" s="9" customFormat="1" ht="15" customHeight="1">
      <c r="A37" s="101">
        <v>6</v>
      </c>
      <c r="B37" s="10"/>
      <c r="C37" s="14"/>
      <c r="D37" s="16"/>
      <c r="E37" s="16"/>
      <c r="F37" s="16"/>
      <c r="G37" s="14"/>
      <c r="H37" s="14"/>
      <c r="I37" s="14"/>
      <c r="J37" s="14"/>
      <c r="K37" s="14"/>
      <c r="L37" s="14"/>
      <c r="M37" s="14"/>
      <c r="N37" s="16"/>
      <c r="O37" s="13"/>
    </row>
    <row r="38" spans="1:15" s="9" customFormat="1" ht="15" hidden="1" customHeight="1">
      <c r="A38" s="101">
        <v>3</v>
      </c>
      <c r="B38" s="10"/>
      <c r="C38" s="22" t="str">
        <f>"Semaine du "&amp;DAY(G39)&amp;" "&amp;TEXT((G39),"mmmm")&amp;" "&amp;YEAR(G39)&amp;" au "&amp;DAY(M39)&amp;" "&amp;TEXT((M39),"mmmm")&amp;" "&amp;YEAR(M39)</f>
        <v>Semaine du 15 mai 2017 au 21 mai 2017</v>
      </c>
      <c r="D38" s="14"/>
      <c r="E38" s="14"/>
      <c r="F38" s="14"/>
      <c r="G38" s="23" t="s">
        <v>5</v>
      </c>
      <c r="H38" s="23" t="s">
        <v>6</v>
      </c>
      <c r="I38" s="23" t="s">
        <v>7</v>
      </c>
      <c r="J38" s="23" t="s">
        <v>8</v>
      </c>
      <c r="K38" s="23" t="s">
        <v>9</v>
      </c>
      <c r="L38" s="23" t="s">
        <v>10</v>
      </c>
      <c r="M38" s="23" t="s">
        <v>4</v>
      </c>
      <c r="N38" s="24" t="s">
        <v>1</v>
      </c>
      <c r="O38" s="13"/>
    </row>
    <row r="39" spans="1:15" s="9" customFormat="1" ht="15" hidden="1" customHeight="1">
      <c r="A39" s="101">
        <v>3</v>
      </c>
      <c r="B39" s="10"/>
      <c r="C39" s="14"/>
      <c r="D39" s="14"/>
      <c r="E39" s="14"/>
      <c r="F39" s="14"/>
      <c r="G39" s="78">
        <v>42870</v>
      </c>
      <c r="H39" s="78">
        <v>42871</v>
      </c>
      <c r="I39" s="78">
        <v>42872</v>
      </c>
      <c r="J39" s="78">
        <v>42873</v>
      </c>
      <c r="K39" s="78">
        <v>42874</v>
      </c>
      <c r="L39" s="78">
        <v>42875</v>
      </c>
      <c r="M39" s="78">
        <v>42876</v>
      </c>
      <c r="N39" s="25"/>
      <c r="O39" s="13"/>
    </row>
    <row r="40" spans="1:15" s="9" customFormat="1" ht="6" hidden="1" customHeight="1">
      <c r="A40" s="101">
        <v>3</v>
      </c>
      <c r="B40" s="10"/>
      <c r="C40" s="14"/>
      <c r="D40" s="26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3"/>
    </row>
    <row r="41" spans="1:15" s="9" customFormat="1" ht="16.5" hidden="1" customHeight="1">
      <c r="A41" s="101">
        <v>3</v>
      </c>
      <c r="B41" s="10"/>
      <c r="C41" s="14"/>
      <c r="D41" s="89"/>
      <c r="E41" s="91"/>
      <c r="F41" s="97"/>
      <c r="G41" s="75"/>
      <c r="H41" s="76"/>
      <c r="I41" s="76"/>
      <c r="J41" s="76"/>
      <c r="K41" s="76"/>
      <c r="L41" s="76"/>
      <c r="M41" s="76"/>
      <c r="N41" s="77" t="str">
        <f>IF(SUM(G41:M41)=0,"",SUM(G41:M41))</f>
        <v/>
      </c>
      <c r="O41" s="13"/>
    </row>
    <row r="42" spans="1:15" s="9" customFormat="1" ht="16.5" hidden="1" customHeight="1">
      <c r="A42" s="101">
        <v>3</v>
      </c>
      <c r="B42" s="10"/>
      <c r="C42" s="14"/>
      <c r="D42" s="27"/>
      <c r="E42" s="91"/>
      <c r="F42" s="97"/>
      <c r="G42" s="75"/>
      <c r="H42" s="76"/>
      <c r="I42" s="76"/>
      <c r="J42" s="76"/>
      <c r="K42" s="76"/>
      <c r="L42" s="76"/>
      <c r="M42" s="76"/>
      <c r="N42" s="77" t="str">
        <f t="shared" ref="N42:N48" si="2">IF(SUM(G42:M42)=0,"",SUM(G42:M42))</f>
        <v/>
      </c>
      <c r="O42" s="13"/>
    </row>
    <row r="43" spans="1:15" s="9" customFormat="1" ht="16.5" hidden="1" customHeight="1">
      <c r="A43" s="101">
        <v>3</v>
      </c>
      <c r="B43" s="10"/>
      <c r="C43" s="14"/>
      <c r="D43" s="27"/>
      <c r="E43" s="91"/>
      <c r="F43" s="97"/>
      <c r="G43" s="75"/>
      <c r="H43" s="76"/>
      <c r="I43" s="76"/>
      <c r="J43" s="76"/>
      <c r="K43" s="76"/>
      <c r="L43" s="76"/>
      <c r="M43" s="76"/>
      <c r="N43" s="77" t="str">
        <f>IF(SUM(G43:M43)=0,"",SUM(G43:M43))</f>
        <v/>
      </c>
      <c r="O43" s="13"/>
    </row>
    <row r="44" spans="1:15" s="9" customFormat="1" ht="16.5" hidden="1" customHeight="1">
      <c r="A44" s="101">
        <v>3</v>
      </c>
      <c r="B44" s="10"/>
      <c r="C44" s="14"/>
      <c r="D44" s="66"/>
      <c r="E44" s="65"/>
      <c r="F44" s="98"/>
      <c r="G44" s="75"/>
      <c r="H44" s="76"/>
      <c r="I44" s="76"/>
      <c r="J44" s="76"/>
      <c r="K44" s="76"/>
      <c r="L44" s="76"/>
      <c r="M44" s="76"/>
      <c r="N44" s="77" t="str">
        <f t="shared" si="2"/>
        <v/>
      </c>
      <c r="O44" s="13"/>
    </row>
    <row r="45" spans="1:15" s="9" customFormat="1" ht="23.25" hidden="1" customHeight="1">
      <c r="A45" s="101">
        <v>3</v>
      </c>
      <c r="B45" s="10"/>
      <c r="C45" s="14"/>
      <c r="D45" s="67"/>
      <c r="E45" s="65"/>
      <c r="F45" s="98"/>
      <c r="G45" s="75"/>
      <c r="H45" s="76"/>
      <c r="I45" s="76"/>
      <c r="J45" s="76"/>
      <c r="K45" s="76"/>
      <c r="L45" s="76"/>
      <c r="M45" s="76"/>
      <c r="N45" s="77" t="str">
        <f t="shared" si="2"/>
        <v/>
      </c>
      <c r="O45" s="13"/>
    </row>
    <row r="46" spans="1:15" s="9" customFormat="1" ht="16.5" hidden="1" customHeight="1">
      <c r="A46" s="101">
        <v>3</v>
      </c>
      <c r="B46" s="10"/>
      <c r="C46" s="14"/>
      <c r="D46" s="27"/>
      <c r="E46" s="65"/>
      <c r="F46" s="98"/>
      <c r="G46" s="75"/>
      <c r="H46" s="76"/>
      <c r="I46" s="76"/>
      <c r="J46" s="76"/>
      <c r="K46" s="76"/>
      <c r="L46" s="76"/>
      <c r="M46" s="76"/>
      <c r="N46" s="77" t="str">
        <f t="shared" si="2"/>
        <v/>
      </c>
      <c r="O46" s="13"/>
    </row>
    <row r="47" spans="1:15" s="14" customFormat="1" ht="16.5" hidden="1" customHeight="1">
      <c r="A47" s="101">
        <v>3</v>
      </c>
      <c r="B47" s="10"/>
      <c r="D47" s="27"/>
      <c r="E47" s="91"/>
      <c r="F47" s="97"/>
      <c r="G47" s="75"/>
      <c r="H47" s="76"/>
      <c r="I47" s="76"/>
      <c r="J47" s="76"/>
      <c r="K47" s="76"/>
      <c r="L47" s="76"/>
      <c r="M47" s="76"/>
      <c r="N47" s="77" t="str">
        <f t="shared" si="2"/>
        <v/>
      </c>
      <c r="O47" s="13"/>
    </row>
    <row r="48" spans="1:15" s="14" customFormat="1" ht="16.5" hidden="1" customHeight="1">
      <c r="A48" s="101">
        <v>3</v>
      </c>
      <c r="B48" s="10"/>
      <c r="D48" s="27"/>
      <c r="E48" s="91"/>
      <c r="F48" s="97"/>
      <c r="G48" s="75"/>
      <c r="H48" s="76"/>
      <c r="I48" s="76"/>
      <c r="J48" s="76"/>
      <c r="K48" s="76"/>
      <c r="L48" s="76"/>
      <c r="M48" s="76"/>
      <c r="N48" s="77" t="str">
        <f t="shared" si="2"/>
        <v/>
      </c>
      <c r="O48" s="13"/>
    </row>
    <row r="49" spans="1:15" s="9" customFormat="1" ht="6" hidden="1" customHeight="1">
      <c r="A49" s="101">
        <v>3</v>
      </c>
      <c r="B49" s="10"/>
      <c r="C49" s="14"/>
      <c r="D49" s="16"/>
      <c r="E49" s="16"/>
      <c r="F49" s="16"/>
      <c r="G49" s="14"/>
      <c r="H49" s="14"/>
      <c r="I49" s="14"/>
      <c r="J49" s="14"/>
      <c r="K49" s="14"/>
      <c r="L49" s="14"/>
      <c r="M49" s="14"/>
      <c r="N49" s="16"/>
      <c r="O49" s="13"/>
    </row>
    <row r="50" spans="1:15" s="9" customFormat="1" ht="15" hidden="1" customHeight="1">
      <c r="A50" s="101">
        <v>3</v>
      </c>
      <c r="B50" s="10"/>
      <c r="C50" s="14"/>
      <c r="D50" s="26"/>
      <c r="E50" s="16"/>
      <c r="F50" s="16"/>
      <c r="G50" s="14"/>
      <c r="H50" s="14"/>
      <c r="I50" s="14"/>
      <c r="J50" s="14"/>
      <c r="K50" s="14"/>
      <c r="L50" s="14"/>
      <c r="M50" s="14"/>
      <c r="N50" s="99">
        <f>SUM(N44:N49)</f>
        <v>0</v>
      </c>
      <c r="O50" s="13"/>
    </row>
    <row r="51" spans="1:15" s="9" customFormat="1" ht="15" customHeight="1">
      <c r="A51" s="101">
        <v>6</v>
      </c>
      <c r="B51" s="10"/>
      <c r="C51" s="14"/>
      <c r="D51" s="16"/>
      <c r="E51" s="16"/>
      <c r="F51" s="16"/>
      <c r="G51" s="14"/>
      <c r="H51" s="14"/>
      <c r="I51" s="14"/>
      <c r="J51" s="14"/>
      <c r="K51" s="14"/>
      <c r="L51" s="14"/>
      <c r="M51" s="14"/>
      <c r="N51" s="16"/>
      <c r="O51" s="13"/>
    </row>
    <row r="52" spans="1:15" s="9" customFormat="1" ht="15" hidden="1" customHeight="1">
      <c r="A52" s="101">
        <v>4</v>
      </c>
      <c r="B52" s="10"/>
      <c r="C52" s="22" t="str">
        <f>"Semaine du "&amp;DAY(G53)&amp;" "&amp;TEXT((G53),"mmmm")&amp;" "&amp;YEAR(G53)&amp;" au "&amp;DAY(M53)&amp;" "&amp;TEXT((M53),"mmmm")&amp;" "&amp;YEAR(M53)</f>
        <v>Semaine du 22 mai 2017 au 28 mai 2017</v>
      </c>
      <c r="D52" s="14"/>
      <c r="E52" s="14"/>
      <c r="F52" s="14"/>
      <c r="G52" s="23" t="s">
        <v>5</v>
      </c>
      <c r="H52" s="23" t="s">
        <v>6</v>
      </c>
      <c r="I52" s="23" t="s">
        <v>7</v>
      </c>
      <c r="J52" s="23" t="s">
        <v>8</v>
      </c>
      <c r="K52" s="23" t="s">
        <v>9</v>
      </c>
      <c r="L52" s="23" t="s">
        <v>10</v>
      </c>
      <c r="M52" s="23" t="s">
        <v>4</v>
      </c>
      <c r="N52" s="24" t="s">
        <v>1</v>
      </c>
      <c r="O52" s="13"/>
    </row>
    <row r="53" spans="1:15" s="9" customFormat="1" ht="15" hidden="1" customHeight="1">
      <c r="A53" s="101">
        <v>4</v>
      </c>
      <c r="B53" s="10"/>
      <c r="C53" s="14"/>
      <c r="D53" s="14"/>
      <c r="E53" s="14"/>
      <c r="F53" s="14"/>
      <c r="G53" s="78">
        <v>42877</v>
      </c>
      <c r="H53" s="78">
        <v>42878</v>
      </c>
      <c r="I53" s="78">
        <v>42879</v>
      </c>
      <c r="J53" s="78">
        <v>42880</v>
      </c>
      <c r="K53" s="78">
        <v>42881</v>
      </c>
      <c r="L53" s="78">
        <v>42882</v>
      </c>
      <c r="M53" s="78">
        <v>42883</v>
      </c>
      <c r="N53" s="25"/>
      <c r="O53" s="13"/>
    </row>
    <row r="54" spans="1:15" s="9" customFormat="1" ht="6" hidden="1" customHeight="1">
      <c r="A54" s="101">
        <v>4</v>
      </c>
      <c r="B54" s="10"/>
      <c r="C54" s="14"/>
      <c r="D54" s="26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3"/>
    </row>
    <row r="55" spans="1:15" s="9" customFormat="1" ht="16.5" hidden="1" customHeight="1">
      <c r="A55" s="101">
        <v>4</v>
      </c>
      <c r="B55" s="10"/>
      <c r="C55" s="14"/>
      <c r="D55" s="89"/>
      <c r="E55" s="91"/>
      <c r="F55" s="97"/>
      <c r="G55" s="75"/>
      <c r="H55" s="76"/>
      <c r="I55" s="76"/>
      <c r="J55" s="76"/>
      <c r="K55" s="76"/>
      <c r="L55" s="76"/>
      <c r="M55" s="76"/>
      <c r="N55" s="77" t="str">
        <f>IF(SUM(G55:M55)=0,"",SUM(G55:M55))</f>
        <v/>
      </c>
      <c r="O55" s="13"/>
    </row>
    <row r="56" spans="1:15" s="9" customFormat="1" ht="16.5" hidden="1" customHeight="1">
      <c r="A56" s="101">
        <v>4</v>
      </c>
      <c r="B56" s="10"/>
      <c r="C56" s="14"/>
      <c r="D56" s="27"/>
      <c r="E56" s="91"/>
      <c r="F56" s="97"/>
      <c r="G56" s="75"/>
      <c r="H56" s="76"/>
      <c r="I56" s="76"/>
      <c r="J56" s="76"/>
      <c r="K56" s="76"/>
      <c r="L56" s="76"/>
      <c r="M56" s="76"/>
      <c r="N56" s="77" t="str">
        <f t="shared" ref="N56:N62" si="3">IF(SUM(G56:M56)=0,"",SUM(G56:M56))</f>
        <v/>
      </c>
      <c r="O56" s="13"/>
    </row>
    <row r="57" spans="1:15" s="9" customFormat="1" ht="20.25" hidden="1" customHeight="1">
      <c r="A57" s="101">
        <v>4</v>
      </c>
      <c r="B57" s="10"/>
      <c r="C57" s="14"/>
      <c r="D57" s="27"/>
      <c r="E57" s="92"/>
      <c r="F57" s="97"/>
      <c r="G57" s="75"/>
      <c r="H57" s="76"/>
      <c r="I57" s="76"/>
      <c r="J57" s="76"/>
      <c r="K57" s="76"/>
      <c r="L57" s="76"/>
      <c r="M57" s="76"/>
      <c r="N57" s="77" t="str">
        <f>IF(SUM(G57:M57)=0,"",SUM(G57:M57))</f>
        <v/>
      </c>
      <c r="O57" s="13"/>
    </row>
    <row r="58" spans="1:15" s="9" customFormat="1" ht="16.5" hidden="1" customHeight="1">
      <c r="A58" s="101">
        <v>4</v>
      </c>
      <c r="B58" s="10"/>
      <c r="C58" s="14"/>
      <c r="D58" s="66"/>
      <c r="E58" s="65"/>
      <c r="F58" s="98"/>
      <c r="G58" s="75"/>
      <c r="H58" s="76"/>
      <c r="I58" s="76"/>
      <c r="J58" s="76"/>
      <c r="K58" s="76"/>
      <c r="L58" s="76"/>
      <c r="M58" s="76"/>
      <c r="N58" s="77" t="str">
        <f t="shared" si="3"/>
        <v/>
      </c>
      <c r="O58" s="13"/>
    </row>
    <row r="59" spans="1:15" s="9" customFormat="1" ht="23.25" hidden="1" customHeight="1">
      <c r="A59" s="101">
        <v>4</v>
      </c>
      <c r="B59" s="10"/>
      <c r="C59" s="14"/>
      <c r="D59" s="67"/>
      <c r="E59" s="65"/>
      <c r="F59" s="98"/>
      <c r="G59" s="75"/>
      <c r="H59" s="76"/>
      <c r="I59" s="76"/>
      <c r="J59" s="76"/>
      <c r="K59" s="76"/>
      <c r="L59" s="76"/>
      <c r="M59" s="76"/>
      <c r="N59" s="77" t="str">
        <f t="shared" si="3"/>
        <v/>
      </c>
      <c r="O59" s="13"/>
    </row>
    <row r="60" spans="1:15" s="9" customFormat="1" ht="16.5" hidden="1" customHeight="1">
      <c r="A60" s="101">
        <v>4</v>
      </c>
      <c r="B60" s="10"/>
      <c r="C60" s="14"/>
      <c r="D60" s="27"/>
      <c r="E60" s="65"/>
      <c r="F60" s="98"/>
      <c r="G60" s="75"/>
      <c r="H60" s="76"/>
      <c r="I60" s="76"/>
      <c r="J60" s="76"/>
      <c r="K60" s="76"/>
      <c r="L60" s="76"/>
      <c r="M60" s="76"/>
      <c r="N60" s="77" t="str">
        <f t="shared" si="3"/>
        <v/>
      </c>
      <c r="O60" s="13"/>
    </row>
    <row r="61" spans="1:15" s="14" customFormat="1" ht="16.5" hidden="1" customHeight="1">
      <c r="A61" s="101">
        <v>4</v>
      </c>
      <c r="B61" s="10"/>
      <c r="D61" s="27"/>
      <c r="E61" s="91"/>
      <c r="F61" s="97"/>
      <c r="G61" s="75"/>
      <c r="H61" s="76"/>
      <c r="I61" s="76"/>
      <c r="J61" s="76"/>
      <c r="K61" s="76"/>
      <c r="L61" s="76"/>
      <c r="M61" s="76"/>
      <c r="N61" s="77" t="str">
        <f t="shared" si="3"/>
        <v/>
      </c>
      <c r="O61" s="13"/>
    </row>
    <row r="62" spans="1:15" s="14" customFormat="1" ht="16.5" hidden="1" customHeight="1">
      <c r="A62" s="101">
        <v>4</v>
      </c>
      <c r="B62" s="10"/>
      <c r="D62" s="27"/>
      <c r="E62" s="91"/>
      <c r="F62" s="97"/>
      <c r="G62" s="75"/>
      <c r="H62" s="76"/>
      <c r="I62" s="76"/>
      <c r="J62" s="76"/>
      <c r="K62" s="76"/>
      <c r="L62" s="76"/>
      <c r="M62" s="76"/>
      <c r="N62" s="77" t="str">
        <f t="shared" si="3"/>
        <v/>
      </c>
      <c r="O62" s="13"/>
    </row>
    <row r="63" spans="1:15" s="9" customFormat="1" ht="6" hidden="1" customHeight="1">
      <c r="A63" s="101">
        <v>4</v>
      </c>
      <c r="B63" s="10"/>
      <c r="C63" s="14"/>
      <c r="D63" s="16"/>
      <c r="E63" s="16"/>
      <c r="F63" s="16"/>
      <c r="G63" s="14"/>
      <c r="H63" s="14"/>
      <c r="I63" s="14"/>
      <c r="J63" s="14"/>
      <c r="K63" s="14"/>
      <c r="L63" s="14"/>
      <c r="M63" s="14"/>
      <c r="N63" s="16"/>
      <c r="O63" s="13"/>
    </row>
    <row r="64" spans="1:15" s="9" customFormat="1" ht="15" hidden="1" customHeight="1">
      <c r="A64" s="101">
        <v>4</v>
      </c>
      <c r="B64" s="10"/>
      <c r="C64" s="14"/>
      <c r="D64" s="26"/>
      <c r="E64" s="16"/>
      <c r="F64" s="16"/>
      <c r="G64" s="14"/>
      <c r="H64" s="14"/>
      <c r="I64" s="14"/>
      <c r="J64" s="14"/>
      <c r="K64" s="14"/>
      <c r="L64" s="14"/>
      <c r="M64" s="14"/>
      <c r="N64" s="99">
        <f>SUM(N58:N63)</f>
        <v>0</v>
      </c>
      <c r="O64" s="13"/>
    </row>
    <row r="65" spans="1:15" s="9" customFormat="1" ht="15" customHeight="1">
      <c r="A65" s="101">
        <v>6</v>
      </c>
      <c r="B65" s="10"/>
      <c r="C65" s="14"/>
      <c r="D65" s="16"/>
      <c r="E65" s="16"/>
      <c r="F65" s="16"/>
      <c r="G65" s="14"/>
      <c r="H65" s="14"/>
      <c r="I65" s="14"/>
      <c r="J65" s="14"/>
      <c r="K65" s="14"/>
      <c r="L65" s="14"/>
      <c r="M65" s="14"/>
      <c r="N65" s="16"/>
      <c r="O65" s="13"/>
    </row>
    <row r="66" spans="1:15" s="9" customFormat="1" ht="15" hidden="1" customHeight="1">
      <c r="A66" s="101">
        <v>5</v>
      </c>
      <c r="B66" s="10"/>
      <c r="C66" s="22" t="str">
        <f>"Semaine du "&amp;DAY(G67)&amp;" "&amp;TEXT((G67),"mmmm")&amp;" "&amp;YEAR(G67)&amp;" au "&amp;DAY(M67)&amp;" "&amp;TEXT((M67),"mmmm")&amp;" "&amp;YEAR(M67)</f>
        <v>Semaine du 29 mai 2017 au 4 juin 2017</v>
      </c>
      <c r="D66" s="14"/>
      <c r="E66" s="14"/>
      <c r="F66" s="14"/>
      <c r="G66" s="23" t="s">
        <v>5</v>
      </c>
      <c r="H66" s="23" t="s">
        <v>6</v>
      </c>
      <c r="I66" s="23" t="s">
        <v>7</v>
      </c>
      <c r="J66" s="23" t="s">
        <v>8</v>
      </c>
      <c r="K66" s="23" t="s">
        <v>9</v>
      </c>
      <c r="L66" s="23" t="s">
        <v>10</v>
      </c>
      <c r="M66" s="23" t="s">
        <v>4</v>
      </c>
      <c r="N66" s="24" t="s">
        <v>1</v>
      </c>
      <c r="O66" s="13"/>
    </row>
    <row r="67" spans="1:15" s="9" customFormat="1" ht="15" hidden="1">
      <c r="A67" s="101">
        <v>5</v>
      </c>
      <c r="B67" s="10"/>
      <c r="C67" s="14"/>
      <c r="D67" s="14"/>
      <c r="E67" s="14"/>
      <c r="F67" s="14"/>
      <c r="G67" s="78">
        <v>42884</v>
      </c>
      <c r="H67" s="78">
        <v>42885</v>
      </c>
      <c r="I67" s="78">
        <v>42886</v>
      </c>
      <c r="J67" s="78">
        <v>42887</v>
      </c>
      <c r="K67" s="78">
        <v>42888</v>
      </c>
      <c r="L67" s="78">
        <v>42889</v>
      </c>
      <c r="M67" s="78">
        <v>42890</v>
      </c>
      <c r="N67" s="25"/>
      <c r="O67" s="13"/>
    </row>
    <row r="68" spans="1:15" s="9" customFormat="1" ht="6" hidden="1" customHeight="1">
      <c r="A68" s="101">
        <v>5</v>
      </c>
      <c r="B68" s="10"/>
      <c r="C68" s="14"/>
      <c r="D68" s="26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3"/>
    </row>
    <row r="69" spans="1:15" s="9" customFormat="1" ht="16.5" hidden="1" customHeight="1">
      <c r="A69" s="101">
        <v>5</v>
      </c>
      <c r="B69" s="10"/>
      <c r="C69" s="14"/>
      <c r="D69" s="89"/>
      <c r="E69" s="91"/>
      <c r="F69" s="97"/>
      <c r="G69" s="75"/>
      <c r="H69" s="76"/>
      <c r="I69" s="76"/>
      <c r="J69" s="76"/>
      <c r="K69" s="76"/>
      <c r="L69" s="76"/>
      <c r="M69" s="76"/>
      <c r="N69" s="77" t="str">
        <f>IF(SUM(G69:M69)=0,"",SUM(G69:M69))</f>
        <v/>
      </c>
      <c r="O69" s="13"/>
    </row>
    <row r="70" spans="1:15" s="9" customFormat="1" ht="16.5" hidden="1" customHeight="1">
      <c r="A70" s="101">
        <v>5</v>
      </c>
      <c r="B70" s="10"/>
      <c r="C70" s="14"/>
      <c r="D70" s="27"/>
      <c r="E70" s="91"/>
      <c r="F70" s="97"/>
      <c r="G70" s="75"/>
      <c r="H70" s="76"/>
      <c r="I70" s="76"/>
      <c r="J70" s="76"/>
      <c r="K70" s="76"/>
      <c r="L70" s="76"/>
      <c r="M70" s="76"/>
      <c r="N70" s="77" t="str">
        <f t="shared" ref="N70:N76" si="4">IF(SUM(G70:M70)=0,"",SUM(G70:M70))</f>
        <v/>
      </c>
      <c r="O70" s="13"/>
    </row>
    <row r="71" spans="1:15" s="14" customFormat="1" ht="16.5" hidden="1" customHeight="1">
      <c r="A71" s="101">
        <v>5</v>
      </c>
      <c r="B71" s="10"/>
      <c r="D71" s="27"/>
      <c r="E71" s="91"/>
      <c r="F71" s="97"/>
      <c r="G71" s="75"/>
      <c r="H71" s="76"/>
      <c r="I71" s="76"/>
      <c r="J71" s="76"/>
      <c r="K71" s="76"/>
      <c r="L71" s="76"/>
      <c r="M71" s="76"/>
      <c r="N71" s="77" t="str">
        <f>IF(SUM(G71:M71)=0,"",SUM(G71:M71))</f>
        <v/>
      </c>
      <c r="O71" s="13"/>
    </row>
    <row r="72" spans="1:15" s="9" customFormat="1" ht="16.5" hidden="1" customHeight="1">
      <c r="A72" s="101">
        <v>5</v>
      </c>
      <c r="B72" s="10"/>
      <c r="C72" s="14"/>
      <c r="D72" s="66"/>
      <c r="E72" s="65"/>
      <c r="F72" s="98"/>
      <c r="G72" s="75"/>
      <c r="H72" s="76"/>
      <c r="I72" s="76"/>
      <c r="J72" s="76"/>
      <c r="K72" s="76"/>
      <c r="L72" s="76"/>
      <c r="M72" s="76"/>
      <c r="N72" s="77" t="str">
        <f t="shared" si="4"/>
        <v/>
      </c>
      <c r="O72" s="13"/>
    </row>
    <row r="73" spans="1:15" s="9" customFormat="1" ht="23.25" hidden="1" customHeight="1">
      <c r="A73" s="101">
        <v>5</v>
      </c>
      <c r="B73" s="10"/>
      <c r="C73" s="14"/>
      <c r="D73" s="67"/>
      <c r="E73" s="65"/>
      <c r="F73" s="98"/>
      <c r="G73" s="75"/>
      <c r="H73" s="76"/>
      <c r="I73" s="76"/>
      <c r="J73" s="76"/>
      <c r="K73" s="76"/>
      <c r="L73" s="76"/>
      <c r="M73" s="76"/>
      <c r="N73" s="77" t="str">
        <f t="shared" si="4"/>
        <v/>
      </c>
      <c r="O73" s="13"/>
    </row>
    <row r="74" spans="1:15" s="9" customFormat="1" ht="16.5" hidden="1" customHeight="1">
      <c r="A74" s="101">
        <v>5</v>
      </c>
      <c r="B74" s="10"/>
      <c r="C74" s="14"/>
      <c r="D74" s="27"/>
      <c r="E74" s="65"/>
      <c r="F74" s="98"/>
      <c r="G74" s="75"/>
      <c r="H74" s="76"/>
      <c r="I74" s="76"/>
      <c r="J74" s="76"/>
      <c r="K74" s="76"/>
      <c r="L74" s="76"/>
      <c r="M74" s="76"/>
      <c r="N74" s="77" t="str">
        <f t="shared" si="4"/>
        <v/>
      </c>
      <c r="O74" s="13"/>
    </row>
    <row r="75" spans="1:15" s="14" customFormat="1" ht="16.5" hidden="1" customHeight="1">
      <c r="A75" s="101">
        <v>5</v>
      </c>
      <c r="B75" s="10"/>
      <c r="D75" s="27"/>
      <c r="E75" s="91"/>
      <c r="F75" s="97"/>
      <c r="G75" s="75"/>
      <c r="H75" s="76"/>
      <c r="I75" s="76"/>
      <c r="J75" s="76"/>
      <c r="K75" s="76"/>
      <c r="L75" s="76"/>
      <c r="M75" s="76"/>
      <c r="N75" s="77" t="str">
        <f t="shared" si="4"/>
        <v/>
      </c>
      <c r="O75" s="13"/>
    </row>
    <row r="76" spans="1:15" s="14" customFormat="1" ht="16.5" hidden="1" customHeight="1">
      <c r="A76" s="101">
        <v>5</v>
      </c>
      <c r="B76" s="10"/>
      <c r="D76" s="27"/>
      <c r="E76" s="91"/>
      <c r="F76" s="97"/>
      <c r="G76" s="75"/>
      <c r="H76" s="76"/>
      <c r="I76" s="76"/>
      <c r="J76" s="76"/>
      <c r="K76" s="76"/>
      <c r="L76" s="76"/>
      <c r="M76" s="76"/>
      <c r="N76" s="77" t="str">
        <f t="shared" si="4"/>
        <v/>
      </c>
      <c r="O76" s="13"/>
    </row>
    <row r="77" spans="1:15" s="9" customFormat="1" ht="6" hidden="1" customHeight="1">
      <c r="A77" s="101">
        <v>5</v>
      </c>
      <c r="B77" s="10"/>
      <c r="C77" s="14"/>
      <c r="D77" s="16"/>
      <c r="E77" s="16"/>
      <c r="F77" s="16"/>
      <c r="G77" s="14"/>
      <c r="H77" s="14"/>
      <c r="I77" s="14"/>
      <c r="J77" s="14"/>
      <c r="K77" s="14"/>
      <c r="L77" s="14"/>
      <c r="M77" s="14"/>
      <c r="N77" s="16"/>
      <c r="O77" s="13"/>
    </row>
    <row r="78" spans="1:15" s="9" customFormat="1" ht="15" hidden="1" customHeight="1">
      <c r="A78" s="101">
        <v>5</v>
      </c>
      <c r="B78" s="10"/>
      <c r="C78" s="14"/>
      <c r="D78" s="26"/>
      <c r="E78" s="16"/>
      <c r="F78" s="16"/>
      <c r="G78" s="14"/>
      <c r="H78" s="14"/>
      <c r="I78" s="14"/>
      <c r="J78" s="14"/>
      <c r="K78" s="14"/>
      <c r="L78" s="14"/>
      <c r="M78" s="14"/>
      <c r="N78" s="99">
        <f>SUM(N72:N77)</f>
        <v>0</v>
      </c>
      <c r="O78" s="13"/>
    </row>
    <row r="79" spans="1:15" s="9" customFormat="1" ht="15" customHeight="1">
      <c r="A79" s="101">
        <v>6</v>
      </c>
      <c r="B79" s="28"/>
      <c r="C79" s="29"/>
      <c r="D79" s="30"/>
      <c r="E79" s="30"/>
      <c r="F79" s="30"/>
      <c r="G79" s="29"/>
      <c r="H79" s="29"/>
      <c r="I79" s="29"/>
      <c r="J79" s="29"/>
      <c r="K79" s="29"/>
      <c r="L79" s="29"/>
      <c r="M79" s="29"/>
      <c r="N79" s="30"/>
      <c r="O79" s="31"/>
    </row>
    <row r="80" spans="1:15" s="9" customFormat="1" ht="15" customHeight="1">
      <c r="A80" s="101">
        <v>6</v>
      </c>
      <c r="B80" s="5"/>
      <c r="C80" s="6"/>
      <c r="D80" s="7"/>
      <c r="E80" s="7"/>
      <c r="F80" s="7"/>
      <c r="G80" s="6"/>
      <c r="H80" s="6"/>
      <c r="I80" s="6"/>
      <c r="J80" s="6"/>
      <c r="K80" s="6"/>
      <c r="L80" s="6"/>
      <c r="M80" s="6"/>
      <c r="N80" s="7"/>
      <c r="O80" s="8"/>
    </row>
    <row r="81" spans="1:15" s="69" customFormat="1" ht="15" customHeight="1">
      <c r="A81" s="102">
        <v>6</v>
      </c>
      <c r="B81" s="70"/>
      <c r="C81" s="71"/>
      <c r="D81" s="71"/>
      <c r="E81" s="71"/>
      <c r="F81" s="71"/>
      <c r="G81" s="72"/>
      <c r="H81" s="72"/>
      <c r="I81" s="72"/>
      <c r="J81" s="72"/>
      <c r="K81" s="72"/>
      <c r="L81" s="72"/>
      <c r="M81" s="71"/>
      <c r="N81" s="73"/>
      <c r="O81" s="74" t="s">
        <v>0</v>
      </c>
    </row>
    <row r="82" spans="1:15" s="9" customFormat="1" ht="15" customHeight="1">
      <c r="A82" s="101">
        <v>6</v>
      </c>
      <c r="B82" s="10"/>
      <c r="C82" s="72"/>
      <c r="D82" s="11"/>
      <c r="E82" s="11"/>
      <c r="F82" s="11"/>
      <c r="G82" s="12"/>
      <c r="H82" s="12"/>
      <c r="I82" s="12"/>
      <c r="J82" s="12"/>
      <c r="K82" s="12"/>
      <c r="L82" s="12"/>
      <c r="M82" s="12"/>
      <c r="N82" s="12"/>
      <c r="O82" s="13"/>
    </row>
    <row r="83" spans="1:15" s="9" customFormat="1" ht="15" customHeight="1">
      <c r="A83" s="101">
        <v>6</v>
      </c>
      <c r="B83" s="10"/>
      <c r="C83" s="14"/>
      <c r="D83" s="14"/>
      <c r="E83" s="14"/>
      <c r="F83" s="14"/>
      <c r="G83" s="14"/>
      <c r="H83" s="14"/>
      <c r="I83" s="14"/>
      <c r="J83" s="14"/>
      <c r="K83" s="15"/>
      <c r="L83" s="14"/>
      <c r="M83" s="16"/>
      <c r="N83" s="16"/>
      <c r="O83" s="13"/>
    </row>
    <row r="84" spans="1:15" s="9" customFormat="1" ht="15" customHeight="1">
      <c r="A84" s="101">
        <v>6</v>
      </c>
      <c r="B84" s="10"/>
      <c r="C84" s="17" t="s">
        <v>2</v>
      </c>
      <c r="D84" s="81" t="s">
        <v>30</v>
      </c>
      <c r="E84" s="16"/>
      <c r="F84" s="16"/>
      <c r="G84" s="18"/>
      <c r="H84" s="14"/>
      <c r="I84" s="19"/>
      <c r="J84" s="20"/>
      <c r="K84" s="14"/>
      <c r="L84" s="14"/>
      <c r="M84" s="14"/>
      <c r="N84" s="14"/>
      <c r="O84" s="13"/>
    </row>
    <row r="85" spans="1:15" s="9" customFormat="1" ht="15" customHeight="1">
      <c r="A85" s="101">
        <v>6</v>
      </c>
      <c r="B85" s="10"/>
      <c r="C85" s="21" t="s">
        <v>11</v>
      </c>
      <c r="D85" s="90" t="s">
        <v>31</v>
      </c>
      <c r="E85" s="16"/>
      <c r="F85" s="16"/>
      <c r="G85" s="14"/>
      <c r="H85" s="14"/>
      <c r="I85" s="14"/>
      <c r="J85" s="14"/>
      <c r="K85" s="14"/>
      <c r="L85" s="14"/>
      <c r="M85" s="14"/>
      <c r="N85" s="14"/>
      <c r="O85" s="13"/>
    </row>
    <row r="86" spans="1:15" s="9" customFormat="1" ht="15" customHeight="1">
      <c r="A86" s="101">
        <v>6</v>
      </c>
      <c r="B86" s="10"/>
      <c r="C86" s="21" t="s">
        <v>3</v>
      </c>
      <c r="D86" s="90" t="s">
        <v>32</v>
      </c>
      <c r="E86" s="16"/>
      <c r="F86" s="16"/>
      <c r="G86" s="14"/>
      <c r="H86" s="14"/>
      <c r="I86" s="14"/>
      <c r="J86" s="14"/>
      <c r="K86" s="14"/>
      <c r="L86" s="14"/>
      <c r="M86" s="14"/>
      <c r="N86" s="14"/>
      <c r="O86" s="13"/>
    </row>
    <row r="87" spans="1:15" s="9" customFormat="1" ht="15" customHeight="1">
      <c r="A87" s="101">
        <v>6</v>
      </c>
      <c r="B87" s="10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3"/>
    </row>
    <row r="88" spans="1:15" s="14" customFormat="1" ht="15" customHeight="1">
      <c r="A88" s="101">
        <v>1</v>
      </c>
      <c r="B88" s="10"/>
      <c r="C88" s="22" t="str">
        <f>"Semaine du "&amp;DAY(G89)&amp;" "&amp;TEXT((G89),"mmmm")&amp;" "&amp;YEAR(G89)&amp;" au "&amp;DAY(M89)&amp;" "&amp;TEXT((M89),"mmmm")&amp;" "&amp;YEAR(M89)</f>
        <v>Semaine du 1 mai 2017 au 7 mai 2017</v>
      </c>
      <c r="G88" s="23" t="s">
        <v>5</v>
      </c>
      <c r="H88" s="23" t="s">
        <v>6</v>
      </c>
      <c r="I88" s="23" t="s">
        <v>7</v>
      </c>
      <c r="J88" s="23" t="s">
        <v>8</v>
      </c>
      <c r="K88" s="23" t="s">
        <v>9</v>
      </c>
      <c r="L88" s="23" t="s">
        <v>10</v>
      </c>
      <c r="M88" s="23" t="s">
        <v>4</v>
      </c>
      <c r="N88" s="24" t="s">
        <v>1</v>
      </c>
      <c r="O88" s="13"/>
    </row>
    <row r="89" spans="1:15" s="14" customFormat="1" ht="15" customHeight="1">
      <c r="A89" s="101">
        <v>1</v>
      </c>
      <c r="B89" s="10"/>
      <c r="G89" s="78">
        <v>42856</v>
      </c>
      <c r="H89" s="78">
        <v>42857</v>
      </c>
      <c r="I89" s="78">
        <v>42858</v>
      </c>
      <c r="J89" s="78">
        <v>42859</v>
      </c>
      <c r="K89" s="78">
        <v>42860</v>
      </c>
      <c r="L89" s="78">
        <v>42861</v>
      </c>
      <c r="M89" s="78">
        <v>42862</v>
      </c>
      <c r="N89" s="25"/>
      <c r="O89" s="13"/>
    </row>
    <row r="90" spans="1:15" s="14" customFormat="1" ht="6" customHeight="1">
      <c r="A90" s="101">
        <v>1</v>
      </c>
      <c r="B90" s="10"/>
      <c r="D90" s="26"/>
      <c r="O90" s="13"/>
    </row>
    <row r="91" spans="1:15" s="14" customFormat="1" ht="16.5" customHeight="1">
      <c r="A91" s="101">
        <v>1</v>
      </c>
      <c r="B91" s="10"/>
      <c r="C91" s="14" t="s">
        <v>14</v>
      </c>
      <c r="D91" s="89"/>
      <c r="E91" s="91"/>
      <c r="F91" s="97"/>
      <c r="G91" s="75"/>
      <c r="H91" s="76"/>
      <c r="I91" s="76"/>
      <c r="J91" s="76"/>
      <c r="K91" s="76"/>
      <c r="L91" s="76"/>
      <c r="M91" s="76"/>
      <c r="N91" s="77" t="str">
        <f>IF(SUM(G91:M91)=0,"",SUM(G91:M91))</f>
        <v/>
      </c>
      <c r="O91" s="13"/>
    </row>
    <row r="92" spans="1:15" s="14" customFormat="1" ht="16.5" customHeight="1">
      <c r="A92" s="101">
        <v>1</v>
      </c>
      <c r="B92" s="10"/>
      <c r="C92" s="14" t="s">
        <v>15</v>
      </c>
      <c r="D92" s="27"/>
      <c r="E92" s="91"/>
      <c r="F92" s="97"/>
      <c r="G92" s="75"/>
      <c r="H92" s="76"/>
      <c r="I92" s="76"/>
      <c r="J92" s="76"/>
      <c r="K92" s="76"/>
      <c r="L92" s="76"/>
      <c r="M92" s="76"/>
      <c r="N92" s="77" t="str">
        <f t="shared" ref="N92" si="5">IF(SUM(G92:M92)=0,"",SUM(G92:M92))</f>
        <v/>
      </c>
      <c r="O92" s="13"/>
    </row>
    <row r="93" spans="1:15" s="9" customFormat="1" ht="16.5" customHeight="1">
      <c r="A93" s="101">
        <v>1</v>
      </c>
      <c r="B93" s="10"/>
      <c r="C93" s="14" t="s">
        <v>12</v>
      </c>
      <c r="D93" s="27"/>
      <c r="E93" s="91"/>
      <c r="F93" s="97"/>
      <c r="G93" s="75"/>
      <c r="H93" s="76"/>
      <c r="I93" s="76"/>
      <c r="J93" s="76"/>
      <c r="K93" s="76"/>
      <c r="L93" s="76"/>
      <c r="M93" s="76"/>
      <c r="N93" s="77" t="str">
        <f>IF(SUM(G93:M93)=0,"",SUM(G93:M93))</f>
        <v/>
      </c>
      <c r="O93" s="13"/>
    </row>
    <row r="94" spans="1:15" s="14" customFormat="1" ht="16.5" customHeight="1">
      <c r="A94" s="101">
        <v>1</v>
      </c>
      <c r="B94" s="10"/>
      <c r="C94" s="14" t="s">
        <v>16</v>
      </c>
      <c r="D94" s="66"/>
      <c r="E94" s="65"/>
      <c r="F94" s="98"/>
      <c r="G94" s="75"/>
      <c r="H94" s="76"/>
      <c r="I94" s="76"/>
      <c r="J94" s="76"/>
      <c r="K94" s="76"/>
      <c r="L94" s="76"/>
      <c r="M94" s="76"/>
      <c r="N94" s="77" t="str">
        <f t="shared" ref="N94:N98" si="6">IF(SUM(G94:M94)=0,"",SUM(G94:M94))</f>
        <v/>
      </c>
      <c r="O94" s="13"/>
    </row>
    <row r="95" spans="1:15" s="14" customFormat="1" ht="23.25" customHeight="1">
      <c r="A95" s="101">
        <v>1</v>
      </c>
      <c r="B95" s="10"/>
      <c r="C95" s="14" t="s">
        <v>26</v>
      </c>
      <c r="D95" s="67"/>
      <c r="E95" s="65"/>
      <c r="F95" s="98"/>
      <c r="G95" s="75"/>
      <c r="H95" s="76"/>
      <c r="I95" s="76"/>
      <c r="J95" s="76"/>
      <c r="K95" s="76"/>
      <c r="L95" s="76"/>
      <c r="M95" s="76"/>
      <c r="N95" s="77" t="str">
        <f t="shared" si="6"/>
        <v/>
      </c>
      <c r="O95" s="13"/>
    </row>
    <row r="96" spans="1:15" s="9" customFormat="1" ht="16.5" customHeight="1">
      <c r="A96" s="101">
        <v>1</v>
      </c>
      <c r="B96" s="10"/>
      <c r="C96" s="14" t="s">
        <v>23</v>
      </c>
      <c r="D96" s="27"/>
      <c r="E96" s="65"/>
      <c r="F96" s="98"/>
      <c r="G96" s="75"/>
      <c r="H96" s="76"/>
      <c r="I96" s="76"/>
      <c r="J96" s="76"/>
      <c r="K96" s="76"/>
      <c r="L96" s="76"/>
      <c r="M96" s="76"/>
      <c r="N96" s="77" t="str">
        <f t="shared" si="6"/>
        <v/>
      </c>
      <c r="O96" s="13"/>
    </row>
    <row r="97" spans="1:15" s="14" customFormat="1" ht="16.5" customHeight="1">
      <c r="A97" s="101">
        <v>1</v>
      </c>
      <c r="B97" s="10"/>
      <c r="C97" s="14" t="s">
        <v>13</v>
      </c>
      <c r="D97" s="27"/>
      <c r="E97" s="91"/>
      <c r="F97" s="97"/>
      <c r="G97" s="75"/>
      <c r="H97" s="76"/>
      <c r="I97" s="76"/>
      <c r="J97" s="76"/>
      <c r="K97" s="76"/>
      <c r="L97" s="76"/>
      <c r="M97" s="76"/>
      <c r="N97" s="77" t="str">
        <f t="shared" si="6"/>
        <v/>
      </c>
      <c r="O97" s="13"/>
    </row>
    <row r="98" spans="1:15" s="14" customFormat="1" ht="16.5" customHeight="1">
      <c r="A98" s="101">
        <v>1</v>
      </c>
      <c r="B98" s="10"/>
      <c r="C98" s="14" t="s">
        <v>24</v>
      </c>
      <c r="D98" s="27"/>
      <c r="E98" s="91"/>
      <c r="F98" s="97"/>
      <c r="G98" s="75"/>
      <c r="H98" s="76"/>
      <c r="I98" s="76"/>
      <c r="J98" s="76"/>
      <c r="K98" s="76"/>
      <c r="L98" s="76"/>
      <c r="M98" s="76"/>
      <c r="N98" s="77" t="str">
        <f t="shared" si="6"/>
        <v/>
      </c>
      <c r="O98" s="13"/>
    </row>
    <row r="99" spans="1:15" s="9" customFormat="1" ht="6" customHeight="1">
      <c r="A99" s="101">
        <v>1</v>
      </c>
      <c r="B99" s="10"/>
      <c r="C99" s="14"/>
      <c r="D99" s="16"/>
      <c r="E99" s="16"/>
      <c r="F99" s="16"/>
      <c r="G99" s="14"/>
      <c r="H99" s="14"/>
      <c r="I99" s="14"/>
      <c r="J99" s="14"/>
      <c r="K99" s="14"/>
      <c r="L99" s="14"/>
      <c r="M99" s="14"/>
      <c r="N99" s="16"/>
      <c r="O99" s="13"/>
    </row>
    <row r="100" spans="1:15" s="9" customFormat="1" ht="15" customHeight="1">
      <c r="A100" s="101">
        <v>1</v>
      </c>
      <c r="B100" s="10"/>
      <c r="C100" s="14"/>
      <c r="D100" s="26"/>
      <c r="E100" s="16"/>
      <c r="F100" s="16"/>
      <c r="G100" s="16"/>
      <c r="H100" s="16"/>
      <c r="I100" s="16"/>
      <c r="J100" s="16"/>
      <c r="K100" s="16"/>
      <c r="L100" s="16"/>
      <c r="M100" s="16"/>
      <c r="N100" s="99">
        <f>SUM(N94:N99)</f>
        <v>0</v>
      </c>
      <c r="O100" s="13"/>
    </row>
    <row r="101" spans="1:15" s="9" customFormat="1" ht="15" customHeight="1">
      <c r="A101" s="101">
        <v>6</v>
      </c>
      <c r="B101" s="10"/>
      <c r="C101" s="14"/>
      <c r="D101" s="26"/>
      <c r="E101" s="16"/>
      <c r="F101" s="16"/>
      <c r="G101" s="14"/>
      <c r="H101" s="14"/>
      <c r="I101" s="14"/>
      <c r="J101" s="14"/>
      <c r="K101" s="14"/>
      <c r="L101" s="14"/>
      <c r="M101" s="14"/>
      <c r="N101" s="16"/>
      <c r="O101" s="13"/>
    </row>
    <row r="102" spans="1:15" s="9" customFormat="1" ht="15" customHeight="1">
      <c r="A102" s="101">
        <v>2</v>
      </c>
      <c r="B102" s="10"/>
      <c r="C102" s="22" t="str">
        <f>"Semaine du "&amp;DAY(G103)&amp;" "&amp;TEXT((G103),"mmmm")&amp;" "&amp;YEAR(G103)&amp;" au "&amp;DAY(M103)&amp;" "&amp;TEXT((M103),"mmmm")&amp;" "&amp;YEAR(M103)</f>
        <v>Semaine du 8 mai 2017 au 14 mai 2017</v>
      </c>
      <c r="D102" s="14"/>
      <c r="E102" s="14"/>
      <c r="F102" s="14"/>
      <c r="G102" s="23" t="s">
        <v>5</v>
      </c>
      <c r="H102" s="23" t="s">
        <v>6</v>
      </c>
      <c r="I102" s="23" t="s">
        <v>7</v>
      </c>
      <c r="J102" s="23" t="s">
        <v>8</v>
      </c>
      <c r="K102" s="23" t="s">
        <v>9</v>
      </c>
      <c r="L102" s="23" t="s">
        <v>10</v>
      </c>
      <c r="M102" s="23" t="s">
        <v>4</v>
      </c>
      <c r="N102" s="24" t="s">
        <v>1</v>
      </c>
      <c r="O102" s="13"/>
    </row>
    <row r="103" spans="1:15" s="9" customFormat="1" ht="15" customHeight="1">
      <c r="A103" s="101">
        <v>2</v>
      </c>
      <c r="B103" s="10"/>
      <c r="C103" s="14"/>
      <c r="D103" s="14"/>
      <c r="E103" s="14"/>
      <c r="F103" s="14"/>
      <c r="G103" s="78">
        <v>42863</v>
      </c>
      <c r="H103" s="78">
        <v>42864</v>
      </c>
      <c r="I103" s="78">
        <v>42865</v>
      </c>
      <c r="J103" s="78">
        <v>42866</v>
      </c>
      <c r="K103" s="78">
        <v>42867</v>
      </c>
      <c r="L103" s="78">
        <v>42868</v>
      </c>
      <c r="M103" s="78">
        <v>42869</v>
      </c>
      <c r="N103" s="25"/>
      <c r="O103" s="13"/>
    </row>
    <row r="104" spans="1:15" s="9" customFormat="1" ht="6" customHeight="1">
      <c r="A104" s="101">
        <v>2</v>
      </c>
      <c r="B104" s="10"/>
      <c r="C104" s="14"/>
      <c r="D104" s="26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3"/>
    </row>
    <row r="105" spans="1:15" s="9" customFormat="1" ht="16.5" customHeight="1">
      <c r="A105" s="101">
        <v>2</v>
      </c>
      <c r="B105" s="10"/>
      <c r="C105" s="14" t="s">
        <v>14</v>
      </c>
      <c r="D105" s="89"/>
      <c r="E105" s="91"/>
      <c r="F105" s="97"/>
      <c r="G105" s="75"/>
      <c r="H105" s="76"/>
      <c r="I105" s="76"/>
      <c r="J105" s="76"/>
      <c r="K105" s="76"/>
      <c r="L105" s="76"/>
      <c r="M105" s="76"/>
      <c r="N105" s="77" t="str">
        <f>IF(SUM(G105:M105)=0,"",SUM(G105:M105))</f>
        <v/>
      </c>
      <c r="O105" s="13"/>
    </row>
    <row r="106" spans="1:15" s="9" customFormat="1" ht="16.5" customHeight="1">
      <c r="A106" s="101">
        <v>2</v>
      </c>
      <c r="B106" s="10"/>
      <c r="C106" s="14" t="s">
        <v>15</v>
      </c>
      <c r="D106" s="27"/>
      <c r="E106" s="91"/>
      <c r="F106" s="97"/>
      <c r="G106" s="75"/>
      <c r="H106" s="76"/>
      <c r="I106" s="76"/>
      <c r="J106" s="76"/>
      <c r="K106" s="76"/>
      <c r="L106" s="76"/>
      <c r="M106" s="76"/>
      <c r="N106" s="77" t="str">
        <f t="shared" ref="N106" si="7">IF(SUM(G106:M106)=0,"",SUM(G106:M106))</f>
        <v/>
      </c>
      <c r="O106" s="13"/>
    </row>
    <row r="107" spans="1:15" s="9" customFormat="1" ht="16.5" customHeight="1">
      <c r="A107" s="101">
        <v>2</v>
      </c>
      <c r="B107" s="10"/>
      <c r="C107" s="14" t="s">
        <v>12</v>
      </c>
      <c r="D107" s="27"/>
      <c r="E107" s="91"/>
      <c r="F107" s="97"/>
      <c r="G107" s="75"/>
      <c r="H107" s="76"/>
      <c r="I107" s="76"/>
      <c r="J107" s="76"/>
      <c r="K107" s="76"/>
      <c r="L107" s="76"/>
      <c r="M107" s="76"/>
      <c r="N107" s="77" t="str">
        <f>IF(SUM(G107:M107)=0,"",SUM(G107:M107))</f>
        <v/>
      </c>
      <c r="O107" s="13"/>
    </row>
    <row r="108" spans="1:15" s="9" customFormat="1" ht="16.5" customHeight="1">
      <c r="A108" s="101">
        <v>2</v>
      </c>
      <c r="B108" s="10"/>
      <c r="C108" s="14" t="s">
        <v>16</v>
      </c>
      <c r="D108" s="66"/>
      <c r="E108" s="65"/>
      <c r="F108" s="98"/>
      <c r="G108" s="75"/>
      <c r="H108" s="76"/>
      <c r="I108" s="76"/>
      <c r="J108" s="76"/>
      <c r="K108" s="76"/>
      <c r="L108" s="76"/>
      <c r="M108" s="76"/>
      <c r="N108" s="77" t="str">
        <f t="shared" ref="N108:N112" si="8">IF(SUM(G108:M108)=0,"",SUM(G108:M108))</f>
        <v/>
      </c>
      <c r="O108" s="13"/>
    </row>
    <row r="109" spans="1:15" s="9" customFormat="1" ht="23.25" customHeight="1">
      <c r="A109" s="101">
        <v>2</v>
      </c>
      <c r="B109" s="10"/>
      <c r="C109" s="14" t="s">
        <v>26</v>
      </c>
      <c r="D109" s="67"/>
      <c r="E109" s="65"/>
      <c r="F109" s="98"/>
      <c r="G109" s="75"/>
      <c r="H109" s="76"/>
      <c r="I109" s="76"/>
      <c r="J109" s="76"/>
      <c r="K109" s="76"/>
      <c r="L109" s="76"/>
      <c r="M109" s="76"/>
      <c r="N109" s="77" t="str">
        <f t="shared" si="8"/>
        <v/>
      </c>
      <c r="O109" s="13"/>
    </row>
    <row r="110" spans="1:15" s="9" customFormat="1" ht="16.5" customHeight="1">
      <c r="A110" s="101">
        <v>2</v>
      </c>
      <c r="B110" s="10"/>
      <c r="C110" s="14" t="s">
        <v>23</v>
      </c>
      <c r="D110" s="27"/>
      <c r="E110" s="65"/>
      <c r="F110" s="98"/>
      <c r="G110" s="75"/>
      <c r="H110" s="76"/>
      <c r="I110" s="76"/>
      <c r="J110" s="76"/>
      <c r="K110" s="76"/>
      <c r="L110" s="76"/>
      <c r="M110" s="76"/>
      <c r="N110" s="77" t="str">
        <f t="shared" si="8"/>
        <v/>
      </c>
      <c r="O110" s="13"/>
    </row>
    <row r="111" spans="1:15" s="14" customFormat="1" ht="16.5" customHeight="1">
      <c r="A111" s="101">
        <v>2</v>
      </c>
      <c r="B111" s="10"/>
      <c r="C111" s="14" t="s">
        <v>13</v>
      </c>
      <c r="D111" s="27"/>
      <c r="E111" s="91"/>
      <c r="F111" s="97"/>
      <c r="G111" s="75"/>
      <c r="H111" s="76"/>
      <c r="I111" s="76"/>
      <c r="J111" s="76"/>
      <c r="K111" s="76"/>
      <c r="L111" s="76"/>
      <c r="M111" s="76"/>
      <c r="N111" s="77" t="str">
        <f t="shared" si="8"/>
        <v/>
      </c>
      <c r="O111" s="13"/>
    </row>
    <row r="112" spans="1:15" s="14" customFormat="1" ht="16.5" customHeight="1">
      <c r="A112" s="101">
        <v>2</v>
      </c>
      <c r="B112" s="10"/>
      <c r="C112" s="14" t="s">
        <v>24</v>
      </c>
      <c r="D112" s="27"/>
      <c r="E112" s="91"/>
      <c r="F112" s="97"/>
      <c r="G112" s="75"/>
      <c r="H112" s="76"/>
      <c r="I112" s="76"/>
      <c r="J112" s="76"/>
      <c r="K112" s="76"/>
      <c r="L112" s="76"/>
      <c r="M112" s="76"/>
      <c r="N112" s="77" t="str">
        <f t="shared" si="8"/>
        <v/>
      </c>
      <c r="O112" s="13"/>
    </row>
    <row r="113" spans="1:15" s="9" customFormat="1" ht="6" customHeight="1">
      <c r="A113" s="101">
        <v>2</v>
      </c>
      <c r="B113" s="10"/>
      <c r="C113" s="14"/>
      <c r="D113" s="16"/>
      <c r="E113" s="16"/>
      <c r="F113" s="16"/>
      <c r="G113" s="14"/>
      <c r="H113" s="14"/>
      <c r="I113" s="14"/>
      <c r="J113" s="14"/>
      <c r="K113" s="14"/>
      <c r="L113" s="14"/>
      <c r="M113" s="14"/>
      <c r="N113" s="16"/>
      <c r="O113" s="13"/>
    </row>
    <row r="114" spans="1:15" s="9" customFormat="1" ht="15" customHeight="1">
      <c r="A114" s="101">
        <v>2</v>
      </c>
      <c r="B114" s="10"/>
      <c r="C114" s="14"/>
      <c r="D114" s="26"/>
      <c r="E114" s="16"/>
      <c r="F114" s="16"/>
      <c r="G114" s="14"/>
      <c r="H114" s="14"/>
      <c r="I114" s="14"/>
      <c r="J114" s="14"/>
      <c r="K114" s="14"/>
      <c r="L114" s="14"/>
      <c r="M114" s="14"/>
      <c r="N114" s="99">
        <f>SUM(N108:N113)</f>
        <v>0</v>
      </c>
      <c r="O114" s="13"/>
    </row>
    <row r="115" spans="1:15" s="9" customFormat="1" ht="15" customHeight="1">
      <c r="A115" s="101">
        <v>6</v>
      </c>
      <c r="B115" s="10"/>
      <c r="C115" s="14"/>
      <c r="D115" s="16"/>
      <c r="E115" s="16"/>
      <c r="F115" s="16"/>
      <c r="G115" s="14"/>
      <c r="H115" s="14"/>
      <c r="I115" s="14"/>
      <c r="J115" s="14"/>
      <c r="K115" s="14"/>
      <c r="L115" s="14"/>
      <c r="M115" s="14"/>
      <c r="N115" s="16"/>
      <c r="O115" s="13"/>
    </row>
    <row r="116" spans="1:15" s="9" customFormat="1" ht="15" hidden="1" customHeight="1">
      <c r="A116" s="101">
        <v>3</v>
      </c>
      <c r="B116" s="10"/>
      <c r="C116" s="22" t="str">
        <f>"Semaine du "&amp;DAY(G117)&amp;" "&amp;TEXT((G117),"mmmm")&amp;" "&amp;YEAR(G117)&amp;" au "&amp;DAY(M117)&amp;" "&amp;TEXT((M117),"mmmm")&amp;" "&amp;YEAR(M117)</f>
        <v>Semaine du 15 mai 2017 au 21 mai 2017</v>
      </c>
      <c r="D116" s="14"/>
      <c r="E116" s="14"/>
      <c r="F116" s="14"/>
      <c r="G116" s="23" t="s">
        <v>5</v>
      </c>
      <c r="H116" s="23" t="s">
        <v>6</v>
      </c>
      <c r="I116" s="23" t="s">
        <v>7</v>
      </c>
      <c r="J116" s="23" t="s">
        <v>8</v>
      </c>
      <c r="K116" s="23" t="s">
        <v>9</v>
      </c>
      <c r="L116" s="23" t="s">
        <v>10</v>
      </c>
      <c r="M116" s="23" t="s">
        <v>4</v>
      </c>
      <c r="N116" s="24" t="s">
        <v>1</v>
      </c>
      <c r="O116" s="13"/>
    </row>
    <row r="117" spans="1:15" s="9" customFormat="1" ht="15" hidden="1" customHeight="1">
      <c r="A117" s="101">
        <v>3</v>
      </c>
      <c r="B117" s="10"/>
      <c r="C117" s="14"/>
      <c r="D117" s="14"/>
      <c r="E117" s="14"/>
      <c r="F117" s="14"/>
      <c r="G117" s="78">
        <v>42870</v>
      </c>
      <c r="H117" s="78">
        <v>42871</v>
      </c>
      <c r="I117" s="78">
        <v>42872</v>
      </c>
      <c r="J117" s="78">
        <v>42873</v>
      </c>
      <c r="K117" s="78">
        <v>42874</v>
      </c>
      <c r="L117" s="78">
        <v>42875</v>
      </c>
      <c r="M117" s="78">
        <v>42876</v>
      </c>
      <c r="N117" s="25"/>
      <c r="O117" s="13"/>
    </row>
    <row r="118" spans="1:15" s="9" customFormat="1" ht="6" hidden="1" customHeight="1">
      <c r="A118" s="101">
        <v>3</v>
      </c>
      <c r="B118" s="10"/>
      <c r="C118" s="14"/>
      <c r="D118" s="26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3"/>
    </row>
    <row r="119" spans="1:15" s="9" customFormat="1" ht="16.5" hidden="1" customHeight="1">
      <c r="A119" s="101">
        <v>3</v>
      </c>
      <c r="B119" s="10"/>
      <c r="C119" s="14" t="s">
        <v>14</v>
      </c>
      <c r="D119" s="89"/>
      <c r="E119" s="91"/>
      <c r="F119" s="97"/>
      <c r="G119" s="75"/>
      <c r="H119" s="76"/>
      <c r="I119" s="76"/>
      <c r="J119" s="76"/>
      <c r="K119" s="76"/>
      <c r="L119" s="76"/>
      <c r="M119" s="76"/>
      <c r="N119" s="77" t="str">
        <f>IF(SUM(G119:M119)=0,"",SUM(G119:M119))</f>
        <v/>
      </c>
      <c r="O119" s="13"/>
    </row>
    <row r="120" spans="1:15" s="9" customFormat="1" ht="16.5" hidden="1" customHeight="1">
      <c r="A120" s="101">
        <v>3</v>
      </c>
      <c r="B120" s="10"/>
      <c r="C120" s="14" t="s">
        <v>15</v>
      </c>
      <c r="D120" s="27"/>
      <c r="E120" s="91"/>
      <c r="F120" s="97"/>
      <c r="G120" s="75"/>
      <c r="H120" s="76"/>
      <c r="I120" s="76"/>
      <c r="J120" s="76"/>
      <c r="K120" s="76"/>
      <c r="L120" s="76"/>
      <c r="M120" s="76"/>
      <c r="N120" s="77" t="str">
        <f t="shared" ref="N120" si="9">IF(SUM(G120:M120)=0,"",SUM(G120:M120))</f>
        <v/>
      </c>
      <c r="O120" s="13"/>
    </row>
    <row r="121" spans="1:15" s="9" customFormat="1" ht="16.5" hidden="1" customHeight="1">
      <c r="A121" s="101">
        <v>3</v>
      </c>
      <c r="B121" s="10"/>
      <c r="C121" s="14" t="s">
        <v>12</v>
      </c>
      <c r="D121" s="27"/>
      <c r="E121" s="91"/>
      <c r="F121" s="97"/>
      <c r="G121" s="75"/>
      <c r="H121" s="76"/>
      <c r="I121" s="76"/>
      <c r="J121" s="76"/>
      <c r="K121" s="76"/>
      <c r="L121" s="76"/>
      <c r="M121" s="76"/>
      <c r="N121" s="77" t="str">
        <f>IF(SUM(G121:M121)=0,"",SUM(G121:M121))</f>
        <v/>
      </c>
      <c r="O121" s="13"/>
    </row>
    <row r="122" spans="1:15" s="9" customFormat="1" ht="16.5" hidden="1" customHeight="1">
      <c r="A122" s="101">
        <v>3</v>
      </c>
      <c r="B122" s="10"/>
      <c r="C122" s="14" t="s">
        <v>16</v>
      </c>
      <c r="D122" s="66"/>
      <c r="E122" s="65"/>
      <c r="F122" s="98"/>
      <c r="G122" s="75"/>
      <c r="H122" s="76"/>
      <c r="I122" s="76"/>
      <c r="J122" s="76"/>
      <c r="K122" s="76"/>
      <c r="L122" s="76"/>
      <c r="M122" s="76"/>
      <c r="N122" s="77" t="str">
        <f t="shared" ref="N122:N126" si="10">IF(SUM(G122:M122)=0,"",SUM(G122:M122))</f>
        <v/>
      </c>
      <c r="O122" s="13"/>
    </row>
    <row r="123" spans="1:15" s="9" customFormat="1" ht="23.25" hidden="1" customHeight="1">
      <c r="A123" s="101">
        <v>3</v>
      </c>
      <c r="B123" s="10"/>
      <c r="C123" s="14" t="s">
        <v>26</v>
      </c>
      <c r="D123" s="67"/>
      <c r="E123" s="65"/>
      <c r="F123" s="98"/>
      <c r="G123" s="75"/>
      <c r="H123" s="76"/>
      <c r="I123" s="76"/>
      <c r="J123" s="76"/>
      <c r="K123" s="76"/>
      <c r="L123" s="76"/>
      <c r="M123" s="76"/>
      <c r="N123" s="77" t="str">
        <f t="shared" si="10"/>
        <v/>
      </c>
      <c r="O123" s="13"/>
    </row>
    <row r="124" spans="1:15" s="9" customFormat="1" ht="16.5" hidden="1" customHeight="1">
      <c r="A124" s="101">
        <v>3</v>
      </c>
      <c r="B124" s="10"/>
      <c r="C124" s="14" t="s">
        <v>23</v>
      </c>
      <c r="D124" s="27"/>
      <c r="E124" s="65"/>
      <c r="F124" s="98"/>
      <c r="G124" s="75"/>
      <c r="H124" s="76"/>
      <c r="I124" s="76"/>
      <c r="J124" s="76"/>
      <c r="K124" s="76"/>
      <c r="L124" s="76"/>
      <c r="M124" s="76"/>
      <c r="N124" s="77" t="str">
        <f t="shared" si="10"/>
        <v/>
      </c>
      <c r="O124" s="13"/>
    </row>
    <row r="125" spans="1:15" s="14" customFormat="1" ht="16.5" hidden="1" customHeight="1">
      <c r="A125" s="101">
        <v>3</v>
      </c>
      <c r="B125" s="10"/>
      <c r="C125" s="14" t="s">
        <v>13</v>
      </c>
      <c r="D125" s="27"/>
      <c r="E125" s="91"/>
      <c r="F125" s="97"/>
      <c r="G125" s="75"/>
      <c r="H125" s="76"/>
      <c r="I125" s="76"/>
      <c r="J125" s="76"/>
      <c r="K125" s="76"/>
      <c r="L125" s="76"/>
      <c r="M125" s="76"/>
      <c r="N125" s="77" t="str">
        <f t="shared" si="10"/>
        <v/>
      </c>
      <c r="O125" s="13"/>
    </row>
    <row r="126" spans="1:15" s="14" customFormat="1" ht="16.5" hidden="1" customHeight="1">
      <c r="A126" s="101">
        <v>3</v>
      </c>
      <c r="B126" s="10"/>
      <c r="C126" s="14" t="s">
        <v>24</v>
      </c>
      <c r="D126" s="27"/>
      <c r="E126" s="91"/>
      <c r="F126" s="97"/>
      <c r="G126" s="75"/>
      <c r="H126" s="76"/>
      <c r="I126" s="76"/>
      <c r="J126" s="76"/>
      <c r="K126" s="76"/>
      <c r="L126" s="76"/>
      <c r="M126" s="76"/>
      <c r="N126" s="77" t="str">
        <f t="shared" si="10"/>
        <v/>
      </c>
      <c r="O126" s="13"/>
    </row>
    <row r="127" spans="1:15" s="9" customFormat="1" ht="6" hidden="1" customHeight="1">
      <c r="A127" s="101">
        <v>3</v>
      </c>
      <c r="B127" s="10"/>
      <c r="C127" s="14"/>
      <c r="D127" s="16"/>
      <c r="E127" s="16"/>
      <c r="F127" s="16"/>
      <c r="G127" s="14"/>
      <c r="H127" s="14"/>
      <c r="I127" s="14"/>
      <c r="J127" s="14"/>
      <c r="K127" s="14"/>
      <c r="L127" s="14"/>
      <c r="M127" s="14"/>
      <c r="N127" s="16"/>
      <c r="O127" s="13"/>
    </row>
    <row r="128" spans="1:15" s="9" customFormat="1" ht="15" hidden="1" customHeight="1">
      <c r="A128" s="101">
        <v>3</v>
      </c>
      <c r="B128" s="10"/>
      <c r="C128" s="14"/>
      <c r="D128" s="26"/>
      <c r="E128" s="16"/>
      <c r="F128" s="16"/>
      <c r="G128" s="14"/>
      <c r="H128" s="14"/>
      <c r="I128" s="14"/>
      <c r="J128" s="14"/>
      <c r="K128" s="14"/>
      <c r="L128" s="14"/>
      <c r="M128" s="14"/>
      <c r="N128" s="99">
        <f>SUM(N122:N127)</f>
        <v>0</v>
      </c>
      <c r="O128" s="13"/>
    </row>
    <row r="129" spans="1:15" s="9" customFormat="1" ht="15" customHeight="1">
      <c r="A129" s="101">
        <v>6</v>
      </c>
      <c r="B129" s="10"/>
      <c r="C129" s="14"/>
      <c r="D129" s="16"/>
      <c r="E129" s="16"/>
      <c r="F129" s="16"/>
      <c r="G129" s="14"/>
      <c r="H129" s="14"/>
      <c r="I129" s="14"/>
      <c r="J129" s="14"/>
      <c r="K129" s="14"/>
      <c r="L129" s="14"/>
      <c r="M129" s="14"/>
      <c r="N129" s="16"/>
      <c r="O129" s="13"/>
    </row>
    <row r="130" spans="1:15" s="9" customFormat="1" ht="15" hidden="1" customHeight="1">
      <c r="A130" s="101">
        <v>4</v>
      </c>
      <c r="B130" s="10"/>
      <c r="C130" s="22" t="str">
        <f>"Semaine du "&amp;DAY(G131)&amp;" "&amp;TEXT((G131),"mmmm")&amp;" "&amp;YEAR(G131)&amp;" au "&amp;DAY(M131)&amp;" "&amp;TEXT((M131),"mmmm")&amp;" "&amp;YEAR(M131)</f>
        <v>Semaine du 22 mai 2017 au 28 mai 2017</v>
      </c>
      <c r="D130" s="14"/>
      <c r="E130" s="14"/>
      <c r="F130" s="14"/>
      <c r="G130" s="23" t="s">
        <v>5</v>
      </c>
      <c r="H130" s="23" t="s">
        <v>6</v>
      </c>
      <c r="I130" s="23" t="s">
        <v>7</v>
      </c>
      <c r="J130" s="23" t="s">
        <v>8</v>
      </c>
      <c r="K130" s="23" t="s">
        <v>9</v>
      </c>
      <c r="L130" s="23" t="s">
        <v>10</v>
      </c>
      <c r="M130" s="23" t="s">
        <v>4</v>
      </c>
      <c r="N130" s="24" t="s">
        <v>1</v>
      </c>
      <c r="O130" s="13"/>
    </row>
    <row r="131" spans="1:15" s="9" customFormat="1" ht="15" hidden="1" customHeight="1">
      <c r="A131" s="101">
        <v>4</v>
      </c>
      <c r="B131" s="10"/>
      <c r="C131" s="14"/>
      <c r="D131" s="14"/>
      <c r="E131" s="14"/>
      <c r="F131" s="14"/>
      <c r="G131" s="78">
        <v>42877</v>
      </c>
      <c r="H131" s="78">
        <v>42878</v>
      </c>
      <c r="I131" s="78">
        <v>42879</v>
      </c>
      <c r="J131" s="78">
        <v>42880</v>
      </c>
      <c r="K131" s="78">
        <v>42881</v>
      </c>
      <c r="L131" s="78">
        <v>42882</v>
      </c>
      <c r="M131" s="78">
        <v>42883</v>
      </c>
      <c r="N131" s="25"/>
      <c r="O131" s="13"/>
    </row>
    <row r="132" spans="1:15" s="9" customFormat="1" ht="6" hidden="1" customHeight="1">
      <c r="A132" s="101">
        <v>4</v>
      </c>
      <c r="B132" s="10"/>
      <c r="C132" s="14"/>
      <c r="D132" s="26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3"/>
    </row>
    <row r="133" spans="1:15" s="9" customFormat="1" ht="16.5" hidden="1" customHeight="1">
      <c r="A133" s="101">
        <v>4</v>
      </c>
      <c r="B133" s="10"/>
      <c r="C133" s="14" t="s">
        <v>14</v>
      </c>
      <c r="D133" s="89"/>
      <c r="E133" s="91"/>
      <c r="F133" s="97"/>
      <c r="G133" s="75"/>
      <c r="H133" s="76"/>
      <c r="I133" s="76"/>
      <c r="J133" s="76"/>
      <c r="K133" s="76"/>
      <c r="L133" s="76"/>
      <c r="M133" s="76"/>
      <c r="N133" s="77" t="str">
        <f>IF(SUM(G133:M133)=0,"",SUM(G133:M133))</f>
        <v/>
      </c>
      <c r="O133" s="13"/>
    </row>
    <row r="134" spans="1:15" s="9" customFormat="1" ht="16.5" hidden="1" customHeight="1">
      <c r="A134" s="101">
        <v>4</v>
      </c>
      <c r="B134" s="10"/>
      <c r="C134" s="14" t="s">
        <v>15</v>
      </c>
      <c r="D134" s="27"/>
      <c r="E134" s="91"/>
      <c r="F134" s="97"/>
      <c r="G134" s="75"/>
      <c r="H134" s="76"/>
      <c r="I134" s="76"/>
      <c r="J134" s="76"/>
      <c r="K134" s="76"/>
      <c r="L134" s="76"/>
      <c r="M134" s="76"/>
      <c r="N134" s="77" t="str">
        <f t="shared" ref="N134" si="11">IF(SUM(G134:M134)=0,"",SUM(G134:M134))</f>
        <v/>
      </c>
      <c r="O134" s="13"/>
    </row>
    <row r="135" spans="1:15" s="9" customFormat="1" ht="20.25" hidden="1" customHeight="1">
      <c r="A135" s="101">
        <v>4</v>
      </c>
      <c r="B135" s="10"/>
      <c r="C135" s="14" t="s">
        <v>12</v>
      </c>
      <c r="D135" s="27"/>
      <c r="E135" s="92"/>
      <c r="F135" s="97"/>
      <c r="G135" s="75"/>
      <c r="H135" s="76"/>
      <c r="I135" s="76"/>
      <c r="J135" s="76"/>
      <c r="K135" s="76"/>
      <c r="L135" s="76"/>
      <c r="M135" s="76"/>
      <c r="N135" s="77" t="str">
        <f>IF(SUM(G135:M135)=0,"",SUM(G135:M135))</f>
        <v/>
      </c>
      <c r="O135" s="13"/>
    </row>
    <row r="136" spans="1:15" s="9" customFormat="1" ht="16.5" hidden="1" customHeight="1">
      <c r="A136" s="101">
        <v>4</v>
      </c>
      <c r="B136" s="10"/>
      <c r="C136" s="14" t="s">
        <v>16</v>
      </c>
      <c r="D136" s="66"/>
      <c r="E136" s="65"/>
      <c r="F136" s="98"/>
      <c r="G136" s="75"/>
      <c r="H136" s="76"/>
      <c r="I136" s="76"/>
      <c r="J136" s="76"/>
      <c r="K136" s="76"/>
      <c r="L136" s="76"/>
      <c r="M136" s="76"/>
      <c r="N136" s="77" t="str">
        <f t="shared" ref="N136:N140" si="12">IF(SUM(G136:M136)=0,"",SUM(G136:M136))</f>
        <v/>
      </c>
      <c r="O136" s="13"/>
    </row>
    <row r="137" spans="1:15" s="9" customFormat="1" ht="23.25" hidden="1" customHeight="1">
      <c r="A137" s="101">
        <v>4</v>
      </c>
      <c r="B137" s="10"/>
      <c r="C137" s="14" t="s">
        <v>26</v>
      </c>
      <c r="D137" s="67"/>
      <c r="E137" s="65"/>
      <c r="F137" s="98"/>
      <c r="G137" s="75"/>
      <c r="H137" s="76"/>
      <c r="I137" s="76"/>
      <c r="J137" s="76"/>
      <c r="K137" s="76"/>
      <c r="L137" s="76"/>
      <c r="M137" s="76"/>
      <c r="N137" s="77" t="str">
        <f t="shared" si="12"/>
        <v/>
      </c>
      <c r="O137" s="13"/>
    </row>
    <row r="138" spans="1:15" s="9" customFormat="1" ht="16.5" hidden="1" customHeight="1">
      <c r="A138" s="101">
        <v>4</v>
      </c>
      <c r="B138" s="10"/>
      <c r="C138" s="14" t="s">
        <v>23</v>
      </c>
      <c r="D138" s="27"/>
      <c r="E138" s="65"/>
      <c r="F138" s="98"/>
      <c r="G138" s="75"/>
      <c r="H138" s="76"/>
      <c r="I138" s="76"/>
      <c r="J138" s="76"/>
      <c r="K138" s="76"/>
      <c r="L138" s="76"/>
      <c r="M138" s="76"/>
      <c r="N138" s="77" t="str">
        <f t="shared" si="12"/>
        <v/>
      </c>
      <c r="O138" s="13"/>
    </row>
    <row r="139" spans="1:15" s="14" customFormat="1" ht="16.5" hidden="1" customHeight="1">
      <c r="A139" s="101">
        <v>4</v>
      </c>
      <c r="B139" s="10"/>
      <c r="C139" s="14" t="s">
        <v>13</v>
      </c>
      <c r="D139" s="27"/>
      <c r="E139" s="91"/>
      <c r="F139" s="97"/>
      <c r="G139" s="75"/>
      <c r="H139" s="76"/>
      <c r="I139" s="76"/>
      <c r="J139" s="76"/>
      <c r="K139" s="76"/>
      <c r="L139" s="76"/>
      <c r="M139" s="76"/>
      <c r="N139" s="77" t="str">
        <f t="shared" si="12"/>
        <v/>
      </c>
      <c r="O139" s="13"/>
    </row>
    <row r="140" spans="1:15" s="14" customFormat="1" ht="16.5" hidden="1" customHeight="1">
      <c r="A140" s="101">
        <v>4</v>
      </c>
      <c r="B140" s="10"/>
      <c r="C140" s="14" t="s">
        <v>24</v>
      </c>
      <c r="D140" s="27"/>
      <c r="E140" s="91"/>
      <c r="F140" s="97"/>
      <c r="G140" s="75"/>
      <c r="H140" s="76"/>
      <c r="I140" s="76"/>
      <c r="J140" s="76"/>
      <c r="K140" s="76"/>
      <c r="L140" s="76"/>
      <c r="M140" s="76"/>
      <c r="N140" s="77" t="str">
        <f t="shared" si="12"/>
        <v/>
      </c>
      <c r="O140" s="13"/>
    </row>
    <row r="141" spans="1:15" s="9" customFormat="1" ht="6" hidden="1" customHeight="1">
      <c r="A141" s="101">
        <v>4</v>
      </c>
      <c r="B141" s="10"/>
      <c r="C141" s="14"/>
      <c r="D141" s="16"/>
      <c r="E141" s="16"/>
      <c r="F141" s="16"/>
      <c r="G141" s="14"/>
      <c r="H141" s="14"/>
      <c r="I141" s="14"/>
      <c r="J141" s="14"/>
      <c r="K141" s="14"/>
      <c r="L141" s="14"/>
      <c r="M141" s="14"/>
      <c r="N141" s="16"/>
      <c r="O141" s="13"/>
    </row>
    <row r="142" spans="1:15" s="9" customFormat="1" ht="15" hidden="1" customHeight="1">
      <c r="A142" s="101">
        <v>4</v>
      </c>
      <c r="B142" s="10"/>
      <c r="C142" s="14"/>
      <c r="D142" s="26"/>
      <c r="E142" s="16"/>
      <c r="F142" s="16"/>
      <c r="G142" s="14"/>
      <c r="H142" s="14"/>
      <c r="I142" s="14"/>
      <c r="J142" s="14"/>
      <c r="K142" s="14"/>
      <c r="L142" s="14"/>
      <c r="M142" s="14"/>
      <c r="N142" s="99">
        <f>SUM(N136:N141)</f>
        <v>0</v>
      </c>
      <c r="O142" s="13"/>
    </row>
    <row r="143" spans="1:15" s="9" customFormat="1" ht="15" customHeight="1">
      <c r="A143" s="101">
        <v>6</v>
      </c>
      <c r="B143" s="10"/>
      <c r="C143" s="14"/>
      <c r="D143" s="16"/>
      <c r="E143" s="16"/>
      <c r="F143" s="16"/>
      <c r="G143" s="14"/>
      <c r="H143" s="14"/>
      <c r="I143" s="14"/>
      <c r="J143" s="14"/>
      <c r="K143" s="14"/>
      <c r="L143" s="14"/>
      <c r="M143" s="14"/>
      <c r="N143" s="16"/>
      <c r="O143" s="13"/>
    </row>
    <row r="144" spans="1:15" s="9" customFormat="1" ht="15" hidden="1" customHeight="1">
      <c r="A144" s="101">
        <v>5</v>
      </c>
      <c r="B144" s="10"/>
      <c r="C144" s="22" t="str">
        <f>"Semaine du "&amp;DAY(G145)&amp;" "&amp;TEXT((G145),"mmmm")&amp;" "&amp;YEAR(G145)&amp;" au "&amp;DAY(M145)&amp;" "&amp;TEXT((M145),"mmmm")&amp;" "&amp;YEAR(M145)</f>
        <v>Semaine du 29 mai 2017 au 4 juin 2017</v>
      </c>
      <c r="D144" s="14"/>
      <c r="E144" s="14"/>
      <c r="F144" s="14"/>
      <c r="G144" s="23" t="s">
        <v>5</v>
      </c>
      <c r="H144" s="23" t="s">
        <v>6</v>
      </c>
      <c r="I144" s="23" t="s">
        <v>7</v>
      </c>
      <c r="J144" s="23" t="s">
        <v>8</v>
      </c>
      <c r="K144" s="23" t="s">
        <v>9</v>
      </c>
      <c r="L144" s="23" t="s">
        <v>10</v>
      </c>
      <c r="M144" s="23" t="s">
        <v>4</v>
      </c>
      <c r="N144" s="24" t="s">
        <v>1</v>
      </c>
      <c r="O144" s="13"/>
    </row>
    <row r="145" spans="1:15" s="9" customFormat="1" ht="15" hidden="1">
      <c r="A145" s="101">
        <v>5</v>
      </c>
      <c r="B145" s="10"/>
      <c r="C145" s="14"/>
      <c r="D145" s="14"/>
      <c r="E145" s="14"/>
      <c r="F145" s="14"/>
      <c r="G145" s="78">
        <v>42884</v>
      </c>
      <c r="H145" s="78">
        <v>42885</v>
      </c>
      <c r="I145" s="78">
        <v>42886</v>
      </c>
      <c r="J145" s="78">
        <v>42887</v>
      </c>
      <c r="K145" s="78">
        <v>42888</v>
      </c>
      <c r="L145" s="78">
        <v>42889</v>
      </c>
      <c r="M145" s="78">
        <v>42890</v>
      </c>
      <c r="N145" s="25"/>
      <c r="O145" s="13"/>
    </row>
    <row r="146" spans="1:15" s="9" customFormat="1" ht="6" hidden="1" customHeight="1">
      <c r="A146" s="101">
        <v>5</v>
      </c>
      <c r="B146" s="10"/>
      <c r="C146" s="14"/>
      <c r="D146" s="26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3"/>
    </row>
    <row r="147" spans="1:15" s="9" customFormat="1" ht="16.5" hidden="1" customHeight="1">
      <c r="A147" s="101">
        <v>5</v>
      </c>
      <c r="B147" s="10"/>
      <c r="C147" s="14" t="s">
        <v>14</v>
      </c>
      <c r="D147" s="89"/>
      <c r="E147" s="91"/>
      <c r="F147" s="97"/>
      <c r="G147" s="75"/>
      <c r="H147" s="76"/>
      <c r="I147" s="76"/>
      <c r="J147" s="76"/>
      <c r="K147" s="76"/>
      <c r="L147" s="76"/>
      <c r="M147" s="76"/>
      <c r="N147" s="77" t="str">
        <f>IF(SUM(G147:M147)=0,"",SUM(G147:M147))</f>
        <v/>
      </c>
      <c r="O147" s="13"/>
    </row>
    <row r="148" spans="1:15" s="9" customFormat="1" ht="16.5" hidden="1" customHeight="1">
      <c r="A148" s="101">
        <v>5</v>
      </c>
      <c r="B148" s="10"/>
      <c r="C148" s="14" t="s">
        <v>15</v>
      </c>
      <c r="D148" s="27"/>
      <c r="E148" s="91"/>
      <c r="F148" s="97"/>
      <c r="G148" s="75"/>
      <c r="H148" s="76"/>
      <c r="I148" s="76"/>
      <c r="J148" s="76"/>
      <c r="K148" s="76"/>
      <c r="L148" s="76"/>
      <c r="M148" s="76"/>
      <c r="N148" s="77" t="str">
        <f t="shared" ref="N148" si="13">IF(SUM(G148:M148)=0,"",SUM(G148:M148))</f>
        <v/>
      </c>
      <c r="O148" s="13"/>
    </row>
    <row r="149" spans="1:15" s="14" customFormat="1" ht="16.5" hidden="1" customHeight="1">
      <c r="A149" s="101">
        <v>5</v>
      </c>
      <c r="B149" s="10"/>
      <c r="C149" s="14" t="s">
        <v>12</v>
      </c>
      <c r="D149" s="27"/>
      <c r="E149" s="91"/>
      <c r="F149" s="97"/>
      <c r="G149" s="75"/>
      <c r="H149" s="76"/>
      <c r="I149" s="76"/>
      <c r="J149" s="76"/>
      <c r="K149" s="76"/>
      <c r="L149" s="76"/>
      <c r="M149" s="76"/>
      <c r="N149" s="77" t="str">
        <f>IF(SUM(G149:M149)=0,"",SUM(G149:M149))</f>
        <v/>
      </c>
      <c r="O149" s="13"/>
    </row>
    <row r="150" spans="1:15" s="9" customFormat="1" ht="16.5" hidden="1" customHeight="1">
      <c r="A150" s="101">
        <v>5</v>
      </c>
      <c r="B150" s="10"/>
      <c r="C150" s="14" t="s">
        <v>16</v>
      </c>
      <c r="D150" s="66"/>
      <c r="E150" s="65"/>
      <c r="F150" s="98"/>
      <c r="G150" s="75"/>
      <c r="H150" s="76"/>
      <c r="I150" s="76"/>
      <c r="J150" s="76"/>
      <c r="K150" s="76"/>
      <c r="L150" s="76"/>
      <c r="M150" s="76"/>
      <c r="N150" s="77" t="str">
        <f t="shared" ref="N150:N154" si="14">IF(SUM(G150:M150)=0,"",SUM(G150:M150))</f>
        <v/>
      </c>
      <c r="O150" s="13"/>
    </row>
    <row r="151" spans="1:15" s="9" customFormat="1" ht="23.25" hidden="1" customHeight="1">
      <c r="A151" s="101">
        <v>5</v>
      </c>
      <c r="B151" s="10"/>
      <c r="C151" s="14" t="s">
        <v>26</v>
      </c>
      <c r="D151" s="67"/>
      <c r="E151" s="65"/>
      <c r="F151" s="98"/>
      <c r="G151" s="75"/>
      <c r="H151" s="76"/>
      <c r="I151" s="76"/>
      <c r="J151" s="76"/>
      <c r="K151" s="76"/>
      <c r="L151" s="76"/>
      <c r="M151" s="76"/>
      <c r="N151" s="77" t="str">
        <f t="shared" si="14"/>
        <v/>
      </c>
      <c r="O151" s="13"/>
    </row>
    <row r="152" spans="1:15" s="9" customFormat="1" ht="16.5" hidden="1" customHeight="1">
      <c r="A152" s="101">
        <v>5</v>
      </c>
      <c r="B152" s="10"/>
      <c r="C152" s="14" t="s">
        <v>23</v>
      </c>
      <c r="D152" s="27"/>
      <c r="E152" s="65"/>
      <c r="F152" s="98"/>
      <c r="G152" s="75"/>
      <c r="H152" s="76"/>
      <c r="I152" s="76"/>
      <c r="J152" s="76"/>
      <c r="K152" s="76"/>
      <c r="L152" s="76"/>
      <c r="M152" s="76"/>
      <c r="N152" s="77" t="str">
        <f t="shared" si="14"/>
        <v/>
      </c>
      <c r="O152" s="13"/>
    </row>
    <row r="153" spans="1:15" s="14" customFormat="1" ht="16.5" hidden="1" customHeight="1">
      <c r="A153" s="101">
        <v>5</v>
      </c>
      <c r="B153" s="10"/>
      <c r="C153" s="14" t="s">
        <v>13</v>
      </c>
      <c r="D153" s="27"/>
      <c r="E153" s="91"/>
      <c r="F153" s="97"/>
      <c r="G153" s="75"/>
      <c r="H153" s="76"/>
      <c r="I153" s="76"/>
      <c r="J153" s="76"/>
      <c r="K153" s="76"/>
      <c r="L153" s="76"/>
      <c r="M153" s="76"/>
      <c r="N153" s="77" t="str">
        <f t="shared" si="14"/>
        <v/>
      </c>
      <c r="O153" s="13"/>
    </row>
    <row r="154" spans="1:15" s="14" customFormat="1" ht="16.5" hidden="1" customHeight="1">
      <c r="A154" s="101">
        <v>5</v>
      </c>
      <c r="B154" s="10"/>
      <c r="C154" s="14" t="s">
        <v>24</v>
      </c>
      <c r="D154" s="27"/>
      <c r="E154" s="91"/>
      <c r="F154" s="97"/>
      <c r="G154" s="75"/>
      <c r="H154" s="76"/>
      <c r="I154" s="76"/>
      <c r="J154" s="76"/>
      <c r="K154" s="76"/>
      <c r="L154" s="76"/>
      <c r="M154" s="76"/>
      <c r="N154" s="77" t="str">
        <f t="shared" si="14"/>
        <v/>
      </c>
      <c r="O154" s="13"/>
    </row>
    <row r="155" spans="1:15" s="9" customFormat="1" ht="6" hidden="1" customHeight="1">
      <c r="A155" s="101">
        <v>5</v>
      </c>
      <c r="B155" s="10"/>
      <c r="C155" s="14"/>
      <c r="D155" s="16"/>
      <c r="E155" s="16"/>
      <c r="F155" s="16"/>
      <c r="G155" s="14"/>
      <c r="H155" s="14"/>
      <c r="I155" s="14"/>
      <c r="J155" s="14"/>
      <c r="K155" s="14"/>
      <c r="L155" s="14"/>
      <c r="M155" s="14"/>
      <c r="N155" s="16"/>
      <c r="O155" s="13"/>
    </row>
    <row r="156" spans="1:15" s="9" customFormat="1" ht="15" hidden="1" customHeight="1">
      <c r="A156" s="101">
        <v>5</v>
      </c>
      <c r="B156" s="10"/>
      <c r="C156" s="14"/>
      <c r="D156" s="26"/>
      <c r="E156" s="16"/>
      <c r="F156" s="16"/>
      <c r="G156" s="14"/>
      <c r="H156" s="14"/>
      <c r="I156" s="14"/>
      <c r="J156" s="14"/>
      <c r="K156" s="14"/>
      <c r="L156" s="14"/>
      <c r="M156" s="14"/>
      <c r="N156" s="99">
        <f>SUM(N150:N155)</f>
        <v>0</v>
      </c>
      <c r="O156" s="13"/>
    </row>
    <row r="157" spans="1:15" s="9" customFormat="1" ht="15" customHeight="1">
      <c r="A157" s="101">
        <v>6</v>
      </c>
      <c r="B157" s="28"/>
      <c r="C157" s="29"/>
      <c r="D157" s="30"/>
      <c r="E157" s="30"/>
      <c r="F157" s="30"/>
      <c r="G157" s="29"/>
      <c r="H157" s="29"/>
      <c r="I157" s="29"/>
      <c r="J157" s="29"/>
      <c r="K157" s="29"/>
      <c r="L157" s="29"/>
      <c r="M157" s="29"/>
      <c r="N157" s="30"/>
      <c r="O157" s="31"/>
    </row>
  </sheetData>
  <autoFilter ref="A1:O157">
    <filterColumn colId="0">
      <filters>
        <filter val="1"/>
        <filter val="2"/>
        <filter val="6"/>
      </filters>
    </filterColumn>
  </autoFilter>
  <conditionalFormatting sqref="G13:G20">
    <cfRule type="expression" dxfId="239" priority="575" stopIfTrue="1">
      <formula>IF(COUNTIF(JF,$G$11)&gt;0,TRUE,FALSE)</formula>
    </cfRule>
  </conditionalFormatting>
  <conditionalFormatting sqref="H13:H20">
    <cfRule type="expression" dxfId="238" priority="574" stopIfTrue="1">
      <formula>IF(COUNTIF(JF,$H$11)&gt;0,TRUE,FALSE)</formula>
    </cfRule>
  </conditionalFormatting>
  <conditionalFormatting sqref="I13:I20">
    <cfRule type="expression" dxfId="237" priority="573" stopIfTrue="1">
      <formula>IF(COUNTIF(JF,$I$11)&gt;0,TRUE,FALSE)</formula>
    </cfRule>
  </conditionalFormatting>
  <conditionalFormatting sqref="J13:J20">
    <cfRule type="expression" dxfId="236" priority="572" stopIfTrue="1">
      <formula>IF(COUNTIF(JF,$J$11)&gt;0,TRUE,FALSE)</formula>
    </cfRule>
  </conditionalFormatting>
  <conditionalFormatting sqref="K13:K20">
    <cfRule type="expression" dxfId="235" priority="571" stopIfTrue="1">
      <formula>IF(COUNTIF(JF,$K$11)&gt;0,TRUE,FALSE)</formula>
    </cfRule>
  </conditionalFormatting>
  <conditionalFormatting sqref="L13:M20">
    <cfRule type="expression" dxfId="234" priority="570" stopIfTrue="1">
      <formula>IF(COUNTIF(JF,$L$11)&gt;0,TRUE,FALSE)</formula>
    </cfRule>
  </conditionalFormatting>
  <conditionalFormatting sqref="G69:G70 G72:G76">
    <cfRule type="expression" dxfId="233" priority="582" stopIfTrue="1">
      <formula>IF(COUNTIF(JF,$G$67)&gt;0,TRUE,FALSE)</formula>
    </cfRule>
  </conditionalFormatting>
  <conditionalFormatting sqref="H69:H70 H72:H76">
    <cfRule type="expression" dxfId="232" priority="581" stopIfTrue="1">
      <formula>IF(COUNTIF(JF,$H$67)&gt;0,TRUE,FALSE)</formula>
    </cfRule>
  </conditionalFormatting>
  <conditionalFormatting sqref="I69:I70 I72:I76">
    <cfRule type="expression" dxfId="231" priority="580" stopIfTrue="1">
      <formula>IF(COUNTIF(JF,$I$67)&gt;0,TRUE,FALSE)</formula>
    </cfRule>
  </conditionalFormatting>
  <conditionalFormatting sqref="J69:J70 J72:J76">
    <cfRule type="expression" dxfId="230" priority="579" stopIfTrue="1">
      <formula>IF(COUNTIF(JF,$J$67)&gt;0,TRUE,FALSE)</formula>
    </cfRule>
  </conditionalFormatting>
  <conditionalFormatting sqref="K69:K70 K72:K76">
    <cfRule type="expression" dxfId="229" priority="578" stopIfTrue="1">
      <formula>IF(COUNTIF(JF,$K$67)&gt;0,TRUE,FALSE)</formula>
    </cfRule>
  </conditionalFormatting>
  <conditionalFormatting sqref="L69:L70 L72:L76">
    <cfRule type="expression" dxfId="228" priority="577" stopIfTrue="1">
      <formula>IF(COUNTIF(JF,$L$67)&gt;0,TRUE,FALSE)</formula>
    </cfRule>
  </conditionalFormatting>
  <conditionalFormatting sqref="M69:M70 M72:M76">
    <cfRule type="expression" dxfId="227" priority="576" stopIfTrue="1">
      <formula>IF(COUNTIF(JF,$M$67)&gt;0,TRUE,FALSE)</formula>
    </cfRule>
  </conditionalFormatting>
  <conditionalFormatting sqref="G55:G62">
    <cfRule type="expression" dxfId="226" priority="589" stopIfTrue="1">
      <formula>IF(COUNTIF(JF,$G$53)&gt;0,TRUE,FALSE)</formula>
    </cfRule>
  </conditionalFormatting>
  <conditionalFormatting sqref="H55:H62">
    <cfRule type="expression" dxfId="225" priority="588" stopIfTrue="1">
      <formula>IF(COUNTIF(JF,$H$53)&gt;0,TRUE,FALSE)</formula>
    </cfRule>
  </conditionalFormatting>
  <conditionalFormatting sqref="I55:I62">
    <cfRule type="expression" dxfId="224" priority="587" stopIfTrue="1">
      <formula>IF(COUNTIF(JF,$I$53)&gt;0,TRUE,FALSE)</formula>
    </cfRule>
  </conditionalFormatting>
  <conditionalFormatting sqref="J55:J62">
    <cfRule type="expression" dxfId="223" priority="586" stopIfTrue="1">
      <formula>IF(COUNTIF(JF,$J$53)&gt;0,TRUE,FALSE)</formula>
    </cfRule>
  </conditionalFormatting>
  <conditionalFormatting sqref="K55:K62">
    <cfRule type="expression" dxfId="222" priority="585" stopIfTrue="1">
      <formula>IF(COUNTIF(JF,$K$53)&gt;0,TRUE,FALSE)</formula>
    </cfRule>
  </conditionalFormatting>
  <conditionalFormatting sqref="L55:L62">
    <cfRule type="expression" dxfId="221" priority="584" stopIfTrue="1">
      <formula>IF(COUNTIF(JF,$L$53)&gt;0,TRUE,FALSE)</formula>
    </cfRule>
  </conditionalFormatting>
  <conditionalFormatting sqref="M55:M62">
    <cfRule type="expression" dxfId="220" priority="583" stopIfTrue="1">
      <formula>IF(COUNTIF(JF,$M$53)&gt;0,TRUE,FALSE)</formula>
    </cfRule>
  </conditionalFormatting>
  <conditionalFormatting sqref="G27:G34">
    <cfRule type="expression" dxfId="219" priority="569" stopIfTrue="1">
      <formula>IF(COUNTIF(JF,$G$25)&gt;0,TRUE,FALSE)</formula>
    </cfRule>
  </conditionalFormatting>
  <conditionalFormatting sqref="H27:H34">
    <cfRule type="expression" dxfId="218" priority="568" stopIfTrue="1">
      <formula>IF(COUNTIF(JF,$H$25)&gt;0,TRUE,FALSE)</formula>
    </cfRule>
  </conditionalFormatting>
  <conditionalFormatting sqref="I27:I34">
    <cfRule type="expression" dxfId="217" priority="567" stopIfTrue="1">
      <formula>IF(COUNTIF(JF,$I$25)&gt;0,TRUE,FALSE)</formula>
    </cfRule>
  </conditionalFormatting>
  <conditionalFormatting sqref="J27:J34">
    <cfRule type="expression" dxfId="216" priority="566" stopIfTrue="1">
      <formula>IF(COUNTIF(JF,$J$25)&gt;0,TRUE,FALSE)</formula>
    </cfRule>
  </conditionalFormatting>
  <conditionalFormatting sqref="K27:K34">
    <cfRule type="expression" dxfId="215" priority="565" stopIfTrue="1">
      <formula>IF(COUNTIF(JF,$K$25)&gt;0,TRUE,FALSE)</formula>
    </cfRule>
  </conditionalFormatting>
  <conditionalFormatting sqref="L27:L34">
    <cfRule type="expression" dxfId="214" priority="564" stopIfTrue="1">
      <formula>IF(COUNTIF(JF,$L$25)&gt;0,TRUE,FALSE)</formula>
    </cfRule>
  </conditionalFormatting>
  <conditionalFormatting sqref="M27:M34">
    <cfRule type="expression" dxfId="213" priority="563" stopIfTrue="1">
      <formula>IF(COUNTIF(JF,$M$25)&gt;0,TRUE,FALSE)</formula>
    </cfRule>
  </conditionalFormatting>
  <conditionalFormatting sqref="G41:G48">
    <cfRule type="expression" dxfId="212" priority="562" stopIfTrue="1">
      <formula>IF(COUNTIF(JF,$G$39)&gt;0,TRUE,FALSE)</formula>
    </cfRule>
  </conditionalFormatting>
  <conditionalFormatting sqref="H41:H48">
    <cfRule type="expression" dxfId="211" priority="561" stopIfTrue="1">
      <formula>IF(COUNTIF(JF,$H$39)&gt;0,TRUE,FALSE)</formula>
    </cfRule>
  </conditionalFormatting>
  <conditionalFormatting sqref="I41:I48">
    <cfRule type="expression" dxfId="210" priority="560" stopIfTrue="1">
      <formula>IF(COUNTIF(JF,$I$39)&gt;0,TRUE,FALSE)</formula>
    </cfRule>
  </conditionalFormatting>
  <conditionalFormatting sqref="J41:J48">
    <cfRule type="expression" dxfId="209" priority="559" stopIfTrue="1">
      <formula>IF(COUNTIF(JF,$J$39)&gt;0,TRUE,FALSE)</formula>
    </cfRule>
  </conditionalFormatting>
  <conditionalFormatting sqref="K41:K48">
    <cfRule type="expression" dxfId="208" priority="558" stopIfTrue="1">
      <formula>IF(COUNTIF(JF,$K$39)&gt;0,TRUE,FALSE)</formula>
    </cfRule>
  </conditionalFormatting>
  <conditionalFormatting sqref="L41:L48">
    <cfRule type="expression" dxfId="207" priority="557" stopIfTrue="1">
      <formula>IF(COUNTIF(JF,$L$39)&gt;0,TRUE,FALSE)</formula>
    </cfRule>
  </conditionalFormatting>
  <conditionalFormatting sqref="M41:M48">
    <cfRule type="expression" dxfId="206" priority="556" stopIfTrue="1">
      <formula>IF(COUNTIF(JF,$M$39)&gt;0,TRUE,FALSE)</formula>
    </cfRule>
  </conditionalFormatting>
  <conditionalFormatting sqref="G71">
    <cfRule type="expression" dxfId="205" priority="548" stopIfTrue="1">
      <formula>IF(COUNTIF(JF,$G$67)&gt;0,TRUE,FALSE)</formula>
    </cfRule>
  </conditionalFormatting>
  <conditionalFormatting sqref="H71">
    <cfRule type="expression" dxfId="204" priority="547" stopIfTrue="1">
      <formula>IF(COUNTIF(JF,$H$67)&gt;0,TRUE,FALSE)</formula>
    </cfRule>
  </conditionalFormatting>
  <conditionalFormatting sqref="I71">
    <cfRule type="expression" dxfId="203" priority="546" stopIfTrue="1">
      <formula>IF(COUNTIF(JF,$I$67)&gt;0,TRUE,FALSE)</formula>
    </cfRule>
  </conditionalFormatting>
  <conditionalFormatting sqref="J71">
    <cfRule type="expression" dxfId="202" priority="545" stopIfTrue="1">
      <formula>IF(COUNTIF(JF,$J$67)&gt;0,TRUE,FALSE)</formula>
    </cfRule>
  </conditionalFormatting>
  <conditionalFormatting sqref="K71">
    <cfRule type="expression" dxfId="201" priority="544" stopIfTrue="1">
      <formula>IF(COUNTIF(JF,$K$67)&gt;0,TRUE,FALSE)</formula>
    </cfRule>
  </conditionalFormatting>
  <conditionalFormatting sqref="L71">
    <cfRule type="expression" dxfId="200" priority="543" stopIfTrue="1">
      <formula>IF(COUNTIF(JF,$L$67)&gt;0,TRUE,FALSE)</formula>
    </cfRule>
  </conditionalFormatting>
  <conditionalFormatting sqref="M71">
    <cfRule type="expression" dxfId="199" priority="542" stopIfTrue="1">
      <formula>IF(COUNTIF(JF,$M$67)&gt;0,TRUE,FALSE)</formula>
    </cfRule>
  </conditionalFormatting>
  <conditionalFormatting sqref="O18">
    <cfRule type="expression" dxfId="198" priority="541" stopIfTrue="1">
      <formula>IF(AND(OR(E18="003O",E18="004O",E18="005O",E18="006O"),O18=""),TRUE,FALSE)</formula>
    </cfRule>
  </conditionalFormatting>
  <conditionalFormatting sqref="O32">
    <cfRule type="expression" dxfId="197" priority="540" stopIfTrue="1">
      <formula>IF(AND(OR(E32="003O",E32="004O",E32="005O",E32="006O"),O32=""),TRUE,FALSE)</formula>
    </cfRule>
  </conditionalFormatting>
  <conditionalFormatting sqref="O46">
    <cfRule type="expression" dxfId="196" priority="539" stopIfTrue="1">
      <formula>IF(AND(OR(E46="003O",E46="004O",E46="005O",E46="006O"),O46=""),TRUE,FALSE)</formula>
    </cfRule>
  </conditionalFormatting>
  <conditionalFormatting sqref="O60">
    <cfRule type="expression" dxfId="195" priority="538" stopIfTrue="1">
      <formula>IF(AND(OR(E60="003O",E60="004O",E60="005O",E60="006O"),O60=""),TRUE,FALSE)</formula>
    </cfRule>
  </conditionalFormatting>
  <conditionalFormatting sqref="O74">
    <cfRule type="expression" dxfId="194" priority="537" stopIfTrue="1">
      <formula>IF(AND(OR(E74="003O",E74="004O",E74="005O",E74="006O"),O74=""),TRUE,FALSE)</formula>
    </cfRule>
  </conditionalFormatting>
  <conditionalFormatting sqref="G91:G98">
    <cfRule type="expression" dxfId="193" priority="508" stopIfTrue="1">
      <formula>IF(COUNTIF(JF,$G$11)&gt;0,TRUE,FALSE)</formula>
    </cfRule>
  </conditionalFormatting>
  <conditionalFormatting sqref="H91:H98">
    <cfRule type="expression" dxfId="192" priority="507" stopIfTrue="1">
      <formula>IF(COUNTIF(JF,$H$11)&gt;0,TRUE,FALSE)</formula>
    </cfRule>
  </conditionalFormatting>
  <conditionalFormatting sqref="I91:I98">
    <cfRule type="expression" dxfId="191" priority="506" stopIfTrue="1">
      <formula>IF(COUNTIF(JF,$I$11)&gt;0,TRUE,FALSE)</formula>
    </cfRule>
  </conditionalFormatting>
  <conditionalFormatting sqref="J91:J98">
    <cfRule type="expression" dxfId="190" priority="505" stopIfTrue="1">
      <formula>IF(COUNTIF(JF,$J$11)&gt;0,TRUE,FALSE)</formula>
    </cfRule>
  </conditionalFormatting>
  <conditionalFormatting sqref="K91:K98">
    <cfRule type="expression" dxfId="189" priority="504" stopIfTrue="1">
      <formula>IF(COUNTIF(JF,$K$11)&gt;0,TRUE,FALSE)</formula>
    </cfRule>
  </conditionalFormatting>
  <conditionalFormatting sqref="L91:M98">
    <cfRule type="expression" dxfId="188" priority="503" stopIfTrue="1">
      <formula>IF(COUNTIF(JF,$L$11)&gt;0,TRUE,FALSE)</formula>
    </cfRule>
  </conditionalFormatting>
  <conditionalFormatting sqref="G147:G148 G150:G154">
    <cfRule type="expression" dxfId="187" priority="515" stopIfTrue="1">
      <formula>IF(COUNTIF(JF,$G$67)&gt;0,TRUE,FALSE)</formula>
    </cfRule>
  </conditionalFormatting>
  <conditionalFormatting sqref="H147:H148 H150:H154">
    <cfRule type="expression" dxfId="186" priority="514" stopIfTrue="1">
      <formula>IF(COUNTIF(JF,$H$67)&gt;0,TRUE,FALSE)</formula>
    </cfRule>
  </conditionalFormatting>
  <conditionalFormatting sqref="I147:I148 I150:I154">
    <cfRule type="expression" dxfId="185" priority="513" stopIfTrue="1">
      <formula>IF(COUNTIF(JF,$I$67)&gt;0,TRUE,FALSE)</formula>
    </cfRule>
  </conditionalFormatting>
  <conditionalFormatting sqref="J147:J148 J150:J154">
    <cfRule type="expression" dxfId="184" priority="512" stopIfTrue="1">
      <formula>IF(COUNTIF(JF,$J$67)&gt;0,TRUE,FALSE)</formula>
    </cfRule>
  </conditionalFormatting>
  <conditionalFormatting sqref="K147:K148 K150:K154">
    <cfRule type="expression" dxfId="183" priority="511" stopIfTrue="1">
      <formula>IF(COUNTIF(JF,$K$67)&gt;0,TRUE,FALSE)</formula>
    </cfRule>
  </conditionalFormatting>
  <conditionalFormatting sqref="L147:L148 L150:L154">
    <cfRule type="expression" dxfId="182" priority="510" stopIfTrue="1">
      <formula>IF(COUNTIF(JF,$L$67)&gt;0,TRUE,FALSE)</formula>
    </cfRule>
  </conditionalFormatting>
  <conditionalFormatting sqref="M147:M148 M150:M154">
    <cfRule type="expression" dxfId="181" priority="509" stopIfTrue="1">
      <formula>IF(COUNTIF(JF,$M$67)&gt;0,TRUE,FALSE)</formula>
    </cfRule>
  </conditionalFormatting>
  <conditionalFormatting sqref="G133:G140">
    <cfRule type="expression" dxfId="180" priority="522" stopIfTrue="1">
      <formula>IF(COUNTIF(JF,$G$53)&gt;0,TRUE,FALSE)</formula>
    </cfRule>
  </conditionalFormatting>
  <conditionalFormatting sqref="H133:H140">
    <cfRule type="expression" dxfId="179" priority="521" stopIfTrue="1">
      <formula>IF(COUNTIF(JF,$H$53)&gt;0,TRUE,FALSE)</formula>
    </cfRule>
  </conditionalFormatting>
  <conditionalFormatting sqref="I133:I140">
    <cfRule type="expression" dxfId="178" priority="520" stopIfTrue="1">
      <formula>IF(COUNTIF(JF,$I$53)&gt;0,TRUE,FALSE)</formula>
    </cfRule>
  </conditionalFormatting>
  <conditionalFormatting sqref="J133:J140">
    <cfRule type="expression" dxfId="177" priority="519" stopIfTrue="1">
      <formula>IF(COUNTIF(JF,$J$53)&gt;0,TRUE,FALSE)</formula>
    </cfRule>
  </conditionalFormatting>
  <conditionalFormatting sqref="K133:K140">
    <cfRule type="expression" dxfId="176" priority="518" stopIfTrue="1">
      <formula>IF(COUNTIF(JF,$K$53)&gt;0,TRUE,FALSE)</formula>
    </cfRule>
  </conditionalFormatting>
  <conditionalFormatting sqref="L133:L140">
    <cfRule type="expression" dxfId="175" priority="517" stopIfTrue="1">
      <formula>IF(COUNTIF(JF,$L$53)&gt;0,TRUE,FALSE)</formula>
    </cfRule>
  </conditionalFormatting>
  <conditionalFormatting sqref="M133:M140">
    <cfRule type="expression" dxfId="174" priority="516" stopIfTrue="1">
      <formula>IF(COUNTIF(JF,$M$53)&gt;0,TRUE,FALSE)</formula>
    </cfRule>
  </conditionalFormatting>
  <conditionalFormatting sqref="G105:G112">
    <cfRule type="expression" dxfId="173" priority="502" stopIfTrue="1">
      <formula>IF(COUNTIF(JF,$G$25)&gt;0,TRUE,FALSE)</formula>
    </cfRule>
  </conditionalFormatting>
  <conditionalFormatting sqref="H105:H112">
    <cfRule type="expression" dxfId="172" priority="501" stopIfTrue="1">
      <formula>IF(COUNTIF(JF,$H$25)&gt;0,TRUE,FALSE)</formula>
    </cfRule>
  </conditionalFormatting>
  <conditionalFormatting sqref="I105:I112">
    <cfRule type="expression" dxfId="171" priority="500" stopIfTrue="1">
      <formula>IF(COUNTIF(JF,$I$25)&gt;0,TRUE,FALSE)</formula>
    </cfRule>
  </conditionalFormatting>
  <conditionalFormatting sqref="J105:J112">
    <cfRule type="expression" dxfId="170" priority="499" stopIfTrue="1">
      <formula>IF(COUNTIF(JF,$J$25)&gt;0,TRUE,FALSE)</formula>
    </cfRule>
  </conditionalFormatting>
  <conditionalFormatting sqref="K105:K112">
    <cfRule type="expression" dxfId="169" priority="498" stopIfTrue="1">
      <formula>IF(COUNTIF(JF,$K$25)&gt;0,TRUE,FALSE)</formula>
    </cfRule>
  </conditionalFormatting>
  <conditionalFormatting sqref="L105:L112">
    <cfRule type="expression" dxfId="168" priority="497" stopIfTrue="1">
      <formula>IF(COUNTIF(JF,$L$25)&gt;0,TRUE,FALSE)</formula>
    </cfRule>
  </conditionalFormatting>
  <conditionalFormatting sqref="M105:M112">
    <cfRule type="expression" dxfId="167" priority="496" stopIfTrue="1">
      <formula>IF(COUNTIF(JF,$M$25)&gt;0,TRUE,FALSE)</formula>
    </cfRule>
  </conditionalFormatting>
  <conditionalFormatting sqref="G119:G126">
    <cfRule type="expression" dxfId="166" priority="495" stopIfTrue="1">
      <formula>IF(COUNTIF(JF,$G$39)&gt;0,TRUE,FALSE)</formula>
    </cfRule>
  </conditionalFormatting>
  <conditionalFormatting sqref="H119:H126">
    <cfRule type="expression" dxfId="165" priority="494" stopIfTrue="1">
      <formula>IF(COUNTIF(JF,$H$39)&gt;0,TRUE,FALSE)</formula>
    </cfRule>
  </conditionalFormatting>
  <conditionalFormatting sqref="I119:I126">
    <cfRule type="expression" dxfId="164" priority="493" stopIfTrue="1">
      <formula>IF(COUNTIF(JF,$I$39)&gt;0,TRUE,FALSE)</formula>
    </cfRule>
  </conditionalFormatting>
  <conditionalFormatting sqref="J119:J126">
    <cfRule type="expression" dxfId="163" priority="492" stopIfTrue="1">
      <formula>IF(COUNTIF(JF,$J$39)&gt;0,TRUE,FALSE)</formula>
    </cfRule>
  </conditionalFormatting>
  <conditionalFormatting sqref="K119:K126">
    <cfRule type="expression" dxfId="162" priority="491" stopIfTrue="1">
      <formula>IF(COUNTIF(JF,$K$39)&gt;0,TRUE,FALSE)</formula>
    </cfRule>
  </conditionalFormatting>
  <conditionalFormatting sqref="L119:L126">
    <cfRule type="expression" dxfId="161" priority="490" stopIfTrue="1">
      <formula>IF(COUNTIF(JF,$L$39)&gt;0,TRUE,FALSE)</formula>
    </cfRule>
  </conditionalFormatting>
  <conditionalFormatting sqref="M119:M126">
    <cfRule type="expression" dxfId="160" priority="489" stopIfTrue="1">
      <formula>IF(COUNTIF(JF,$M$39)&gt;0,TRUE,FALSE)</formula>
    </cfRule>
  </conditionalFormatting>
  <conditionalFormatting sqref="G149">
    <cfRule type="expression" dxfId="159" priority="481" stopIfTrue="1">
      <formula>IF(COUNTIF(JF,$G$67)&gt;0,TRUE,FALSE)</formula>
    </cfRule>
  </conditionalFormatting>
  <conditionalFormatting sqref="H149">
    <cfRule type="expression" dxfId="158" priority="480" stopIfTrue="1">
      <formula>IF(COUNTIF(JF,$H$67)&gt;0,TRUE,FALSE)</formula>
    </cfRule>
  </conditionalFormatting>
  <conditionalFormatting sqref="I149">
    <cfRule type="expression" dxfId="157" priority="479" stopIfTrue="1">
      <formula>IF(COUNTIF(JF,$I$67)&gt;0,TRUE,FALSE)</formula>
    </cfRule>
  </conditionalFormatting>
  <conditionalFormatting sqref="J149">
    <cfRule type="expression" dxfId="156" priority="478" stopIfTrue="1">
      <formula>IF(COUNTIF(JF,$J$67)&gt;0,TRUE,FALSE)</formula>
    </cfRule>
  </conditionalFormatting>
  <conditionalFormatting sqref="K149">
    <cfRule type="expression" dxfId="155" priority="477" stopIfTrue="1">
      <formula>IF(COUNTIF(JF,$K$67)&gt;0,TRUE,FALSE)</formula>
    </cfRule>
  </conditionalFormatting>
  <conditionalFormatting sqref="L149">
    <cfRule type="expression" dxfId="154" priority="476" stopIfTrue="1">
      <formula>IF(COUNTIF(JF,$L$67)&gt;0,TRUE,FALSE)</formula>
    </cfRule>
  </conditionalFormatting>
  <conditionalFormatting sqref="M149">
    <cfRule type="expression" dxfId="153" priority="475" stopIfTrue="1">
      <formula>IF(COUNTIF(JF,$M$67)&gt;0,TRUE,FALSE)</formula>
    </cfRule>
  </conditionalFormatting>
  <conditionalFormatting sqref="O96">
    <cfRule type="expression" dxfId="152" priority="474" stopIfTrue="1">
      <formula>IF(AND(OR(E96="003O",E96="004O",E96="005O",E96="006O"),O96=""),TRUE,FALSE)</formula>
    </cfRule>
  </conditionalFormatting>
  <conditionalFormatting sqref="O110">
    <cfRule type="expression" dxfId="151" priority="473" stopIfTrue="1">
      <formula>IF(AND(OR(E110="003O",E110="004O",E110="005O",E110="006O"),O110=""),TRUE,FALSE)</formula>
    </cfRule>
  </conditionalFormatting>
  <conditionalFormatting sqref="O124">
    <cfRule type="expression" dxfId="150" priority="472" stopIfTrue="1">
      <formula>IF(AND(OR(E124="003O",E124="004O",E124="005O",E124="006O"),O124=""),TRUE,FALSE)</formula>
    </cfRule>
  </conditionalFormatting>
  <conditionalFormatting sqref="O138">
    <cfRule type="expression" dxfId="149" priority="471" stopIfTrue="1">
      <formula>IF(AND(OR(E138="003O",E138="004O",E138="005O",E138="006O"),O138=""),TRUE,FALSE)</formula>
    </cfRule>
  </conditionalFormatting>
  <conditionalFormatting sqref="O152">
    <cfRule type="expression" dxfId="148" priority="470" stopIfTrue="1">
      <formula>IF(AND(OR(E152="003O",E152="004O",E152="005O",E152="006O"),O152=""),TRUE,FALSE)</formula>
    </cfRule>
  </conditionalFormatting>
  <dataValidations count="11">
    <dataValidation type="custom" allowBlank="1" showInputMessage="1" showErrorMessage="1" errorTitle="Attention !" error="Pas de saisie dans cette cellule." sqref="F14:F20 F28:F34 F42:F48 F56:F62 F70:F76 D44:D45 D72:D73 D30:D31 N3 D58:D59 D16:D17 F92:F98 F106:F112 F120:F126 F134:F140 F148:F154 D122:D123 D150:D151 D108:D109 N81 D136:D137 D94:D95">
      <formula1>"&lt;&gt;"""""</formula1>
    </dataValidation>
    <dataValidation type="list" allowBlank="1" showInputMessage="1" showErrorMessage="1" sqref="D19 D33 D47 D61 D75 D97 D111 D125 D139 D153">
      <formula1>absencesais</formula1>
    </dataValidation>
    <dataValidation type="list" allowBlank="1" showInputMessage="1" showErrorMessage="1" sqref="D20 D48 D62 D76 D34 D98 D126 D140 D154 D112">
      <formula1>absjus</formula1>
    </dataValidation>
    <dataValidation type="list" allowBlank="1" showInputMessage="1" showErrorMessage="1" sqref="D57 D15 D29 D43 D71 D135 D93 D107 D121 D149">
      <formula1>prime</formula1>
    </dataValidation>
    <dataValidation type="list" allowBlank="1" showInputMessage="1" showErrorMessage="1" sqref="D42 D56 D14 D28 D70 D120 D134 D92 D106 D148">
      <formula1>majo</formula1>
    </dataValidation>
    <dataValidation type="list" allowBlank="1" showInputMessage="1" showErrorMessage="1" sqref="D46 D74 D32 D60 D18 D124 D152 D110 D138 D96">
      <formula1>secteur</formula1>
    </dataValidation>
    <dataValidation type="list" allowBlank="1" showInputMessage="1" showErrorMessage="1" sqref="E16 E72 E58 E30 E44 E94 E150 E136 E108 E122">
      <formula1>INDIRECT($D$16)</formula1>
    </dataValidation>
    <dataValidation type="list" allowBlank="1" showInputMessage="1" showErrorMessage="1" sqref="E31 E17 E59 E45 E73 E109 E95 E137 E123 E151">
      <formula1>INDIRECT($D$17)</formula1>
    </dataValidation>
    <dataValidation type="custom" allowBlank="1" showInputMessage="1" showErrorMessage="1" sqref="N41:N48 N13:N20 N69:N76 N55:N62 N27:N34 N119:N126 N91:N98 N147:N154 N133:N140 N105:N112">
      <formula1>"&lt;&gt;"""""</formula1>
    </dataValidation>
    <dataValidation type="custom" allowBlank="1" showInputMessage="1" showErrorMessage="1" errorTitle="Attention !" error="Pas de saisie dans cette cellule" sqref="C4 C82">
      <formula1>"&lt;&gt;"""""</formula1>
    </dataValidation>
    <dataValidation type="list" allowBlank="1" showInputMessage="1" showErrorMessage="1" sqref="E60 E74 E32 E46 E18 E138 E152 E110 E124 E96">
      <formula1>INDIRECT(D18)</formula1>
    </dataValidation>
  </dataValidations>
  <printOptions horizontalCentered="1" verticalCentered="1"/>
  <pageMargins left="0.11811023622047245" right="0.11811023622047245" top="0.23622047244094491" bottom="0.47244094488188981" header="7.874015748031496E-2" footer="0.47244094488188981"/>
  <pageSetup paperSize="9" scale="55" orientation="portrait" horizontalDpi="4294967293" r:id="rId1"/>
  <headerFooter alignWithMargins="0"/>
  <rowBreaks count="1" manualBreakCount="1">
    <brk id="78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03" stopIfTrue="1" id="{C81E4F6D-C320-41D5-B6E4-3845C3784734}">
            <xm:f>IF($G$11&lt;'liste personnel'!$H$10,TRUE,FALSE)</xm:f>
            <x14:dxf>
              <fill>
                <patternFill patternType="mediumGray"/>
              </fill>
            </x14:dxf>
          </x14:cfRule>
          <xm:sqref>G13:G20</xm:sqref>
        </x14:conditionalFormatting>
        <x14:conditionalFormatting xmlns:xm="http://schemas.microsoft.com/office/excel/2006/main">
          <x14:cfRule type="expression" priority="602" stopIfTrue="1" id="{F65AB21A-8C6C-4D79-8554-F3A3CA1406CA}">
            <xm:f>IF($H$11&lt;'liste personnel'!$H$10,TRUE,FALSE)</xm:f>
            <x14:dxf>
              <fill>
                <patternFill patternType="mediumGray"/>
              </fill>
            </x14:dxf>
          </x14:cfRule>
          <xm:sqref>H13:H20</xm:sqref>
        </x14:conditionalFormatting>
        <x14:conditionalFormatting xmlns:xm="http://schemas.microsoft.com/office/excel/2006/main">
          <x14:cfRule type="expression" priority="601" stopIfTrue="1" id="{21D91F9B-49E9-42B2-953E-CB8CF3C431F0}">
            <xm:f>IF($I$11&lt;'liste personnel'!$H$10,TRUE,FALSE)</xm:f>
            <x14:dxf>
              <fill>
                <patternFill patternType="mediumGray"/>
              </fill>
            </x14:dxf>
          </x14:cfRule>
          <xm:sqref>I13:I20</xm:sqref>
        </x14:conditionalFormatting>
        <x14:conditionalFormatting xmlns:xm="http://schemas.microsoft.com/office/excel/2006/main">
          <x14:cfRule type="expression" priority="600" stopIfTrue="1" id="{298F3ACB-4D80-4E18-AC5E-C5D1CE198F2D}">
            <xm:f>IF($J$11&lt;'liste personnel'!$H$10,TRUE,FALSE)</xm:f>
            <x14:dxf>
              <fill>
                <patternFill patternType="mediumGray"/>
              </fill>
            </x14:dxf>
          </x14:cfRule>
          <xm:sqref>J13:J20</xm:sqref>
        </x14:conditionalFormatting>
        <x14:conditionalFormatting xmlns:xm="http://schemas.microsoft.com/office/excel/2006/main">
          <x14:cfRule type="expression" priority="599" stopIfTrue="1" id="{04787374-E532-4753-A247-394073DECB39}">
            <xm:f>IF($K$11&lt;'liste personnel'!$H$10,TRUE,FALSE)</xm:f>
            <x14:dxf>
              <fill>
                <patternFill patternType="mediumGray"/>
              </fill>
            </x14:dxf>
          </x14:cfRule>
          <xm:sqref>K13:K20</xm:sqref>
        </x14:conditionalFormatting>
        <x14:conditionalFormatting xmlns:xm="http://schemas.microsoft.com/office/excel/2006/main">
          <x14:cfRule type="expression" priority="598" stopIfTrue="1" id="{CF2F6236-E325-4CA4-BDC1-CECA3CA0C2BC}">
            <xm:f>IF($L$11&lt;'liste personnel'!$H$10,TRUE,FALSE)</xm:f>
            <x14:dxf>
              <fill>
                <patternFill patternType="mediumGray"/>
              </fill>
            </x14:dxf>
          </x14:cfRule>
          <xm:sqref>L13:L20</xm:sqref>
        </x14:conditionalFormatting>
        <x14:conditionalFormatting xmlns:xm="http://schemas.microsoft.com/office/excel/2006/main">
          <x14:cfRule type="expression" priority="597" stopIfTrue="1" id="{B766DAEC-1272-475C-8402-D36DA5043F18}">
            <xm:f>IF($M$11&lt;'liste personnel'!$H$10,TRUE,FALSE)</xm:f>
            <x14:dxf>
              <fill>
                <patternFill patternType="mediumGray"/>
              </fill>
            </x14:dxf>
          </x14:cfRule>
          <xm:sqref>M13:M20</xm:sqref>
        </x14:conditionalFormatting>
        <x14:conditionalFormatting xmlns:xm="http://schemas.microsoft.com/office/excel/2006/main">
          <x14:cfRule type="expression" priority="596" stopIfTrue="1" id="{5579CEDA-7ACD-4753-A375-BB4E50822325}">
            <xm:f>IF($G$67&gt;'liste personnel'!$I$10,TRUE,FALSE)</xm:f>
            <x14:dxf>
              <fill>
                <patternFill patternType="mediumGray"/>
              </fill>
            </x14:dxf>
          </x14:cfRule>
          <xm:sqref>G69:G70 G72:G76</xm:sqref>
        </x14:conditionalFormatting>
        <x14:conditionalFormatting xmlns:xm="http://schemas.microsoft.com/office/excel/2006/main">
          <x14:cfRule type="expression" priority="595" stopIfTrue="1" id="{445C7CA0-4BE8-4045-BADF-C4A72F409135}">
            <xm:f>IF($H$67&gt;'liste personnel'!$I$10,TRUE,FALSE)</xm:f>
            <x14:dxf>
              <fill>
                <patternFill patternType="mediumGray"/>
              </fill>
            </x14:dxf>
          </x14:cfRule>
          <xm:sqref>H69:H70 H72:H76</xm:sqref>
        </x14:conditionalFormatting>
        <x14:conditionalFormatting xmlns:xm="http://schemas.microsoft.com/office/excel/2006/main">
          <x14:cfRule type="expression" priority="594" stopIfTrue="1" id="{C6845B37-A497-403E-A732-FAB0BB5DF86A}">
            <xm:f>IF($I$67&gt;'liste personnel'!$I$10,TRUE,FALSE)</xm:f>
            <x14:dxf>
              <fill>
                <patternFill patternType="mediumGray"/>
              </fill>
            </x14:dxf>
          </x14:cfRule>
          <xm:sqref>I69:I70 I72:I76</xm:sqref>
        </x14:conditionalFormatting>
        <x14:conditionalFormatting xmlns:xm="http://schemas.microsoft.com/office/excel/2006/main">
          <x14:cfRule type="expression" priority="593" stopIfTrue="1" id="{96460DED-13FD-48B6-AED2-7E2D056A8CFF}">
            <xm:f>IF($J$67&gt;'liste personnel'!$I$10,TRUE,FALSE)</xm:f>
            <x14:dxf>
              <fill>
                <patternFill patternType="mediumGray"/>
              </fill>
            </x14:dxf>
          </x14:cfRule>
          <xm:sqref>J69:J70 J72:J76</xm:sqref>
        </x14:conditionalFormatting>
        <x14:conditionalFormatting xmlns:xm="http://schemas.microsoft.com/office/excel/2006/main">
          <x14:cfRule type="expression" priority="592" stopIfTrue="1" id="{3FC30741-4EA1-4790-A99D-65B1A1C8E9C4}">
            <xm:f>IF($K$67&gt;'liste personnel'!$I$10,TRUE,FALSE)</xm:f>
            <x14:dxf>
              <fill>
                <patternFill patternType="mediumGray"/>
              </fill>
            </x14:dxf>
          </x14:cfRule>
          <xm:sqref>K69:K70 K72:K76</xm:sqref>
        </x14:conditionalFormatting>
        <x14:conditionalFormatting xmlns:xm="http://schemas.microsoft.com/office/excel/2006/main">
          <x14:cfRule type="expression" priority="591" stopIfTrue="1" id="{5025986E-530A-42D6-A432-E5AAA8B4446F}">
            <xm:f>IF($L$67&gt;'liste personnel'!$I$10,TRUE,FALSE)</xm:f>
            <x14:dxf>
              <fill>
                <patternFill patternType="mediumGray"/>
              </fill>
            </x14:dxf>
          </x14:cfRule>
          <xm:sqref>L69:L70 L72:L76</xm:sqref>
        </x14:conditionalFormatting>
        <x14:conditionalFormatting xmlns:xm="http://schemas.microsoft.com/office/excel/2006/main">
          <x14:cfRule type="expression" priority="590" stopIfTrue="1" id="{4D4583A1-3C77-4DDF-926B-E601F80B27D2}">
            <xm:f>IF($M$67&gt;'liste personnel'!$I$10,TRUE,FALSE)</xm:f>
            <x14:dxf>
              <fill>
                <patternFill patternType="mediumGray"/>
              </fill>
            </x14:dxf>
          </x14:cfRule>
          <xm:sqref>M69:M70 M72:M76</xm:sqref>
        </x14:conditionalFormatting>
        <x14:conditionalFormatting xmlns:xm="http://schemas.microsoft.com/office/excel/2006/main">
          <x14:cfRule type="expression" priority="555" stopIfTrue="1" id="{CA43E736-A12B-4DD2-8FE7-2AC0BAC021D9}">
            <xm:f>IF($G$67&gt;'liste personnel'!$I$10,TRUE,FALSE)</xm:f>
            <x14:dxf>
              <fill>
                <patternFill patternType="mediumGray"/>
              </fill>
            </x14:dxf>
          </x14:cfRule>
          <xm:sqref>G71</xm:sqref>
        </x14:conditionalFormatting>
        <x14:conditionalFormatting xmlns:xm="http://schemas.microsoft.com/office/excel/2006/main">
          <x14:cfRule type="expression" priority="554" stopIfTrue="1" id="{972FE6E3-ED0E-464F-B4D4-C8D74DE796B4}">
            <xm:f>IF($H$67&gt;'liste personnel'!$I$10,TRUE,FALSE)</xm:f>
            <x14:dxf>
              <fill>
                <patternFill patternType="mediumGray"/>
              </fill>
            </x14:dxf>
          </x14:cfRule>
          <xm:sqref>H71</xm:sqref>
        </x14:conditionalFormatting>
        <x14:conditionalFormatting xmlns:xm="http://schemas.microsoft.com/office/excel/2006/main">
          <x14:cfRule type="expression" priority="553" stopIfTrue="1" id="{ED38A2F2-F520-42AD-A0A4-756BF62D5554}">
            <xm:f>IF($I$67&gt;'liste personnel'!$I$10,TRUE,FALSE)</xm:f>
            <x14:dxf>
              <fill>
                <patternFill patternType="mediumGray"/>
              </fill>
            </x14:dxf>
          </x14:cfRule>
          <xm:sqref>I71</xm:sqref>
        </x14:conditionalFormatting>
        <x14:conditionalFormatting xmlns:xm="http://schemas.microsoft.com/office/excel/2006/main">
          <x14:cfRule type="expression" priority="552" stopIfTrue="1" id="{3C8BA51A-C4B8-441B-8887-46AD0F40E690}">
            <xm:f>IF($J$67&gt;'liste personnel'!$I$10,TRUE,FALSE)</xm:f>
            <x14:dxf>
              <fill>
                <patternFill patternType="mediumGray"/>
              </fill>
            </x14:dxf>
          </x14:cfRule>
          <xm:sqref>J71</xm:sqref>
        </x14:conditionalFormatting>
        <x14:conditionalFormatting xmlns:xm="http://schemas.microsoft.com/office/excel/2006/main">
          <x14:cfRule type="expression" priority="551" stopIfTrue="1" id="{5AAB4F4A-8142-4E14-80AD-324FB0657BF0}">
            <xm:f>IF($K$67&gt;'liste personnel'!$I$10,TRUE,FALSE)</xm:f>
            <x14:dxf>
              <fill>
                <patternFill patternType="mediumGray"/>
              </fill>
            </x14:dxf>
          </x14:cfRule>
          <xm:sqref>K71</xm:sqref>
        </x14:conditionalFormatting>
        <x14:conditionalFormatting xmlns:xm="http://schemas.microsoft.com/office/excel/2006/main">
          <x14:cfRule type="expression" priority="550" stopIfTrue="1" id="{ED24286C-31B7-4B36-AA35-93AC554B8105}">
            <xm:f>IF($L$67&gt;'liste personnel'!$I$10,TRUE,FALSE)</xm:f>
            <x14:dxf>
              <fill>
                <patternFill patternType="mediumGray"/>
              </fill>
            </x14:dxf>
          </x14:cfRule>
          <xm:sqref>L71</xm:sqref>
        </x14:conditionalFormatting>
        <x14:conditionalFormatting xmlns:xm="http://schemas.microsoft.com/office/excel/2006/main">
          <x14:cfRule type="expression" priority="549" stopIfTrue="1" id="{E8BA011E-2FEE-4B30-A86D-41EAE3146E8D}">
            <xm:f>IF($M$67&gt;'liste personnel'!$I$10,TRUE,FALSE)</xm:f>
            <x14:dxf>
              <fill>
                <patternFill patternType="mediumGray"/>
              </fill>
            </x14:dxf>
          </x14:cfRule>
          <xm:sqref>M71</xm:sqref>
        </x14:conditionalFormatting>
        <x14:conditionalFormatting xmlns:xm="http://schemas.microsoft.com/office/excel/2006/main">
          <x14:cfRule type="expression" priority="536" stopIfTrue="1" id="{C27AB643-FB3F-4788-BF92-1C65CD04276F}">
            <xm:f>IF($G$11&lt;'liste personnel'!$H$10,TRUE,FALSE)</xm:f>
            <x14:dxf>
              <fill>
                <patternFill patternType="mediumGray"/>
              </fill>
            </x14:dxf>
          </x14:cfRule>
          <xm:sqref>G91:G98</xm:sqref>
        </x14:conditionalFormatting>
        <x14:conditionalFormatting xmlns:xm="http://schemas.microsoft.com/office/excel/2006/main">
          <x14:cfRule type="expression" priority="535" stopIfTrue="1" id="{4C26F600-0C54-4805-A3C8-6F733FD2F447}">
            <xm:f>IF($H$11&lt;'liste personnel'!$H$10,TRUE,FALSE)</xm:f>
            <x14:dxf>
              <fill>
                <patternFill patternType="mediumGray"/>
              </fill>
            </x14:dxf>
          </x14:cfRule>
          <xm:sqref>H91:H98</xm:sqref>
        </x14:conditionalFormatting>
        <x14:conditionalFormatting xmlns:xm="http://schemas.microsoft.com/office/excel/2006/main">
          <x14:cfRule type="expression" priority="534" stopIfTrue="1" id="{5344FEF2-4DDF-47F8-B667-8E040D3D8D0B}">
            <xm:f>IF($I$11&lt;'liste personnel'!$H$10,TRUE,FALSE)</xm:f>
            <x14:dxf>
              <fill>
                <patternFill patternType="mediumGray"/>
              </fill>
            </x14:dxf>
          </x14:cfRule>
          <xm:sqref>I91:I98</xm:sqref>
        </x14:conditionalFormatting>
        <x14:conditionalFormatting xmlns:xm="http://schemas.microsoft.com/office/excel/2006/main">
          <x14:cfRule type="expression" priority="533" stopIfTrue="1" id="{639CA3E5-B414-41C1-A364-3167C5972FC7}">
            <xm:f>IF($J$11&lt;'liste personnel'!$H$10,TRUE,FALSE)</xm:f>
            <x14:dxf>
              <fill>
                <patternFill patternType="mediumGray"/>
              </fill>
            </x14:dxf>
          </x14:cfRule>
          <xm:sqref>J91:J98</xm:sqref>
        </x14:conditionalFormatting>
        <x14:conditionalFormatting xmlns:xm="http://schemas.microsoft.com/office/excel/2006/main">
          <x14:cfRule type="expression" priority="532" stopIfTrue="1" id="{53ECCC3C-A919-4E1A-B3B7-DF2BCB7E6EBA}">
            <xm:f>IF($K$11&lt;'liste personnel'!$H$10,TRUE,FALSE)</xm:f>
            <x14:dxf>
              <fill>
                <patternFill patternType="mediumGray"/>
              </fill>
            </x14:dxf>
          </x14:cfRule>
          <xm:sqref>K91:K98</xm:sqref>
        </x14:conditionalFormatting>
        <x14:conditionalFormatting xmlns:xm="http://schemas.microsoft.com/office/excel/2006/main">
          <x14:cfRule type="expression" priority="531" stopIfTrue="1" id="{2269FA15-AC65-4BC8-AEC9-7A86B93D9B77}">
            <xm:f>IF($L$11&lt;'liste personnel'!$H$10,TRUE,FALSE)</xm:f>
            <x14:dxf>
              <fill>
                <patternFill patternType="mediumGray"/>
              </fill>
            </x14:dxf>
          </x14:cfRule>
          <xm:sqref>L91:L98</xm:sqref>
        </x14:conditionalFormatting>
        <x14:conditionalFormatting xmlns:xm="http://schemas.microsoft.com/office/excel/2006/main">
          <x14:cfRule type="expression" priority="530" stopIfTrue="1" id="{978AACFD-B6EC-4C9B-B410-D11214526F82}">
            <xm:f>IF($M$11&lt;'liste personnel'!$H$10,TRUE,FALSE)</xm:f>
            <x14:dxf>
              <fill>
                <patternFill patternType="mediumGray"/>
              </fill>
            </x14:dxf>
          </x14:cfRule>
          <xm:sqref>M91:M98</xm:sqref>
        </x14:conditionalFormatting>
        <x14:conditionalFormatting xmlns:xm="http://schemas.microsoft.com/office/excel/2006/main">
          <x14:cfRule type="expression" priority="529" stopIfTrue="1" id="{03A154B3-24C9-4092-84CF-CE1C6C253F34}">
            <xm:f>IF($G$67&gt;'liste personnel'!$I$10,TRUE,FALSE)</xm:f>
            <x14:dxf>
              <fill>
                <patternFill patternType="mediumGray"/>
              </fill>
            </x14:dxf>
          </x14:cfRule>
          <xm:sqref>G147:G148 G150:G154</xm:sqref>
        </x14:conditionalFormatting>
        <x14:conditionalFormatting xmlns:xm="http://schemas.microsoft.com/office/excel/2006/main">
          <x14:cfRule type="expression" priority="528" stopIfTrue="1" id="{836A60DF-6C05-434B-B97C-FDC0A495FAD8}">
            <xm:f>IF($H$67&gt;'liste personnel'!$I$10,TRUE,FALSE)</xm:f>
            <x14:dxf>
              <fill>
                <patternFill patternType="mediumGray"/>
              </fill>
            </x14:dxf>
          </x14:cfRule>
          <xm:sqref>H147:H148 H150:H154</xm:sqref>
        </x14:conditionalFormatting>
        <x14:conditionalFormatting xmlns:xm="http://schemas.microsoft.com/office/excel/2006/main">
          <x14:cfRule type="expression" priority="527" stopIfTrue="1" id="{241A2F08-CEF7-4069-AFBA-D88C8ECFBCC5}">
            <xm:f>IF($I$67&gt;'liste personnel'!$I$10,TRUE,FALSE)</xm:f>
            <x14:dxf>
              <fill>
                <patternFill patternType="mediumGray"/>
              </fill>
            </x14:dxf>
          </x14:cfRule>
          <xm:sqref>I147:I148 I150:I154</xm:sqref>
        </x14:conditionalFormatting>
        <x14:conditionalFormatting xmlns:xm="http://schemas.microsoft.com/office/excel/2006/main">
          <x14:cfRule type="expression" priority="526" stopIfTrue="1" id="{AD99AD92-E1EC-445A-9E65-161094AC2ABD}">
            <xm:f>IF($J$67&gt;'liste personnel'!$I$10,TRUE,FALSE)</xm:f>
            <x14:dxf>
              <fill>
                <patternFill patternType="mediumGray"/>
              </fill>
            </x14:dxf>
          </x14:cfRule>
          <xm:sqref>J147:J148 J150:J154</xm:sqref>
        </x14:conditionalFormatting>
        <x14:conditionalFormatting xmlns:xm="http://schemas.microsoft.com/office/excel/2006/main">
          <x14:cfRule type="expression" priority="525" stopIfTrue="1" id="{8E6AF9ED-FA14-4338-83EA-C63F5F5B4CB1}">
            <xm:f>IF($K$67&gt;'liste personnel'!$I$10,TRUE,FALSE)</xm:f>
            <x14:dxf>
              <fill>
                <patternFill patternType="mediumGray"/>
              </fill>
            </x14:dxf>
          </x14:cfRule>
          <xm:sqref>K147:K148 K150:K154</xm:sqref>
        </x14:conditionalFormatting>
        <x14:conditionalFormatting xmlns:xm="http://schemas.microsoft.com/office/excel/2006/main">
          <x14:cfRule type="expression" priority="524" stopIfTrue="1" id="{CBB1380B-79C9-4817-840C-1493EFA56ABF}">
            <xm:f>IF($L$67&gt;'liste personnel'!$I$10,TRUE,FALSE)</xm:f>
            <x14:dxf>
              <fill>
                <patternFill patternType="mediumGray"/>
              </fill>
            </x14:dxf>
          </x14:cfRule>
          <xm:sqref>L147:L148 L150:L154</xm:sqref>
        </x14:conditionalFormatting>
        <x14:conditionalFormatting xmlns:xm="http://schemas.microsoft.com/office/excel/2006/main">
          <x14:cfRule type="expression" priority="523" stopIfTrue="1" id="{CB764C2D-1A77-4266-A235-CACA3C00DE8C}">
            <xm:f>IF($M$67&gt;'liste personnel'!$I$10,TRUE,FALSE)</xm:f>
            <x14:dxf>
              <fill>
                <patternFill patternType="mediumGray"/>
              </fill>
            </x14:dxf>
          </x14:cfRule>
          <xm:sqref>M147:M148 M150:M154</xm:sqref>
        </x14:conditionalFormatting>
        <x14:conditionalFormatting xmlns:xm="http://schemas.microsoft.com/office/excel/2006/main">
          <x14:cfRule type="expression" priority="488" stopIfTrue="1" id="{F7813A48-4F07-4B79-B8A2-D71703897558}">
            <xm:f>IF($G$67&gt;'liste personnel'!$I$10,TRUE,FALSE)</xm:f>
            <x14:dxf>
              <fill>
                <patternFill patternType="mediumGray"/>
              </fill>
            </x14:dxf>
          </x14:cfRule>
          <xm:sqref>G149</xm:sqref>
        </x14:conditionalFormatting>
        <x14:conditionalFormatting xmlns:xm="http://schemas.microsoft.com/office/excel/2006/main">
          <x14:cfRule type="expression" priority="487" stopIfTrue="1" id="{2B0ECDA7-3B8F-480D-90C3-BA706DE9D9B4}">
            <xm:f>IF($H$67&gt;'liste personnel'!$I$10,TRUE,FALSE)</xm:f>
            <x14:dxf>
              <fill>
                <patternFill patternType="mediumGray"/>
              </fill>
            </x14:dxf>
          </x14:cfRule>
          <xm:sqref>H149</xm:sqref>
        </x14:conditionalFormatting>
        <x14:conditionalFormatting xmlns:xm="http://schemas.microsoft.com/office/excel/2006/main">
          <x14:cfRule type="expression" priority="486" stopIfTrue="1" id="{F111802C-5962-4D11-8883-8B0A537A3DD4}">
            <xm:f>IF($I$67&gt;'liste personnel'!$I$10,TRUE,FALSE)</xm:f>
            <x14:dxf>
              <fill>
                <patternFill patternType="mediumGray"/>
              </fill>
            </x14:dxf>
          </x14:cfRule>
          <xm:sqref>I149</xm:sqref>
        </x14:conditionalFormatting>
        <x14:conditionalFormatting xmlns:xm="http://schemas.microsoft.com/office/excel/2006/main">
          <x14:cfRule type="expression" priority="485" stopIfTrue="1" id="{CF1F51E0-82AC-4B2D-AB2A-5B861DEE6AD8}">
            <xm:f>IF($J$67&gt;'liste personnel'!$I$10,TRUE,FALSE)</xm:f>
            <x14:dxf>
              <fill>
                <patternFill patternType="mediumGray"/>
              </fill>
            </x14:dxf>
          </x14:cfRule>
          <xm:sqref>J149</xm:sqref>
        </x14:conditionalFormatting>
        <x14:conditionalFormatting xmlns:xm="http://schemas.microsoft.com/office/excel/2006/main">
          <x14:cfRule type="expression" priority="484" stopIfTrue="1" id="{DA747F32-136A-4D73-9925-18053BE17F4C}">
            <xm:f>IF($K$67&gt;'liste personnel'!$I$10,TRUE,FALSE)</xm:f>
            <x14:dxf>
              <fill>
                <patternFill patternType="mediumGray"/>
              </fill>
            </x14:dxf>
          </x14:cfRule>
          <xm:sqref>K149</xm:sqref>
        </x14:conditionalFormatting>
        <x14:conditionalFormatting xmlns:xm="http://schemas.microsoft.com/office/excel/2006/main">
          <x14:cfRule type="expression" priority="483" stopIfTrue="1" id="{57F11E0C-2CA6-45EB-934B-84C393F89DE1}">
            <xm:f>IF($L$67&gt;'liste personnel'!$I$10,TRUE,FALSE)</xm:f>
            <x14:dxf>
              <fill>
                <patternFill patternType="mediumGray"/>
              </fill>
            </x14:dxf>
          </x14:cfRule>
          <xm:sqref>L149</xm:sqref>
        </x14:conditionalFormatting>
        <x14:conditionalFormatting xmlns:xm="http://schemas.microsoft.com/office/excel/2006/main">
          <x14:cfRule type="expression" priority="482" stopIfTrue="1" id="{FAA6D6E9-72CD-433B-B0E5-5D9E09FFA9A1}">
            <xm:f>IF($M$67&gt;'liste personnel'!$I$10,TRUE,FALSE)</xm:f>
            <x14:dxf>
              <fill>
                <patternFill patternType="mediumGray"/>
              </fill>
            </x14:dxf>
          </x14:cfRule>
          <xm:sqref>M149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>
    <tabColor theme="0"/>
    <pageSetUpPr fitToPage="1"/>
  </sheetPr>
  <dimension ref="A1:O157"/>
  <sheetViews>
    <sheetView showGridLines="0" topLeftCell="A88" zoomScale="85" zoomScaleNormal="85" workbookViewId="0">
      <selection activeCell="Q113" sqref="Q113"/>
    </sheetView>
  </sheetViews>
  <sheetFormatPr baseColWidth="10" defaultColWidth="9.140625" defaultRowHeight="12.75"/>
  <cols>
    <col min="1" max="1" width="9.5703125" style="103" customWidth="1"/>
    <col min="2" max="2" width="8.140625" style="1" customWidth="1"/>
    <col min="3" max="3" width="20.140625" style="1" customWidth="1"/>
    <col min="4" max="4" width="17.28515625" style="2" customWidth="1"/>
    <col min="5" max="5" width="7.7109375" style="2" customWidth="1"/>
    <col min="6" max="6" width="31.42578125" style="2" customWidth="1"/>
    <col min="7" max="13" width="10.42578125" style="1" customWidth="1"/>
    <col min="14" max="14" width="10.42578125" style="2" customWidth="1"/>
    <col min="15" max="15" width="8.140625" style="1" customWidth="1"/>
    <col min="16" max="16384" width="9.140625" style="1"/>
  </cols>
  <sheetData>
    <row r="1" spans="1:15" ht="25.5">
      <c r="A1" s="100" t="s">
        <v>21</v>
      </c>
      <c r="C1" s="68"/>
    </row>
    <row r="2" spans="1:15" s="9" customFormat="1" ht="15">
      <c r="A2" s="101">
        <v>6</v>
      </c>
      <c r="B2" s="5"/>
      <c r="C2" s="6"/>
      <c r="D2" s="7"/>
      <c r="E2" s="7"/>
      <c r="F2" s="7"/>
      <c r="G2" s="6"/>
      <c r="H2" s="6"/>
      <c r="I2" s="6"/>
      <c r="J2" s="6"/>
      <c r="K2" s="6"/>
      <c r="L2" s="6"/>
      <c r="M2" s="6"/>
      <c r="N2" s="7"/>
      <c r="O2" s="8"/>
    </row>
    <row r="3" spans="1:15" s="69" customFormat="1" ht="15.75">
      <c r="A3" s="102">
        <v>6</v>
      </c>
      <c r="B3" s="70"/>
      <c r="C3" s="71"/>
      <c r="D3" s="71"/>
      <c r="E3" s="71"/>
      <c r="F3" s="71"/>
      <c r="G3" s="72"/>
      <c r="H3" s="72"/>
      <c r="I3" s="72"/>
      <c r="J3" s="72"/>
      <c r="K3" s="72"/>
      <c r="L3" s="72"/>
      <c r="M3" s="71"/>
      <c r="N3" s="73"/>
      <c r="O3" s="74" t="s">
        <v>0</v>
      </c>
    </row>
    <row r="4" spans="1:15" s="9" customFormat="1" ht="15">
      <c r="A4" s="101">
        <v>6</v>
      </c>
      <c r="B4" s="10"/>
      <c r="C4" s="72"/>
      <c r="D4" s="11"/>
      <c r="E4" s="11"/>
      <c r="F4" s="11"/>
      <c r="G4" s="12"/>
      <c r="H4" s="12"/>
      <c r="I4" s="12"/>
      <c r="J4" s="12"/>
      <c r="K4" s="12"/>
      <c r="L4" s="12"/>
      <c r="M4" s="12"/>
      <c r="N4" s="12"/>
      <c r="O4" s="13"/>
    </row>
    <row r="5" spans="1:15" s="9" customFormat="1" ht="15">
      <c r="A5" s="101">
        <v>6</v>
      </c>
      <c r="B5" s="10"/>
      <c r="C5" s="14"/>
      <c r="D5" s="14"/>
      <c r="E5" s="14"/>
      <c r="F5" s="14"/>
      <c r="G5" s="14"/>
      <c r="H5" s="14"/>
      <c r="I5" s="14"/>
      <c r="J5" s="14"/>
      <c r="K5" s="15"/>
      <c r="L5" s="14"/>
      <c r="M5" s="16"/>
      <c r="N5" s="16"/>
      <c r="O5" s="13"/>
    </row>
    <row r="6" spans="1:15" s="9" customFormat="1" ht="15">
      <c r="A6" s="101">
        <v>6</v>
      </c>
      <c r="B6" s="10"/>
      <c r="C6" s="17" t="s">
        <v>2</v>
      </c>
      <c r="D6" s="104" t="s">
        <v>29</v>
      </c>
      <c r="E6" s="16"/>
      <c r="F6" s="16"/>
      <c r="G6" s="18"/>
      <c r="H6" s="14"/>
      <c r="I6" s="19"/>
      <c r="J6" s="20"/>
      <c r="K6" s="14"/>
      <c r="L6" s="14"/>
      <c r="M6" s="14"/>
      <c r="N6" s="14"/>
      <c r="O6" s="13"/>
    </row>
    <row r="7" spans="1:15" s="9" customFormat="1" ht="15">
      <c r="A7" s="101">
        <v>6</v>
      </c>
      <c r="B7" s="10"/>
      <c r="C7" s="21" t="s">
        <v>11</v>
      </c>
      <c r="D7" s="90" t="s">
        <v>27</v>
      </c>
      <c r="E7" s="16"/>
      <c r="F7" s="16"/>
      <c r="G7" s="14"/>
      <c r="H7" s="14"/>
      <c r="I7" s="14"/>
      <c r="J7" s="14"/>
      <c r="K7" s="14"/>
      <c r="L7" s="14"/>
      <c r="M7" s="14"/>
      <c r="N7" s="14"/>
      <c r="O7" s="13"/>
    </row>
    <row r="8" spans="1:15" s="9" customFormat="1" ht="15">
      <c r="A8" s="101">
        <v>6</v>
      </c>
      <c r="B8" s="10"/>
      <c r="C8" s="21" t="s">
        <v>3</v>
      </c>
      <c r="D8" s="90" t="s">
        <v>27</v>
      </c>
      <c r="E8" s="16"/>
      <c r="F8" s="16"/>
      <c r="G8" s="14"/>
      <c r="H8" s="14"/>
      <c r="I8" s="14"/>
      <c r="J8" s="14"/>
      <c r="K8" s="14"/>
      <c r="L8" s="14"/>
      <c r="M8" s="14"/>
      <c r="N8" s="14"/>
      <c r="O8" s="13"/>
    </row>
    <row r="9" spans="1:15" s="9" customFormat="1" ht="15">
      <c r="A9" s="101">
        <v>6</v>
      </c>
      <c r="B9" s="10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3"/>
    </row>
    <row r="10" spans="1:15" s="14" customFormat="1" ht="15">
      <c r="A10" s="101">
        <v>1</v>
      </c>
      <c r="B10" s="10"/>
      <c r="C10" s="22" t="str">
        <f>"Semaine du "&amp;DAY(G11)&amp;" "&amp;TEXT((G11),"mmmm")&amp;" "&amp;YEAR(G11)&amp;" au "&amp;DAY(M11)&amp;" "&amp;TEXT((M11),"mmmm")&amp;" "&amp;YEAR(M11)</f>
        <v>Semaine du 1 mai 2017 au 7 mai 2017</v>
      </c>
      <c r="G10" s="23" t="s">
        <v>5</v>
      </c>
      <c r="H10" s="23" t="s">
        <v>6</v>
      </c>
      <c r="I10" s="23" t="s">
        <v>7</v>
      </c>
      <c r="J10" s="23" t="s">
        <v>8</v>
      </c>
      <c r="K10" s="23" t="s">
        <v>9</v>
      </c>
      <c r="L10" s="23" t="s">
        <v>10</v>
      </c>
      <c r="M10" s="23" t="s">
        <v>4</v>
      </c>
      <c r="N10" s="24" t="s">
        <v>1</v>
      </c>
      <c r="O10" s="13"/>
    </row>
    <row r="11" spans="1:15" s="14" customFormat="1" ht="15">
      <c r="A11" s="101">
        <v>1</v>
      </c>
      <c r="B11" s="10"/>
      <c r="G11" s="78">
        <v>42856</v>
      </c>
      <c r="H11" s="78">
        <v>42857</v>
      </c>
      <c r="I11" s="78">
        <v>42858</v>
      </c>
      <c r="J11" s="78">
        <v>42859</v>
      </c>
      <c r="K11" s="78">
        <v>42860</v>
      </c>
      <c r="L11" s="78">
        <v>42861</v>
      </c>
      <c r="M11" s="78">
        <v>42862</v>
      </c>
      <c r="N11" s="25"/>
      <c r="O11" s="13"/>
    </row>
    <row r="12" spans="1:15" s="14" customFormat="1" ht="15">
      <c r="A12" s="101">
        <v>1</v>
      </c>
      <c r="B12" s="10"/>
      <c r="D12" s="26"/>
      <c r="O12" s="13"/>
    </row>
    <row r="13" spans="1:15" s="14" customFormat="1" ht="15">
      <c r="A13" s="101">
        <v>1</v>
      </c>
      <c r="B13" s="10"/>
      <c r="D13" s="89"/>
      <c r="E13" s="91"/>
      <c r="F13" s="97"/>
      <c r="G13" s="75"/>
      <c r="H13" s="76"/>
      <c r="I13" s="76"/>
      <c r="J13" s="76"/>
      <c r="K13" s="76"/>
      <c r="L13" s="76"/>
      <c r="M13" s="76"/>
      <c r="N13" s="77" t="str">
        <f>IF(SUM(G13:M13)=0,"",SUM(G13:M13))</f>
        <v/>
      </c>
      <c r="O13" s="13"/>
    </row>
    <row r="14" spans="1:15" s="14" customFormat="1" ht="15">
      <c r="A14" s="101">
        <v>1</v>
      </c>
      <c r="B14" s="10"/>
      <c r="D14" s="27"/>
      <c r="E14" s="91"/>
      <c r="F14" s="97"/>
      <c r="G14" s="75"/>
      <c r="H14" s="76"/>
      <c r="I14" s="76"/>
      <c r="J14" s="76"/>
      <c r="K14" s="76"/>
      <c r="L14" s="76"/>
      <c r="M14" s="76"/>
      <c r="N14" s="77" t="str">
        <f t="shared" ref="N14:N20" si="0">IF(SUM(G14:M14)=0,"",SUM(G14:M14))</f>
        <v/>
      </c>
      <c r="O14" s="13"/>
    </row>
    <row r="15" spans="1:15" s="9" customFormat="1" ht="15">
      <c r="A15" s="101">
        <v>1</v>
      </c>
      <c r="B15" s="10"/>
      <c r="C15" s="14"/>
      <c r="D15" s="27"/>
      <c r="E15" s="91"/>
      <c r="F15" s="97"/>
      <c r="G15" s="75"/>
      <c r="H15" s="76"/>
      <c r="I15" s="76"/>
      <c r="J15" s="76"/>
      <c r="K15" s="76"/>
      <c r="L15" s="76"/>
      <c r="M15" s="76"/>
      <c r="N15" s="77" t="str">
        <f>IF(SUM(G15:M15)=0,"",SUM(G15:M15))</f>
        <v/>
      </c>
      <c r="O15" s="13"/>
    </row>
    <row r="16" spans="1:15" s="14" customFormat="1" ht="15">
      <c r="A16" s="101">
        <v>1</v>
      </c>
      <c r="B16" s="10"/>
      <c r="D16" s="66"/>
      <c r="E16" s="65"/>
      <c r="F16" s="98"/>
      <c r="G16" s="75"/>
      <c r="H16" s="76"/>
      <c r="I16" s="76"/>
      <c r="J16" s="76"/>
      <c r="K16" s="76"/>
      <c r="L16" s="76"/>
      <c r="M16" s="76"/>
      <c r="N16" s="77" t="str">
        <f t="shared" si="0"/>
        <v/>
      </c>
      <c r="O16" s="13"/>
    </row>
    <row r="17" spans="1:15" s="14" customFormat="1" ht="15">
      <c r="A17" s="101">
        <v>1</v>
      </c>
      <c r="B17" s="10"/>
      <c r="D17" s="67"/>
      <c r="E17" s="65"/>
      <c r="F17" s="98"/>
      <c r="G17" s="75"/>
      <c r="H17" s="76"/>
      <c r="I17" s="76"/>
      <c r="J17" s="76"/>
      <c r="K17" s="76"/>
      <c r="L17" s="76"/>
      <c r="M17" s="76"/>
      <c r="N17" s="77" t="str">
        <f t="shared" si="0"/>
        <v/>
      </c>
      <c r="O17" s="13"/>
    </row>
    <row r="18" spans="1:15" s="9" customFormat="1" ht="15">
      <c r="A18" s="101">
        <v>1</v>
      </c>
      <c r="B18" s="10"/>
      <c r="C18" s="14"/>
      <c r="D18" s="27"/>
      <c r="E18" s="65"/>
      <c r="F18" s="98"/>
      <c r="G18" s="75"/>
      <c r="H18" s="76"/>
      <c r="I18" s="76"/>
      <c r="J18" s="76"/>
      <c r="K18" s="76"/>
      <c r="L18" s="76"/>
      <c r="M18" s="76"/>
      <c r="N18" s="77" t="str">
        <f t="shared" si="0"/>
        <v/>
      </c>
      <c r="O18" s="13"/>
    </row>
    <row r="19" spans="1:15" s="14" customFormat="1" ht="15">
      <c r="A19" s="101">
        <v>1</v>
      </c>
      <c r="B19" s="10"/>
      <c r="D19" s="27"/>
      <c r="E19" s="91"/>
      <c r="F19" s="97"/>
      <c r="G19" s="75"/>
      <c r="H19" s="76"/>
      <c r="I19" s="76"/>
      <c r="J19" s="76"/>
      <c r="K19" s="76"/>
      <c r="L19" s="76"/>
      <c r="M19" s="76"/>
      <c r="N19" s="77" t="str">
        <f t="shared" si="0"/>
        <v/>
      </c>
      <c r="O19" s="13"/>
    </row>
    <row r="20" spans="1:15" s="14" customFormat="1" ht="15">
      <c r="A20" s="101">
        <v>1</v>
      </c>
      <c r="B20" s="10"/>
      <c r="D20" s="27"/>
      <c r="E20" s="91"/>
      <c r="F20" s="97"/>
      <c r="G20" s="75"/>
      <c r="H20" s="76"/>
      <c r="I20" s="76"/>
      <c r="J20" s="76"/>
      <c r="K20" s="76"/>
      <c r="L20" s="76"/>
      <c r="M20" s="76"/>
      <c r="N20" s="77" t="str">
        <f t="shared" si="0"/>
        <v/>
      </c>
      <c r="O20" s="13"/>
    </row>
    <row r="21" spans="1:15" s="9" customFormat="1" ht="15">
      <c r="A21" s="101">
        <v>1</v>
      </c>
      <c r="B21" s="10"/>
      <c r="C21" s="14"/>
      <c r="D21" s="16"/>
      <c r="E21" s="16"/>
      <c r="F21" s="16"/>
      <c r="G21" s="14"/>
      <c r="H21" s="14"/>
      <c r="I21" s="14"/>
      <c r="J21" s="14"/>
      <c r="K21" s="14"/>
      <c r="L21" s="14"/>
      <c r="M21" s="14"/>
      <c r="N21" s="16"/>
      <c r="O21" s="13"/>
    </row>
    <row r="22" spans="1:15" s="9" customFormat="1" ht="15">
      <c r="A22" s="101">
        <v>1</v>
      </c>
      <c r="B22" s="10"/>
      <c r="C22" s="14"/>
      <c r="D22" s="26"/>
      <c r="E22" s="16"/>
      <c r="F22" s="16"/>
      <c r="G22" s="14"/>
      <c r="H22" s="14"/>
      <c r="I22" s="14"/>
      <c r="J22" s="14"/>
      <c r="K22" s="14"/>
      <c r="L22" s="14"/>
      <c r="M22" s="14"/>
      <c r="N22" s="99">
        <f>SUM(N16:N21)</f>
        <v>0</v>
      </c>
      <c r="O22" s="13"/>
    </row>
    <row r="23" spans="1:15" s="9" customFormat="1" ht="15">
      <c r="A23" s="101">
        <v>6</v>
      </c>
      <c r="B23" s="10"/>
      <c r="C23" s="14"/>
      <c r="D23" s="26"/>
      <c r="E23" s="16"/>
      <c r="F23" s="16"/>
      <c r="G23" s="14"/>
      <c r="H23" s="14"/>
      <c r="I23" s="14"/>
      <c r="J23" s="14"/>
      <c r="K23" s="14"/>
      <c r="L23" s="14"/>
      <c r="M23" s="14"/>
      <c r="N23" s="16"/>
      <c r="O23" s="13"/>
    </row>
    <row r="24" spans="1:15" s="9" customFormat="1" ht="15">
      <c r="A24" s="101">
        <v>2</v>
      </c>
      <c r="B24" s="10"/>
      <c r="C24" s="22" t="str">
        <f>"Semaine du "&amp;DAY(G25)&amp;" "&amp;TEXT((G25),"mmmm")&amp;" "&amp;YEAR(G25)&amp;" au "&amp;DAY(M25)&amp;" "&amp;TEXT((M25),"mmmm")&amp;" "&amp;YEAR(M25)</f>
        <v>Semaine du 8 mai 2017 au 14 mai 2017</v>
      </c>
      <c r="D24" s="14"/>
      <c r="E24" s="14"/>
      <c r="F24" s="14"/>
      <c r="G24" s="23" t="s">
        <v>5</v>
      </c>
      <c r="H24" s="23" t="s">
        <v>6</v>
      </c>
      <c r="I24" s="23" t="s">
        <v>7</v>
      </c>
      <c r="J24" s="23" t="s">
        <v>8</v>
      </c>
      <c r="K24" s="23" t="s">
        <v>9</v>
      </c>
      <c r="L24" s="23" t="s">
        <v>10</v>
      </c>
      <c r="M24" s="23" t="s">
        <v>4</v>
      </c>
      <c r="N24" s="24" t="s">
        <v>1</v>
      </c>
      <c r="O24" s="13"/>
    </row>
    <row r="25" spans="1:15" s="9" customFormat="1" ht="15">
      <c r="A25" s="101">
        <v>2</v>
      </c>
      <c r="B25" s="10"/>
      <c r="C25" s="14"/>
      <c r="D25" s="14"/>
      <c r="E25" s="14"/>
      <c r="F25" s="14"/>
      <c r="G25" s="78">
        <v>42863</v>
      </c>
      <c r="H25" s="78">
        <v>42864</v>
      </c>
      <c r="I25" s="78">
        <v>42865</v>
      </c>
      <c r="J25" s="78">
        <v>42866</v>
      </c>
      <c r="K25" s="78">
        <v>42867</v>
      </c>
      <c r="L25" s="78">
        <v>42868</v>
      </c>
      <c r="M25" s="78">
        <v>42869</v>
      </c>
      <c r="N25" s="25"/>
      <c r="O25" s="13"/>
    </row>
    <row r="26" spans="1:15" s="9" customFormat="1" ht="15">
      <c r="A26" s="101">
        <v>2</v>
      </c>
      <c r="B26" s="10"/>
      <c r="C26" s="14"/>
      <c r="D26" s="26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3"/>
    </row>
    <row r="27" spans="1:15" s="9" customFormat="1" ht="15">
      <c r="A27" s="101">
        <v>2</v>
      </c>
      <c r="B27" s="10"/>
      <c r="C27" s="14"/>
      <c r="D27" s="89"/>
      <c r="E27" s="91"/>
      <c r="F27" s="97"/>
      <c r="G27" s="75"/>
      <c r="H27" s="76"/>
      <c r="I27" s="76"/>
      <c r="J27" s="76"/>
      <c r="K27" s="76"/>
      <c r="L27" s="76"/>
      <c r="M27" s="76"/>
      <c r="N27" s="77" t="str">
        <f>IF(SUM(G27:M27)=0,"",SUM(G27:M27))</f>
        <v/>
      </c>
      <c r="O27" s="13"/>
    </row>
    <row r="28" spans="1:15" s="9" customFormat="1" ht="15">
      <c r="A28" s="101">
        <v>2</v>
      </c>
      <c r="B28" s="10"/>
      <c r="C28" s="14"/>
      <c r="D28" s="27"/>
      <c r="E28" s="91"/>
      <c r="F28" s="97"/>
      <c r="G28" s="75"/>
      <c r="H28" s="76"/>
      <c r="I28" s="76"/>
      <c r="J28" s="76"/>
      <c r="K28" s="76"/>
      <c r="L28" s="76"/>
      <c r="M28" s="76"/>
      <c r="N28" s="77" t="str">
        <f t="shared" ref="N28:N34" si="1">IF(SUM(G28:M28)=0,"",SUM(G28:M28))</f>
        <v/>
      </c>
      <c r="O28" s="13"/>
    </row>
    <row r="29" spans="1:15" s="9" customFormat="1" ht="15">
      <c r="A29" s="101">
        <v>2</v>
      </c>
      <c r="B29" s="10"/>
      <c r="C29" s="14"/>
      <c r="D29" s="27"/>
      <c r="E29" s="91"/>
      <c r="F29" s="97"/>
      <c r="G29" s="75"/>
      <c r="H29" s="76"/>
      <c r="I29" s="76"/>
      <c r="J29" s="76"/>
      <c r="K29" s="76"/>
      <c r="L29" s="76"/>
      <c r="M29" s="76"/>
      <c r="N29" s="77" t="str">
        <f>IF(SUM(G29:M29)=0,"",SUM(G29:M29))</f>
        <v/>
      </c>
      <c r="O29" s="13"/>
    </row>
    <row r="30" spans="1:15" s="9" customFormat="1" ht="15">
      <c r="A30" s="101">
        <v>2</v>
      </c>
      <c r="B30" s="10"/>
      <c r="C30" s="14"/>
      <c r="D30" s="66"/>
      <c r="E30" s="65"/>
      <c r="F30" s="98"/>
      <c r="G30" s="75"/>
      <c r="H30" s="76"/>
      <c r="I30" s="76"/>
      <c r="J30" s="76"/>
      <c r="K30" s="76"/>
      <c r="L30" s="76"/>
      <c r="M30" s="76"/>
      <c r="N30" s="77" t="str">
        <f t="shared" si="1"/>
        <v/>
      </c>
      <c r="O30" s="13"/>
    </row>
    <row r="31" spans="1:15" s="9" customFormat="1" ht="15">
      <c r="A31" s="101">
        <v>2</v>
      </c>
      <c r="B31" s="10"/>
      <c r="C31" s="14"/>
      <c r="D31" s="67"/>
      <c r="E31" s="65"/>
      <c r="F31" s="98"/>
      <c r="G31" s="75"/>
      <c r="H31" s="76"/>
      <c r="I31" s="76"/>
      <c r="J31" s="76"/>
      <c r="K31" s="76"/>
      <c r="L31" s="76"/>
      <c r="M31" s="76"/>
      <c r="N31" s="77" t="str">
        <f t="shared" si="1"/>
        <v/>
      </c>
      <c r="O31" s="13"/>
    </row>
    <row r="32" spans="1:15" s="9" customFormat="1" ht="15">
      <c r="A32" s="101">
        <v>2</v>
      </c>
      <c r="B32" s="10"/>
      <c r="C32" s="14"/>
      <c r="D32" s="27"/>
      <c r="E32" s="65"/>
      <c r="F32" s="98"/>
      <c r="G32" s="75"/>
      <c r="H32" s="76"/>
      <c r="I32" s="76"/>
      <c r="J32" s="76"/>
      <c r="K32" s="76"/>
      <c r="L32" s="76"/>
      <c r="M32" s="76"/>
      <c r="N32" s="77" t="str">
        <f t="shared" si="1"/>
        <v/>
      </c>
      <c r="O32" s="13"/>
    </row>
    <row r="33" spans="1:15" s="14" customFormat="1" ht="15">
      <c r="A33" s="101">
        <v>2</v>
      </c>
      <c r="B33" s="10"/>
      <c r="D33" s="27"/>
      <c r="E33" s="91"/>
      <c r="F33" s="97"/>
      <c r="G33" s="75"/>
      <c r="H33" s="76"/>
      <c r="I33" s="76"/>
      <c r="J33" s="76"/>
      <c r="K33" s="76"/>
      <c r="L33" s="76"/>
      <c r="M33" s="76"/>
      <c r="N33" s="77" t="str">
        <f t="shared" si="1"/>
        <v/>
      </c>
      <c r="O33" s="13"/>
    </row>
    <row r="34" spans="1:15" s="14" customFormat="1" ht="15">
      <c r="A34" s="101">
        <v>2</v>
      </c>
      <c r="B34" s="10"/>
      <c r="D34" s="27"/>
      <c r="E34" s="91"/>
      <c r="F34" s="97"/>
      <c r="G34" s="75"/>
      <c r="H34" s="76"/>
      <c r="I34" s="76"/>
      <c r="J34" s="76"/>
      <c r="K34" s="76"/>
      <c r="L34" s="76"/>
      <c r="M34" s="76"/>
      <c r="N34" s="77" t="str">
        <f t="shared" si="1"/>
        <v/>
      </c>
      <c r="O34" s="13"/>
    </row>
    <row r="35" spans="1:15" s="9" customFormat="1" ht="15">
      <c r="A35" s="101">
        <v>2</v>
      </c>
      <c r="B35" s="10"/>
      <c r="C35" s="14"/>
      <c r="D35" s="16"/>
      <c r="E35" s="16"/>
      <c r="F35" s="16"/>
      <c r="G35" s="14"/>
      <c r="H35" s="14"/>
      <c r="I35" s="14"/>
      <c r="J35" s="14"/>
      <c r="K35" s="14"/>
      <c r="L35" s="14"/>
      <c r="M35" s="14"/>
      <c r="N35" s="16"/>
      <c r="O35" s="13"/>
    </row>
    <row r="36" spans="1:15" s="9" customFormat="1" ht="15">
      <c r="A36" s="101">
        <v>2</v>
      </c>
      <c r="B36" s="10"/>
      <c r="C36" s="14"/>
      <c r="D36" s="26"/>
      <c r="E36" s="16"/>
      <c r="F36" s="16"/>
      <c r="G36" s="14"/>
      <c r="H36" s="14"/>
      <c r="I36" s="14"/>
      <c r="J36" s="14"/>
      <c r="K36" s="14"/>
      <c r="L36" s="14"/>
      <c r="M36" s="14"/>
      <c r="N36" s="99">
        <f>SUM(N30:N35)</f>
        <v>0</v>
      </c>
      <c r="O36" s="13"/>
    </row>
    <row r="37" spans="1:15" s="9" customFormat="1" ht="15">
      <c r="A37" s="101">
        <v>6</v>
      </c>
      <c r="B37" s="10"/>
      <c r="C37" s="14"/>
      <c r="D37" s="16"/>
      <c r="E37" s="16"/>
      <c r="F37" s="16"/>
      <c r="G37" s="14"/>
      <c r="H37" s="14"/>
      <c r="I37" s="14"/>
      <c r="J37" s="14"/>
      <c r="K37" s="14"/>
      <c r="L37" s="14"/>
      <c r="M37" s="14"/>
      <c r="N37" s="16"/>
      <c r="O37" s="13"/>
    </row>
    <row r="38" spans="1:15" s="9" customFormat="1" ht="15" hidden="1">
      <c r="A38" s="101">
        <v>3</v>
      </c>
      <c r="B38" s="10"/>
      <c r="C38" s="22" t="str">
        <f>"Semaine du "&amp;DAY(G39)&amp;" "&amp;TEXT((G39),"mmmm")&amp;" "&amp;YEAR(G39)&amp;" au "&amp;DAY(M39)&amp;" "&amp;TEXT((M39),"mmmm")&amp;" "&amp;YEAR(M39)</f>
        <v>Semaine du 15 mai 2017 au 21 mai 2017</v>
      </c>
      <c r="D38" s="14"/>
      <c r="E38" s="14"/>
      <c r="F38" s="14"/>
      <c r="G38" s="23" t="s">
        <v>5</v>
      </c>
      <c r="H38" s="23" t="s">
        <v>6</v>
      </c>
      <c r="I38" s="23" t="s">
        <v>7</v>
      </c>
      <c r="J38" s="23" t="s">
        <v>8</v>
      </c>
      <c r="K38" s="23" t="s">
        <v>9</v>
      </c>
      <c r="L38" s="23" t="s">
        <v>10</v>
      </c>
      <c r="M38" s="23" t="s">
        <v>4</v>
      </c>
      <c r="N38" s="24" t="s">
        <v>1</v>
      </c>
      <c r="O38" s="13"/>
    </row>
    <row r="39" spans="1:15" s="9" customFormat="1" ht="15" hidden="1">
      <c r="A39" s="101">
        <v>3</v>
      </c>
      <c r="B39" s="10"/>
      <c r="C39" s="14"/>
      <c r="D39" s="14"/>
      <c r="E39" s="14"/>
      <c r="F39" s="14"/>
      <c r="G39" s="78">
        <v>42870</v>
      </c>
      <c r="H39" s="78">
        <v>42871</v>
      </c>
      <c r="I39" s="78">
        <v>42872</v>
      </c>
      <c r="J39" s="78">
        <v>42873</v>
      </c>
      <c r="K39" s="78">
        <v>42874</v>
      </c>
      <c r="L39" s="78">
        <v>42875</v>
      </c>
      <c r="M39" s="78">
        <v>42876</v>
      </c>
      <c r="N39" s="25"/>
      <c r="O39" s="13"/>
    </row>
    <row r="40" spans="1:15" s="9" customFormat="1" ht="15" hidden="1">
      <c r="A40" s="101">
        <v>3</v>
      </c>
      <c r="B40" s="10"/>
      <c r="C40" s="14"/>
      <c r="D40" s="26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3"/>
    </row>
    <row r="41" spans="1:15" s="9" customFormat="1" ht="15" hidden="1">
      <c r="A41" s="101">
        <v>3</v>
      </c>
      <c r="B41" s="10"/>
      <c r="C41" s="14"/>
      <c r="D41" s="89"/>
      <c r="E41" s="91"/>
      <c r="F41" s="97"/>
      <c r="G41" s="75"/>
      <c r="H41" s="76"/>
      <c r="I41" s="76"/>
      <c r="J41" s="76"/>
      <c r="K41" s="76"/>
      <c r="L41" s="76"/>
      <c r="M41" s="76"/>
      <c r="N41" s="77" t="str">
        <f>IF(SUM(G41:M41)=0,"",SUM(G41:M41))</f>
        <v/>
      </c>
      <c r="O41" s="13"/>
    </row>
    <row r="42" spans="1:15" s="9" customFormat="1" ht="15" hidden="1">
      <c r="A42" s="101">
        <v>3</v>
      </c>
      <c r="B42" s="10"/>
      <c r="C42" s="14"/>
      <c r="D42" s="27"/>
      <c r="E42" s="91"/>
      <c r="F42" s="97"/>
      <c r="G42" s="75"/>
      <c r="H42" s="76"/>
      <c r="I42" s="76"/>
      <c r="J42" s="76"/>
      <c r="K42" s="76"/>
      <c r="L42" s="76"/>
      <c r="M42" s="76"/>
      <c r="N42" s="77" t="str">
        <f t="shared" ref="N42:N48" si="2">IF(SUM(G42:M42)=0,"",SUM(G42:M42))</f>
        <v/>
      </c>
      <c r="O42" s="13"/>
    </row>
    <row r="43" spans="1:15" s="9" customFormat="1" ht="15" hidden="1">
      <c r="A43" s="101">
        <v>3</v>
      </c>
      <c r="B43" s="10"/>
      <c r="C43" s="14"/>
      <c r="D43" s="27"/>
      <c r="E43" s="91"/>
      <c r="F43" s="97"/>
      <c r="G43" s="75"/>
      <c r="H43" s="76"/>
      <c r="I43" s="76"/>
      <c r="J43" s="76"/>
      <c r="K43" s="76"/>
      <c r="L43" s="76"/>
      <c r="M43" s="76"/>
      <c r="N43" s="77" t="str">
        <f>IF(SUM(G43:M43)=0,"",SUM(G43:M43))</f>
        <v/>
      </c>
      <c r="O43" s="13"/>
    </row>
    <row r="44" spans="1:15" s="9" customFormat="1" ht="15" hidden="1">
      <c r="A44" s="101">
        <v>3</v>
      </c>
      <c r="B44" s="10"/>
      <c r="C44" s="14"/>
      <c r="D44" s="66"/>
      <c r="E44" s="65"/>
      <c r="F44" s="98"/>
      <c r="G44" s="75"/>
      <c r="H44" s="76"/>
      <c r="I44" s="76"/>
      <c r="J44" s="76"/>
      <c r="K44" s="76"/>
      <c r="L44" s="76"/>
      <c r="M44" s="76"/>
      <c r="N44" s="77" t="str">
        <f t="shared" si="2"/>
        <v/>
      </c>
      <c r="O44" s="13"/>
    </row>
    <row r="45" spans="1:15" s="9" customFormat="1" ht="15" hidden="1">
      <c r="A45" s="101">
        <v>3</v>
      </c>
      <c r="B45" s="10"/>
      <c r="C45" s="14"/>
      <c r="D45" s="67"/>
      <c r="E45" s="65"/>
      <c r="F45" s="98"/>
      <c r="G45" s="75"/>
      <c r="H45" s="76"/>
      <c r="I45" s="76"/>
      <c r="J45" s="76"/>
      <c r="K45" s="76"/>
      <c r="L45" s="76"/>
      <c r="M45" s="76"/>
      <c r="N45" s="77" t="str">
        <f t="shared" si="2"/>
        <v/>
      </c>
      <c r="O45" s="13"/>
    </row>
    <row r="46" spans="1:15" s="9" customFormat="1" ht="15" hidden="1">
      <c r="A46" s="101">
        <v>3</v>
      </c>
      <c r="B46" s="10"/>
      <c r="C46" s="14"/>
      <c r="D46" s="27"/>
      <c r="E46" s="65"/>
      <c r="F46" s="98"/>
      <c r="G46" s="75"/>
      <c r="H46" s="76"/>
      <c r="I46" s="76"/>
      <c r="J46" s="76"/>
      <c r="K46" s="76"/>
      <c r="L46" s="76"/>
      <c r="M46" s="76"/>
      <c r="N46" s="77" t="str">
        <f t="shared" si="2"/>
        <v/>
      </c>
      <c r="O46" s="13"/>
    </row>
    <row r="47" spans="1:15" s="14" customFormat="1" ht="15" hidden="1">
      <c r="A47" s="101">
        <v>3</v>
      </c>
      <c r="B47" s="10"/>
      <c r="D47" s="27"/>
      <c r="E47" s="91"/>
      <c r="F47" s="97"/>
      <c r="G47" s="75"/>
      <c r="H47" s="76"/>
      <c r="I47" s="76"/>
      <c r="J47" s="76"/>
      <c r="K47" s="76"/>
      <c r="L47" s="76"/>
      <c r="M47" s="76"/>
      <c r="N47" s="77" t="str">
        <f t="shared" si="2"/>
        <v/>
      </c>
      <c r="O47" s="13"/>
    </row>
    <row r="48" spans="1:15" s="14" customFormat="1" ht="15" hidden="1">
      <c r="A48" s="101">
        <v>3</v>
      </c>
      <c r="B48" s="10"/>
      <c r="D48" s="27"/>
      <c r="E48" s="91"/>
      <c r="F48" s="97"/>
      <c r="G48" s="75"/>
      <c r="H48" s="76"/>
      <c r="I48" s="76"/>
      <c r="J48" s="76"/>
      <c r="K48" s="76"/>
      <c r="L48" s="76"/>
      <c r="M48" s="76"/>
      <c r="N48" s="77" t="str">
        <f t="shared" si="2"/>
        <v/>
      </c>
      <c r="O48" s="13"/>
    </row>
    <row r="49" spans="1:15" s="9" customFormat="1" ht="15" hidden="1">
      <c r="A49" s="101">
        <v>3</v>
      </c>
      <c r="B49" s="10"/>
      <c r="C49" s="14"/>
      <c r="D49" s="16"/>
      <c r="E49" s="16"/>
      <c r="F49" s="16"/>
      <c r="G49" s="14"/>
      <c r="H49" s="14"/>
      <c r="I49" s="14"/>
      <c r="J49" s="14"/>
      <c r="K49" s="14"/>
      <c r="L49" s="14"/>
      <c r="M49" s="14"/>
      <c r="N49" s="16"/>
      <c r="O49" s="13"/>
    </row>
    <row r="50" spans="1:15" s="9" customFormat="1" ht="15" hidden="1">
      <c r="A50" s="101">
        <v>3</v>
      </c>
      <c r="B50" s="10"/>
      <c r="C50" s="14"/>
      <c r="D50" s="26"/>
      <c r="E50" s="16"/>
      <c r="F50" s="16"/>
      <c r="G50" s="14"/>
      <c r="H50" s="14"/>
      <c r="I50" s="14"/>
      <c r="J50" s="14"/>
      <c r="K50" s="14"/>
      <c r="L50" s="14"/>
      <c r="M50" s="14"/>
      <c r="N50" s="99">
        <f>SUM(N44:N49)</f>
        <v>0</v>
      </c>
      <c r="O50" s="13"/>
    </row>
    <row r="51" spans="1:15" s="9" customFormat="1" ht="15">
      <c r="A51" s="101">
        <v>6</v>
      </c>
      <c r="B51" s="10"/>
      <c r="C51" s="14"/>
      <c r="D51" s="16"/>
      <c r="E51" s="16"/>
      <c r="F51" s="16"/>
      <c r="G51" s="14"/>
      <c r="H51" s="14"/>
      <c r="I51" s="14"/>
      <c r="J51" s="14"/>
      <c r="K51" s="14"/>
      <c r="L51" s="14"/>
      <c r="M51" s="14"/>
      <c r="N51" s="16"/>
      <c r="O51" s="13"/>
    </row>
    <row r="52" spans="1:15" s="9" customFormat="1" ht="15" hidden="1">
      <c r="A52" s="101">
        <v>4</v>
      </c>
      <c r="B52" s="10"/>
      <c r="C52" s="22" t="str">
        <f>"Semaine du "&amp;DAY(G53)&amp;" "&amp;TEXT((G53),"mmmm")&amp;" "&amp;YEAR(G53)&amp;" au "&amp;DAY(M53)&amp;" "&amp;TEXT((M53),"mmmm")&amp;" "&amp;YEAR(M53)</f>
        <v>Semaine du 22 mai 2017 au 28 mai 2017</v>
      </c>
      <c r="D52" s="14"/>
      <c r="E52" s="14"/>
      <c r="F52" s="14"/>
      <c r="G52" s="23" t="s">
        <v>5</v>
      </c>
      <c r="H52" s="23" t="s">
        <v>6</v>
      </c>
      <c r="I52" s="23" t="s">
        <v>7</v>
      </c>
      <c r="J52" s="23" t="s">
        <v>8</v>
      </c>
      <c r="K52" s="23" t="s">
        <v>9</v>
      </c>
      <c r="L52" s="23" t="s">
        <v>10</v>
      </c>
      <c r="M52" s="23" t="s">
        <v>4</v>
      </c>
      <c r="N52" s="24" t="s">
        <v>1</v>
      </c>
      <c r="O52" s="13"/>
    </row>
    <row r="53" spans="1:15" s="9" customFormat="1" ht="15" hidden="1">
      <c r="A53" s="101">
        <v>4</v>
      </c>
      <c r="B53" s="10"/>
      <c r="C53" s="14"/>
      <c r="D53" s="14"/>
      <c r="E53" s="14"/>
      <c r="F53" s="14"/>
      <c r="G53" s="78">
        <v>42877</v>
      </c>
      <c r="H53" s="78">
        <v>42878</v>
      </c>
      <c r="I53" s="78">
        <v>42879</v>
      </c>
      <c r="J53" s="78">
        <v>42880</v>
      </c>
      <c r="K53" s="78">
        <v>42881</v>
      </c>
      <c r="L53" s="78">
        <v>42882</v>
      </c>
      <c r="M53" s="78">
        <v>42883</v>
      </c>
      <c r="N53" s="25"/>
      <c r="O53" s="13"/>
    </row>
    <row r="54" spans="1:15" s="9" customFormat="1" ht="15" hidden="1">
      <c r="A54" s="101">
        <v>4</v>
      </c>
      <c r="B54" s="10"/>
      <c r="C54" s="14"/>
      <c r="D54" s="26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3"/>
    </row>
    <row r="55" spans="1:15" s="9" customFormat="1" ht="15" hidden="1">
      <c r="A55" s="101">
        <v>4</v>
      </c>
      <c r="B55" s="10"/>
      <c r="C55" s="14"/>
      <c r="D55" s="89"/>
      <c r="E55" s="91"/>
      <c r="F55" s="97"/>
      <c r="G55" s="75"/>
      <c r="H55" s="76"/>
      <c r="I55" s="76"/>
      <c r="J55" s="76"/>
      <c r="K55" s="76"/>
      <c r="L55" s="76"/>
      <c r="M55" s="76"/>
      <c r="N55" s="77" t="str">
        <f>IF(SUM(G55:M55)=0,"",SUM(G55:M55))</f>
        <v/>
      </c>
      <c r="O55" s="13"/>
    </row>
    <row r="56" spans="1:15" s="9" customFormat="1" ht="15" hidden="1">
      <c r="A56" s="101">
        <v>4</v>
      </c>
      <c r="B56" s="10"/>
      <c r="C56" s="14"/>
      <c r="D56" s="27"/>
      <c r="E56" s="91"/>
      <c r="F56" s="97"/>
      <c r="G56" s="75"/>
      <c r="H56" s="76"/>
      <c r="I56" s="76"/>
      <c r="J56" s="76"/>
      <c r="K56" s="76"/>
      <c r="L56" s="76"/>
      <c r="M56" s="76"/>
      <c r="N56" s="77" t="str">
        <f t="shared" ref="N56:N62" si="3">IF(SUM(G56:M56)=0,"",SUM(G56:M56))</f>
        <v/>
      </c>
      <c r="O56" s="13"/>
    </row>
    <row r="57" spans="1:15" s="9" customFormat="1" ht="15" hidden="1">
      <c r="A57" s="101">
        <v>4</v>
      </c>
      <c r="B57" s="10"/>
      <c r="C57" s="14"/>
      <c r="D57" s="27"/>
      <c r="E57" s="91"/>
      <c r="F57" s="97"/>
      <c r="G57" s="75"/>
      <c r="H57" s="76"/>
      <c r="I57" s="76"/>
      <c r="J57" s="76"/>
      <c r="K57" s="76"/>
      <c r="L57" s="76"/>
      <c r="M57" s="76"/>
      <c r="N57" s="77" t="str">
        <f>IF(SUM(G57:M57)=0,"",SUM(G57:M57))</f>
        <v/>
      </c>
      <c r="O57" s="13"/>
    </row>
    <row r="58" spans="1:15" s="9" customFormat="1" ht="15" hidden="1">
      <c r="A58" s="101">
        <v>4</v>
      </c>
      <c r="B58" s="10"/>
      <c r="C58" s="14"/>
      <c r="D58" s="66"/>
      <c r="E58" s="65"/>
      <c r="F58" s="98"/>
      <c r="G58" s="75"/>
      <c r="H58" s="76"/>
      <c r="I58" s="76"/>
      <c r="J58" s="76"/>
      <c r="K58" s="76"/>
      <c r="L58" s="76"/>
      <c r="M58" s="76"/>
      <c r="N58" s="77" t="str">
        <f t="shared" si="3"/>
        <v/>
      </c>
      <c r="O58" s="13"/>
    </row>
    <row r="59" spans="1:15" s="9" customFormat="1" ht="15" hidden="1">
      <c r="A59" s="101">
        <v>4</v>
      </c>
      <c r="B59" s="10"/>
      <c r="C59" s="14"/>
      <c r="D59" s="67"/>
      <c r="E59" s="65"/>
      <c r="F59" s="98"/>
      <c r="G59" s="75"/>
      <c r="H59" s="76"/>
      <c r="I59" s="76"/>
      <c r="J59" s="76"/>
      <c r="K59" s="76"/>
      <c r="L59" s="76"/>
      <c r="M59" s="76"/>
      <c r="N59" s="77" t="str">
        <f t="shared" si="3"/>
        <v/>
      </c>
      <c r="O59" s="13"/>
    </row>
    <row r="60" spans="1:15" s="9" customFormat="1" ht="15" hidden="1">
      <c r="A60" s="101">
        <v>4</v>
      </c>
      <c r="B60" s="10"/>
      <c r="C60" s="14"/>
      <c r="D60" s="27"/>
      <c r="E60" s="65"/>
      <c r="F60" s="98"/>
      <c r="G60" s="75"/>
      <c r="H60" s="76"/>
      <c r="I60" s="76"/>
      <c r="J60" s="76"/>
      <c r="K60" s="76"/>
      <c r="L60" s="76"/>
      <c r="M60" s="76"/>
      <c r="N60" s="77" t="str">
        <f t="shared" si="3"/>
        <v/>
      </c>
      <c r="O60" s="13"/>
    </row>
    <row r="61" spans="1:15" s="14" customFormat="1" ht="15" hidden="1">
      <c r="A61" s="101">
        <v>4</v>
      </c>
      <c r="B61" s="10"/>
      <c r="D61" s="27"/>
      <c r="E61" s="91"/>
      <c r="F61" s="97"/>
      <c r="G61" s="75"/>
      <c r="H61" s="76"/>
      <c r="I61" s="76"/>
      <c r="J61" s="76"/>
      <c r="K61" s="76"/>
      <c r="L61" s="76"/>
      <c r="M61" s="76"/>
      <c r="N61" s="77" t="str">
        <f t="shared" si="3"/>
        <v/>
      </c>
      <c r="O61" s="13"/>
    </row>
    <row r="62" spans="1:15" s="14" customFormat="1" ht="15" hidden="1">
      <c r="A62" s="101">
        <v>4</v>
      </c>
      <c r="B62" s="10"/>
      <c r="D62" s="27"/>
      <c r="E62" s="91"/>
      <c r="F62" s="97"/>
      <c r="G62" s="75"/>
      <c r="H62" s="76"/>
      <c r="I62" s="76"/>
      <c r="J62" s="76"/>
      <c r="K62" s="76"/>
      <c r="L62" s="76"/>
      <c r="M62" s="76"/>
      <c r="N62" s="77" t="str">
        <f t="shared" si="3"/>
        <v/>
      </c>
      <c r="O62" s="13"/>
    </row>
    <row r="63" spans="1:15" s="9" customFormat="1" ht="15" hidden="1">
      <c r="A63" s="101">
        <v>4</v>
      </c>
      <c r="B63" s="10"/>
      <c r="C63" s="14"/>
      <c r="D63" s="16"/>
      <c r="E63" s="16"/>
      <c r="F63" s="16"/>
      <c r="G63" s="14"/>
      <c r="H63" s="14"/>
      <c r="I63" s="14"/>
      <c r="J63" s="14"/>
      <c r="K63" s="14"/>
      <c r="L63" s="14"/>
      <c r="M63" s="14"/>
      <c r="N63" s="16"/>
      <c r="O63" s="13"/>
    </row>
    <row r="64" spans="1:15" s="9" customFormat="1" ht="15" hidden="1">
      <c r="A64" s="101">
        <v>4</v>
      </c>
      <c r="B64" s="10"/>
      <c r="C64" s="14"/>
      <c r="D64" s="26"/>
      <c r="E64" s="16"/>
      <c r="F64" s="16"/>
      <c r="G64" s="14"/>
      <c r="H64" s="14"/>
      <c r="I64" s="14"/>
      <c r="J64" s="14"/>
      <c r="K64" s="14"/>
      <c r="L64" s="14"/>
      <c r="M64" s="14"/>
      <c r="N64" s="99">
        <f>SUM(N58:N63)</f>
        <v>0</v>
      </c>
      <c r="O64" s="13"/>
    </row>
    <row r="65" spans="1:15" s="9" customFormat="1" ht="15">
      <c r="A65" s="101">
        <v>6</v>
      </c>
      <c r="B65" s="10"/>
      <c r="C65" s="14"/>
      <c r="D65" s="16"/>
      <c r="E65" s="16"/>
      <c r="F65" s="16"/>
      <c r="G65" s="14"/>
      <c r="H65" s="14"/>
      <c r="I65" s="14"/>
      <c r="J65" s="14"/>
      <c r="K65" s="14"/>
      <c r="L65" s="14"/>
      <c r="M65" s="14"/>
      <c r="N65" s="16"/>
      <c r="O65" s="13"/>
    </row>
    <row r="66" spans="1:15" s="9" customFormat="1" ht="15" hidden="1">
      <c r="A66" s="101">
        <v>5</v>
      </c>
      <c r="B66" s="10"/>
      <c r="C66" s="22" t="str">
        <f>"Semaine du "&amp;DAY(G67)&amp;" "&amp;TEXT((G67),"mmmm")&amp;" "&amp;YEAR(G67)&amp;" au "&amp;DAY(M67)&amp;" "&amp;TEXT((M67),"mmmm")&amp;" "&amp;YEAR(M67)</f>
        <v>Semaine du 29 mai 2017 au 4 juin 2017</v>
      </c>
      <c r="D66" s="14"/>
      <c r="E66" s="14"/>
      <c r="F66" s="14"/>
      <c r="G66" s="23" t="s">
        <v>5</v>
      </c>
      <c r="H66" s="23" t="s">
        <v>6</v>
      </c>
      <c r="I66" s="23" t="s">
        <v>7</v>
      </c>
      <c r="J66" s="23" t="s">
        <v>8</v>
      </c>
      <c r="K66" s="23" t="s">
        <v>9</v>
      </c>
      <c r="L66" s="23" t="s">
        <v>10</v>
      </c>
      <c r="M66" s="23" t="s">
        <v>4</v>
      </c>
      <c r="N66" s="24" t="s">
        <v>1</v>
      </c>
      <c r="O66" s="13"/>
    </row>
    <row r="67" spans="1:15" s="9" customFormat="1" ht="15" hidden="1">
      <c r="A67" s="101">
        <v>5</v>
      </c>
      <c r="B67" s="10"/>
      <c r="C67" s="14"/>
      <c r="D67" s="14"/>
      <c r="E67" s="14"/>
      <c r="F67" s="14"/>
      <c r="G67" s="78">
        <v>42884</v>
      </c>
      <c r="H67" s="78">
        <v>42885</v>
      </c>
      <c r="I67" s="78">
        <v>42886</v>
      </c>
      <c r="J67" s="78">
        <v>42887</v>
      </c>
      <c r="K67" s="78">
        <v>42888</v>
      </c>
      <c r="L67" s="78">
        <v>42889</v>
      </c>
      <c r="M67" s="78">
        <v>42890</v>
      </c>
      <c r="N67" s="25"/>
      <c r="O67" s="13"/>
    </row>
    <row r="68" spans="1:15" s="9" customFormat="1" ht="15" hidden="1">
      <c r="A68" s="101">
        <v>5</v>
      </c>
      <c r="B68" s="10"/>
      <c r="C68" s="14"/>
      <c r="D68" s="26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3"/>
    </row>
    <row r="69" spans="1:15" s="9" customFormat="1" ht="15" hidden="1">
      <c r="A69" s="101">
        <v>5</v>
      </c>
      <c r="B69" s="10"/>
      <c r="C69" s="14"/>
      <c r="D69" s="89"/>
      <c r="E69" s="91"/>
      <c r="F69" s="97"/>
      <c r="G69" s="75"/>
      <c r="H69" s="76"/>
      <c r="I69" s="76"/>
      <c r="J69" s="76"/>
      <c r="K69" s="76"/>
      <c r="L69" s="76"/>
      <c r="M69" s="76"/>
      <c r="N69" s="77" t="str">
        <f>IF(SUM(G69:M69)=0,"",SUM(G69:M69))</f>
        <v/>
      </c>
      <c r="O69" s="13"/>
    </row>
    <row r="70" spans="1:15" s="9" customFormat="1" ht="15" hidden="1">
      <c r="A70" s="101">
        <v>5</v>
      </c>
      <c r="B70" s="10"/>
      <c r="C70" s="14"/>
      <c r="D70" s="27"/>
      <c r="E70" s="91"/>
      <c r="F70" s="97"/>
      <c r="G70" s="75"/>
      <c r="H70" s="76"/>
      <c r="I70" s="76"/>
      <c r="J70" s="76"/>
      <c r="K70" s="76"/>
      <c r="L70" s="76"/>
      <c r="M70" s="76"/>
      <c r="N70" s="77" t="str">
        <f t="shared" ref="N70:N76" si="4">IF(SUM(G70:M70)=0,"",SUM(G70:M70))</f>
        <v/>
      </c>
      <c r="O70" s="13"/>
    </row>
    <row r="71" spans="1:15" s="9" customFormat="1" ht="15" hidden="1">
      <c r="A71" s="101">
        <v>5</v>
      </c>
      <c r="B71" s="10"/>
      <c r="C71" s="14"/>
      <c r="D71" s="27"/>
      <c r="E71" s="91"/>
      <c r="F71" s="97"/>
      <c r="G71" s="76"/>
      <c r="H71" s="76"/>
      <c r="I71" s="76"/>
      <c r="J71" s="76"/>
      <c r="K71" s="76"/>
      <c r="L71" s="76"/>
      <c r="M71" s="76"/>
      <c r="N71" s="77" t="str">
        <f>IF(SUM(G71:M71)=0,"",SUM(G71:M71))</f>
        <v/>
      </c>
      <c r="O71" s="13"/>
    </row>
    <row r="72" spans="1:15" s="9" customFormat="1" ht="15" hidden="1">
      <c r="A72" s="101">
        <v>5</v>
      </c>
      <c r="B72" s="10"/>
      <c r="C72" s="14"/>
      <c r="D72" s="66"/>
      <c r="E72" s="65"/>
      <c r="F72" s="98"/>
      <c r="G72" s="75"/>
      <c r="H72" s="76"/>
      <c r="I72" s="76"/>
      <c r="J72" s="76"/>
      <c r="K72" s="76"/>
      <c r="L72" s="76"/>
      <c r="M72" s="76"/>
      <c r="N72" s="77" t="str">
        <f t="shared" si="4"/>
        <v/>
      </c>
      <c r="O72" s="13"/>
    </row>
    <row r="73" spans="1:15" s="9" customFormat="1" ht="15" hidden="1">
      <c r="A73" s="101">
        <v>5</v>
      </c>
      <c r="B73" s="10"/>
      <c r="C73" s="14"/>
      <c r="D73" s="67"/>
      <c r="E73" s="65"/>
      <c r="F73" s="98"/>
      <c r="G73" s="75"/>
      <c r="H73" s="76"/>
      <c r="I73" s="76"/>
      <c r="J73" s="76"/>
      <c r="K73" s="76"/>
      <c r="L73" s="76"/>
      <c r="M73" s="76"/>
      <c r="N73" s="77" t="str">
        <f t="shared" si="4"/>
        <v/>
      </c>
      <c r="O73" s="13"/>
    </row>
    <row r="74" spans="1:15" s="9" customFormat="1" ht="15" hidden="1">
      <c r="A74" s="101">
        <v>5</v>
      </c>
      <c r="B74" s="10"/>
      <c r="C74" s="14"/>
      <c r="D74" s="27"/>
      <c r="E74" s="65"/>
      <c r="F74" s="98"/>
      <c r="G74" s="76"/>
      <c r="H74" s="76"/>
      <c r="I74" s="76"/>
      <c r="J74" s="76"/>
      <c r="K74" s="76"/>
      <c r="L74" s="76"/>
      <c r="M74" s="76"/>
      <c r="N74" s="77" t="str">
        <f t="shared" si="4"/>
        <v/>
      </c>
      <c r="O74" s="13"/>
    </row>
    <row r="75" spans="1:15" s="14" customFormat="1" ht="15" hidden="1">
      <c r="A75" s="101">
        <v>5</v>
      </c>
      <c r="B75" s="10"/>
      <c r="D75" s="27"/>
      <c r="E75" s="91"/>
      <c r="F75" s="97"/>
      <c r="G75" s="76"/>
      <c r="H75" s="76"/>
      <c r="I75" s="76"/>
      <c r="J75" s="76"/>
      <c r="K75" s="76"/>
      <c r="L75" s="76"/>
      <c r="M75" s="76"/>
      <c r="N75" s="77" t="str">
        <f t="shared" si="4"/>
        <v/>
      </c>
      <c r="O75" s="13"/>
    </row>
    <row r="76" spans="1:15" s="14" customFormat="1" ht="15" hidden="1">
      <c r="A76" s="101">
        <v>5</v>
      </c>
      <c r="B76" s="10"/>
      <c r="D76" s="27"/>
      <c r="E76" s="91"/>
      <c r="F76" s="97"/>
      <c r="G76" s="75"/>
      <c r="H76" s="76"/>
      <c r="I76" s="76"/>
      <c r="J76" s="76"/>
      <c r="K76" s="76"/>
      <c r="L76" s="76"/>
      <c r="M76" s="76"/>
      <c r="N76" s="77" t="str">
        <f t="shared" si="4"/>
        <v/>
      </c>
      <c r="O76" s="13"/>
    </row>
    <row r="77" spans="1:15" s="9" customFormat="1" ht="15" hidden="1">
      <c r="A77" s="101">
        <v>5</v>
      </c>
      <c r="B77" s="10"/>
      <c r="C77" s="14"/>
      <c r="D77" s="16"/>
      <c r="E77" s="16"/>
      <c r="F77" s="16"/>
      <c r="G77" s="14"/>
      <c r="H77" s="14"/>
      <c r="I77" s="14"/>
      <c r="J77" s="14"/>
      <c r="K77" s="14"/>
      <c r="L77" s="14"/>
      <c r="M77" s="14"/>
      <c r="N77" s="16"/>
      <c r="O77" s="13"/>
    </row>
    <row r="78" spans="1:15" s="9" customFormat="1" ht="15" hidden="1">
      <c r="A78" s="101">
        <v>5</v>
      </c>
      <c r="B78" s="10"/>
      <c r="C78" s="14"/>
      <c r="D78" s="26"/>
      <c r="E78" s="16"/>
      <c r="F78" s="16"/>
      <c r="G78" s="14"/>
      <c r="H78" s="14"/>
      <c r="I78" s="14"/>
      <c r="J78" s="14"/>
      <c r="K78" s="14"/>
      <c r="L78" s="14"/>
      <c r="M78" s="14"/>
      <c r="N78" s="99">
        <f>SUM(N72:N77)</f>
        <v>0</v>
      </c>
      <c r="O78" s="13"/>
    </row>
    <row r="79" spans="1:15" s="9" customFormat="1" ht="15">
      <c r="A79" s="101">
        <v>6</v>
      </c>
      <c r="B79" s="28"/>
      <c r="C79" s="29"/>
      <c r="D79" s="30"/>
      <c r="E79" s="30"/>
      <c r="F79" s="30"/>
      <c r="G79" s="29"/>
      <c r="H79" s="29"/>
      <c r="I79" s="29"/>
      <c r="J79" s="29"/>
      <c r="K79" s="29"/>
      <c r="L79" s="29"/>
      <c r="M79" s="29"/>
      <c r="N79" s="30"/>
      <c r="O79" s="31"/>
    </row>
    <row r="80" spans="1:15" s="9" customFormat="1" ht="15">
      <c r="A80" s="101">
        <v>6</v>
      </c>
      <c r="B80" s="5"/>
      <c r="C80" s="6"/>
      <c r="D80" s="7"/>
      <c r="E80" s="7"/>
      <c r="F80" s="7"/>
      <c r="G80" s="6"/>
      <c r="H80" s="6"/>
      <c r="I80" s="6"/>
      <c r="J80" s="6"/>
      <c r="K80" s="6"/>
      <c r="L80" s="6"/>
      <c r="M80" s="6"/>
      <c r="N80" s="7"/>
      <c r="O80" s="8"/>
    </row>
    <row r="81" spans="1:15" s="69" customFormat="1" ht="15.75">
      <c r="A81" s="102">
        <v>6</v>
      </c>
      <c r="B81" s="70"/>
      <c r="C81" s="71"/>
      <c r="D81" s="71"/>
      <c r="E81" s="71"/>
      <c r="F81" s="71"/>
      <c r="G81" s="72"/>
      <c r="H81" s="72"/>
      <c r="I81" s="72"/>
      <c r="J81" s="72"/>
      <c r="K81" s="72"/>
      <c r="L81" s="72"/>
      <c r="M81" s="71"/>
      <c r="N81" s="73"/>
      <c r="O81" s="74" t="s">
        <v>0</v>
      </c>
    </row>
    <row r="82" spans="1:15" s="9" customFormat="1" ht="15">
      <c r="A82" s="101">
        <v>6</v>
      </c>
      <c r="B82" s="10"/>
      <c r="C82" s="72"/>
      <c r="D82" s="11"/>
      <c r="E82" s="11"/>
      <c r="F82" s="11"/>
      <c r="G82" s="12"/>
      <c r="H82" s="12"/>
      <c r="I82" s="12"/>
      <c r="J82" s="12"/>
      <c r="K82" s="12"/>
      <c r="L82" s="12"/>
      <c r="M82" s="12"/>
      <c r="N82" s="12"/>
      <c r="O82" s="13"/>
    </row>
    <row r="83" spans="1:15" s="9" customFormat="1" ht="15">
      <c r="A83" s="101">
        <v>6</v>
      </c>
      <c r="B83" s="10"/>
      <c r="C83" s="14"/>
      <c r="D83" s="14"/>
      <c r="E83" s="14"/>
      <c r="F83" s="14"/>
      <c r="G83" s="14"/>
      <c r="H83" s="14"/>
      <c r="I83" s="14"/>
      <c r="J83" s="14"/>
      <c r="K83" s="15"/>
      <c r="L83" s="14"/>
      <c r="M83" s="16"/>
      <c r="N83" s="16"/>
      <c r="O83" s="13"/>
    </row>
    <row r="84" spans="1:15" s="9" customFormat="1" ht="15">
      <c r="A84" s="101">
        <v>6</v>
      </c>
      <c r="B84" s="10"/>
      <c r="C84" s="17" t="s">
        <v>2</v>
      </c>
      <c r="D84" s="104" t="s">
        <v>30</v>
      </c>
      <c r="E84" s="16"/>
      <c r="F84" s="16"/>
      <c r="G84" s="18"/>
      <c r="H84" s="14"/>
      <c r="I84" s="19"/>
      <c r="J84" s="20"/>
      <c r="K84" s="14"/>
      <c r="L84" s="14"/>
      <c r="M84" s="14"/>
      <c r="N84" s="14"/>
      <c r="O84" s="13"/>
    </row>
    <row r="85" spans="1:15" s="9" customFormat="1" ht="15">
      <c r="A85" s="101">
        <v>6</v>
      </c>
      <c r="B85" s="10"/>
      <c r="C85" s="21" t="s">
        <v>11</v>
      </c>
      <c r="D85" s="90" t="s">
        <v>27</v>
      </c>
      <c r="E85" s="16"/>
      <c r="F85" s="16"/>
      <c r="G85" s="14"/>
      <c r="H85" s="14"/>
      <c r="I85" s="14"/>
      <c r="J85" s="14"/>
      <c r="K85" s="14"/>
      <c r="L85" s="14"/>
      <c r="M85" s="14"/>
      <c r="N85" s="14"/>
      <c r="O85" s="13"/>
    </row>
    <row r="86" spans="1:15" s="9" customFormat="1" ht="15">
      <c r="A86" s="101">
        <v>6</v>
      </c>
      <c r="B86" s="10"/>
      <c r="C86" s="21" t="s">
        <v>3</v>
      </c>
      <c r="D86" s="90" t="s">
        <v>27</v>
      </c>
      <c r="E86" s="16"/>
      <c r="F86" s="16"/>
      <c r="G86" s="14"/>
      <c r="H86" s="14"/>
      <c r="I86" s="14"/>
      <c r="J86" s="14"/>
      <c r="K86" s="14"/>
      <c r="L86" s="14"/>
      <c r="M86" s="14"/>
      <c r="N86" s="14"/>
      <c r="O86" s="13"/>
    </row>
    <row r="87" spans="1:15" s="9" customFormat="1" ht="15">
      <c r="A87" s="101">
        <v>6</v>
      </c>
      <c r="B87" s="10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3"/>
    </row>
    <row r="88" spans="1:15" s="14" customFormat="1" ht="15">
      <c r="A88" s="101">
        <v>1</v>
      </c>
      <c r="B88" s="10"/>
      <c r="C88" s="22" t="str">
        <f>"Semaine du "&amp;DAY(G89)&amp;" "&amp;TEXT((G89),"mmmm")&amp;" "&amp;YEAR(G89)&amp;" au "&amp;DAY(M89)&amp;" "&amp;TEXT((M89),"mmmm")&amp;" "&amp;YEAR(M89)</f>
        <v>Semaine du 1 mai 2017 au 7 mai 2017</v>
      </c>
      <c r="G88" s="23" t="s">
        <v>5</v>
      </c>
      <c r="H88" s="23" t="s">
        <v>6</v>
      </c>
      <c r="I88" s="23" t="s">
        <v>7</v>
      </c>
      <c r="J88" s="23" t="s">
        <v>8</v>
      </c>
      <c r="K88" s="23" t="s">
        <v>9</v>
      </c>
      <c r="L88" s="23" t="s">
        <v>10</v>
      </c>
      <c r="M88" s="23" t="s">
        <v>4</v>
      </c>
      <c r="N88" s="24" t="s">
        <v>1</v>
      </c>
      <c r="O88" s="13"/>
    </row>
    <row r="89" spans="1:15" s="14" customFormat="1" ht="15">
      <c r="A89" s="101">
        <v>1</v>
      </c>
      <c r="B89" s="10"/>
      <c r="G89" s="78">
        <v>42856</v>
      </c>
      <c r="H89" s="78">
        <v>42857</v>
      </c>
      <c r="I89" s="78">
        <v>42858</v>
      </c>
      <c r="J89" s="78">
        <v>42859</v>
      </c>
      <c r="K89" s="78">
        <v>42860</v>
      </c>
      <c r="L89" s="78">
        <v>42861</v>
      </c>
      <c r="M89" s="78">
        <v>42862</v>
      </c>
      <c r="N89" s="25"/>
      <c r="O89" s="13"/>
    </row>
    <row r="90" spans="1:15" s="14" customFormat="1" ht="15">
      <c r="A90" s="101">
        <v>1</v>
      </c>
      <c r="B90" s="10"/>
      <c r="D90" s="26"/>
      <c r="O90" s="13"/>
    </row>
    <row r="91" spans="1:15" s="14" customFormat="1" ht="15">
      <c r="A91" s="101">
        <v>1</v>
      </c>
      <c r="B91" s="10"/>
      <c r="D91" s="89"/>
      <c r="E91" s="91"/>
      <c r="F91" s="97"/>
      <c r="G91" s="75"/>
      <c r="H91" s="76"/>
      <c r="I91" s="76"/>
      <c r="J91" s="76"/>
      <c r="K91" s="76"/>
      <c r="L91" s="76"/>
      <c r="M91" s="76"/>
      <c r="N91" s="77" t="str">
        <f>IF(SUM(G91:M91)=0,"",SUM(G91:M91))</f>
        <v/>
      </c>
      <c r="O91" s="13"/>
    </row>
    <row r="92" spans="1:15" s="14" customFormat="1" ht="15">
      <c r="A92" s="101">
        <v>1</v>
      </c>
      <c r="B92" s="10"/>
      <c r="D92" s="27"/>
      <c r="E92" s="91"/>
      <c r="F92" s="97"/>
      <c r="G92" s="75"/>
      <c r="H92" s="76"/>
      <c r="I92" s="76"/>
      <c r="J92" s="76"/>
      <c r="K92" s="76"/>
      <c r="L92" s="76"/>
      <c r="M92" s="76"/>
      <c r="N92" s="77" t="str">
        <f t="shared" ref="N92" si="5">IF(SUM(G92:M92)=0,"",SUM(G92:M92))</f>
        <v/>
      </c>
      <c r="O92" s="13"/>
    </row>
    <row r="93" spans="1:15" s="9" customFormat="1" ht="15">
      <c r="A93" s="101">
        <v>1</v>
      </c>
      <c r="B93" s="10"/>
      <c r="C93" s="14"/>
      <c r="D93" s="27"/>
      <c r="E93" s="91"/>
      <c r="F93" s="97"/>
      <c r="G93" s="75"/>
      <c r="H93" s="76"/>
      <c r="I93" s="76"/>
      <c r="J93" s="76"/>
      <c r="K93" s="76"/>
      <c r="L93" s="76"/>
      <c r="M93" s="76"/>
      <c r="N93" s="77" t="str">
        <f>IF(SUM(G93:M93)=0,"",SUM(G93:M93))</f>
        <v/>
      </c>
      <c r="O93" s="13"/>
    </row>
    <row r="94" spans="1:15" s="14" customFormat="1" ht="15">
      <c r="A94" s="101">
        <v>1</v>
      </c>
      <c r="B94" s="10"/>
      <c r="D94" s="66"/>
      <c r="E94" s="65"/>
      <c r="F94" s="98"/>
      <c r="G94" s="75"/>
      <c r="H94" s="76"/>
      <c r="I94" s="76"/>
      <c r="J94" s="76"/>
      <c r="K94" s="76"/>
      <c r="L94" s="76"/>
      <c r="M94" s="76"/>
      <c r="N94" s="77" t="str">
        <f t="shared" ref="N94:N98" si="6">IF(SUM(G94:M94)=0,"",SUM(G94:M94))</f>
        <v/>
      </c>
      <c r="O94" s="13"/>
    </row>
    <row r="95" spans="1:15" s="14" customFormat="1" ht="15">
      <c r="A95" s="101">
        <v>1</v>
      </c>
      <c r="B95" s="10"/>
      <c r="D95" s="67"/>
      <c r="E95" s="65"/>
      <c r="F95" s="98"/>
      <c r="G95" s="75"/>
      <c r="H95" s="76"/>
      <c r="I95" s="76"/>
      <c r="J95" s="76"/>
      <c r="K95" s="76"/>
      <c r="L95" s="76"/>
      <c r="M95" s="76"/>
      <c r="N95" s="77" t="str">
        <f t="shared" si="6"/>
        <v/>
      </c>
      <c r="O95" s="13"/>
    </row>
    <row r="96" spans="1:15" s="9" customFormat="1" ht="15">
      <c r="A96" s="101">
        <v>1</v>
      </c>
      <c r="B96" s="10"/>
      <c r="C96" s="14"/>
      <c r="D96" s="27"/>
      <c r="E96" s="65"/>
      <c r="F96" s="98"/>
      <c r="G96" s="75"/>
      <c r="H96" s="76"/>
      <c r="I96" s="76"/>
      <c r="J96" s="76"/>
      <c r="K96" s="76"/>
      <c r="L96" s="76"/>
      <c r="M96" s="76"/>
      <c r="N96" s="77" t="str">
        <f t="shared" si="6"/>
        <v/>
      </c>
      <c r="O96" s="13"/>
    </row>
    <row r="97" spans="1:15" s="14" customFormat="1" ht="15">
      <c r="A97" s="101">
        <v>1</v>
      </c>
      <c r="B97" s="10"/>
      <c r="D97" s="27"/>
      <c r="E97" s="91"/>
      <c r="F97" s="97"/>
      <c r="G97" s="75"/>
      <c r="H97" s="76"/>
      <c r="I97" s="76"/>
      <c r="J97" s="76"/>
      <c r="K97" s="76"/>
      <c r="L97" s="76"/>
      <c r="M97" s="76"/>
      <c r="N97" s="77" t="str">
        <f t="shared" si="6"/>
        <v/>
      </c>
      <c r="O97" s="13"/>
    </row>
    <row r="98" spans="1:15" s="14" customFormat="1" ht="15">
      <c r="A98" s="101">
        <v>1</v>
      </c>
      <c r="B98" s="10"/>
      <c r="D98" s="27"/>
      <c r="E98" s="91"/>
      <c r="F98" s="97"/>
      <c r="G98" s="75"/>
      <c r="H98" s="76"/>
      <c r="I98" s="76"/>
      <c r="J98" s="76"/>
      <c r="K98" s="76"/>
      <c r="L98" s="76"/>
      <c r="M98" s="76"/>
      <c r="N98" s="77" t="str">
        <f t="shared" si="6"/>
        <v/>
      </c>
      <c r="O98" s="13"/>
    </row>
    <row r="99" spans="1:15" s="9" customFormat="1" ht="15">
      <c r="A99" s="101">
        <v>1</v>
      </c>
      <c r="B99" s="10"/>
      <c r="C99" s="14"/>
      <c r="D99" s="16"/>
      <c r="E99" s="16"/>
      <c r="F99" s="16"/>
      <c r="G99" s="14"/>
      <c r="H99" s="14"/>
      <c r="I99" s="14"/>
      <c r="J99" s="14"/>
      <c r="K99" s="14"/>
      <c r="L99" s="14"/>
      <c r="M99" s="14"/>
      <c r="N99" s="16"/>
      <c r="O99" s="13"/>
    </row>
    <row r="100" spans="1:15" s="9" customFormat="1" ht="15">
      <c r="A100" s="101">
        <v>1</v>
      </c>
      <c r="B100" s="10"/>
      <c r="C100" s="14"/>
      <c r="D100" s="26"/>
      <c r="E100" s="16"/>
      <c r="F100" s="16"/>
      <c r="G100" s="14"/>
      <c r="H100" s="14"/>
      <c r="I100" s="14"/>
      <c r="J100" s="14"/>
      <c r="K100" s="14"/>
      <c r="L100" s="14"/>
      <c r="M100" s="14"/>
      <c r="N100" s="99">
        <f>SUM(N94:N99)</f>
        <v>0</v>
      </c>
      <c r="O100" s="13"/>
    </row>
    <row r="101" spans="1:15" s="9" customFormat="1" ht="15">
      <c r="A101" s="101">
        <v>6</v>
      </c>
      <c r="B101" s="10"/>
      <c r="C101" s="14"/>
      <c r="D101" s="26"/>
      <c r="E101" s="16"/>
      <c r="F101" s="16"/>
      <c r="G101" s="14"/>
      <c r="H101" s="14"/>
      <c r="I101" s="14"/>
      <c r="J101" s="14"/>
      <c r="K101" s="14"/>
      <c r="L101" s="14"/>
      <c r="M101" s="14"/>
      <c r="N101" s="16"/>
      <c r="O101" s="13"/>
    </row>
    <row r="102" spans="1:15" s="9" customFormat="1" ht="15">
      <c r="A102" s="101">
        <v>2</v>
      </c>
      <c r="B102" s="10"/>
      <c r="C102" s="22" t="str">
        <f>"Semaine du "&amp;DAY(G103)&amp;" "&amp;TEXT((G103),"mmmm")&amp;" "&amp;YEAR(G103)&amp;" au "&amp;DAY(M103)&amp;" "&amp;TEXT((M103),"mmmm")&amp;" "&amp;YEAR(M103)</f>
        <v>Semaine du 8 mai 2017 au 14 mai 2017</v>
      </c>
      <c r="D102" s="14"/>
      <c r="E102" s="14"/>
      <c r="F102" s="14"/>
      <c r="G102" s="23" t="s">
        <v>5</v>
      </c>
      <c r="H102" s="23" t="s">
        <v>6</v>
      </c>
      <c r="I102" s="23" t="s">
        <v>7</v>
      </c>
      <c r="J102" s="23" t="s">
        <v>8</v>
      </c>
      <c r="K102" s="23" t="s">
        <v>9</v>
      </c>
      <c r="L102" s="23" t="s">
        <v>10</v>
      </c>
      <c r="M102" s="23" t="s">
        <v>4</v>
      </c>
      <c r="N102" s="24" t="s">
        <v>1</v>
      </c>
      <c r="O102" s="13"/>
    </row>
    <row r="103" spans="1:15" s="9" customFormat="1" ht="15">
      <c r="A103" s="101">
        <v>2</v>
      </c>
      <c r="B103" s="10"/>
      <c r="C103" s="14"/>
      <c r="D103" s="14"/>
      <c r="E103" s="14"/>
      <c r="F103" s="14"/>
      <c r="G103" s="78">
        <v>42863</v>
      </c>
      <c r="H103" s="78">
        <v>42864</v>
      </c>
      <c r="I103" s="78">
        <v>42865</v>
      </c>
      <c r="J103" s="78">
        <v>42866</v>
      </c>
      <c r="K103" s="78">
        <v>42867</v>
      </c>
      <c r="L103" s="78">
        <v>42868</v>
      </c>
      <c r="M103" s="78">
        <v>42869</v>
      </c>
      <c r="N103" s="25"/>
      <c r="O103" s="13"/>
    </row>
    <row r="104" spans="1:15" s="9" customFormat="1" ht="15">
      <c r="A104" s="101">
        <v>2</v>
      </c>
      <c r="B104" s="10"/>
      <c r="C104" s="14"/>
      <c r="D104" s="26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3"/>
    </row>
    <row r="105" spans="1:15" s="9" customFormat="1" ht="15">
      <c r="A105" s="101">
        <v>2</v>
      </c>
      <c r="B105" s="10"/>
      <c r="C105" s="14"/>
      <c r="D105" s="89"/>
      <c r="E105" s="91"/>
      <c r="F105" s="97"/>
      <c r="G105" s="75"/>
      <c r="H105" s="76"/>
      <c r="I105" s="76"/>
      <c r="J105" s="76"/>
      <c r="K105" s="76"/>
      <c r="L105" s="76"/>
      <c r="M105" s="76"/>
      <c r="N105" s="77" t="str">
        <f>IF(SUM(G105:M105)=0,"",SUM(G105:M105))</f>
        <v/>
      </c>
      <c r="O105" s="13"/>
    </row>
    <row r="106" spans="1:15" s="9" customFormat="1" ht="15">
      <c r="A106" s="101">
        <v>2</v>
      </c>
      <c r="B106" s="10"/>
      <c r="C106" s="14"/>
      <c r="D106" s="27"/>
      <c r="E106" s="91"/>
      <c r="F106" s="97"/>
      <c r="G106" s="75"/>
      <c r="H106" s="76"/>
      <c r="I106" s="76"/>
      <c r="J106" s="76"/>
      <c r="K106" s="76"/>
      <c r="L106" s="76"/>
      <c r="M106" s="76"/>
      <c r="N106" s="77" t="str">
        <f t="shared" ref="N106" si="7">IF(SUM(G106:M106)=0,"",SUM(G106:M106))</f>
        <v/>
      </c>
      <c r="O106" s="13"/>
    </row>
    <row r="107" spans="1:15" s="9" customFormat="1" ht="15">
      <c r="A107" s="101">
        <v>2</v>
      </c>
      <c r="B107" s="10"/>
      <c r="C107" s="14"/>
      <c r="D107" s="27"/>
      <c r="E107" s="91"/>
      <c r="F107" s="97"/>
      <c r="G107" s="75"/>
      <c r="H107" s="76"/>
      <c r="I107" s="76"/>
      <c r="J107" s="76"/>
      <c r="K107" s="76"/>
      <c r="L107" s="76"/>
      <c r="M107" s="76"/>
      <c r="N107" s="77" t="str">
        <f>IF(SUM(G107:M107)=0,"",SUM(G107:M107))</f>
        <v/>
      </c>
      <c r="O107" s="13"/>
    </row>
    <row r="108" spans="1:15" s="9" customFormat="1" ht="15">
      <c r="A108" s="101">
        <v>2</v>
      </c>
      <c r="B108" s="10"/>
      <c r="C108" s="14"/>
      <c r="D108" s="66"/>
      <c r="E108" s="65"/>
      <c r="F108" s="98"/>
      <c r="G108" s="75"/>
      <c r="H108" s="76"/>
      <c r="I108" s="76"/>
      <c r="J108" s="76"/>
      <c r="K108" s="76"/>
      <c r="L108" s="76"/>
      <c r="M108" s="76"/>
      <c r="N108" s="77" t="str">
        <f t="shared" ref="N108:N112" si="8">IF(SUM(G108:M108)=0,"",SUM(G108:M108))</f>
        <v/>
      </c>
      <c r="O108" s="13"/>
    </row>
    <row r="109" spans="1:15" s="9" customFormat="1" ht="15">
      <c r="A109" s="101">
        <v>2</v>
      </c>
      <c r="B109" s="10"/>
      <c r="C109" s="14"/>
      <c r="D109" s="67"/>
      <c r="E109" s="65"/>
      <c r="F109" s="98"/>
      <c r="G109" s="75"/>
      <c r="H109" s="76"/>
      <c r="I109" s="76"/>
      <c r="J109" s="76"/>
      <c r="K109" s="76"/>
      <c r="L109" s="76"/>
      <c r="M109" s="76"/>
      <c r="N109" s="77" t="str">
        <f t="shared" si="8"/>
        <v/>
      </c>
      <c r="O109" s="13"/>
    </row>
    <row r="110" spans="1:15" s="9" customFormat="1" ht="15">
      <c r="A110" s="101">
        <v>2</v>
      </c>
      <c r="B110" s="10"/>
      <c r="C110" s="14"/>
      <c r="D110" s="27"/>
      <c r="E110" s="65"/>
      <c r="F110" s="98"/>
      <c r="G110" s="75"/>
      <c r="H110" s="76"/>
      <c r="I110" s="76"/>
      <c r="J110" s="76"/>
      <c r="K110" s="76"/>
      <c r="L110" s="76"/>
      <c r="M110" s="76"/>
      <c r="N110" s="77" t="str">
        <f t="shared" si="8"/>
        <v/>
      </c>
      <c r="O110" s="13"/>
    </row>
    <row r="111" spans="1:15" s="14" customFormat="1" ht="15">
      <c r="A111" s="101">
        <v>2</v>
      </c>
      <c r="B111" s="10"/>
      <c r="D111" s="27"/>
      <c r="E111" s="91"/>
      <c r="F111" s="97"/>
      <c r="G111" s="75"/>
      <c r="H111" s="76"/>
      <c r="I111" s="76"/>
      <c r="J111" s="76"/>
      <c r="K111" s="76"/>
      <c r="L111" s="76"/>
      <c r="M111" s="76"/>
      <c r="N111" s="77" t="str">
        <f t="shared" si="8"/>
        <v/>
      </c>
      <c r="O111" s="13"/>
    </row>
    <row r="112" spans="1:15" s="14" customFormat="1" ht="15">
      <c r="A112" s="101">
        <v>2</v>
      </c>
      <c r="B112" s="10"/>
      <c r="D112" s="27"/>
      <c r="E112" s="91"/>
      <c r="F112" s="97"/>
      <c r="G112" s="75"/>
      <c r="H112" s="76"/>
      <c r="I112" s="76"/>
      <c r="J112" s="76"/>
      <c r="K112" s="76"/>
      <c r="L112" s="76"/>
      <c r="M112" s="76"/>
      <c r="N112" s="77" t="str">
        <f t="shared" si="8"/>
        <v/>
      </c>
      <c r="O112" s="13"/>
    </row>
    <row r="113" spans="1:15" s="9" customFormat="1" ht="15">
      <c r="A113" s="101">
        <v>2</v>
      </c>
      <c r="B113" s="10"/>
      <c r="C113" s="14"/>
      <c r="D113" s="16"/>
      <c r="E113" s="16"/>
      <c r="F113" s="16"/>
      <c r="G113" s="14"/>
      <c r="H113" s="14"/>
      <c r="I113" s="14"/>
      <c r="J113" s="14"/>
      <c r="K113" s="14"/>
      <c r="L113" s="14"/>
      <c r="M113" s="14"/>
      <c r="N113" s="16"/>
      <c r="O113" s="13"/>
    </row>
    <row r="114" spans="1:15" s="9" customFormat="1" ht="15">
      <c r="A114" s="101">
        <v>2</v>
      </c>
      <c r="B114" s="10"/>
      <c r="C114" s="14"/>
      <c r="D114" s="26"/>
      <c r="E114" s="16"/>
      <c r="F114" s="16"/>
      <c r="G114" s="14"/>
      <c r="H114" s="14"/>
      <c r="I114" s="14"/>
      <c r="J114" s="14"/>
      <c r="K114" s="14"/>
      <c r="L114" s="14"/>
      <c r="M114" s="14"/>
      <c r="N114" s="99">
        <f>SUM(N108:N113)</f>
        <v>0</v>
      </c>
      <c r="O114" s="13"/>
    </row>
    <row r="115" spans="1:15" s="9" customFormat="1" ht="15">
      <c r="A115" s="101">
        <v>6</v>
      </c>
      <c r="B115" s="10"/>
      <c r="C115" s="14"/>
      <c r="D115" s="16"/>
      <c r="E115" s="16"/>
      <c r="F115" s="16"/>
      <c r="G115" s="14"/>
      <c r="H115" s="14"/>
      <c r="I115" s="14"/>
      <c r="J115" s="14"/>
      <c r="K115" s="14"/>
      <c r="L115" s="14"/>
      <c r="M115" s="14"/>
      <c r="N115" s="16"/>
      <c r="O115" s="13"/>
    </row>
    <row r="116" spans="1:15" s="9" customFormat="1" ht="15" hidden="1">
      <c r="A116" s="101">
        <v>3</v>
      </c>
      <c r="B116" s="10"/>
      <c r="C116" s="22" t="str">
        <f>"Semaine du "&amp;DAY(G117)&amp;" "&amp;TEXT((G117),"mmmm")&amp;" "&amp;YEAR(G117)&amp;" au "&amp;DAY(M117)&amp;" "&amp;TEXT((M117),"mmmm")&amp;" "&amp;YEAR(M117)</f>
        <v>Semaine du 15 mai 2017 au 21 mai 2017</v>
      </c>
      <c r="D116" s="14"/>
      <c r="E116" s="14"/>
      <c r="F116" s="14"/>
      <c r="G116" s="23" t="s">
        <v>5</v>
      </c>
      <c r="H116" s="23" t="s">
        <v>6</v>
      </c>
      <c r="I116" s="23" t="s">
        <v>7</v>
      </c>
      <c r="J116" s="23" t="s">
        <v>8</v>
      </c>
      <c r="K116" s="23" t="s">
        <v>9</v>
      </c>
      <c r="L116" s="23" t="s">
        <v>10</v>
      </c>
      <c r="M116" s="23" t="s">
        <v>4</v>
      </c>
      <c r="N116" s="24" t="s">
        <v>1</v>
      </c>
      <c r="O116" s="13"/>
    </row>
    <row r="117" spans="1:15" s="9" customFormat="1" ht="15" hidden="1">
      <c r="A117" s="101">
        <v>3</v>
      </c>
      <c r="B117" s="10"/>
      <c r="C117" s="14"/>
      <c r="D117" s="14"/>
      <c r="E117" s="14"/>
      <c r="F117" s="14"/>
      <c r="G117" s="78">
        <v>42870</v>
      </c>
      <c r="H117" s="78">
        <v>42871</v>
      </c>
      <c r="I117" s="78">
        <v>42872</v>
      </c>
      <c r="J117" s="78">
        <v>42873</v>
      </c>
      <c r="K117" s="78">
        <v>42874</v>
      </c>
      <c r="L117" s="78">
        <v>42875</v>
      </c>
      <c r="M117" s="78">
        <v>42876</v>
      </c>
      <c r="N117" s="25"/>
      <c r="O117" s="13"/>
    </row>
    <row r="118" spans="1:15" s="9" customFormat="1" ht="15" hidden="1">
      <c r="A118" s="101">
        <v>3</v>
      </c>
      <c r="B118" s="10"/>
      <c r="C118" s="14"/>
      <c r="D118" s="26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3"/>
    </row>
    <row r="119" spans="1:15" s="9" customFormat="1" ht="15" hidden="1">
      <c r="A119" s="101">
        <v>3</v>
      </c>
      <c r="B119" s="10"/>
      <c r="C119" s="14"/>
      <c r="D119" s="89"/>
      <c r="E119" s="91"/>
      <c r="F119" s="97"/>
      <c r="G119" s="75"/>
      <c r="H119" s="76"/>
      <c r="I119" s="76"/>
      <c r="J119" s="76"/>
      <c r="K119" s="76"/>
      <c r="L119" s="76"/>
      <c r="M119" s="76"/>
      <c r="N119" s="77" t="str">
        <f>IF(SUM(G119:M119)=0,"",SUM(G119:M119))</f>
        <v/>
      </c>
      <c r="O119" s="13"/>
    </row>
    <row r="120" spans="1:15" s="9" customFormat="1" ht="15" hidden="1">
      <c r="A120" s="101">
        <v>3</v>
      </c>
      <c r="B120" s="10"/>
      <c r="C120" s="14"/>
      <c r="D120" s="27"/>
      <c r="E120" s="91"/>
      <c r="F120" s="97"/>
      <c r="G120" s="75"/>
      <c r="H120" s="76"/>
      <c r="I120" s="76"/>
      <c r="J120" s="76"/>
      <c r="K120" s="76"/>
      <c r="L120" s="76"/>
      <c r="M120" s="76"/>
      <c r="N120" s="77" t="str">
        <f t="shared" ref="N120" si="9">IF(SUM(G120:M120)=0,"",SUM(G120:M120))</f>
        <v/>
      </c>
      <c r="O120" s="13"/>
    </row>
    <row r="121" spans="1:15" s="9" customFormat="1" ht="15" hidden="1">
      <c r="A121" s="101">
        <v>3</v>
      </c>
      <c r="B121" s="10"/>
      <c r="C121" s="14"/>
      <c r="D121" s="27"/>
      <c r="E121" s="91"/>
      <c r="F121" s="97"/>
      <c r="G121" s="75"/>
      <c r="H121" s="76"/>
      <c r="I121" s="76"/>
      <c r="J121" s="76"/>
      <c r="K121" s="76"/>
      <c r="L121" s="76"/>
      <c r="M121" s="76"/>
      <c r="N121" s="77" t="str">
        <f>IF(SUM(G121:M121)=0,"",SUM(G121:M121))</f>
        <v/>
      </c>
      <c r="O121" s="13"/>
    </row>
    <row r="122" spans="1:15" s="9" customFormat="1" ht="15" hidden="1">
      <c r="A122" s="101">
        <v>3</v>
      </c>
      <c r="B122" s="10"/>
      <c r="C122" s="14"/>
      <c r="D122" s="66"/>
      <c r="E122" s="65"/>
      <c r="F122" s="98"/>
      <c r="G122" s="75"/>
      <c r="H122" s="76"/>
      <c r="I122" s="76"/>
      <c r="J122" s="76"/>
      <c r="K122" s="76"/>
      <c r="L122" s="76"/>
      <c r="M122" s="76"/>
      <c r="N122" s="77" t="str">
        <f t="shared" ref="N122:N126" si="10">IF(SUM(G122:M122)=0,"",SUM(G122:M122))</f>
        <v/>
      </c>
      <c r="O122" s="13"/>
    </row>
    <row r="123" spans="1:15" s="9" customFormat="1" ht="15" hidden="1">
      <c r="A123" s="101">
        <v>3</v>
      </c>
      <c r="B123" s="10"/>
      <c r="C123" s="14"/>
      <c r="D123" s="67"/>
      <c r="E123" s="65"/>
      <c r="F123" s="98"/>
      <c r="G123" s="75"/>
      <c r="H123" s="76"/>
      <c r="I123" s="76"/>
      <c r="J123" s="76"/>
      <c r="K123" s="76"/>
      <c r="L123" s="76"/>
      <c r="M123" s="76"/>
      <c r="N123" s="77" t="str">
        <f t="shared" si="10"/>
        <v/>
      </c>
      <c r="O123" s="13"/>
    </row>
    <row r="124" spans="1:15" s="9" customFormat="1" ht="15" hidden="1">
      <c r="A124" s="101">
        <v>3</v>
      </c>
      <c r="B124" s="10"/>
      <c r="C124" s="14"/>
      <c r="D124" s="27"/>
      <c r="E124" s="65"/>
      <c r="F124" s="98"/>
      <c r="G124" s="75"/>
      <c r="H124" s="76"/>
      <c r="I124" s="76"/>
      <c r="J124" s="76"/>
      <c r="K124" s="76"/>
      <c r="L124" s="76"/>
      <c r="M124" s="76"/>
      <c r="N124" s="77" t="str">
        <f t="shared" si="10"/>
        <v/>
      </c>
      <c r="O124" s="13"/>
    </row>
    <row r="125" spans="1:15" s="14" customFormat="1" ht="15" hidden="1">
      <c r="A125" s="101">
        <v>3</v>
      </c>
      <c r="B125" s="10"/>
      <c r="D125" s="27"/>
      <c r="E125" s="91"/>
      <c r="F125" s="97"/>
      <c r="G125" s="75"/>
      <c r="H125" s="76"/>
      <c r="I125" s="76"/>
      <c r="J125" s="76"/>
      <c r="K125" s="76"/>
      <c r="L125" s="76"/>
      <c r="M125" s="76"/>
      <c r="N125" s="77" t="str">
        <f t="shared" si="10"/>
        <v/>
      </c>
      <c r="O125" s="13"/>
    </row>
    <row r="126" spans="1:15" s="14" customFormat="1" ht="15" hidden="1">
      <c r="A126" s="101">
        <v>3</v>
      </c>
      <c r="B126" s="10"/>
      <c r="D126" s="27"/>
      <c r="E126" s="91"/>
      <c r="F126" s="97"/>
      <c r="G126" s="75"/>
      <c r="H126" s="76"/>
      <c r="I126" s="76"/>
      <c r="J126" s="76"/>
      <c r="K126" s="76"/>
      <c r="L126" s="76"/>
      <c r="M126" s="76"/>
      <c r="N126" s="77" t="str">
        <f t="shared" si="10"/>
        <v/>
      </c>
      <c r="O126" s="13"/>
    </row>
    <row r="127" spans="1:15" s="9" customFormat="1" ht="15" hidden="1">
      <c r="A127" s="101">
        <v>3</v>
      </c>
      <c r="B127" s="10"/>
      <c r="C127" s="14"/>
      <c r="D127" s="16"/>
      <c r="E127" s="16"/>
      <c r="F127" s="16"/>
      <c r="G127" s="14"/>
      <c r="H127" s="14"/>
      <c r="I127" s="14"/>
      <c r="J127" s="14"/>
      <c r="K127" s="14"/>
      <c r="L127" s="14"/>
      <c r="M127" s="14"/>
      <c r="N127" s="16"/>
      <c r="O127" s="13"/>
    </row>
    <row r="128" spans="1:15" s="9" customFormat="1" ht="15" hidden="1">
      <c r="A128" s="101">
        <v>3</v>
      </c>
      <c r="B128" s="10"/>
      <c r="C128" s="14"/>
      <c r="D128" s="26"/>
      <c r="E128" s="16"/>
      <c r="F128" s="16"/>
      <c r="G128" s="14"/>
      <c r="H128" s="14"/>
      <c r="I128" s="14"/>
      <c r="J128" s="14"/>
      <c r="K128" s="14"/>
      <c r="L128" s="14"/>
      <c r="M128" s="14"/>
      <c r="N128" s="99">
        <f>SUM(N122:N127)</f>
        <v>0</v>
      </c>
      <c r="O128" s="13"/>
    </row>
    <row r="129" spans="1:15" s="9" customFormat="1" ht="15">
      <c r="A129" s="101">
        <v>6</v>
      </c>
      <c r="B129" s="10"/>
      <c r="C129" s="14"/>
      <c r="D129" s="16"/>
      <c r="E129" s="16"/>
      <c r="F129" s="16"/>
      <c r="G129" s="14"/>
      <c r="H129" s="14"/>
      <c r="I129" s="14"/>
      <c r="J129" s="14"/>
      <c r="K129" s="14"/>
      <c r="L129" s="14"/>
      <c r="M129" s="14"/>
      <c r="N129" s="16"/>
      <c r="O129" s="13"/>
    </row>
    <row r="130" spans="1:15" s="9" customFormat="1" ht="15" hidden="1">
      <c r="A130" s="101">
        <v>4</v>
      </c>
      <c r="B130" s="10"/>
      <c r="C130" s="22" t="str">
        <f>"Semaine du "&amp;DAY(G131)&amp;" "&amp;TEXT((G131),"mmmm")&amp;" "&amp;YEAR(G131)&amp;" au "&amp;DAY(M131)&amp;" "&amp;TEXT((M131),"mmmm")&amp;" "&amp;YEAR(M131)</f>
        <v>Semaine du 22 mai 2017 au 28 mai 2017</v>
      </c>
      <c r="D130" s="14"/>
      <c r="E130" s="14"/>
      <c r="F130" s="14"/>
      <c r="G130" s="23" t="s">
        <v>5</v>
      </c>
      <c r="H130" s="23" t="s">
        <v>6</v>
      </c>
      <c r="I130" s="23" t="s">
        <v>7</v>
      </c>
      <c r="J130" s="23" t="s">
        <v>8</v>
      </c>
      <c r="K130" s="23" t="s">
        <v>9</v>
      </c>
      <c r="L130" s="23" t="s">
        <v>10</v>
      </c>
      <c r="M130" s="23" t="s">
        <v>4</v>
      </c>
      <c r="N130" s="24" t="s">
        <v>1</v>
      </c>
      <c r="O130" s="13"/>
    </row>
    <row r="131" spans="1:15" s="9" customFormat="1" ht="15" hidden="1">
      <c r="A131" s="101">
        <v>4</v>
      </c>
      <c r="B131" s="10"/>
      <c r="C131" s="14"/>
      <c r="D131" s="14"/>
      <c r="E131" s="14"/>
      <c r="F131" s="14"/>
      <c r="G131" s="78">
        <v>42877</v>
      </c>
      <c r="H131" s="78">
        <v>42878</v>
      </c>
      <c r="I131" s="78">
        <v>42879</v>
      </c>
      <c r="J131" s="78">
        <v>42880</v>
      </c>
      <c r="K131" s="78">
        <v>42881</v>
      </c>
      <c r="L131" s="78">
        <v>42882</v>
      </c>
      <c r="M131" s="78">
        <v>42883</v>
      </c>
      <c r="N131" s="25"/>
      <c r="O131" s="13"/>
    </row>
    <row r="132" spans="1:15" s="9" customFormat="1" ht="15" hidden="1">
      <c r="A132" s="101">
        <v>4</v>
      </c>
      <c r="B132" s="10"/>
      <c r="C132" s="14"/>
      <c r="D132" s="26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3"/>
    </row>
    <row r="133" spans="1:15" s="9" customFormat="1" ht="15" hidden="1">
      <c r="A133" s="101">
        <v>4</v>
      </c>
      <c r="B133" s="10"/>
      <c r="C133" s="14"/>
      <c r="D133" s="89"/>
      <c r="E133" s="91"/>
      <c r="F133" s="97"/>
      <c r="G133" s="75"/>
      <c r="H133" s="76"/>
      <c r="I133" s="76"/>
      <c r="J133" s="76"/>
      <c r="K133" s="76"/>
      <c r="L133" s="76"/>
      <c r="M133" s="76"/>
      <c r="N133" s="77" t="str">
        <f>IF(SUM(G133:M133)=0,"",SUM(G133:M133))</f>
        <v/>
      </c>
      <c r="O133" s="13"/>
    </row>
    <row r="134" spans="1:15" s="9" customFormat="1" ht="15" hidden="1">
      <c r="A134" s="101">
        <v>4</v>
      </c>
      <c r="B134" s="10"/>
      <c r="C134" s="14"/>
      <c r="D134" s="27"/>
      <c r="E134" s="91"/>
      <c r="F134" s="97"/>
      <c r="G134" s="75"/>
      <c r="H134" s="76"/>
      <c r="I134" s="76"/>
      <c r="J134" s="76"/>
      <c r="K134" s="76"/>
      <c r="L134" s="76"/>
      <c r="M134" s="76"/>
      <c r="N134" s="77" t="str">
        <f t="shared" ref="N134" si="11">IF(SUM(G134:M134)=0,"",SUM(G134:M134))</f>
        <v/>
      </c>
      <c r="O134" s="13"/>
    </row>
    <row r="135" spans="1:15" s="9" customFormat="1" ht="15" hidden="1">
      <c r="A135" s="101">
        <v>4</v>
      </c>
      <c r="B135" s="10"/>
      <c r="C135" s="14"/>
      <c r="D135" s="27"/>
      <c r="E135" s="91"/>
      <c r="F135" s="97"/>
      <c r="G135" s="75"/>
      <c r="H135" s="76"/>
      <c r="I135" s="76"/>
      <c r="J135" s="76"/>
      <c r="K135" s="76"/>
      <c r="L135" s="76"/>
      <c r="M135" s="76"/>
      <c r="N135" s="77" t="str">
        <f>IF(SUM(G135:M135)=0,"",SUM(G135:M135))</f>
        <v/>
      </c>
      <c r="O135" s="13"/>
    </row>
    <row r="136" spans="1:15" s="9" customFormat="1" ht="15" hidden="1">
      <c r="A136" s="101">
        <v>4</v>
      </c>
      <c r="B136" s="10"/>
      <c r="C136" s="14"/>
      <c r="D136" s="66"/>
      <c r="E136" s="65"/>
      <c r="F136" s="98"/>
      <c r="G136" s="75"/>
      <c r="H136" s="76"/>
      <c r="I136" s="76"/>
      <c r="J136" s="76"/>
      <c r="K136" s="76"/>
      <c r="L136" s="76"/>
      <c r="M136" s="76"/>
      <c r="N136" s="77" t="str">
        <f t="shared" ref="N136:N140" si="12">IF(SUM(G136:M136)=0,"",SUM(G136:M136))</f>
        <v/>
      </c>
      <c r="O136" s="13"/>
    </row>
    <row r="137" spans="1:15" s="9" customFormat="1" ht="15" hidden="1">
      <c r="A137" s="101">
        <v>4</v>
      </c>
      <c r="B137" s="10"/>
      <c r="C137" s="14"/>
      <c r="D137" s="67"/>
      <c r="E137" s="65"/>
      <c r="F137" s="98"/>
      <c r="G137" s="75"/>
      <c r="H137" s="76"/>
      <c r="I137" s="76"/>
      <c r="J137" s="76"/>
      <c r="K137" s="76"/>
      <c r="L137" s="76"/>
      <c r="M137" s="76"/>
      <c r="N137" s="77" t="str">
        <f t="shared" si="12"/>
        <v/>
      </c>
      <c r="O137" s="13"/>
    </row>
    <row r="138" spans="1:15" s="9" customFormat="1" ht="15" hidden="1">
      <c r="A138" s="101">
        <v>4</v>
      </c>
      <c r="B138" s="10"/>
      <c r="C138" s="14"/>
      <c r="D138" s="27"/>
      <c r="E138" s="65"/>
      <c r="F138" s="98"/>
      <c r="G138" s="75"/>
      <c r="H138" s="76"/>
      <c r="I138" s="76"/>
      <c r="J138" s="76"/>
      <c r="K138" s="76"/>
      <c r="L138" s="76"/>
      <c r="M138" s="76"/>
      <c r="N138" s="77" t="str">
        <f t="shared" si="12"/>
        <v/>
      </c>
      <c r="O138" s="13"/>
    </row>
    <row r="139" spans="1:15" s="14" customFormat="1" ht="15" hidden="1">
      <c r="A139" s="101">
        <v>4</v>
      </c>
      <c r="B139" s="10"/>
      <c r="D139" s="27"/>
      <c r="E139" s="91"/>
      <c r="F139" s="97"/>
      <c r="G139" s="75"/>
      <c r="H139" s="76"/>
      <c r="I139" s="76"/>
      <c r="J139" s="76"/>
      <c r="K139" s="76"/>
      <c r="L139" s="76"/>
      <c r="M139" s="76"/>
      <c r="N139" s="77" t="str">
        <f t="shared" si="12"/>
        <v/>
      </c>
      <c r="O139" s="13"/>
    </row>
    <row r="140" spans="1:15" s="14" customFormat="1" ht="15" hidden="1">
      <c r="A140" s="101">
        <v>4</v>
      </c>
      <c r="B140" s="10"/>
      <c r="D140" s="27"/>
      <c r="E140" s="91"/>
      <c r="F140" s="97"/>
      <c r="G140" s="75"/>
      <c r="H140" s="76"/>
      <c r="I140" s="76"/>
      <c r="J140" s="76"/>
      <c r="K140" s="76"/>
      <c r="L140" s="76"/>
      <c r="M140" s="76"/>
      <c r="N140" s="77" t="str">
        <f t="shared" si="12"/>
        <v/>
      </c>
      <c r="O140" s="13"/>
    </row>
    <row r="141" spans="1:15" s="9" customFormat="1" ht="15" hidden="1">
      <c r="A141" s="101">
        <v>4</v>
      </c>
      <c r="B141" s="10"/>
      <c r="C141" s="14"/>
      <c r="D141" s="16"/>
      <c r="E141" s="16"/>
      <c r="F141" s="16"/>
      <c r="G141" s="14"/>
      <c r="H141" s="14"/>
      <c r="I141" s="14"/>
      <c r="J141" s="14"/>
      <c r="K141" s="14"/>
      <c r="L141" s="14"/>
      <c r="M141" s="14"/>
      <c r="N141" s="16"/>
      <c r="O141" s="13"/>
    </row>
    <row r="142" spans="1:15" s="9" customFormat="1" ht="15" hidden="1">
      <c r="A142" s="101">
        <v>4</v>
      </c>
      <c r="B142" s="10"/>
      <c r="C142" s="14"/>
      <c r="D142" s="26"/>
      <c r="E142" s="16"/>
      <c r="F142" s="16"/>
      <c r="G142" s="14"/>
      <c r="H142" s="14"/>
      <c r="I142" s="14"/>
      <c r="J142" s="14"/>
      <c r="K142" s="14"/>
      <c r="L142" s="14"/>
      <c r="M142" s="14"/>
      <c r="N142" s="99">
        <f>SUM(N136:N141)</f>
        <v>0</v>
      </c>
      <c r="O142" s="13"/>
    </row>
    <row r="143" spans="1:15" s="9" customFormat="1" ht="15">
      <c r="A143" s="101">
        <v>6</v>
      </c>
      <c r="B143" s="10"/>
      <c r="C143" s="14"/>
      <c r="D143" s="16"/>
      <c r="E143" s="16"/>
      <c r="F143" s="16"/>
      <c r="G143" s="14"/>
      <c r="H143" s="14"/>
      <c r="I143" s="14"/>
      <c r="J143" s="14"/>
      <c r="K143" s="14"/>
      <c r="L143" s="14"/>
      <c r="M143" s="14"/>
      <c r="N143" s="16"/>
      <c r="O143" s="13"/>
    </row>
    <row r="144" spans="1:15" s="9" customFormat="1" ht="15" hidden="1">
      <c r="A144" s="101">
        <v>5</v>
      </c>
      <c r="B144" s="10"/>
      <c r="C144" s="22" t="str">
        <f>"Semaine du "&amp;DAY(G145)&amp;" "&amp;TEXT((G145),"mmmm")&amp;" "&amp;YEAR(G145)&amp;" au "&amp;DAY(M145)&amp;" "&amp;TEXT((M145),"mmmm")&amp;" "&amp;YEAR(M145)</f>
        <v>Semaine du 29 mai 2017 au 4 juin 2017</v>
      </c>
      <c r="D144" s="14"/>
      <c r="E144" s="14"/>
      <c r="F144" s="14"/>
      <c r="G144" s="23" t="s">
        <v>5</v>
      </c>
      <c r="H144" s="23" t="s">
        <v>6</v>
      </c>
      <c r="I144" s="23" t="s">
        <v>7</v>
      </c>
      <c r="J144" s="23" t="s">
        <v>8</v>
      </c>
      <c r="K144" s="23" t="s">
        <v>9</v>
      </c>
      <c r="L144" s="23" t="s">
        <v>10</v>
      </c>
      <c r="M144" s="23" t="s">
        <v>4</v>
      </c>
      <c r="N144" s="24" t="s">
        <v>1</v>
      </c>
      <c r="O144" s="13"/>
    </row>
    <row r="145" spans="1:15" s="9" customFormat="1" ht="15" hidden="1">
      <c r="A145" s="101">
        <v>5</v>
      </c>
      <c r="B145" s="10"/>
      <c r="C145" s="14"/>
      <c r="D145" s="14"/>
      <c r="E145" s="14"/>
      <c r="F145" s="14"/>
      <c r="G145" s="78">
        <v>42884</v>
      </c>
      <c r="H145" s="78">
        <v>42885</v>
      </c>
      <c r="I145" s="78">
        <v>42886</v>
      </c>
      <c r="J145" s="78">
        <v>42887</v>
      </c>
      <c r="K145" s="78">
        <v>42888</v>
      </c>
      <c r="L145" s="78">
        <v>42889</v>
      </c>
      <c r="M145" s="78">
        <v>42890</v>
      </c>
      <c r="N145" s="25"/>
      <c r="O145" s="13"/>
    </row>
    <row r="146" spans="1:15" s="9" customFormat="1" ht="15" hidden="1">
      <c r="A146" s="101">
        <v>5</v>
      </c>
      <c r="B146" s="10"/>
      <c r="C146" s="14"/>
      <c r="D146" s="26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3"/>
    </row>
    <row r="147" spans="1:15" s="9" customFormat="1" ht="15" hidden="1">
      <c r="A147" s="101">
        <v>5</v>
      </c>
      <c r="B147" s="10"/>
      <c r="C147" s="14"/>
      <c r="D147" s="89"/>
      <c r="E147" s="91"/>
      <c r="F147" s="97"/>
      <c r="G147" s="75"/>
      <c r="H147" s="76"/>
      <c r="I147" s="76"/>
      <c r="J147" s="76"/>
      <c r="K147" s="76"/>
      <c r="L147" s="76"/>
      <c r="M147" s="76"/>
      <c r="N147" s="77" t="str">
        <f>IF(SUM(G147:M147)=0,"",SUM(G147:M147))</f>
        <v/>
      </c>
      <c r="O147" s="13"/>
    </row>
    <row r="148" spans="1:15" s="9" customFormat="1" ht="15" hidden="1">
      <c r="A148" s="101">
        <v>5</v>
      </c>
      <c r="B148" s="10"/>
      <c r="C148" s="14"/>
      <c r="D148" s="27"/>
      <c r="E148" s="91"/>
      <c r="F148" s="97"/>
      <c r="G148" s="75"/>
      <c r="H148" s="76"/>
      <c r="I148" s="76"/>
      <c r="J148" s="76"/>
      <c r="K148" s="76"/>
      <c r="L148" s="76"/>
      <c r="M148" s="76"/>
      <c r="N148" s="77" t="str">
        <f t="shared" ref="N148" si="13">IF(SUM(G148:M148)=0,"",SUM(G148:M148))</f>
        <v/>
      </c>
      <c r="O148" s="13"/>
    </row>
    <row r="149" spans="1:15" s="9" customFormat="1" ht="15" hidden="1">
      <c r="A149" s="101">
        <v>5</v>
      </c>
      <c r="B149" s="10"/>
      <c r="C149" s="14"/>
      <c r="D149" s="27"/>
      <c r="E149" s="91"/>
      <c r="F149" s="97"/>
      <c r="G149" s="76"/>
      <c r="H149" s="76"/>
      <c r="I149" s="76"/>
      <c r="J149" s="76"/>
      <c r="K149" s="76"/>
      <c r="L149" s="76"/>
      <c r="M149" s="76"/>
      <c r="N149" s="77" t="str">
        <f>IF(SUM(G149:M149)=0,"",SUM(G149:M149))</f>
        <v/>
      </c>
      <c r="O149" s="13"/>
    </row>
    <row r="150" spans="1:15" s="9" customFormat="1" ht="15" hidden="1">
      <c r="A150" s="101">
        <v>5</v>
      </c>
      <c r="B150" s="10"/>
      <c r="C150" s="14"/>
      <c r="D150" s="66"/>
      <c r="E150" s="65"/>
      <c r="F150" s="98"/>
      <c r="G150" s="75"/>
      <c r="H150" s="76"/>
      <c r="I150" s="76"/>
      <c r="J150" s="76"/>
      <c r="K150" s="76"/>
      <c r="L150" s="76"/>
      <c r="M150" s="76"/>
      <c r="N150" s="77" t="str">
        <f t="shared" ref="N150:N154" si="14">IF(SUM(G150:M150)=0,"",SUM(G150:M150))</f>
        <v/>
      </c>
      <c r="O150" s="13"/>
    </row>
    <row r="151" spans="1:15" s="9" customFormat="1" ht="15" hidden="1">
      <c r="A151" s="101">
        <v>5</v>
      </c>
      <c r="B151" s="10"/>
      <c r="C151" s="14"/>
      <c r="D151" s="67"/>
      <c r="E151" s="65"/>
      <c r="F151" s="98"/>
      <c r="G151" s="75"/>
      <c r="H151" s="76"/>
      <c r="I151" s="76"/>
      <c r="J151" s="76"/>
      <c r="K151" s="76"/>
      <c r="L151" s="76"/>
      <c r="M151" s="76"/>
      <c r="N151" s="77" t="str">
        <f t="shared" si="14"/>
        <v/>
      </c>
      <c r="O151" s="13"/>
    </row>
    <row r="152" spans="1:15" s="9" customFormat="1" ht="15" hidden="1">
      <c r="A152" s="101">
        <v>5</v>
      </c>
      <c r="B152" s="10"/>
      <c r="C152" s="14"/>
      <c r="D152" s="27"/>
      <c r="E152" s="65"/>
      <c r="F152" s="98"/>
      <c r="G152" s="76"/>
      <c r="H152" s="76"/>
      <c r="I152" s="76"/>
      <c r="J152" s="76"/>
      <c r="K152" s="76"/>
      <c r="L152" s="76"/>
      <c r="M152" s="76"/>
      <c r="N152" s="77" t="str">
        <f t="shared" si="14"/>
        <v/>
      </c>
      <c r="O152" s="13"/>
    </row>
    <row r="153" spans="1:15" s="14" customFormat="1" ht="15" hidden="1">
      <c r="A153" s="101">
        <v>5</v>
      </c>
      <c r="B153" s="10"/>
      <c r="D153" s="27"/>
      <c r="E153" s="91"/>
      <c r="F153" s="97"/>
      <c r="G153" s="76"/>
      <c r="H153" s="76"/>
      <c r="I153" s="76"/>
      <c r="J153" s="76"/>
      <c r="K153" s="76"/>
      <c r="L153" s="76"/>
      <c r="M153" s="76"/>
      <c r="N153" s="77" t="str">
        <f t="shared" si="14"/>
        <v/>
      </c>
      <c r="O153" s="13"/>
    </row>
    <row r="154" spans="1:15" s="14" customFormat="1" ht="15" hidden="1">
      <c r="A154" s="101">
        <v>5</v>
      </c>
      <c r="B154" s="10"/>
      <c r="D154" s="27"/>
      <c r="E154" s="91"/>
      <c r="F154" s="97"/>
      <c r="G154" s="75"/>
      <c r="H154" s="76"/>
      <c r="I154" s="76"/>
      <c r="J154" s="76"/>
      <c r="K154" s="76"/>
      <c r="L154" s="76"/>
      <c r="M154" s="76"/>
      <c r="N154" s="77" t="str">
        <f t="shared" si="14"/>
        <v/>
      </c>
      <c r="O154" s="13"/>
    </row>
    <row r="155" spans="1:15" s="9" customFormat="1" ht="15" hidden="1">
      <c r="A155" s="101">
        <v>5</v>
      </c>
      <c r="B155" s="10"/>
      <c r="C155" s="14"/>
      <c r="D155" s="16"/>
      <c r="E155" s="16"/>
      <c r="F155" s="16"/>
      <c r="G155" s="14"/>
      <c r="H155" s="14"/>
      <c r="I155" s="14"/>
      <c r="J155" s="14"/>
      <c r="K155" s="14"/>
      <c r="L155" s="14"/>
      <c r="M155" s="14"/>
      <c r="N155" s="16"/>
      <c r="O155" s="13"/>
    </row>
    <row r="156" spans="1:15" s="9" customFormat="1" ht="15" hidden="1">
      <c r="A156" s="101">
        <v>5</v>
      </c>
      <c r="B156" s="10"/>
      <c r="C156" s="14"/>
      <c r="D156" s="26"/>
      <c r="E156" s="16"/>
      <c r="F156" s="16"/>
      <c r="G156" s="14"/>
      <c r="H156" s="14"/>
      <c r="I156" s="14"/>
      <c r="J156" s="14"/>
      <c r="K156" s="14"/>
      <c r="L156" s="14"/>
      <c r="M156" s="14"/>
      <c r="N156" s="99">
        <f>SUM(N150:N155)</f>
        <v>0</v>
      </c>
      <c r="O156" s="13"/>
    </row>
    <row r="157" spans="1:15" s="9" customFormat="1" ht="15">
      <c r="A157" s="101">
        <v>6</v>
      </c>
      <c r="B157" s="28"/>
      <c r="C157" s="29"/>
      <c r="D157" s="30"/>
      <c r="E157" s="30"/>
      <c r="F157" s="30"/>
      <c r="G157" s="29"/>
      <c r="H157" s="29"/>
      <c r="I157" s="29"/>
      <c r="J157" s="29"/>
      <c r="K157" s="29"/>
      <c r="L157" s="29"/>
      <c r="M157" s="29"/>
      <c r="N157" s="30"/>
      <c r="O157" s="31"/>
    </row>
  </sheetData>
  <autoFilter ref="A1:O157">
    <filterColumn colId="0">
      <filters>
        <filter val="1"/>
        <filter val="2"/>
        <filter val="6"/>
      </filters>
    </filterColumn>
  </autoFilter>
  <conditionalFormatting sqref="G13:G20">
    <cfRule type="expression" dxfId="105" priority="608" stopIfTrue="1">
      <formula>IF(COUNTIF(JF,$G$11)&gt;0,TRUE,FALSE)</formula>
    </cfRule>
  </conditionalFormatting>
  <conditionalFormatting sqref="H13:H20">
    <cfRule type="expression" dxfId="104" priority="607" stopIfTrue="1">
      <formula>IF(COUNTIF(JF,$H$11)&gt;0,TRUE,FALSE)</formula>
    </cfRule>
  </conditionalFormatting>
  <conditionalFormatting sqref="I13:I20">
    <cfRule type="expression" dxfId="103" priority="606" stopIfTrue="1">
      <formula>IF(COUNTIF(JF,$I$11)&gt;0,TRUE,FALSE)</formula>
    </cfRule>
  </conditionalFormatting>
  <conditionalFormatting sqref="J13:J20">
    <cfRule type="expression" dxfId="102" priority="605" stopIfTrue="1">
      <formula>IF(COUNTIF(JF,$J$11)&gt;0,TRUE,FALSE)</formula>
    </cfRule>
  </conditionalFormatting>
  <conditionalFormatting sqref="K13:K20">
    <cfRule type="expression" dxfId="101" priority="604" stopIfTrue="1">
      <formula>IF(COUNTIF(JF,$K$11)&gt;0,TRUE,FALSE)</formula>
    </cfRule>
  </conditionalFormatting>
  <conditionalFormatting sqref="L13:M20">
    <cfRule type="expression" dxfId="100" priority="603" stopIfTrue="1">
      <formula>IF(COUNTIF(JF,$L$11)&gt;0,TRUE,FALSE)</formula>
    </cfRule>
  </conditionalFormatting>
  <conditionalFormatting sqref="G69:G76">
    <cfRule type="expression" dxfId="99" priority="615" stopIfTrue="1">
      <formula>IF(COUNTIF(JF,$G$67)&gt;0,TRUE,FALSE)</formula>
    </cfRule>
  </conditionalFormatting>
  <conditionalFormatting sqref="H69:H76">
    <cfRule type="expression" dxfId="98" priority="614" stopIfTrue="1">
      <formula>IF(COUNTIF(JF,$H$67)&gt;0,TRUE,FALSE)</formula>
    </cfRule>
  </conditionalFormatting>
  <conditionalFormatting sqref="I69:I76">
    <cfRule type="expression" dxfId="97" priority="613" stopIfTrue="1">
      <formula>IF(COUNTIF(JF,$I$67)&gt;0,TRUE,FALSE)</formula>
    </cfRule>
  </conditionalFormatting>
  <conditionalFormatting sqref="J69:J76">
    <cfRule type="expression" dxfId="96" priority="612" stopIfTrue="1">
      <formula>IF(COUNTIF(JF,$J$67)&gt;0,TRUE,FALSE)</formula>
    </cfRule>
  </conditionalFormatting>
  <conditionalFormatting sqref="K69:K76">
    <cfRule type="expression" dxfId="95" priority="611" stopIfTrue="1">
      <formula>IF(COUNTIF(JF,$K$67)&gt;0,TRUE,FALSE)</formula>
    </cfRule>
  </conditionalFormatting>
  <conditionalFormatting sqref="L69:L76">
    <cfRule type="expression" dxfId="94" priority="610" stopIfTrue="1">
      <formula>IF(COUNTIF(JF,$L$67)&gt;0,TRUE,FALSE)</formula>
    </cfRule>
  </conditionalFormatting>
  <conditionalFormatting sqref="M69:M76">
    <cfRule type="expression" dxfId="93" priority="609" stopIfTrue="1">
      <formula>IF(COUNTIF(JF,$M$67)&gt;0,TRUE,FALSE)</formula>
    </cfRule>
  </conditionalFormatting>
  <conditionalFormatting sqref="G55:G62">
    <cfRule type="expression" dxfId="92" priority="622" stopIfTrue="1">
      <formula>IF(COUNTIF(JF,$G$53)&gt;0,TRUE,FALSE)</formula>
    </cfRule>
  </conditionalFormatting>
  <conditionalFormatting sqref="H55:H62">
    <cfRule type="expression" dxfId="91" priority="621" stopIfTrue="1">
      <formula>IF(COUNTIF(JF,$H$53)&gt;0,TRUE,FALSE)</formula>
    </cfRule>
  </conditionalFormatting>
  <conditionalFormatting sqref="I55:I62">
    <cfRule type="expression" dxfId="90" priority="620" stopIfTrue="1">
      <formula>IF(COUNTIF(JF,$I$53)&gt;0,TRUE,FALSE)</formula>
    </cfRule>
  </conditionalFormatting>
  <conditionalFormatting sqref="J55:J62">
    <cfRule type="expression" dxfId="89" priority="619" stopIfTrue="1">
      <formula>IF(COUNTIF(JF,$J$53)&gt;0,TRUE,FALSE)</formula>
    </cfRule>
  </conditionalFormatting>
  <conditionalFormatting sqref="K55:K62">
    <cfRule type="expression" dxfId="88" priority="618" stopIfTrue="1">
      <formula>IF(COUNTIF(JF,$K$53)&gt;0,TRUE,FALSE)</formula>
    </cfRule>
  </conditionalFormatting>
  <conditionalFormatting sqref="L55:L62">
    <cfRule type="expression" dxfId="87" priority="617" stopIfTrue="1">
      <formula>IF(COUNTIF(JF,$L$53)&gt;0,TRUE,FALSE)</formula>
    </cfRule>
  </conditionalFormatting>
  <conditionalFormatting sqref="M55:M62">
    <cfRule type="expression" dxfId="86" priority="616" stopIfTrue="1">
      <formula>IF(COUNTIF(JF,$M$53)&gt;0,TRUE,FALSE)</formula>
    </cfRule>
  </conditionalFormatting>
  <conditionalFormatting sqref="G27:G34">
    <cfRule type="expression" dxfId="85" priority="602" stopIfTrue="1">
      <formula>IF(COUNTIF(JF,$G$25)&gt;0,TRUE,FALSE)</formula>
    </cfRule>
  </conditionalFormatting>
  <conditionalFormatting sqref="H27:H34">
    <cfRule type="expression" dxfId="84" priority="601" stopIfTrue="1">
      <formula>IF(COUNTIF(JF,$H$25)&gt;0,TRUE,FALSE)</formula>
    </cfRule>
  </conditionalFormatting>
  <conditionalFormatting sqref="I27:I34">
    <cfRule type="expression" dxfId="83" priority="600" stopIfTrue="1">
      <formula>IF(COUNTIF(JF,$I$25)&gt;0,TRUE,FALSE)</formula>
    </cfRule>
  </conditionalFormatting>
  <conditionalFormatting sqref="J27:J34">
    <cfRule type="expression" dxfId="82" priority="599" stopIfTrue="1">
      <formula>IF(COUNTIF(JF,$J$25)&gt;0,TRUE,FALSE)</formula>
    </cfRule>
  </conditionalFormatting>
  <conditionalFormatting sqref="K27:K34">
    <cfRule type="expression" dxfId="81" priority="598" stopIfTrue="1">
      <formula>IF(COUNTIF(JF,$K$25)&gt;0,TRUE,FALSE)</formula>
    </cfRule>
  </conditionalFormatting>
  <conditionalFormatting sqref="L27:L34">
    <cfRule type="expression" dxfId="80" priority="597" stopIfTrue="1">
      <formula>IF(COUNTIF(JF,$L$25)&gt;0,TRUE,FALSE)</formula>
    </cfRule>
  </conditionalFormatting>
  <conditionalFormatting sqref="M27:M34">
    <cfRule type="expression" dxfId="79" priority="596" stopIfTrue="1">
      <formula>IF(COUNTIF(JF,$M$25)&gt;0,TRUE,FALSE)</formula>
    </cfRule>
  </conditionalFormatting>
  <conditionalFormatting sqref="G41:G48">
    <cfRule type="expression" dxfId="78" priority="595" stopIfTrue="1">
      <formula>IF(COUNTIF(JF,$G$39)&gt;0,TRUE,FALSE)</formula>
    </cfRule>
  </conditionalFormatting>
  <conditionalFormatting sqref="H41:H48">
    <cfRule type="expression" dxfId="77" priority="594" stopIfTrue="1">
      <formula>IF(COUNTIF(JF,$H$39)&gt;0,TRUE,FALSE)</formula>
    </cfRule>
  </conditionalFormatting>
  <conditionalFormatting sqref="I41:I48">
    <cfRule type="expression" dxfId="76" priority="593" stopIfTrue="1">
      <formula>IF(COUNTIF(JF,$I$39)&gt;0,TRUE,FALSE)</formula>
    </cfRule>
  </conditionalFormatting>
  <conditionalFormatting sqref="J41:J48">
    <cfRule type="expression" dxfId="75" priority="592" stopIfTrue="1">
      <formula>IF(COUNTIF(JF,$J$39)&gt;0,TRUE,FALSE)</formula>
    </cfRule>
  </conditionalFormatting>
  <conditionalFormatting sqref="K41:K48">
    <cfRule type="expression" dxfId="74" priority="591" stopIfTrue="1">
      <formula>IF(COUNTIF(JF,$K$39)&gt;0,TRUE,FALSE)</formula>
    </cfRule>
  </conditionalFormatting>
  <conditionalFormatting sqref="L41:L48">
    <cfRule type="expression" dxfId="73" priority="590" stopIfTrue="1">
      <formula>IF(COUNTIF(JF,$L$39)&gt;0,TRUE,FALSE)</formula>
    </cfRule>
  </conditionalFormatting>
  <conditionalFormatting sqref="M41:M48">
    <cfRule type="expression" dxfId="72" priority="589" stopIfTrue="1">
      <formula>IF(COUNTIF(JF,$M$39)&gt;0,TRUE,FALSE)</formula>
    </cfRule>
  </conditionalFormatting>
  <conditionalFormatting sqref="O18">
    <cfRule type="expression" dxfId="71" priority="588" stopIfTrue="1">
      <formula>IF(AND(OR(E18="003O",E18="004O",E18="005O",E18="006O"),O18=""),TRUE,FALSE)</formula>
    </cfRule>
  </conditionalFormatting>
  <conditionalFormatting sqref="O32">
    <cfRule type="expression" dxfId="70" priority="587" stopIfTrue="1">
      <formula>IF(AND(OR(E32="003O",E32="004O",E32="005O",E32="006O"),O32=""),TRUE,FALSE)</formula>
    </cfRule>
  </conditionalFormatting>
  <conditionalFormatting sqref="O46">
    <cfRule type="expression" dxfId="69" priority="586" stopIfTrue="1">
      <formula>IF(AND(OR(E46="003O",E46="004O",E46="005O",E46="006O"),O46=""),TRUE,FALSE)</formula>
    </cfRule>
  </conditionalFormatting>
  <conditionalFormatting sqref="O60">
    <cfRule type="expression" dxfId="68" priority="585" stopIfTrue="1">
      <formula>IF(AND(OR(E60="003O",E60="004O",E60="005O",E60="006O"),O60=""),TRUE,FALSE)</formula>
    </cfRule>
  </conditionalFormatting>
  <conditionalFormatting sqref="O74">
    <cfRule type="expression" dxfId="67" priority="584" stopIfTrue="1">
      <formula>IF(AND(OR(E74="003O",E74="004O",E74="005O",E74="006O"),O74=""),TRUE,FALSE)</formula>
    </cfRule>
  </conditionalFormatting>
  <conditionalFormatting sqref="G91:G98">
    <cfRule type="expression" dxfId="66" priority="555" stopIfTrue="1">
      <formula>IF(COUNTIF(JF,$G$11)&gt;0,TRUE,FALSE)</formula>
    </cfRule>
  </conditionalFormatting>
  <conditionalFormatting sqref="H91:H98">
    <cfRule type="expression" dxfId="65" priority="554" stopIfTrue="1">
      <formula>IF(COUNTIF(JF,$H$11)&gt;0,TRUE,FALSE)</formula>
    </cfRule>
  </conditionalFormatting>
  <conditionalFormatting sqref="I91:I98">
    <cfRule type="expression" dxfId="64" priority="553" stopIfTrue="1">
      <formula>IF(COUNTIF(JF,$I$11)&gt;0,TRUE,FALSE)</formula>
    </cfRule>
  </conditionalFormatting>
  <conditionalFormatting sqref="J91:J98">
    <cfRule type="expression" dxfId="63" priority="552" stopIfTrue="1">
      <formula>IF(COUNTIF(JF,$J$11)&gt;0,TRUE,FALSE)</formula>
    </cfRule>
  </conditionalFormatting>
  <conditionalFormatting sqref="K91:K98">
    <cfRule type="expression" dxfId="62" priority="551" stopIfTrue="1">
      <formula>IF(COUNTIF(JF,$K$11)&gt;0,TRUE,FALSE)</formula>
    </cfRule>
  </conditionalFormatting>
  <conditionalFormatting sqref="L91:M98">
    <cfRule type="expression" dxfId="61" priority="550" stopIfTrue="1">
      <formula>IF(COUNTIF(JF,$L$11)&gt;0,TRUE,FALSE)</formula>
    </cfRule>
  </conditionalFormatting>
  <conditionalFormatting sqref="G147:G154">
    <cfRule type="expression" dxfId="60" priority="562" stopIfTrue="1">
      <formula>IF(COUNTIF(JF,$G$67)&gt;0,TRUE,FALSE)</formula>
    </cfRule>
  </conditionalFormatting>
  <conditionalFormatting sqref="H147:H154">
    <cfRule type="expression" dxfId="59" priority="561" stopIfTrue="1">
      <formula>IF(COUNTIF(JF,$H$67)&gt;0,TRUE,FALSE)</formula>
    </cfRule>
  </conditionalFormatting>
  <conditionalFormatting sqref="I147:I154">
    <cfRule type="expression" dxfId="58" priority="560" stopIfTrue="1">
      <formula>IF(COUNTIF(JF,$I$67)&gt;0,TRUE,FALSE)</formula>
    </cfRule>
  </conditionalFormatting>
  <conditionalFormatting sqref="J147:J154">
    <cfRule type="expression" dxfId="57" priority="559" stopIfTrue="1">
      <formula>IF(COUNTIF(JF,$J$67)&gt;0,TRUE,FALSE)</formula>
    </cfRule>
  </conditionalFormatting>
  <conditionalFormatting sqref="K147:K154">
    <cfRule type="expression" dxfId="56" priority="558" stopIfTrue="1">
      <formula>IF(COUNTIF(JF,$K$67)&gt;0,TRUE,FALSE)</formula>
    </cfRule>
  </conditionalFormatting>
  <conditionalFormatting sqref="L147:L154">
    <cfRule type="expression" dxfId="55" priority="557" stopIfTrue="1">
      <formula>IF(COUNTIF(JF,$L$67)&gt;0,TRUE,FALSE)</formula>
    </cfRule>
  </conditionalFormatting>
  <conditionalFormatting sqref="M147:M154">
    <cfRule type="expression" dxfId="54" priority="556" stopIfTrue="1">
      <formula>IF(COUNTIF(JF,$M$67)&gt;0,TRUE,FALSE)</formula>
    </cfRule>
  </conditionalFormatting>
  <conditionalFormatting sqref="G133:G140">
    <cfRule type="expression" dxfId="53" priority="569" stopIfTrue="1">
      <formula>IF(COUNTIF(JF,$G$53)&gt;0,TRUE,FALSE)</formula>
    </cfRule>
  </conditionalFormatting>
  <conditionalFormatting sqref="H133:H140">
    <cfRule type="expression" dxfId="52" priority="568" stopIfTrue="1">
      <formula>IF(COUNTIF(JF,$H$53)&gt;0,TRUE,FALSE)</formula>
    </cfRule>
  </conditionalFormatting>
  <conditionalFormatting sqref="I133:I140">
    <cfRule type="expression" dxfId="51" priority="567" stopIfTrue="1">
      <formula>IF(COUNTIF(JF,$I$53)&gt;0,TRUE,FALSE)</formula>
    </cfRule>
  </conditionalFormatting>
  <conditionalFormatting sqref="J133:J140">
    <cfRule type="expression" dxfId="50" priority="566" stopIfTrue="1">
      <formula>IF(COUNTIF(JF,$J$53)&gt;0,TRUE,FALSE)</formula>
    </cfRule>
  </conditionalFormatting>
  <conditionalFormatting sqref="K133:K140">
    <cfRule type="expression" dxfId="49" priority="565" stopIfTrue="1">
      <formula>IF(COUNTIF(JF,$K$53)&gt;0,TRUE,FALSE)</formula>
    </cfRule>
  </conditionalFormatting>
  <conditionalFormatting sqref="L133:L140">
    <cfRule type="expression" dxfId="48" priority="564" stopIfTrue="1">
      <formula>IF(COUNTIF(JF,$L$53)&gt;0,TRUE,FALSE)</formula>
    </cfRule>
  </conditionalFormatting>
  <conditionalFormatting sqref="M133:M140">
    <cfRule type="expression" dxfId="47" priority="563" stopIfTrue="1">
      <formula>IF(COUNTIF(JF,$M$53)&gt;0,TRUE,FALSE)</formula>
    </cfRule>
  </conditionalFormatting>
  <conditionalFormatting sqref="G105:G112">
    <cfRule type="expression" dxfId="46" priority="549" stopIfTrue="1">
      <formula>IF(COUNTIF(JF,$G$25)&gt;0,TRUE,FALSE)</formula>
    </cfRule>
  </conditionalFormatting>
  <conditionalFormatting sqref="H105:H112">
    <cfRule type="expression" dxfId="45" priority="548" stopIfTrue="1">
      <formula>IF(COUNTIF(JF,$H$25)&gt;0,TRUE,FALSE)</formula>
    </cfRule>
  </conditionalFormatting>
  <conditionalFormatting sqref="I105:I112">
    <cfRule type="expression" dxfId="44" priority="547" stopIfTrue="1">
      <formula>IF(COUNTIF(JF,$I$25)&gt;0,TRUE,FALSE)</formula>
    </cfRule>
  </conditionalFormatting>
  <conditionalFormatting sqref="J105:J112">
    <cfRule type="expression" dxfId="43" priority="546" stopIfTrue="1">
      <formula>IF(COUNTIF(JF,$J$25)&gt;0,TRUE,FALSE)</formula>
    </cfRule>
  </conditionalFormatting>
  <conditionalFormatting sqref="K105:K112">
    <cfRule type="expression" dxfId="42" priority="545" stopIfTrue="1">
      <formula>IF(COUNTIF(JF,$K$25)&gt;0,TRUE,FALSE)</formula>
    </cfRule>
  </conditionalFormatting>
  <conditionalFormatting sqref="L105:L112">
    <cfRule type="expression" dxfId="41" priority="544" stopIfTrue="1">
      <formula>IF(COUNTIF(JF,$L$25)&gt;0,TRUE,FALSE)</formula>
    </cfRule>
  </conditionalFormatting>
  <conditionalFormatting sqref="M105:M112">
    <cfRule type="expression" dxfId="40" priority="543" stopIfTrue="1">
      <formula>IF(COUNTIF(JF,$M$25)&gt;0,TRUE,FALSE)</formula>
    </cfRule>
  </conditionalFormatting>
  <conditionalFormatting sqref="G119:G126">
    <cfRule type="expression" dxfId="39" priority="542" stopIfTrue="1">
      <formula>IF(COUNTIF(JF,$G$39)&gt;0,TRUE,FALSE)</formula>
    </cfRule>
  </conditionalFormatting>
  <conditionalFormatting sqref="H119:H126">
    <cfRule type="expression" dxfId="38" priority="541" stopIfTrue="1">
      <formula>IF(COUNTIF(JF,$H$39)&gt;0,TRUE,FALSE)</formula>
    </cfRule>
  </conditionalFormatting>
  <conditionalFormatting sqref="I119:I126">
    <cfRule type="expression" dxfId="37" priority="540" stopIfTrue="1">
      <formula>IF(COUNTIF(JF,$I$39)&gt;0,TRUE,FALSE)</formula>
    </cfRule>
  </conditionalFormatting>
  <conditionalFormatting sqref="J119:J126">
    <cfRule type="expression" dxfId="36" priority="539" stopIfTrue="1">
      <formula>IF(COUNTIF(JF,$J$39)&gt;0,TRUE,FALSE)</formula>
    </cfRule>
  </conditionalFormatting>
  <conditionalFormatting sqref="K119:K126">
    <cfRule type="expression" dxfId="35" priority="538" stopIfTrue="1">
      <formula>IF(COUNTIF(JF,$K$39)&gt;0,TRUE,FALSE)</formula>
    </cfRule>
  </conditionalFormatting>
  <conditionalFormatting sqref="L119:L126">
    <cfRule type="expression" dxfId="34" priority="537" stopIfTrue="1">
      <formula>IF(COUNTIF(JF,$L$39)&gt;0,TRUE,FALSE)</formula>
    </cfRule>
  </conditionalFormatting>
  <conditionalFormatting sqref="M119:M126">
    <cfRule type="expression" dxfId="33" priority="536" stopIfTrue="1">
      <formula>IF(COUNTIF(JF,$M$39)&gt;0,TRUE,FALSE)</formula>
    </cfRule>
  </conditionalFormatting>
  <conditionalFormatting sqref="O96">
    <cfRule type="expression" dxfId="32" priority="535" stopIfTrue="1">
      <formula>IF(AND(OR(E96="003O",E96="004O",E96="005O",E96="006O"),O96=""),TRUE,FALSE)</formula>
    </cfRule>
  </conditionalFormatting>
  <conditionalFormatting sqref="O110">
    <cfRule type="expression" dxfId="31" priority="534" stopIfTrue="1">
      <formula>IF(AND(OR(E110="003O",E110="004O",E110="005O",E110="006O"),O110=""),TRUE,FALSE)</formula>
    </cfRule>
  </conditionalFormatting>
  <conditionalFormatting sqref="O124">
    <cfRule type="expression" dxfId="30" priority="533" stopIfTrue="1">
      <formula>IF(AND(OR(E124="003O",E124="004O",E124="005O",E124="006O"),O124=""),TRUE,FALSE)</formula>
    </cfRule>
  </conditionalFormatting>
  <conditionalFormatting sqref="O138">
    <cfRule type="expression" dxfId="29" priority="532" stopIfTrue="1">
      <formula>IF(AND(OR(E138="003O",E138="004O",E138="005O",E138="006O"),O138=""),TRUE,FALSE)</formula>
    </cfRule>
  </conditionalFormatting>
  <conditionalFormatting sqref="O152">
    <cfRule type="expression" dxfId="28" priority="531" stopIfTrue="1">
      <formula>IF(AND(OR(E152="003O",E152="004O",E152="005O",E152="006O"),O152=""),TRUE,FALSE)</formula>
    </cfRule>
  </conditionalFormatting>
  <dataValidations count="11">
    <dataValidation type="list" allowBlank="1" showInputMessage="1" showErrorMessage="1" sqref="D34 D76 D48 D62 D20 D112 D154 D126 D140 D98">
      <formula1>absjus</formula1>
    </dataValidation>
    <dataValidation type="list" allowBlank="1" showInputMessage="1" showErrorMessage="1" sqref="E74 E18 E60 E46 E32 E152 E96 E138 E124 E110">
      <formula1>INDIRECT(D18)</formula1>
    </dataValidation>
    <dataValidation type="custom" allowBlank="1" showInputMessage="1" showErrorMessage="1" errorTitle="Attention !" error="Pas de saisie dans cette cellule." sqref="N3 D30:D31 D72:D73 D58:D59 F56:F62 F28:F34 D44:D45 F70:F76 D16:D17 F42:F48 F14:F20 N81 D108:D109 D150:D151 D136:D137 F134:F140 F106:F112 D122:D123 F148:F154 D94:D95 F120:F126 F92:F98">
      <formula1>"&lt;&gt;"""""</formula1>
    </dataValidation>
    <dataValidation type="custom" allowBlank="1" showInputMessage="1" showErrorMessage="1" errorTitle="Attention !" error="Pas de saisie dans cette cellule" sqref="C4 C82">
      <formula1>"&lt;&gt;"""""</formula1>
    </dataValidation>
    <dataValidation type="custom" allowBlank="1" showInputMessage="1" showErrorMessage="1" sqref="N41:N48 N55:N62 N69:N76 N27:N34 N13:N20 N119:N126 N133:N140 N147:N154 N105:N112 N91:N98">
      <formula1>"&lt;&gt;"""""</formula1>
    </dataValidation>
    <dataValidation type="list" allowBlank="1" showInputMessage="1" showErrorMessage="1" sqref="E31 E73 E59 E45 E17 E109 E151 E137 E123 E95">
      <formula1>INDIRECT($D$17)</formula1>
    </dataValidation>
    <dataValidation type="list" allowBlank="1" showInputMessage="1" showErrorMessage="1" sqref="E16 E72 E58 E30 E44 E94 E150 E136 E108 E122">
      <formula1>INDIRECT($D$16)</formula1>
    </dataValidation>
    <dataValidation type="list" allowBlank="1" showInputMessage="1" showErrorMessage="1" sqref="D46 D18 D60 D74 D32 D124 D96 D138 D152 D110">
      <formula1>secteur</formula1>
    </dataValidation>
    <dataValidation type="list" allowBlank="1" showInputMessage="1" showErrorMessage="1" sqref="D70 D28 D14 D56 D42 D148 D106 D92 D134 D120">
      <formula1>majo</formula1>
    </dataValidation>
    <dataValidation type="list" allowBlank="1" showInputMessage="1" showErrorMessage="1" sqref="D71 D15 D29 D57 D43 D149 D93 D107 D135 D121">
      <formula1>prime</formula1>
    </dataValidation>
    <dataValidation type="list" allowBlank="1" showInputMessage="1" showErrorMessage="1" sqref="D75 D47 D19 D33 D61 D153 D125 D97 D111 D139">
      <formula1>absence</formula1>
    </dataValidation>
  </dataValidations>
  <printOptions horizontalCentered="1" verticalCentered="1"/>
  <pageMargins left="0.11811023622047245" right="0.11811023622047245" top="0.23622047244094491" bottom="0.47244094488188981" header="7.874015748031496E-2" footer="0.47244094488188981"/>
  <pageSetup paperSize="9" scale="54" orientation="portrait" horizontalDpi="4294967293" r:id="rId1"/>
  <headerFooter alignWithMargins="0"/>
  <rowBreaks count="1" manualBreakCount="1">
    <brk id="78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36" stopIfTrue="1" id="{EB44A7BC-927E-42F6-B5F7-641CBD9D8A9C}">
            <xm:f>IF($G$11&lt;'liste personnel'!$H$10,TRUE,FALSE)</xm:f>
            <x14:dxf>
              <fill>
                <patternFill patternType="mediumGray"/>
              </fill>
            </x14:dxf>
          </x14:cfRule>
          <xm:sqref>G13:G20</xm:sqref>
        </x14:conditionalFormatting>
        <x14:conditionalFormatting xmlns:xm="http://schemas.microsoft.com/office/excel/2006/main">
          <x14:cfRule type="expression" priority="635" stopIfTrue="1" id="{CE662215-69EB-4934-B14C-A7F32D911EB7}">
            <xm:f>IF($H$11&lt;'liste personnel'!$H$10,TRUE,FALSE)</xm:f>
            <x14:dxf>
              <fill>
                <patternFill patternType="mediumGray"/>
              </fill>
            </x14:dxf>
          </x14:cfRule>
          <xm:sqref>H13:H20</xm:sqref>
        </x14:conditionalFormatting>
        <x14:conditionalFormatting xmlns:xm="http://schemas.microsoft.com/office/excel/2006/main">
          <x14:cfRule type="expression" priority="634" stopIfTrue="1" id="{005BEACF-FC60-42C5-8877-78EA79A38475}">
            <xm:f>IF($I$11&lt;'liste personnel'!$H$10,TRUE,FALSE)</xm:f>
            <x14:dxf>
              <fill>
                <patternFill patternType="mediumGray"/>
              </fill>
            </x14:dxf>
          </x14:cfRule>
          <xm:sqref>I13:I20</xm:sqref>
        </x14:conditionalFormatting>
        <x14:conditionalFormatting xmlns:xm="http://schemas.microsoft.com/office/excel/2006/main">
          <x14:cfRule type="expression" priority="633" stopIfTrue="1" id="{132673EE-07DB-444A-9FAC-ACD812F14408}">
            <xm:f>IF($J$11&lt;'liste personnel'!$H$10,TRUE,FALSE)</xm:f>
            <x14:dxf>
              <fill>
                <patternFill patternType="mediumGray"/>
              </fill>
            </x14:dxf>
          </x14:cfRule>
          <xm:sqref>J13:J20</xm:sqref>
        </x14:conditionalFormatting>
        <x14:conditionalFormatting xmlns:xm="http://schemas.microsoft.com/office/excel/2006/main">
          <x14:cfRule type="expression" priority="632" stopIfTrue="1" id="{67C76658-69DF-43B4-87C0-A0F5030FD512}">
            <xm:f>IF($K$11&lt;'liste personnel'!$H$10,TRUE,FALSE)</xm:f>
            <x14:dxf>
              <fill>
                <patternFill patternType="mediumGray"/>
              </fill>
            </x14:dxf>
          </x14:cfRule>
          <xm:sqref>K13:K20</xm:sqref>
        </x14:conditionalFormatting>
        <x14:conditionalFormatting xmlns:xm="http://schemas.microsoft.com/office/excel/2006/main">
          <x14:cfRule type="expression" priority="631" stopIfTrue="1" id="{C10E02EF-9061-4483-882A-2A5733A6E57C}">
            <xm:f>IF($L$11&lt;'liste personnel'!$H$10,TRUE,FALSE)</xm:f>
            <x14:dxf>
              <fill>
                <patternFill patternType="mediumGray"/>
              </fill>
            </x14:dxf>
          </x14:cfRule>
          <xm:sqref>L13:L20</xm:sqref>
        </x14:conditionalFormatting>
        <x14:conditionalFormatting xmlns:xm="http://schemas.microsoft.com/office/excel/2006/main">
          <x14:cfRule type="expression" priority="630" stopIfTrue="1" id="{813F8F9F-B89A-48CA-80F2-427B6349A000}">
            <xm:f>IF($M$11&lt;'liste personnel'!$H$10,TRUE,FALSE)</xm:f>
            <x14:dxf>
              <fill>
                <patternFill patternType="mediumGray"/>
              </fill>
            </x14:dxf>
          </x14:cfRule>
          <xm:sqref>M13:M20</xm:sqref>
        </x14:conditionalFormatting>
        <x14:conditionalFormatting xmlns:xm="http://schemas.microsoft.com/office/excel/2006/main">
          <x14:cfRule type="expression" priority="629" stopIfTrue="1" id="{89EA5BD3-4B24-40C8-85E8-3A53AA3FDE4A}">
            <xm:f>IF($G$67&gt;'liste personnel'!$I$10,TRUE,FALSE)</xm:f>
            <x14:dxf>
              <fill>
                <patternFill patternType="mediumGray"/>
              </fill>
            </x14:dxf>
          </x14:cfRule>
          <xm:sqref>G69:G76</xm:sqref>
        </x14:conditionalFormatting>
        <x14:conditionalFormatting xmlns:xm="http://schemas.microsoft.com/office/excel/2006/main">
          <x14:cfRule type="expression" priority="628" stopIfTrue="1" id="{791A70D1-360A-4760-A958-0529A041763E}">
            <xm:f>IF($H$67&gt;'liste personnel'!$I$10,TRUE,FALSE)</xm:f>
            <x14:dxf>
              <fill>
                <patternFill patternType="mediumGray"/>
              </fill>
            </x14:dxf>
          </x14:cfRule>
          <xm:sqref>H69:H76</xm:sqref>
        </x14:conditionalFormatting>
        <x14:conditionalFormatting xmlns:xm="http://schemas.microsoft.com/office/excel/2006/main">
          <x14:cfRule type="expression" priority="627" stopIfTrue="1" id="{5761ECF7-8A2D-42FE-A896-EC746F1F6A52}">
            <xm:f>IF($I$67&gt;'liste personnel'!$I$10,TRUE,FALSE)</xm:f>
            <x14:dxf>
              <fill>
                <patternFill patternType="mediumGray"/>
              </fill>
            </x14:dxf>
          </x14:cfRule>
          <xm:sqref>I69:I76</xm:sqref>
        </x14:conditionalFormatting>
        <x14:conditionalFormatting xmlns:xm="http://schemas.microsoft.com/office/excel/2006/main">
          <x14:cfRule type="expression" priority="626" stopIfTrue="1" id="{7A24B836-4CDD-4364-90DF-26ABF4C5413E}">
            <xm:f>IF($J$67&gt;'liste personnel'!$I$10,TRUE,FALSE)</xm:f>
            <x14:dxf>
              <fill>
                <patternFill patternType="mediumGray"/>
              </fill>
            </x14:dxf>
          </x14:cfRule>
          <xm:sqref>J69:J76</xm:sqref>
        </x14:conditionalFormatting>
        <x14:conditionalFormatting xmlns:xm="http://schemas.microsoft.com/office/excel/2006/main">
          <x14:cfRule type="expression" priority="625" stopIfTrue="1" id="{AFB3530B-0804-4292-A6E1-A3620B733191}">
            <xm:f>IF($K$67&gt;'liste personnel'!$I$10,TRUE,FALSE)</xm:f>
            <x14:dxf>
              <fill>
                <patternFill patternType="mediumGray"/>
              </fill>
            </x14:dxf>
          </x14:cfRule>
          <xm:sqref>K69:K76</xm:sqref>
        </x14:conditionalFormatting>
        <x14:conditionalFormatting xmlns:xm="http://schemas.microsoft.com/office/excel/2006/main">
          <x14:cfRule type="expression" priority="624" stopIfTrue="1" id="{EB695D52-E3A0-4C0C-B287-28A1D49F40CB}">
            <xm:f>IF($L$67&gt;'liste personnel'!$I$10,TRUE,FALSE)</xm:f>
            <x14:dxf>
              <fill>
                <patternFill patternType="mediumGray"/>
              </fill>
            </x14:dxf>
          </x14:cfRule>
          <xm:sqref>L69:L76</xm:sqref>
        </x14:conditionalFormatting>
        <x14:conditionalFormatting xmlns:xm="http://schemas.microsoft.com/office/excel/2006/main">
          <x14:cfRule type="expression" priority="623" stopIfTrue="1" id="{C6BABF5B-DAD7-492A-936C-35AF14AE66FF}">
            <xm:f>IF($M$67&gt;'liste personnel'!$I$10,TRUE,FALSE)</xm:f>
            <x14:dxf>
              <fill>
                <patternFill patternType="mediumGray"/>
              </fill>
            </x14:dxf>
          </x14:cfRule>
          <xm:sqref>M69:M76</xm:sqref>
        </x14:conditionalFormatting>
        <x14:conditionalFormatting xmlns:xm="http://schemas.microsoft.com/office/excel/2006/main">
          <x14:cfRule type="expression" priority="583" stopIfTrue="1" id="{2C841903-7D6B-493F-B7D6-51ADB09C923B}">
            <xm:f>IF($G$11&lt;'liste personnel'!$H$10,TRUE,FALSE)</xm:f>
            <x14:dxf>
              <fill>
                <patternFill patternType="mediumGray"/>
              </fill>
            </x14:dxf>
          </x14:cfRule>
          <xm:sqref>G91:G98</xm:sqref>
        </x14:conditionalFormatting>
        <x14:conditionalFormatting xmlns:xm="http://schemas.microsoft.com/office/excel/2006/main">
          <x14:cfRule type="expression" priority="582" stopIfTrue="1" id="{243FB346-C463-4357-A751-4E6C0338FEF3}">
            <xm:f>IF($H$11&lt;'liste personnel'!$H$10,TRUE,FALSE)</xm:f>
            <x14:dxf>
              <fill>
                <patternFill patternType="mediumGray"/>
              </fill>
            </x14:dxf>
          </x14:cfRule>
          <xm:sqref>H91:H98</xm:sqref>
        </x14:conditionalFormatting>
        <x14:conditionalFormatting xmlns:xm="http://schemas.microsoft.com/office/excel/2006/main">
          <x14:cfRule type="expression" priority="581" stopIfTrue="1" id="{0BF90C3D-031C-4D70-B446-BD1EA82D8156}">
            <xm:f>IF($I$11&lt;'liste personnel'!$H$10,TRUE,FALSE)</xm:f>
            <x14:dxf>
              <fill>
                <patternFill patternType="mediumGray"/>
              </fill>
            </x14:dxf>
          </x14:cfRule>
          <xm:sqref>I91:I98</xm:sqref>
        </x14:conditionalFormatting>
        <x14:conditionalFormatting xmlns:xm="http://schemas.microsoft.com/office/excel/2006/main">
          <x14:cfRule type="expression" priority="580" stopIfTrue="1" id="{78D22856-356E-4F3F-8161-8EECA2551484}">
            <xm:f>IF($J$11&lt;'liste personnel'!$H$10,TRUE,FALSE)</xm:f>
            <x14:dxf>
              <fill>
                <patternFill patternType="mediumGray"/>
              </fill>
            </x14:dxf>
          </x14:cfRule>
          <xm:sqref>J91:J98</xm:sqref>
        </x14:conditionalFormatting>
        <x14:conditionalFormatting xmlns:xm="http://schemas.microsoft.com/office/excel/2006/main">
          <x14:cfRule type="expression" priority="579" stopIfTrue="1" id="{9DEE005A-A896-4D43-836F-A07B64B5AA63}">
            <xm:f>IF($K$11&lt;'liste personnel'!$H$10,TRUE,FALSE)</xm:f>
            <x14:dxf>
              <fill>
                <patternFill patternType="mediumGray"/>
              </fill>
            </x14:dxf>
          </x14:cfRule>
          <xm:sqref>K91:K98</xm:sqref>
        </x14:conditionalFormatting>
        <x14:conditionalFormatting xmlns:xm="http://schemas.microsoft.com/office/excel/2006/main">
          <x14:cfRule type="expression" priority="578" stopIfTrue="1" id="{AC32E72F-7570-417D-9617-7EA3A01A4503}">
            <xm:f>IF($L$11&lt;'liste personnel'!$H$10,TRUE,FALSE)</xm:f>
            <x14:dxf>
              <fill>
                <patternFill patternType="mediumGray"/>
              </fill>
            </x14:dxf>
          </x14:cfRule>
          <xm:sqref>L91:L98</xm:sqref>
        </x14:conditionalFormatting>
        <x14:conditionalFormatting xmlns:xm="http://schemas.microsoft.com/office/excel/2006/main">
          <x14:cfRule type="expression" priority="577" stopIfTrue="1" id="{35084C56-383B-4D34-AC0B-90054E35FF64}">
            <xm:f>IF($M$11&lt;'liste personnel'!$H$10,TRUE,FALSE)</xm:f>
            <x14:dxf>
              <fill>
                <patternFill patternType="mediumGray"/>
              </fill>
            </x14:dxf>
          </x14:cfRule>
          <xm:sqref>M91:M98</xm:sqref>
        </x14:conditionalFormatting>
        <x14:conditionalFormatting xmlns:xm="http://schemas.microsoft.com/office/excel/2006/main">
          <x14:cfRule type="expression" priority="576" stopIfTrue="1" id="{CD13E80F-EAAA-41DC-917E-D7EA8494430B}">
            <xm:f>IF($G$67&gt;'liste personnel'!$I$10,TRUE,FALSE)</xm:f>
            <x14:dxf>
              <fill>
                <patternFill patternType="mediumGray"/>
              </fill>
            </x14:dxf>
          </x14:cfRule>
          <xm:sqref>G147:G154</xm:sqref>
        </x14:conditionalFormatting>
        <x14:conditionalFormatting xmlns:xm="http://schemas.microsoft.com/office/excel/2006/main">
          <x14:cfRule type="expression" priority="575" stopIfTrue="1" id="{C34BF76E-F28A-4FD1-82C8-8BBEAEEF4152}">
            <xm:f>IF($H$67&gt;'liste personnel'!$I$10,TRUE,FALSE)</xm:f>
            <x14:dxf>
              <fill>
                <patternFill patternType="mediumGray"/>
              </fill>
            </x14:dxf>
          </x14:cfRule>
          <xm:sqref>H147:H154</xm:sqref>
        </x14:conditionalFormatting>
        <x14:conditionalFormatting xmlns:xm="http://schemas.microsoft.com/office/excel/2006/main">
          <x14:cfRule type="expression" priority="574" stopIfTrue="1" id="{A98E75EC-CF26-40A5-8348-EADC40E17FAF}">
            <xm:f>IF($I$67&gt;'liste personnel'!$I$10,TRUE,FALSE)</xm:f>
            <x14:dxf>
              <fill>
                <patternFill patternType="mediumGray"/>
              </fill>
            </x14:dxf>
          </x14:cfRule>
          <xm:sqref>I147:I154</xm:sqref>
        </x14:conditionalFormatting>
        <x14:conditionalFormatting xmlns:xm="http://schemas.microsoft.com/office/excel/2006/main">
          <x14:cfRule type="expression" priority="573" stopIfTrue="1" id="{E6BD4422-B2BC-44AB-919F-2EDD981688D2}">
            <xm:f>IF($J$67&gt;'liste personnel'!$I$10,TRUE,FALSE)</xm:f>
            <x14:dxf>
              <fill>
                <patternFill patternType="mediumGray"/>
              </fill>
            </x14:dxf>
          </x14:cfRule>
          <xm:sqref>J147:J154</xm:sqref>
        </x14:conditionalFormatting>
        <x14:conditionalFormatting xmlns:xm="http://schemas.microsoft.com/office/excel/2006/main">
          <x14:cfRule type="expression" priority="572" stopIfTrue="1" id="{D7364ED1-0F45-4AD6-942A-C7AEC63D35A4}">
            <xm:f>IF($K$67&gt;'liste personnel'!$I$10,TRUE,FALSE)</xm:f>
            <x14:dxf>
              <fill>
                <patternFill patternType="mediumGray"/>
              </fill>
            </x14:dxf>
          </x14:cfRule>
          <xm:sqref>K147:K154</xm:sqref>
        </x14:conditionalFormatting>
        <x14:conditionalFormatting xmlns:xm="http://schemas.microsoft.com/office/excel/2006/main">
          <x14:cfRule type="expression" priority="571" stopIfTrue="1" id="{0C399A8F-899E-4AB1-B8E9-E69761BF41E8}">
            <xm:f>IF($L$67&gt;'liste personnel'!$I$10,TRUE,FALSE)</xm:f>
            <x14:dxf>
              <fill>
                <patternFill patternType="mediumGray"/>
              </fill>
            </x14:dxf>
          </x14:cfRule>
          <xm:sqref>L147:L154</xm:sqref>
        </x14:conditionalFormatting>
        <x14:conditionalFormatting xmlns:xm="http://schemas.microsoft.com/office/excel/2006/main">
          <x14:cfRule type="expression" priority="570" stopIfTrue="1" id="{6ADAF671-8AD1-4950-A00B-A0F64B3DCCDE}">
            <xm:f>IF($M$67&gt;'liste personnel'!$I$10,TRUE,FALSE)</xm:f>
            <x14:dxf>
              <fill>
                <patternFill patternType="mediumGray"/>
              </fill>
            </x14:dxf>
          </x14:cfRule>
          <xm:sqref>M147:M154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</sheetPr>
  <dimension ref="A1:P255"/>
  <sheetViews>
    <sheetView showGridLines="0" tabSelected="1" workbookViewId="0">
      <selection activeCell="I91" sqref="I91"/>
    </sheetView>
  </sheetViews>
  <sheetFormatPr baseColWidth="10" defaultColWidth="0" defaultRowHeight="12.75" zeroHeight="1"/>
  <cols>
    <col min="1" max="1" width="3.28515625" style="86" customWidth="1"/>
    <col min="2" max="2" width="13" style="32" customWidth="1"/>
    <col min="3" max="6" width="16.28515625" style="32" customWidth="1"/>
    <col min="7" max="7" width="19.7109375" style="32" customWidth="1"/>
    <col min="8" max="8" width="16.28515625" style="32" customWidth="1"/>
    <col min="9" max="9" width="28.28515625" style="32" customWidth="1"/>
    <col min="10" max="10" width="13" style="32" customWidth="1"/>
    <col min="11" max="11" width="3.28515625" style="32" customWidth="1"/>
    <col min="12" max="16" width="0" style="32" hidden="1" customWidth="1"/>
    <col min="17" max="16384" width="11.42578125" style="32" hidden="1"/>
  </cols>
  <sheetData>
    <row r="1" spans="1:10"/>
    <row r="2" spans="1:10" ht="36.75" hidden="1" customHeight="1" thickBot="1">
      <c r="B2" s="109"/>
      <c r="C2" s="109"/>
      <c r="D2" s="109"/>
      <c r="E2" s="109"/>
      <c r="F2" s="109"/>
      <c r="G2" s="109"/>
      <c r="H2" s="109"/>
      <c r="I2" s="109"/>
      <c r="J2" s="109"/>
    </row>
    <row r="3" spans="1:10" ht="15.75">
      <c r="B3" s="33"/>
      <c r="C3" s="34"/>
      <c r="D3" s="34"/>
      <c r="E3" s="34"/>
      <c r="F3" s="34"/>
      <c r="G3" s="34"/>
      <c r="H3" s="34"/>
      <c r="I3" s="34"/>
      <c r="J3" s="35"/>
    </row>
    <row r="4" spans="1:10" ht="15.75" hidden="1">
      <c r="B4" s="36"/>
      <c r="C4" s="37"/>
      <c r="D4" s="34"/>
      <c r="E4" s="34"/>
      <c r="F4" s="34"/>
      <c r="G4" s="38"/>
      <c r="H4" s="34"/>
      <c r="I4" s="34"/>
      <c r="J4" s="35"/>
    </row>
    <row r="5" spans="1:10" ht="15.75" hidden="1">
      <c r="B5" s="33"/>
      <c r="C5" s="34"/>
      <c r="D5" s="34"/>
      <c r="E5" s="34"/>
      <c r="F5" s="34"/>
      <c r="G5" s="34"/>
      <c r="H5" s="34"/>
      <c r="I5" s="34"/>
      <c r="J5" s="35"/>
    </row>
    <row r="6" spans="1:10" ht="15.75" hidden="1">
      <c r="B6" s="36"/>
      <c r="C6" s="37"/>
      <c r="D6" s="34"/>
      <c r="E6" s="34"/>
      <c r="F6" s="34"/>
      <c r="G6" s="34"/>
      <c r="H6" s="34"/>
      <c r="I6" s="34"/>
      <c r="J6" s="35"/>
    </row>
    <row r="7" spans="1:10" s="42" customFormat="1" ht="12" hidden="1">
      <c r="A7" s="88"/>
      <c r="B7" s="39"/>
      <c r="C7" s="40"/>
      <c r="D7" s="40"/>
      <c r="E7" s="40"/>
      <c r="F7" s="40"/>
      <c r="G7" s="40"/>
      <c r="H7" s="40"/>
      <c r="I7" s="40"/>
      <c r="J7" s="41"/>
    </row>
    <row r="8" spans="1:10" hidden="1">
      <c r="B8" s="33"/>
      <c r="C8" s="43"/>
      <c r="D8" s="110"/>
      <c r="E8" s="111"/>
      <c r="F8" s="112"/>
      <c r="G8" s="113"/>
      <c r="H8" s="61"/>
      <c r="I8" s="61"/>
      <c r="J8" s="35"/>
    </row>
    <row r="9" spans="1:10">
      <c r="B9" s="33"/>
      <c r="C9" s="43"/>
      <c r="D9" s="110"/>
      <c r="E9" s="111"/>
      <c r="F9" s="112">
        <v>2017</v>
      </c>
      <c r="G9" s="113"/>
      <c r="H9" s="62"/>
      <c r="I9" s="62"/>
      <c r="J9" s="35"/>
    </row>
    <row r="10" spans="1:10">
      <c r="B10" s="33"/>
      <c r="C10" s="43"/>
      <c r="D10" s="110"/>
      <c r="E10" s="111"/>
      <c r="F10" s="112" t="s">
        <v>25</v>
      </c>
      <c r="G10" s="113"/>
      <c r="H10" s="63"/>
      <c r="I10" s="63"/>
      <c r="J10" s="35"/>
    </row>
    <row r="11" spans="1:10">
      <c r="B11" s="33"/>
      <c r="C11" s="43"/>
      <c r="D11" s="110"/>
      <c r="E11" s="111"/>
      <c r="F11" s="105">
        <f>WEEKNUM(DATE($F$9,IF(COUNTA(IF($F$10="Janvier",1,IF($F$10="Février",2,IF($F$10="Mars",3,IF($F$10="Avril",4,IF($F$10="Mai",5,IF($F$10="Juin",6,IF($F$10="Juillet",7,IF($F$10="Août",8,IF($F$10="Septembre",9,IF($F$10="Octobre",10,IF($F$10="Novembre",11,IF($F$10="Décembre",12)))))))))))))=1,"0","")&amp;(IF($F$10="Janvier",1,IF($F$10="Février",2,IF($F$10="Mars",3,IF($F$10="Avril",4,IF($F$10="Mai",5,IF($F$10="Juin",6,IF($F$10="Juillet",7,IF($F$10="Août",8,IF($F$10="Septembre",9,IF($F$10="Octobre",10,IF($F$10="Novembre",11,IF($F$10="Décembre",12))))))))))))),1))</f>
        <v>18</v>
      </c>
      <c r="G11" s="106"/>
      <c r="H11" s="87"/>
      <c r="I11" s="87"/>
      <c r="J11" s="35"/>
    </row>
    <row r="12" spans="1:10">
      <c r="B12" s="33"/>
      <c r="C12" s="43"/>
      <c r="D12" s="110"/>
      <c r="E12" s="111"/>
      <c r="F12" s="105">
        <f>WEEKNUM(DATE($F$9,IF(COUNTA(IF($F$10="Janvier",1,IF($F$10="Février",2,IF($F$10="Mars",3,IF($F$10="Avril",4,IF($F$10="Mai",5,IF($F$10="Juin",6,IF($F$10="Juillet",7,IF($F$10="Août",8,IF($F$10="Septembre",9,IF($F$10="Octobre",10,IF($F$10="Novembre",11,IF($F$10="Décembre",12)))))))))))))=1,"0","")&amp;(IF($F$10="Janvier",1,IF($F$10="Février",2,IF($F$10="Mars",3,IF($F$10="Avril",4,IF($F$10="Mai",5,IF($F$10="Juin",6,IF($F$10="Juillet",7,IF($F$10="Août",8,IF($F$10="Septembre",9,IF($F$10="Octobre",10,IF($F$10="Novembre",11,IF($F$10="Décembre",12))))))))))))),28))</f>
        <v>22</v>
      </c>
      <c r="G12" s="106"/>
      <c r="H12" s="87"/>
      <c r="I12" s="87"/>
      <c r="J12" s="35"/>
    </row>
    <row r="13" spans="1:10" ht="25.5" customHeight="1">
      <c r="B13" s="33"/>
      <c r="C13" s="43"/>
      <c r="D13" s="114"/>
      <c r="E13" s="115"/>
      <c r="F13" s="107" t="s">
        <v>22</v>
      </c>
      <c r="G13" s="108"/>
      <c r="H13" s="96"/>
      <c r="I13" s="46"/>
      <c r="J13" s="35"/>
    </row>
    <row r="14" spans="1:10">
      <c r="B14" s="33"/>
      <c r="C14" s="43"/>
      <c r="D14" s="43"/>
      <c r="E14" s="45"/>
      <c r="F14" s="43"/>
      <c r="G14" s="43"/>
      <c r="H14" s="43"/>
      <c r="I14" s="43"/>
      <c r="J14" s="35"/>
    </row>
    <row r="15" spans="1:10">
      <c r="B15" s="36"/>
      <c r="C15" s="37"/>
      <c r="D15" s="43"/>
      <c r="E15" s="43"/>
      <c r="F15" s="43"/>
      <c r="G15" s="46"/>
      <c r="H15" s="43"/>
      <c r="I15" s="43"/>
      <c r="J15" s="35"/>
    </row>
    <row r="16" spans="1:10">
      <c r="B16" s="33"/>
      <c r="C16" s="37"/>
      <c r="D16" s="43"/>
      <c r="E16" s="43"/>
      <c r="F16" s="43"/>
      <c r="G16" s="43"/>
      <c r="H16" s="43"/>
      <c r="I16" s="43"/>
      <c r="J16" s="35"/>
    </row>
    <row r="17" spans="1:10">
      <c r="B17" s="47" t="s">
        <v>33</v>
      </c>
      <c r="C17" s="48" t="s">
        <v>20</v>
      </c>
      <c r="D17" s="43"/>
      <c r="E17" s="43"/>
      <c r="F17" s="43"/>
      <c r="G17" s="43"/>
      <c r="H17" s="43"/>
      <c r="I17" s="43"/>
      <c r="J17" s="35"/>
    </row>
    <row r="18" spans="1:10">
      <c r="B18" s="33"/>
      <c r="C18" s="43"/>
      <c r="D18" s="43"/>
      <c r="E18" s="43"/>
      <c r="F18" s="43"/>
      <c r="G18" s="43"/>
      <c r="H18" s="43"/>
      <c r="I18" s="43"/>
      <c r="J18" s="35"/>
    </row>
    <row r="19" spans="1:10">
      <c r="B19" s="33"/>
      <c r="C19" s="64">
        <f>+F11</f>
        <v>18</v>
      </c>
      <c r="D19" s="43"/>
      <c r="E19" s="43"/>
      <c r="F19" s="43"/>
      <c r="G19" s="43"/>
      <c r="H19" s="43"/>
      <c r="I19" s="43"/>
      <c r="J19" s="35"/>
    </row>
    <row r="20" spans="1:10" ht="6" customHeight="1">
      <c r="B20" s="33"/>
      <c r="C20" s="49"/>
      <c r="D20" s="43"/>
      <c r="E20" s="43"/>
      <c r="F20" s="43"/>
      <c r="G20" s="43"/>
      <c r="H20" s="43"/>
      <c r="I20" s="43"/>
      <c r="J20" s="35"/>
    </row>
    <row r="21" spans="1:10">
      <c r="B21" s="33"/>
      <c r="C21" s="50"/>
      <c r="D21" s="43"/>
      <c r="E21" s="43"/>
      <c r="F21" s="43"/>
      <c r="G21" s="43"/>
      <c r="H21" s="43"/>
      <c r="I21" s="43"/>
      <c r="J21" s="35"/>
    </row>
    <row r="22" spans="1:10" hidden="1">
      <c r="B22" s="33"/>
      <c r="C22" s="49"/>
      <c r="D22" s="43"/>
      <c r="E22" s="43"/>
      <c r="F22" s="43"/>
      <c r="G22" s="43"/>
      <c r="H22" s="43"/>
      <c r="I22" s="43"/>
      <c r="J22" s="35"/>
    </row>
    <row r="23" spans="1:10" hidden="1">
      <c r="B23" s="47"/>
      <c r="C23" s="51"/>
      <c r="D23" s="52"/>
      <c r="E23" s="43"/>
      <c r="F23" s="43"/>
      <c r="G23" s="43"/>
      <c r="H23" s="43"/>
      <c r="I23" s="43"/>
      <c r="J23" s="35"/>
    </row>
    <row r="24" spans="1:10" hidden="1">
      <c r="B24" s="33"/>
      <c r="C24" s="53"/>
      <c r="D24" s="52"/>
      <c r="E24" s="43"/>
      <c r="F24" s="43"/>
      <c r="G24" s="43"/>
      <c r="H24" s="43"/>
      <c r="I24" s="43"/>
      <c r="J24" s="35"/>
    </row>
    <row r="25" spans="1:10" ht="6.75" hidden="1" customHeight="1">
      <c r="B25" s="33"/>
      <c r="C25" s="43"/>
      <c r="D25" s="43"/>
      <c r="E25" s="43"/>
      <c r="F25" s="43"/>
      <c r="G25" s="43"/>
      <c r="H25" s="43"/>
      <c r="I25" s="43"/>
      <c r="J25" s="35"/>
    </row>
    <row r="26" spans="1:10" s="1" customFormat="1" ht="13.5" hidden="1" thickBot="1">
      <c r="A26" s="54" t="s">
        <v>17</v>
      </c>
      <c r="B26" s="3"/>
      <c r="C26" s="55"/>
      <c r="D26" s="56"/>
      <c r="E26" s="56"/>
      <c r="F26" s="56"/>
      <c r="G26" s="56"/>
      <c r="H26" s="55"/>
      <c r="I26" s="55"/>
      <c r="J26" s="4"/>
    </row>
    <row r="27" spans="1:10" ht="13.5" hidden="1" thickTop="1">
      <c r="A27" s="44"/>
      <c r="B27" s="33"/>
      <c r="C27" s="93"/>
      <c r="D27" s="94"/>
      <c r="E27" s="94"/>
      <c r="F27" s="94"/>
      <c r="G27" s="95"/>
      <c r="H27" s="95"/>
      <c r="I27" s="95"/>
      <c r="J27" s="35"/>
    </row>
    <row r="28" spans="1:10" hidden="1">
      <c r="A28" s="44"/>
      <c r="B28" s="33"/>
      <c r="C28" s="81"/>
      <c r="D28" s="79"/>
      <c r="E28" s="79"/>
      <c r="F28" s="79"/>
      <c r="G28" s="80"/>
      <c r="H28" s="80"/>
      <c r="I28" s="80"/>
      <c r="J28" s="35"/>
    </row>
    <row r="29" spans="1:10" hidden="1">
      <c r="A29" s="44"/>
      <c r="B29" s="33"/>
      <c r="C29" s="81"/>
      <c r="D29" s="82"/>
      <c r="E29" s="82"/>
      <c r="F29" s="84"/>
      <c r="G29" s="83"/>
      <c r="H29" s="83"/>
      <c r="I29" s="83"/>
      <c r="J29" s="35"/>
    </row>
    <row r="30" spans="1:10" hidden="1">
      <c r="A30" s="44"/>
      <c r="B30" s="33"/>
      <c r="C30" s="81"/>
      <c r="D30" s="82"/>
      <c r="E30" s="82"/>
      <c r="F30" s="82"/>
      <c r="G30" s="83"/>
      <c r="H30" s="83"/>
      <c r="I30" s="83"/>
      <c r="J30" s="35"/>
    </row>
    <row r="31" spans="1:10" hidden="1">
      <c r="A31" s="44"/>
      <c r="B31" s="33"/>
      <c r="C31" s="81"/>
      <c r="D31" s="82"/>
      <c r="E31" s="82"/>
      <c r="F31" s="82"/>
      <c r="G31" s="83"/>
      <c r="H31" s="83"/>
      <c r="I31" s="83"/>
      <c r="J31" s="35"/>
    </row>
    <row r="32" spans="1:10" hidden="1">
      <c r="A32" s="44"/>
      <c r="B32" s="33"/>
      <c r="C32" s="81"/>
      <c r="D32" s="82"/>
      <c r="E32" s="82"/>
      <c r="F32" s="82"/>
      <c r="G32" s="83"/>
      <c r="H32" s="83"/>
      <c r="I32" s="83"/>
      <c r="J32" s="35"/>
    </row>
    <row r="33" spans="1:10" hidden="1">
      <c r="A33" s="44"/>
      <c r="B33" s="33"/>
      <c r="C33" s="81"/>
      <c r="D33" s="82"/>
      <c r="E33" s="82"/>
      <c r="F33" s="82"/>
      <c r="G33" s="83"/>
      <c r="H33" s="83"/>
      <c r="I33" s="83"/>
      <c r="J33" s="35"/>
    </row>
    <row r="34" spans="1:10" hidden="1">
      <c r="A34" s="44"/>
      <c r="B34" s="33"/>
      <c r="C34" s="81"/>
      <c r="D34" s="82"/>
      <c r="E34" s="82"/>
      <c r="F34" s="82"/>
      <c r="G34" s="83"/>
      <c r="H34" s="83"/>
      <c r="I34" s="83"/>
      <c r="J34" s="35"/>
    </row>
    <row r="35" spans="1:10" hidden="1">
      <c r="A35" s="44"/>
      <c r="B35" s="33"/>
      <c r="C35" s="81"/>
      <c r="D35" s="81"/>
      <c r="E35" s="85"/>
      <c r="F35" s="81"/>
      <c r="G35" s="83"/>
      <c r="H35" s="83"/>
      <c r="I35" s="83"/>
      <c r="J35" s="35"/>
    </row>
    <row r="36" spans="1:10" hidden="1">
      <c r="A36" s="44"/>
      <c r="B36" s="33"/>
      <c r="C36" s="81"/>
      <c r="D36" s="81"/>
      <c r="E36" s="85"/>
      <c r="F36" s="81"/>
      <c r="G36" s="83"/>
      <c r="H36" s="83"/>
      <c r="I36" s="83"/>
      <c r="J36" s="35"/>
    </row>
    <row r="37" spans="1:10" hidden="1">
      <c r="A37" s="44"/>
      <c r="B37" s="33"/>
      <c r="C37" s="81"/>
      <c r="D37" s="81"/>
      <c r="E37" s="85"/>
      <c r="F37" s="81"/>
      <c r="G37" s="83"/>
      <c r="H37" s="83"/>
      <c r="I37" s="83"/>
      <c r="J37" s="35"/>
    </row>
    <row r="38" spans="1:10" hidden="1">
      <c r="A38" s="44"/>
      <c r="B38" s="33"/>
      <c r="C38" s="81"/>
      <c r="D38" s="81"/>
      <c r="E38" s="85"/>
      <c r="F38" s="81"/>
      <c r="G38" s="83"/>
      <c r="H38" s="83"/>
      <c r="I38" s="83"/>
      <c r="J38" s="35"/>
    </row>
    <row r="39" spans="1:10" ht="4.5" hidden="1" customHeight="1">
      <c r="B39" s="33"/>
      <c r="C39" s="43"/>
      <c r="D39" s="57"/>
      <c r="E39" s="57"/>
      <c r="F39" s="57"/>
      <c r="G39" s="58"/>
      <c r="H39" s="58"/>
      <c r="I39" s="58"/>
      <c r="J39" s="35"/>
    </row>
    <row r="40" spans="1:10" hidden="1">
      <c r="A40" s="44"/>
      <c r="B40" s="33"/>
      <c r="C40" s="59"/>
      <c r="D40" s="59"/>
      <c r="E40" s="43"/>
      <c r="F40" s="43"/>
      <c r="G40" s="43"/>
      <c r="H40" s="43"/>
      <c r="I40" s="43"/>
      <c r="J40" s="35"/>
    </row>
    <row r="41" spans="1:10" hidden="1">
      <c r="A41" s="44"/>
      <c r="B41" s="33"/>
      <c r="C41" s="59"/>
      <c r="D41" s="59"/>
      <c r="E41" s="43"/>
      <c r="F41" s="43"/>
      <c r="G41" s="43"/>
      <c r="H41" s="43"/>
      <c r="I41" s="43"/>
      <c r="J41" s="35"/>
    </row>
    <row r="42" spans="1:10" hidden="1">
      <c r="B42" s="47"/>
      <c r="C42" s="51"/>
      <c r="D42" s="52"/>
      <c r="E42" s="43"/>
      <c r="F42" s="43"/>
      <c r="G42" s="43"/>
      <c r="H42" s="43"/>
      <c r="I42" s="43"/>
      <c r="J42" s="35"/>
    </row>
    <row r="43" spans="1:10" hidden="1">
      <c r="A43" s="44"/>
      <c r="B43" s="33"/>
      <c r="C43" s="59"/>
      <c r="D43" s="59"/>
      <c r="E43" s="43"/>
      <c r="F43" s="43"/>
      <c r="G43" s="43"/>
      <c r="H43" s="43"/>
      <c r="I43" s="43"/>
      <c r="J43" s="35"/>
    </row>
    <row r="44" spans="1:10" ht="13.5" hidden="1" thickBot="1">
      <c r="A44" s="44" t="s">
        <v>18</v>
      </c>
      <c r="B44" s="33"/>
      <c r="C44" s="55"/>
      <c r="D44" s="56"/>
      <c r="E44" s="56"/>
      <c r="F44" s="56"/>
      <c r="G44" s="56"/>
      <c r="H44" s="55"/>
      <c r="I44" s="55"/>
      <c r="J44" s="35"/>
    </row>
    <row r="45" spans="1:10" ht="13.5" hidden="1" thickTop="1">
      <c r="B45" s="33"/>
      <c r="C45" s="81"/>
      <c r="D45" s="81"/>
      <c r="E45" s="85"/>
      <c r="F45" s="81"/>
      <c r="G45" s="83"/>
      <c r="H45" s="83"/>
      <c r="I45" s="83"/>
      <c r="J45" s="35"/>
    </row>
    <row r="46" spans="1:10" hidden="1">
      <c r="B46" s="33"/>
      <c r="C46" s="81"/>
      <c r="D46" s="81"/>
      <c r="E46" s="85"/>
      <c r="F46" s="81"/>
      <c r="G46" s="83"/>
      <c r="H46" s="83"/>
      <c r="I46" s="83"/>
      <c r="J46" s="35"/>
    </row>
    <row r="47" spans="1:10" hidden="1">
      <c r="B47" s="33"/>
      <c r="C47" s="81"/>
      <c r="D47" s="81"/>
      <c r="E47" s="85"/>
      <c r="F47" s="81"/>
      <c r="G47" s="83"/>
      <c r="H47" s="83"/>
      <c r="I47" s="83"/>
      <c r="J47" s="35"/>
    </row>
    <row r="48" spans="1:10" hidden="1">
      <c r="B48" s="33"/>
      <c r="C48" s="81"/>
      <c r="D48" s="81"/>
      <c r="E48" s="85"/>
      <c r="F48" s="81"/>
      <c r="G48" s="83"/>
      <c r="H48" s="83"/>
      <c r="I48" s="83"/>
      <c r="J48" s="35"/>
    </row>
    <row r="49" spans="2:10" hidden="1">
      <c r="B49" s="33"/>
      <c r="C49" s="81"/>
      <c r="D49" s="81"/>
      <c r="E49" s="85"/>
      <c r="F49" s="81"/>
      <c r="G49" s="83"/>
      <c r="H49" s="83"/>
      <c r="I49" s="83"/>
      <c r="J49" s="35"/>
    </row>
    <row r="50" spans="2:10" hidden="1">
      <c r="B50" s="33"/>
      <c r="C50" s="81"/>
      <c r="D50" s="81"/>
      <c r="E50" s="85"/>
      <c r="F50" s="81"/>
      <c r="G50" s="83"/>
      <c r="H50" s="83"/>
      <c r="I50" s="83"/>
      <c r="J50" s="35"/>
    </row>
    <row r="51" spans="2:10" hidden="1">
      <c r="B51" s="33"/>
      <c r="C51" s="81"/>
      <c r="D51" s="81"/>
      <c r="E51" s="85"/>
      <c r="F51" s="81"/>
      <c r="G51" s="83"/>
      <c r="H51" s="83"/>
      <c r="I51" s="83"/>
      <c r="J51" s="35"/>
    </row>
    <row r="52" spans="2:10" hidden="1">
      <c r="B52" s="33"/>
      <c r="C52" s="81"/>
      <c r="D52" s="81"/>
      <c r="E52" s="85"/>
      <c r="F52" s="81"/>
      <c r="G52" s="83"/>
      <c r="H52" s="83"/>
      <c r="I52" s="83"/>
      <c r="J52" s="35"/>
    </row>
    <row r="53" spans="2:10" hidden="1">
      <c r="B53" s="33"/>
      <c r="C53" s="81"/>
      <c r="D53" s="81"/>
      <c r="E53" s="85"/>
      <c r="F53" s="81"/>
      <c r="G53" s="83"/>
      <c r="H53" s="83"/>
      <c r="I53" s="83"/>
      <c r="J53" s="35"/>
    </row>
    <row r="54" spans="2:10" hidden="1">
      <c r="B54" s="33"/>
      <c r="C54" s="81"/>
      <c r="D54" s="81"/>
      <c r="E54" s="85"/>
      <c r="F54" s="81"/>
      <c r="G54" s="83"/>
      <c r="H54" s="83"/>
      <c r="I54" s="83"/>
      <c r="J54" s="35"/>
    </row>
    <row r="55" spans="2:10" hidden="1">
      <c r="B55" s="33"/>
      <c r="C55" s="81"/>
      <c r="D55" s="81"/>
      <c r="E55" s="85"/>
      <c r="F55" s="81"/>
      <c r="G55" s="83"/>
      <c r="H55" s="83"/>
      <c r="I55" s="83"/>
      <c r="J55" s="35"/>
    </row>
    <row r="56" spans="2:10" hidden="1">
      <c r="B56" s="33"/>
      <c r="C56" s="81"/>
      <c r="D56" s="81"/>
      <c r="E56" s="85"/>
      <c r="F56" s="81"/>
      <c r="G56" s="83"/>
      <c r="H56" s="83"/>
      <c r="I56" s="83"/>
      <c r="J56" s="35"/>
    </row>
    <row r="57" spans="2:10" hidden="1">
      <c r="B57" s="33"/>
      <c r="C57" s="81"/>
      <c r="D57" s="81"/>
      <c r="E57" s="85"/>
      <c r="F57" s="81"/>
      <c r="G57" s="83"/>
      <c r="H57" s="83"/>
      <c r="I57" s="83"/>
      <c r="J57" s="35"/>
    </row>
    <row r="58" spans="2:10" hidden="1">
      <c r="B58" s="33"/>
      <c r="C58" s="81"/>
      <c r="D58" s="81"/>
      <c r="E58" s="85"/>
      <c r="F58" s="81"/>
      <c r="G58" s="83"/>
      <c r="H58" s="83"/>
      <c r="I58" s="83"/>
      <c r="J58" s="35"/>
    </row>
    <row r="59" spans="2:10" hidden="1">
      <c r="B59" s="33"/>
      <c r="C59" s="81"/>
      <c r="D59" s="81"/>
      <c r="E59" s="85"/>
      <c r="F59" s="81"/>
      <c r="G59" s="83"/>
      <c r="H59" s="83"/>
      <c r="I59" s="83"/>
      <c r="J59" s="35"/>
    </row>
    <row r="60" spans="2:10" hidden="1">
      <c r="B60" s="33"/>
      <c r="C60" s="81"/>
      <c r="D60" s="81"/>
      <c r="E60" s="85"/>
      <c r="F60" s="81"/>
      <c r="G60" s="83"/>
      <c r="H60" s="83"/>
      <c r="I60" s="83"/>
      <c r="J60" s="35"/>
    </row>
    <row r="61" spans="2:10" hidden="1">
      <c r="B61" s="33"/>
      <c r="C61" s="81"/>
      <c r="D61" s="81"/>
      <c r="E61" s="85"/>
      <c r="F61" s="81"/>
      <c r="G61" s="83"/>
      <c r="H61" s="83"/>
      <c r="I61" s="83"/>
      <c r="J61" s="35"/>
    </row>
    <row r="62" spans="2:10" hidden="1">
      <c r="B62" s="33"/>
      <c r="C62" s="81"/>
      <c r="D62" s="81"/>
      <c r="E62" s="85"/>
      <c r="F62" s="81"/>
      <c r="G62" s="83"/>
      <c r="H62" s="83"/>
      <c r="I62" s="83"/>
      <c r="J62" s="35"/>
    </row>
    <row r="63" spans="2:10" hidden="1">
      <c r="B63" s="33"/>
      <c r="C63" s="81"/>
      <c r="D63" s="81"/>
      <c r="E63" s="85"/>
      <c r="F63" s="81"/>
      <c r="G63" s="83"/>
      <c r="H63" s="83"/>
      <c r="I63" s="83"/>
      <c r="J63" s="35"/>
    </row>
    <row r="64" spans="2:10" hidden="1">
      <c r="B64" s="33"/>
      <c r="C64" s="81"/>
      <c r="D64" s="81"/>
      <c r="E64" s="85"/>
      <c r="F64" s="81"/>
      <c r="G64" s="83"/>
      <c r="H64" s="83"/>
      <c r="I64" s="83"/>
      <c r="J64" s="35"/>
    </row>
    <row r="65" spans="2:10" hidden="1">
      <c r="B65" s="33"/>
      <c r="C65" s="81"/>
      <c r="D65" s="81"/>
      <c r="E65" s="85"/>
      <c r="F65" s="81"/>
      <c r="G65" s="83"/>
      <c r="H65" s="83"/>
      <c r="I65" s="83"/>
      <c r="J65" s="35"/>
    </row>
    <row r="66" spans="2:10" hidden="1">
      <c r="B66" s="33"/>
      <c r="C66" s="81"/>
      <c r="D66" s="81"/>
      <c r="E66" s="85"/>
      <c r="F66" s="81"/>
      <c r="G66" s="83"/>
      <c r="H66" s="83"/>
      <c r="I66" s="83"/>
      <c r="J66" s="35"/>
    </row>
    <row r="67" spans="2:10" hidden="1">
      <c r="B67" s="33"/>
      <c r="C67" s="81"/>
      <c r="D67" s="81"/>
      <c r="E67" s="85"/>
      <c r="F67" s="81"/>
      <c r="G67" s="83"/>
      <c r="H67" s="83"/>
      <c r="I67" s="83"/>
      <c r="J67" s="35"/>
    </row>
    <row r="68" spans="2:10" hidden="1">
      <c r="B68" s="33"/>
      <c r="C68" s="81"/>
      <c r="D68" s="81"/>
      <c r="E68" s="85"/>
      <c r="F68" s="81"/>
      <c r="G68" s="83"/>
      <c r="H68" s="83"/>
      <c r="I68" s="83"/>
      <c r="J68" s="35"/>
    </row>
    <row r="69" spans="2:10" hidden="1">
      <c r="B69" s="33"/>
      <c r="C69" s="81"/>
      <c r="D69" s="81"/>
      <c r="E69" s="85"/>
      <c r="F69" s="81"/>
      <c r="G69" s="83"/>
      <c r="H69" s="83"/>
      <c r="I69" s="83"/>
      <c r="J69" s="35"/>
    </row>
    <row r="70" spans="2:10" hidden="1">
      <c r="B70" s="33"/>
      <c r="C70" s="81"/>
      <c r="D70" s="81"/>
      <c r="E70" s="85"/>
      <c r="F70" s="81"/>
      <c r="G70" s="83"/>
      <c r="H70" s="83"/>
      <c r="I70" s="83"/>
      <c r="J70" s="35"/>
    </row>
    <row r="71" spans="2:10" hidden="1">
      <c r="B71" s="33"/>
      <c r="C71" s="81"/>
      <c r="D71" s="81"/>
      <c r="E71" s="85"/>
      <c r="F71" s="81"/>
      <c r="G71" s="83"/>
      <c r="H71" s="83"/>
      <c r="I71" s="83"/>
      <c r="J71" s="35"/>
    </row>
    <row r="72" spans="2:10" hidden="1">
      <c r="B72" s="33"/>
      <c r="C72" s="81"/>
      <c r="D72" s="81"/>
      <c r="E72" s="85"/>
      <c r="F72" s="81"/>
      <c r="G72" s="83"/>
      <c r="H72" s="83"/>
      <c r="I72" s="83"/>
      <c r="J72" s="35"/>
    </row>
    <row r="73" spans="2:10" hidden="1">
      <c r="B73" s="33"/>
      <c r="C73" s="81"/>
      <c r="D73" s="81"/>
      <c r="E73" s="85"/>
      <c r="F73" s="81"/>
      <c r="G73" s="83"/>
      <c r="H73" s="83"/>
      <c r="I73" s="83"/>
      <c r="J73" s="35"/>
    </row>
    <row r="74" spans="2:10" hidden="1">
      <c r="B74" s="33"/>
      <c r="C74" s="81"/>
      <c r="D74" s="81"/>
      <c r="E74" s="85"/>
      <c r="F74" s="81"/>
      <c r="G74" s="83"/>
      <c r="H74" s="83"/>
      <c r="I74" s="83"/>
      <c r="J74" s="35"/>
    </row>
    <row r="75" spans="2:10" hidden="1">
      <c r="B75" s="33"/>
      <c r="C75" s="81"/>
      <c r="D75" s="81"/>
      <c r="E75" s="85"/>
      <c r="F75" s="81"/>
      <c r="G75" s="83"/>
      <c r="H75" s="83"/>
      <c r="I75" s="83"/>
      <c r="J75" s="35"/>
    </row>
    <row r="76" spans="2:10" hidden="1">
      <c r="B76" s="33"/>
      <c r="C76" s="81"/>
      <c r="D76" s="81"/>
      <c r="E76" s="85"/>
      <c r="F76" s="81"/>
      <c r="G76" s="83"/>
      <c r="H76" s="83"/>
      <c r="I76" s="83"/>
      <c r="J76" s="35"/>
    </row>
    <row r="77" spans="2:10" hidden="1">
      <c r="B77" s="33"/>
      <c r="C77" s="81"/>
      <c r="D77" s="81"/>
      <c r="E77" s="85"/>
      <c r="F77" s="81"/>
      <c r="G77" s="83"/>
      <c r="H77" s="83"/>
      <c r="I77" s="83"/>
      <c r="J77" s="35"/>
    </row>
    <row r="78" spans="2:10" hidden="1">
      <c r="B78" s="33"/>
      <c r="C78" s="81"/>
      <c r="D78" s="81"/>
      <c r="E78" s="85"/>
      <c r="F78" s="81"/>
      <c r="G78" s="83"/>
      <c r="H78" s="83"/>
      <c r="I78" s="83"/>
      <c r="J78" s="35"/>
    </row>
    <row r="79" spans="2:10" hidden="1">
      <c r="B79" s="33"/>
      <c r="C79" s="81"/>
      <c r="D79" s="81"/>
      <c r="E79" s="85"/>
      <c r="F79" s="81"/>
      <c r="G79" s="83"/>
      <c r="H79" s="83"/>
      <c r="I79" s="83"/>
      <c r="J79" s="35"/>
    </row>
    <row r="80" spans="2:10" hidden="1">
      <c r="B80" s="33"/>
      <c r="C80" s="81"/>
      <c r="D80" s="81"/>
      <c r="E80" s="85"/>
      <c r="F80" s="81"/>
      <c r="G80" s="83"/>
      <c r="H80" s="83"/>
      <c r="I80" s="83"/>
      <c r="J80" s="35"/>
    </row>
    <row r="81" spans="1:10" hidden="1">
      <c r="B81" s="33"/>
      <c r="C81" s="81"/>
      <c r="D81" s="81"/>
      <c r="E81" s="85"/>
      <c r="F81" s="81"/>
      <c r="G81" s="83"/>
      <c r="H81" s="83"/>
      <c r="I81" s="83"/>
      <c r="J81" s="35"/>
    </row>
    <row r="82" spans="1:10" ht="3.75" hidden="1" customHeight="1">
      <c r="A82" s="44"/>
      <c r="B82" s="33"/>
      <c r="C82" s="43"/>
      <c r="D82" s="43"/>
      <c r="E82" s="60"/>
      <c r="F82" s="43"/>
      <c r="G82" s="58"/>
      <c r="H82" s="58"/>
      <c r="I82" s="58"/>
      <c r="J82" s="35"/>
    </row>
    <row r="83" spans="1:10" ht="23.25" hidden="1" customHeight="1">
      <c r="A83" s="44"/>
      <c r="B83" s="33"/>
      <c r="C83" s="59"/>
      <c r="D83" s="59"/>
      <c r="E83" s="43"/>
      <c r="F83" s="43"/>
      <c r="G83" s="43"/>
      <c r="H83" s="43"/>
      <c r="I83" s="43"/>
      <c r="J83" s="35"/>
    </row>
    <row r="84" spans="1:10" hidden="1">
      <c r="A84" s="44"/>
      <c r="B84" s="47"/>
      <c r="C84" s="51"/>
      <c r="D84" s="59"/>
      <c r="E84" s="43"/>
      <c r="F84" s="43"/>
      <c r="G84" s="43"/>
      <c r="H84" s="43"/>
      <c r="I84" s="43"/>
      <c r="J84" s="35"/>
    </row>
    <row r="85" spans="1:10" hidden="1">
      <c r="A85" s="44"/>
      <c r="B85" s="47"/>
      <c r="C85" s="51"/>
      <c r="D85" s="59"/>
      <c r="E85" s="43"/>
      <c r="F85" s="43"/>
      <c r="G85" s="43"/>
      <c r="H85" s="43"/>
      <c r="I85" s="43"/>
      <c r="J85" s="35"/>
    </row>
    <row r="86" spans="1:10" hidden="1">
      <c r="A86" s="44"/>
      <c r="B86" s="33"/>
      <c r="C86" s="59"/>
      <c r="D86" s="59"/>
      <c r="E86" s="43"/>
      <c r="F86" s="43"/>
      <c r="G86" s="43"/>
      <c r="H86" s="43"/>
      <c r="I86" s="43"/>
      <c r="J86" s="35"/>
    </row>
    <row r="87" spans="1:10" hidden="1">
      <c r="B87" s="47"/>
      <c r="C87" s="37"/>
      <c r="D87" s="49"/>
      <c r="E87" s="49"/>
      <c r="F87" s="49"/>
      <c r="G87" s="49"/>
      <c r="H87" s="43"/>
      <c r="I87" s="43"/>
      <c r="J87" s="35"/>
    </row>
    <row r="88" spans="1:10">
      <c r="B88" s="33"/>
      <c r="C88" s="37"/>
      <c r="D88" s="49"/>
      <c r="E88" s="49"/>
      <c r="F88" s="49"/>
      <c r="G88" s="49"/>
      <c r="H88" s="43"/>
      <c r="I88" s="43"/>
      <c r="J88" s="35"/>
    </row>
    <row r="89" spans="1:10">
      <c r="B89" s="33"/>
      <c r="C89" s="37"/>
      <c r="D89" s="49"/>
      <c r="E89" s="49"/>
      <c r="F89" s="49"/>
      <c r="G89" s="49"/>
      <c r="H89" s="43"/>
      <c r="I89" s="43"/>
      <c r="J89" s="35"/>
    </row>
    <row r="90" spans="1:10">
      <c r="B90" s="47"/>
      <c r="C90" s="37"/>
      <c r="D90" s="49"/>
      <c r="E90" s="49"/>
      <c r="F90" s="49"/>
      <c r="G90" s="49"/>
      <c r="H90" s="43"/>
      <c r="I90" s="43"/>
      <c r="J90" s="35"/>
    </row>
    <row r="91" spans="1:10">
      <c r="B91" s="33"/>
      <c r="C91" s="37"/>
      <c r="D91" s="49"/>
      <c r="E91" s="49"/>
      <c r="F91" s="49"/>
      <c r="G91" s="49"/>
      <c r="H91" s="43"/>
      <c r="I91" s="43"/>
      <c r="J91" s="35"/>
    </row>
    <row r="92" spans="1:10">
      <c r="B92" s="47" t="s">
        <v>34</v>
      </c>
      <c r="C92" s="48" t="s">
        <v>19</v>
      </c>
      <c r="D92" s="49"/>
      <c r="E92" s="49"/>
      <c r="F92" s="49"/>
      <c r="G92" s="49"/>
      <c r="H92" s="43"/>
      <c r="I92" s="43"/>
      <c r="J92" s="35"/>
    </row>
    <row r="93" spans="1:10" ht="15" customHeight="1">
      <c r="B93" s="33"/>
      <c r="C93" s="49"/>
      <c r="D93" s="49"/>
      <c r="E93" s="49"/>
      <c r="F93" s="49"/>
      <c r="G93" s="49"/>
      <c r="H93" s="43"/>
      <c r="I93" s="43"/>
      <c r="J93" s="35"/>
    </row>
    <row r="94" spans="1:10">
      <c r="B94" s="33"/>
      <c r="C94" s="64">
        <f>+C19+1</f>
        <v>19</v>
      </c>
      <c r="D94" s="64">
        <f t="shared" ref="D94:E94" si="0">+C94+1</f>
        <v>20</v>
      </c>
      <c r="E94" s="64">
        <f t="shared" si="0"/>
        <v>21</v>
      </c>
      <c r="F94" s="64">
        <f>+F12</f>
        <v>22</v>
      </c>
      <c r="G94" s="49"/>
      <c r="H94" s="43"/>
      <c r="I94" s="43"/>
      <c r="J94" s="35"/>
    </row>
    <row r="95" spans="1:10">
      <c r="B95" s="33"/>
      <c r="C95" s="43"/>
      <c r="D95" s="43"/>
      <c r="E95" s="43"/>
      <c r="F95" s="43"/>
      <c r="G95" s="43"/>
      <c r="H95" s="43"/>
      <c r="I95" s="43"/>
      <c r="J95" s="35"/>
    </row>
    <row r="96" spans="1:10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</sheetData>
  <mergeCells count="13">
    <mergeCell ref="F12:G12"/>
    <mergeCell ref="F13:G13"/>
    <mergeCell ref="B2:J2"/>
    <mergeCell ref="D9:E9"/>
    <mergeCell ref="D10:E10"/>
    <mergeCell ref="D11:E11"/>
    <mergeCell ref="D12:E12"/>
    <mergeCell ref="D8:E8"/>
    <mergeCell ref="F8:G8"/>
    <mergeCell ref="F9:G9"/>
    <mergeCell ref="F10:G10"/>
    <mergeCell ref="D13:E13"/>
    <mergeCell ref="F11:G11"/>
  </mergeCells>
  <dataValidations count="8">
    <dataValidation type="list" allowBlank="1" showInputMessage="1" showErrorMessage="1" sqref="F10">
      <formula1>"Janvier, Février, Mars, Avril, Mai, Juin, Juillet, Août, Septembre, Octobre, Novembre, Décembre"</formula1>
    </dataValidation>
    <dataValidation type="list" allowBlank="1" showInputMessage="1" showErrorMessage="1" sqref="G45:G82 G27:G39">
      <formula1>profil</formula1>
    </dataValidation>
    <dataValidation type="list" allowBlank="1" showInputMessage="1" showErrorMessage="1" sqref="F8:G8">
      <formula1>domaine</formula1>
    </dataValidation>
    <dataValidation type="list" allowBlank="1" showInputMessage="1" showErrorMessage="1" sqref="H45:H82 H27:H39">
      <formula1>INDIRECT(G27)</formula1>
    </dataValidation>
    <dataValidation type="list" allowBlank="1" showInputMessage="1" showErrorMessage="1" sqref="C45:C81 C27:C38">
      <formula1>"O,N"</formula1>
    </dataValidation>
    <dataValidation type="custom" allowBlank="1" showInputMessage="1" showErrorMessage="1" sqref="A1:A1048576 C19 C94:F94">
      <formula1>"&lt;&gt;"""""</formula1>
    </dataValidation>
    <dataValidation type="list" allowBlank="1" showInputMessage="1" showErrorMessage="1" sqref="F13">
      <formula1>"Saisonnier(s) présent(s), Pas de saisonnier"</formula1>
    </dataValidation>
    <dataValidation type="list" allowBlank="1" showInputMessage="1" showErrorMessage="1" sqref="H8:I13">
      <mc:AlternateContent xmlns:x12ac="http://schemas.microsoft.com/office/spreadsheetml/2011/1/ac" xmlns:mc="http://schemas.openxmlformats.org/markup-compatibility/2006">
        <mc:Choice Requires="x12ac">
          <x12ac:list>"&lt;&gt;"""""</x12ac:list>
        </mc:Choice>
        <mc:Fallback>
          <formula1>"&lt;&gt;"""""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ase à cocher 2">
              <controlPr defaultSize="0" autoFill="0" autoLine="0" autoPict="0" macro="[0]!Caseàcocher">
                <anchor moveWithCells="1">
                  <from>
                    <xdr:col>2</xdr:col>
                    <xdr:colOff>142875</xdr:colOff>
                    <xdr:row>92</xdr:row>
                    <xdr:rowOff>19050</xdr:rowOff>
                  </from>
                  <to>
                    <xdr:col>2</xdr:col>
                    <xdr:colOff>914400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ase à cocher 3">
              <controlPr defaultSize="0" autoFill="0" autoLine="0" autoPict="0" macro="[0]!Caseàcocher">
                <anchor moveWithCells="1">
                  <from>
                    <xdr:col>3</xdr:col>
                    <xdr:colOff>123825</xdr:colOff>
                    <xdr:row>92</xdr:row>
                    <xdr:rowOff>19050</xdr:rowOff>
                  </from>
                  <to>
                    <xdr:col>3</xdr:col>
                    <xdr:colOff>895350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ase à cocher 4">
              <controlPr defaultSize="0" autoFill="0" autoLine="0" autoPict="0" macro="[0]!Caseàcocher">
                <anchor moveWithCells="1">
                  <from>
                    <xdr:col>4</xdr:col>
                    <xdr:colOff>142875</xdr:colOff>
                    <xdr:row>92</xdr:row>
                    <xdr:rowOff>19050</xdr:rowOff>
                  </from>
                  <to>
                    <xdr:col>4</xdr:col>
                    <xdr:colOff>914400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ase à cocher 5">
              <controlPr defaultSize="0" autoFill="0" autoLine="0" autoPict="0" macro="[0]!Caseàcocher">
                <anchor moveWithCells="1">
                  <from>
                    <xdr:col>5</xdr:col>
                    <xdr:colOff>123825</xdr:colOff>
                    <xdr:row>92</xdr:row>
                    <xdr:rowOff>19050</xdr:rowOff>
                  </from>
                  <to>
                    <xdr:col>5</xdr:col>
                    <xdr:colOff>895350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ase à cocher 1">
              <controlPr defaultSize="0" autoFill="0" autoLine="0" autoPict="0" macro="[0]!Caseàcocher">
                <anchor moveWithCells="1">
                  <from>
                    <xdr:col>2</xdr:col>
                    <xdr:colOff>133350</xdr:colOff>
                    <xdr:row>17</xdr:row>
                    <xdr:rowOff>9525</xdr:rowOff>
                  </from>
                  <to>
                    <xdr:col>2</xdr:col>
                    <xdr:colOff>904875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Saisonniers - Mai 2017</vt:lpstr>
      <vt:lpstr>Permanents - Mai 2017</vt:lpstr>
      <vt:lpstr>liste personnel</vt:lpstr>
    </vt:vector>
  </TitlesOfParts>
  <Company>LISTEL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DELON</dc:creator>
  <cp:lastModifiedBy>Morgane MAZENS</cp:lastModifiedBy>
  <cp:lastPrinted>2017-05-02T06:58:36Z</cp:lastPrinted>
  <dcterms:created xsi:type="dcterms:W3CDTF">2006-08-29T13:46:06Z</dcterms:created>
  <dcterms:modified xsi:type="dcterms:W3CDTF">2017-05-02T09:18:50Z</dcterms:modified>
</cp:coreProperties>
</file>