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15" windowWidth="18675" windowHeight="8220" activeTab="3"/>
  </bookViews>
  <sheets>
    <sheet name="BENEVOLES" sheetId="4" r:id="rId1"/>
    <sheet name="NOTEdeFRAIS" sheetId="5" r:id="rId2"/>
    <sheet name="FACTURE" sheetId="3" r:id="rId3"/>
    <sheet name="BDD" sheetId="1" r:id="rId4"/>
    <sheet name="LISTES" sheetId="2" r:id="rId5"/>
  </sheets>
  <definedNames>
    <definedName name="_xlnm._FilterDatabase" localSheetId="3" hidden="1">BDD!$A$5:$J$25</definedName>
    <definedName name="_xlnm._FilterDatabase" localSheetId="4" hidden="1">LISTES!$A$1:$B$1</definedName>
    <definedName name="BDD_nom">OFFSET(BDD!$B$5,1,,COUNTA(BDD!$B:$B)-1)</definedName>
    <definedName name="LISTES_nom">OFFSET(LISTES!$B$1,1,,COUNTA(LISTES!$B:$B)-1)</definedName>
    <definedName name="LISTES_periode">OFFSET(LISTES!$A$1,1,,COUNTA(LISTES!$A:$A)-1)</definedName>
  </definedNames>
  <calcPr calcId="125725"/>
</workbook>
</file>

<file path=xl/calcChain.xml><?xml version="1.0" encoding="utf-8"?>
<calcChain xmlns="http://schemas.openxmlformats.org/spreadsheetml/2006/main">
  <c r="D8" i="3"/>
  <c r="A2" l="1"/>
  <c r="E31" l="1"/>
  <c r="D31"/>
  <c r="D32" l="1"/>
</calcChain>
</file>

<file path=xl/sharedStrings.xml><?xml version="1.0" encoding="utf-8"?>
<sst xmlns="http://schemas.openxmlformats.org/spreadsheetml/2006/main" count="145" uniqueCount="53">
  <si>
    <t>N°</t>
  </si>
  <si>
    <t>NOM</t>
  </si>
  <si>
    <t>ADRESSE</t>
  </si>
  <si>
    <t>CP</t>
  </si>
  <si>
    <t>VILLE</t>
  </si>
  <si>
    <t>DATE</t>
  </si>
  <si>
    <t>DESIGNATION</t>
  </si>
  <si>
    <t>LIEU</t>
  </si>
  <si>
    <t>NB KM</t>
  </si>
  <si>
    <t>AUTRE</t>
  </si>
  <si>
    <t/>
  </si>
  <si>
    <t>REMBOURSEMENT NOTE DE FRAIS</t>
  </si>
  <si>
    <t>2ème Semestre</t>
  </si>
  <si>
    <t>KMS</t>
  </si>
  <si>
    <t>Total</t>
  </si>
  <si>
    <t>Règlement</t>
  </si>
  <si>
    <t>Taux =</t>
  </si>
  <si>
    <t>Cette note de frais a été règlé par virement le : ........................</t>
  </si>
  <si>
    <t>Pascal</t>
  </si>
  <si>
    <t>REIMS</t>
  </si>
  <si>
    <t>Alex</t>
  </si>
  <si>
    <t>Sophie</t>
  </si>
  <si>
    <t>Yohan</t>
  </si>
  <si>
    <t>Catherine</t>
  </si>
  <si>
    <t>Virginie</t>
  </si>
  <si>
    <t>NANCY</t>
  </si>
  <si>
    <t>Jacques</t>
  </si>
  <si>
    <t>Didier</t>
  </si>
  <si>
    <t>Bertrand</t>
  </si>
  <si>
    <t>PARIS</t>
  </si>
  <si>
    <t>MONTPELLIER</t>
  </si>
  <si>
    <t>9 rue place de la mairie</t>
  </si>
  <si>
    <t>3 rue de la gare</t>
  </si>
  <si>
    <t>10 av. de Gaulle</t>
  </si>
  <si>
    <t>68 av. Foch</t>
  </si>
  <si>
    <t>3 place du forum</t>
  </si>
  <si>
    <t>Grande rue</t>
  </si>
  <si>
    <t>Conseil d'administration</t>
  </si>
  <si>
    <t>Bureau</t>
  </si>
  <si>
    <t>Réunion professionnelle</t>
  </si>
  <si>
    <t>Assemblée générale</t>
  </si>
  <si>
    <t>Comission qualité</t>
  </si>
  <si>
    <t>Comité de rédaction</t>
  </si>
  <si>
    <t>Conseil d'Administration</t>
  </si>
  <si>
    <t>Déplacement professionnel</t>
  </si>
  <si>
    <t>Réunion proféssionnelle</t>
  </si>
  <si>
    <t>PERIODE</t>
  </si>
  <si>
    <t>1er Semestre</t>
  </si>
  <si>
    <t>1er Trimestre</t>
  </si>
  <si>
    <t>2ème Trimestre</t>
  </si>
  <si>
    <t>3ème Trimestre</t>
  </si>
  <si>
    <t>4ème Trismestre</t>
  </si>
  <si>
    <t>Alex L</t>
  </si>
</sst>
</file>

<file path=xl/styles.xml><?xml version="1.0" encoding="utf-8"?>
<styleSheet xmlns="http://schemas.openxmlformats.org/spreadsheetml/2006/main">
  <numFmts count="9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dd/mm/yy;@"/>
    <numFmt numFmtId="165" formatCode="_-* #,##0.00\ [$€-1]_-;\-* #,##0.00\ [$€-1]_-;_-* &quot;-&quot;??\ [$€-1]_-"/>
    <numFmt numFmtId="166" formatCode="_-* #,##0.00\ [$€-40C]_-;\-* #,##0.00\ [$€-40C]_-;_-* &quot;-&quot;??\ [$€-40C]_-;_-@_-"/>
    <numFmt numFmtId="167" formatCode="00000"/>
    <numFmt numFmtId="168" formatCode="General\ &quot;Km&quot;"/>
    <numFmt numFmtId="169" formatCode="[$-40C]d\ mmmm\ yyyy;@"/>
    <numFmt numFmtId="170" formatCode="#,##0.00\ [$€-1];\-#,##0.00\ [$€-1]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i/>
      <sz val="12"/>
      <name val="Arial"/>
      <family val="2"/>
    </font>
    <font>
      <b/>
      <sz val="10"/>
      <name val="Arial"/>
      <family val="2"/>
    </font>
    <font>
      <sz val="11"/>
      <color theme="0" tint="-4.9989318521683403E-2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Arial"/>
      <family val="2"/>
    </font>
    <font>
      <sz val="1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A5A5A5"/>
      </patternFill>
    </fill>
  </fills>
  <borders count="30">
    <border>
      <left/>
      <right/>
      <top/>
      <bottom/>
      <diagonal/>
    </border>
    <border>
      <left style="slantDashDot">
        <color indexed="64"/>
      </left>
      <right/>
      <top style="slantDashDot">
        <color indexed="64"/>
      </top>
      <bottom/>
      <diagonal/>
    </border>
    <border>
      <left/>
      <right/>
      <top style="slantDashDot">
        <color indexed="64"/>
      </top>
      <bottom/>
      <diagonal/>
    </border>
    <border>
      <left/>
      <right style="slantDashDot">
        <color indexed="64"/>
      </right>
      <top style="slantDashDot">
        <color indexed="64"/>
      </top>
      <bottom/>
      <diagonal/>
    </border>
    <border>
      <left style="slantDashDot">
        <color indexed="64"/>
      </left>
      <right/>
      <top/>
      <bottom/>
      <diagonal/>
    </border>
    <border>
      <left/>
      <right style="slantDashDot">
        <color indexed="64"/>
      </right>
      <top/>
      <bottom/>
      <diagonal/>
    </border>
    <border>
      <left style="slantDashDot">
        <color indexed="64"/>
      </left>
      <right/>
      <top/>
      <bottom style="slantDashDot">
        <color indexed="64"/>
      </bottom>
      <diagonal/>
    </border>
    <border>
      <left/>
      <right/>
      <top/>
      <bottom style="slantDashDot">
        <color indexed="64"/>
      </bottom>
      <diagonal/>
    </border>
    <border>
      <left/>
      <right style="slantDashDot">
        <color indexed="64"/>
      </right>
      <top/>
      <bottom style="slantDashDot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2" fillId="3" borderId="29" applyNumberFormat="0" applyAlignment="0" applyProtection="0"/>
  </cellStyleXfs>
  <cellXfs count="81">
    <xf numFmtId="0" fontId="0" fillId="0" borderId="0" xfId="0"/>
    <xf numFmtId="0" fontId="0" fillId="2" borderId="0" xfId="0" applyNumberFormat="1" applyFill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0" fontId="0" fillId="0" borderId="0" xfId="2" applyNumberFormat="1" applyFont="1" applyAlignment="1" applyProtection="1">
      <alignment horizontal="center" vertical="center"/>
      <protection locked="0"/>
    </xf>
    <xf numFmtId="166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2" applyNumberFormat="1" applyFon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/>
    <xf numFmtId="0" fontId="4" fillId="0" borderId="0" xfId="0" applyFont="1" applyAlignment="1">
      <alignment horizontal="center"/>
    </xf>
    <xf numFmtId="0" fontId="0" fillId="0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5" fillId="0" borderId="0" xfId="0" applyFont="1" applyAlignment="1">
      <alignment horizontal="right"/>
    </xf>
    <xf numFmtId="167" fontId="6" fillId="2" borderId="4" xfId="0" applyNumberFormat="1" applyFont="1" applyFill="1" applyBorder="1" applyAlignment="1">
      <alignment horizontal="right"/>
    </xf>
    <xf numFmtId="0" fontId="6" fillId="2" borderId="0" xfId="0" applyFont="1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4" xfId="0" applyFill="1" applyBorder="1"/>
    <xf numFmtId="0" fontId="0" fillId="0" borderId="0" xfId="0" applyNumberFormat="1"/>
    <xf numFmtId="0" fontId="0" fillId="0" borderId="0" xfId="0" applyFill="1" applyBorder="1"/>
    <xf numFmtId="0" fontId="0" fillId="2" borderId="5" xfId="0" applyFont="1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0" borderId="0" xfId="0" applyFill="1" applyAlignment="1">
      <alignment horizontal="right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164" fontId="8" fillId="0" borderId="12" xfId="0" applyNumberFormat="1" applyFont="1" applyBorder="1" applyAlignment="1">
      <alignment horizontal="left" vertical="center"/>
    </xf>
    <xf numFmtId="0" fontId="0" fillId="0" borderId="13" xfId="0" applyFont="1" applyBorder="1" applyAlignment="1">
      <alignment horizontal="left"/>
    </xf>
    <xf numFmtId="0" fontId="0" fillId="0" borderId="14" xfId="0" applyFont="1" applyBorder="1" applyAlignment="1">
      <alignment horizontal="left"/>
    </xf>
    <xf numFmtId="0" fontId="0" fillId="0" borderId="13" xfId="0" applyFont="1" applyBorder="1" applyAlignment="1">
      <alignment horizontal="center" vertical="center"/>
    </xf>
    <xf numFmtId="44" fontId="8" fillId="0" borderId="15" xfId="1" applyFont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164" fontId="0" fillId="0" borderId="16" xfId="0" applyNumberFormat="1" applyFont="1" applyBorder="1" applyAlignment="1">
      <alignment horizontal="left" vertical="center"/>
    </xf>
    <xf numFmtId="0" fontId="0" fillId="0" borderId="1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17" xfId="0" applyFont="1" applyBorder="1" applyAlignment="1">
      <alignment horizontal="center" vertical="center"/>
    </xf>
    <xf numFmtId="44" fontId="0" fillId="0" borderId="18" xfId="1" applyFont="1" applyBorder="1" applyAlignment="1">
      <alignment horizontal="left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168" fontId="2" fillId="0" borderId="22" xfId="0" applyNumberFormat="1" applyFont="1" applyBorder="1" applyAlignment="1">
      <alignment horizontal="center" vertical="center"/>
    </xf>
    <xf numFmtId="44" fontId="0" fillId="0" borderId="23" xfId="1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right"/>
    </xf>
    <xf numFmtId="0" fontId="9" fillId="0" borderId="0" xfId="0" applyFont="1" applyBorder="1" applyAlignment="1">
      <alignment horizontal="left"/>
    </xf>
    <xf numFmtId="165" fontId="0" fillId="0" borderId="0" xfId="2" applyFont="1" applyBorder="1" applyAlignment="1">
      <alignment horizontal="right" vertical="center"/>
    </xf>
    <xf numFmtId="0" fontId="0" fillId="0" borderId="0" xfId="0" applyBorder="1" applyAlignment="1">
      <alignment horizontal="center"/>
    </xf>
    <xf numFmtId="169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2" applyNumberFormat="1" applyFont="1" applyBorder="1" applyAlignment="1">
      <alignment horizontal="center" vertical="center"/>
    </xf>
    <xf numFmtId="0" fontId="0" fillId="0" borderId="0" xfId="0" applyBorder="1" applyAlignment="1"/>
    <xf numFmtId="14" fontId="0" fillId="0" borderId="0" xfId="0" applyNumberFormat="1" applyBorder="1" applyAlignment="1"/>
    <xf numFmtId="0" fontId="9" fillId="0" borderId="0" xfId="0" applyFont="1" applyBorder="1" applyAlignment="1">
      <alignment horizontal="right"/>
    </xf>
    <xf numFmtId="170" fontId="11" fillId="0" borderId="0" xfId="2" applyNumberFormat="1" applyFont="1" applyBorder="1" applyAlignment="1">
      <alignment horizontal="center"/>
    </xf>
    <xf numFmtId="165" fontId="0" fillId="0" borderId="0" xfId="2" applyFont="1" applyBorder="1" applyAlignment="1">
      <alignment vertical="center"/>
    </xf>
    <xf numFmtId="167" fontId="0" fillId="0" borderId="0" xfId="0" applyNumberFormat="1" applyAlignment="1">
      <alignment horizontal="center" vertical="center"/>
    </xf>
    <xf numFmtId="0" fontId="0" fillId="0" borderId="0" xfId="0" applyNumberFormat="1" applyAlignment="1" applyProtection="1">
      <alignment horizontal="center" vertical="center"/>
      <protection locked="0"/>
    </xf>
    <xf numFmtId="0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167" fontId="0" fillId="2" borderId="0" xfId="0" applyNumberFormat="1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167" fontId="0" fillId="0" borderId="0" xfId="0" applyNumberFormat="1" applyAlignment="1">
      <alignment horizontal="left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7" fontId="9" fillId="0" borderId="27" xfId="1" applyNumberFormat="1" applyFont="1" applyBorder="1" applyAlignment="1">
      <alignment horizontal="center" vertical="center"/>
    </xf>
    <xf numFmtId="7" fontId="10" fillId="0" borderId="28" xfId="1" applyNumberFormat="1" applyFont="1" applyBorder="1" applyAlignment="1">
      <alignment horizontal="center" vertical="center"/>
    </xf>
    <xf numFmtId="0" fontId="12" fillId="3" borderId="29" xfId="3" applyAlignment="1">
      <alignment horizontal="center" vertical="center"/>
    </xf>
  </cellXfs>
  <cellStyles count="4">
    <cellStyle name="Euro" xfId="2"/>
    <cellStyle name="Monétaire" xfId="1" builtinId="4"/>
    <cellStyle name="Normal" xfId="0" builtinId="0"/>
    <cellStyle name="Vérification" xfId="3" builtinId="2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571502</xdr:colOff>
      <xdr:row>7</xdr:row>
      <xdr:rowOff>161925</xdr:rowOff>
    </xdr:from>
    <xdr:to>
      <xdr:col>3</xdr:col>
      <xdr:colOff>1</xdr:colOff>
      <xdr:row>9</xdr:row>
      <xdr:rowOff>47625</xdr:rowOff>
    </xdr:to>
    <xdr:sp macro="" textlink="">
      <xdr:nvSpPr>
        <xdr:cNvPr id="3" name="ZoneTexte 2"/>
        <xdr:cNvSpPr txBox="1"/>
      </xdr:nvSpPr>
      <xdr:spPr>
        <a:xfrm>
          <a:off x="2981327" y="1581150"/>
          <a:ext cx="733424" cy="266700"/>
        </a:xfrm>
        <a:prstGeom prst="rect">
          <a:avLst/>
        </a:prstGeom>
        <a:solidFill>
          <a:schemeClr val="lt1"/>
        </a:solidFill>
        <a:ln w="0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Adresse :</a:t>
          </a:r>
        </a:p>
      </xdr:txBody>
    </xdr:sp>
    <xdr:clientData/>
  </xdr:twoCellAnchor>
  <xdr:twoCellAnchor editAs="oneCell">
    <xdr:from>
      <xdr:col>6</xdr:col>
      <xdr:colOff>285750</xdr:colOff>
      <xdr:row>11</xdr:row>
      <xdr:rowOff>0</xdr:rowOff>
    </xdr:from>
    <xdr:to>
      <xdr:col>8</xdr:col>
      <xdr:colOff>201750</xdr:colOff>
      <xdr:row>13</xdr:row>
      <xdr:rowOff>77667</xdr:rowOff>
    </xdr:to>
    <xdr:pic>
      <xdr:nvPicPr>
        <xdr:cNvPr id="4" name="Image 3" descr="imprim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286500" y="2181225"/>
          <a:ext cx="1440000" cy="458667"/>
        </a:xfrm>
        <a:prstGeom prst="rect">
          <a:avLst/>
        </a:prstGeom>
      </xdr:spPr>
    </xdr:pic>
    <xdr:clientData/>
  </xdr:twoCellAnchor>
  <xdr:twoCellAnchor editAs="oneCell">
    <xdr:from>
      <xdr:col>8</xdr:col>
      <xdr:colOff>609600</xdr:colOff>
      <xdr:row>9</xdr:row>
      <xdr:rowOff>133350</xdr:rowOff>
    </xdr:from>
    <xdr:to>
      <xdr:col>10</xdr:col>
      <xdr:colOff>525600</xdr:colOff>
      <xdr:row>12</xdr:row>
      <xdr:rowOff>20517</xdr:rowOff>
    </xdr:to>
    <xdr:pic>
      <xdr:nvPicPr>
        <xdr:cNvPr id="5" name="Image 4" descr="nouvelle NdF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134350" y="1933575"/>
          <a:ext cx="1440000" cy="458667"/>
        </a:xfrm>
        <a:prstGeom prst="rect">
          <a:avLst/>
        </a:prstGeom>
      </xdr:spPr>
    </xdr:pic>
    <xdr:clientData/>
  </xdr:twoCellAnchor>
  <xdr:twoCellAnchor editAs="oneCell">
    <xdr:from>
      <xdr:col>8</xdr:col>
      <xdr:colOff>590550</xdr:colOff>
      <xdr:row>7</xdr:row>
      <xdr:rowOff>28575</xdr:rowOff>
    </xdr:from>
    <xdr:to>
      <xdr:col>10</xdr:col>
      <xdr:colOff>506550</xdr:colOff>
      <xdr:row>9</xdr:row>
      <xdr:rowOff>106242</xdr:rowOff>
    </xdr:to>
    <xdr:pic>
      <xdr:nvPicPr>
        <xdr:cNvPr id="6" name="Image 5" descr="chercher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8115300" y="1447800"/>
          <a:ext cx="1440000" cy="458667"/>
        </a:xfrm>
        <a:prstGeom prst="rect">
          <a:avLst/>
        </a:prstGeom>
      </xdr:spPr>
    </xdr:pic>
    <xdr:clientData/>
  </xdr:twoCellAnchor>
  <xdr:twoCellAnchor editAs="oneCell">
    <xdr:from>
      <xdr:col>8</xdr:col>
      <xdr:colOff>609600</xdr:colOff>
      <xdr:row>12</xdr:row>
      <xdr:rowOff>47625</xdr:rowOff>
    </xdr:from>
    <xdr:to>
      <xdr:col>10</xdr:col>
      <xdr:colOff>525600</xdr:colOff>
      <xdr:row>14</xdr:row>
      <xdr:rowOff>125292</xdr:rowOff>
    </xdr:to>
    <xdr:pic>
      <xdr:nvPicPr>
        <xdr:cNvPr id="7" name="Image 6" descr="nouveau bénévole.pn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8134350" y="2419350"/>
          <a:ext cx="1440000" cy="4586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M47"/>
  <sheetViews>
    <sheetView workbookViewId="0">
      <selection activeCell="D8" sqref="D8"/>
    </sheetView>
  </sheetViews>
  <sheetFormatPr baseColWidth="10" defaultRowHeight="15"/>
  <cols>
    <col min="1" max="1" width="10.28515625" customWidth="1"/>
    <col min="2" max="2" width="25.85546875" bestFit="1" customWidth="1"/>
    <col min="3" max="3" width="19.5703125" bestFit="1" customWidth="1"/>
    <col min="4" max="4" width="11.42578125" customWidth="1"/>
    <col min="7" max="8" width="11.42578125" customWidth="1"/>
  </cols>
  <sheetData>
    <row r="1" spans="1:13" ht="20.25">
      <c r="A1" s="69" t="s">
        <v>11</v>
      </c>
      <c r="B1" s="69"/>
      <c r="C1" s="69"/>
      <c r="D1" s="69"/>
      <c r="E1" s="69"/>
      <c r="F1" s="10"/>
      <c r="G1" s="11"/>
      <c r="H1" s="11"/>
    </row>
    <row r="2" spans="1:13" ht="15.75">
      <c r="A2" s="70" t="str">
        <f>BDD!G3</f>
        <v>2ème Trimestre</v>
      </c>
      <c r="B2" s="70"/>
      <c r="C2" s="70"/>
      <c r="D2" s="70"/>
      <c r="E2" s="70"/>
      <c r="F2" s="12"/>
      <c r="G2" s="11"/>
      <c r="H2" s="11"/>
    </row>
    <row r="3" spans="1:13">
      <c r="H3" s="6"/>
      <c r="I3" s="6"/>
    </row>
    <row r="7" spans="1:13" ht="15.75" thickBot="1"/>
    <row r="8" spans="1:13">
      <c r="D8" t="str">
        <f>BDD!G2</f>
        <v>Alex</v>
      </c>
      <c r="F8" s="13"/>
      <c r="G8" s="14"/>
      <c r="H8" s="15"/>
      <c r="I8" s="15"/>
      <c r="J8" s="15"/>
      <c r="K8" s="16"/>
      <c r="L8" s="13"/>
    </row>
    <row r="9" spans="1:13">
      <c r="C9" s="17"/>
      <c r="D9" s="68"/>
      <c r="E9" s="68"/>
      <c r="F9" s="13"/>
      <c r="G9" s="18"/>
      <c r="H9" s="19"/>
      <c r="I9" s="20"/>
      <c r="J9" s="20"/>
      <c r="K9" s="21"/>
      <c r="L9" s="13"/>
    </row>
    <row r="10" spans="1:13">
      <c r="C10" s="17"/>
      <c r="D10" s="71"/>
      <c r="E10" s="71"/>
      <c r="F10" s="13"/>
      <c r="G10" s="22"/>
      <c r="H10" s="20"/>
      <c r="I10" s="20"/>
      <c r="J10" s="20"/>
      <c r="K10" s="21"/>
      <c r="L10" s="13"/>
    </row>
    <row r="11" spans="1:13">
      <c r="B11" s="17"/>
      <c r="D11" s="23"/>
      <c r="F11" s="13"/>
      <c r="G11" s="22"/>
      <c r="H11" s="20"/>
      <c r="I11" s="20"/>
      <c r="J11" s="20"/>
      <c r="K11" s="21"/>
      <c r="L11" s="13"/>
    </row>
    <row r="12" spans="1:13">
      <c r="B12" s="17"/>
      <c r="F12" s="24"/>
      <c r="G12" s="22"/>
      <c r="H12" s="20"/>
      <c r="I12" s="20"/>
      <c r="J12" s="20"/>
      <c r="K12" s="25"/>
      <c r="L12" s="24"/>
      <c r="M12" s="24"/>
    </row>
    <row r="13" spans="1:13">
      <c r="B13" s="17"/>
      <c r="F13" s="24"/>
      <c r="G13" s="22"/>
      <c r="H13" s="20"/>
      <c r="I13" s="20"/>
      <c r="J13" s="20"/>
      <c r="K13" s="21"/>
      <c r="L13" s="24"/>
      <c r="M13" s="24"/>
    </row>
    <row r="14" spans="1:13">
      <c r="F14" s="24"/>
      <c r="G14" s="22"/>
      <c r="H14" s="20"/>
      <c r="I14" s="20"/>
      <c r="J14" s="20"/>
      <c r="K14" s="21"/>
      <c r="L14" s="24"/>
      <c r="M14" s="24"/>
    </row>
    <row r="15" spans="1:13" ht="15.75" thickBot="1">
      <c r="F15" s="13"/>
      <c r="G15" s="26"/>
      <c r="H15" s="27"/>
      <c r="I15" s="27"/>
      <c r="J15" s="27"/>
      <c r="K15" s="28"/>
      <c r="L15" s="13"/>
    </row>
    <row r="16" spans="1:13">
      <c r="F16" s="29"/>
      <c r="L16" s="13"/>
    </row>
    <row r="19" spans="1:11" ht="15.75" thickBot="1">
      <c r="K19" s="13"/>
    </row>
    <row r="20" spans="1:11">
      <c r="A20" s="30" t="s">
        <v>5</v>
      </c>
      <c r="B20" s="31" t="s">
        <v>6</v>
      </c>
      <c r="C20" s="31" t="s">
        <v>7</v>
      </c>
      <c r="D20" s="31" t="s">
        <v>13</v>
      </c>
      <c r="E20" s="32" t="s">
        <v>9</v>
      </c>
      <c r="K20" s="13"/>
    </row>
    <row r="21" spans="1:11">
      <c r="A21" s="33"/>
      <c r="B21" s="34"/>
      <c r="C21" s="35"/>
      <c r="D21" s="36"/>
      <c r="E21" s="37"/>
      <c r="F21" s="38"/>
    </row>
    <row r="22" spans="1:11">
      <c r="A22" s="39"/>
      <c r="B22" s="40"/>
      <c r="C22" s="41"/>
      <c r="D22" s="42"/>
      <c r="E22" s="43"/>
      <c r="F22" s="44"/>
    </row>
    <row r="23" spans="1:11">
      <c r="A23" s="39" t="s">
        <v>10</v>
      </c>
      <c r="B23" s="40" t="s">
        <v>10</v>
      </c>
      <c r="C23" s="41" t="s">
        <v>10</v>
      </c>
      <c r="D23" s="42" t="s">
        <v>10</v>
      </c>
      <c r="E23" s="43" t="s">
        <v>10</v>
      </c>
      <c r="F23" s="44"/>
    </row>
    <row r="24" spans="1:11">
      <c r="A24" s="39"/>
      <c r="B24" s="40"/>
      <c r="C24" s="41"/>
      <c r="D24" s="42"/>
      <c r="E24" s="43"/>
      <c r="F24" s="44"/>
    </row>
    <row r="25" spans="1:11">
      <c r="A25" s="39"/>
      <c r="B25" s="40"/>
      <c r="C25" s="41"/>
      <c r="D25" s="42"/>
      <c r="E25" s="43"/>
      <c r="F25" s="44"/>
    </row>
    <row r="26" spans="1:11">
      <c r="A26" s="39"/>
      <c r="B26" s="40"/>
      <c r="C26" s="41"/>
      <c r="D26" s="42"/>
      <c r="E26" s="43"/>
      <c r="F26" s="44"/>
    </row>
    <row r="27" spans="1:11">
      <c r="A27" s="39"/>
      <c r="B27" s="40"/>
      <c r="C27" s="41"/>
      <c r="D27" s="42"/>
      <c r="E27" s="43"/>
      <c r="F27" s="44"/>
    </row>
    <row r="28" spans="1:11">
      <c r="A28" s="39"/>
      <c r="B28" s="40"/>
      <c r="C28" s="41"/>
      <c r="D28" s="42"/>
      <c r="E28" s="43"/>
      <c r="F28" s="45"/>
    </row>
    <row r="29" spans="1:11">
      <c r="A29" s="39"/>
      <c r="B29" s="40"/>
      <c r="C29" s="41"/>
      <c r="D29" s="42"/>
      <c r="E29" s="43"/>
      <c r="F29" s="45"/>
    </row>
    <row r="30" spans="1:11" ht="15.75" thickBot="1">
      <c r="A30" s="39"/>
      <c r="B30" s="40"/>
      <c r="C30" s="41"/>
      <c r="D30" s="42"/>
      <c r="E30" s="43"/>
      <c r="F30" s="45"/>
    </row>
    <row r="31" spans="1:11" ht="16.5" thickTop="1" thickBot="1">
      <c r="A31" s="72" t="s">
        <v>14</v>
      </c>
      <c r="B31" s="73"/>
      <c r="C31" s="74"/>
      <c r="D31" s="46">
        <f>SUM(D21:D30)</f>
        <v>0</v>
      </c>
      <c r="E31" s="47">
        <f>SUM(E21:E30)</f>
        <v>0</v>
      </c>
      <c r="F31" s="45"/>
    </row>
    <row r="32" spans="1:11" ht="15.75" thickBot="1">
      <c r="A32" s="75" t="s">
        <v>15</v>
      </c>
      <c r="B32" s="76"/>
      <c r="C32" s="77"/>
      <c r="D32" s="78">
        <f>(D31*B33)+E31</f>
        <v>0</v>
      </c>
      <c r="E32" s="79"/>
      <c r="F32" s="48"/>
    </row>
    <row r="33" spans="1:11">
      <c r="A33" s="49" t="s">
        <v>16</v>
      </c>
      <c r="B33" s="50">
        <v>0.35</v>
      </c>
      <c r="C33" s="51"/>
      <c r="D33" s="51"/>
      <c r="E33" s="45"/>
      <c r="F33" s="44"/>
    </row>
    <row r="36" spans="1:11">
      <c r="F36" s="38"/>
      <c r="G36" s="38"/>
      <c r="H36" s="52"/>
      <c r="I36" s="52"/>
      <c r="J36" s="38"/>
      <c r="K36" s="38"/>
    </row>
    <row r="37" spans="1:11">
      <c r="F37" s="53"/>
      <c r="G37" s="54"/>
      <c r="H37" s="54"/>
      <c r="I37" s="45"/>
      <c r="J37" s="55"/>
      <c r="K37" s="56"/>
    </row>
    <row r="38" spans="1:11">
      <c r="F38" s="53"/>
      <c r="G38" s="54"/>
      <c r="H38" s="54"/>
      <c r="I38" s="54"/>
      <c r="J38" s="55"/>
      <c r="K38" s="45"/>
    </row>
    <row r="39" spans="1:11">
      <c r="F39" s="57"/>
      <c r="G39" s="54"/>
      <c r="H39" s="54"/>
      <c r="I39" s="54"/>
      <c r="J39" s="45"/>
      <c r="K39" s="45"/>
    </row>
    <row r="40" spans="1:11">
      <c r="F40" s="56"/>
      <c r="G40" s="54"/>
      <c r="H40" s="54"/>
      <c r="I40" s="54"/>
      <c r="J40" s="45"/>
      <c r="K40" s="45"/>
    </row>
    <row r="41" spans="1:11">
      <c r="F41" s="56"/>
      <c r="G41" s="58"/>
      <c r="H41" s="58"/>
      <c r="I41" s="58"/>
      <c r="J41" s="45"/>
      <c r="K41" s="45"/>
    </row>
    <row r="42" spans="1:11">
      <c r="F42" s="56"/>
      <c r="G42" s="58"/>
      <c r="H42" s="58"/>
      <c r="I42" s="58"/>
      <c r="J42" s="59"/>
      <c r="K42" s="48"/>
    </row>
    <row r="43" spans="1:11">
      <c r="F43" s="60"/>
      <c r="G43" s="51"/>
      <c r="H43" s="51"/>
      <c r="I43" s="51"/>
      <c r="J43" s="45"/>
      <c r="K43" s="56"/>
    </row>
    <row r="47" spans="1:11">
      <c r="A47" s="68" t="s">
        <v>17</v>
      </c>
      <c r="B47" s="68"/>
      <c r="C47" s="68"/>
      <c r="D47" s="68"/>
      <c r="E47" s="68"/>
    </row>
  </sheetData>
  <mergeCells count="8">
    <mergeCell ref="A47:E47"/>
    <mergeCell ref="A1:E1"/>
    <mergeCell ref="A2:E2"/>
    <mergeCell ref="D9:E9"/>
    <mergeCell ref="D10:E10"/>
    <mergeCell ref="A31:C31"/>
    <mergeCell ref="A32:C32"/>
    <mergeCell ref="D32:E3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J25"/>
  <sheetViews>
    <sheetView tabSelected="1" workbookViewId="0">
      <selection activeCell="G2" sqref="G2"/>
    </sheetView>
  </sheetViews>
  <sheetFormatPr baseColWidth="10" defaultRowHeight="15"/>
  <cols>
    <col min="1" max="1" width="7.7109375" style="6" bestFit="1" customWidth="1"/>
    <col min="2" max="2" width="20" style="6" bestFit="1" customWidth="1"/>
    <col min="3" max="3" width="21.7109375" style="6" bestFit="1" customWidth="1"/>
    <col min="4" max="4" width="7.85546875" style="61" bestFit="1" customWidth="1"/>
    <col min="5" max="5" width="13.140625" style="6" bestFit="1" customWidth="1"/>
    <col min="6" max="6" width="10.7109375" style="7" bestFit="1" customWidth="1"/>
    <col min="7" max="7" width="25.85546875" style="6" bestFit="1" customWidth="1"/>
    <col min="8" max="8" width="19.5703125" style="6" bestFit="1" customWidth="1"/>
    <col min="9" max="9" width="11.42578125" style="6"/>
    <col min="10" max="10" width="11.28515625" style="6" bestFit="1" customWidth="1"/>
    <col min="11" max="16384" width="11.42578125" style="6"/>
  </cols>
  <sheetData>
    <row r="1" spans="1:10" ht="15.75" thickBot="1"/>
    <row r="2" spans="1:10" ht="16.5" thickTop="1" thickBot="1">
      <c r="G2" s="80" t="s">
        <v>20</v>
      </c>
    </row>
    <row r="3" spans="1:10" ht="16.5" thickTop="1" thickBot="1">
      <c r="G3" s="80" t="s">
        <v>49</v>
      </c>
    </row>
    <row r="4" spans="1:10" ht="15.75" thickTop="1"/>
    <row r="5" spans="1:10">
      <c r="A5" s="64" t="s">
        <v>0</v>
      </c>
      <c r="B5" s="64" t="s">
        <v>1</v>
      </c>
      <c r="C5" s="64" t="s">
        <v>2</v>
      </c>
      <c r="D5" s="65" t="s">
        <v>3</v>
      </c>
      <c r="E5" s="64" t="s">
        <v>4</v>
      </c>
      <c r="F5" s="66" t="s">
        <v>5</v>
      </c>
      <c r="G5" s="64" t="s">
        <v>6</v>
      </c>
      <c r="H5" s="64" t="s">
        <v>7</v>
      </c>
      <c r="I5" s="1" t="s">
        <v>8</v>
      </c>
      <c r="J5" s="1" t="s">
        <v>9</v>
      </c>
    </row>
    <row r="6" spans="1:10">
      <c r="A6" s="2">
        <v>1</v>
      </c>
      <c r="B6" s="2" t="s">
        <v>18</v>
      </c>
      <c r="C6" s="2" t="s">
        <v>31</v>
      </c>
      <c r="D6" s="62">
        <v>51100</v>
      </c>
      <c r="E6" s="2" t="s">
        <v>19</v>
      </c>
      <c r="F6" s="3">
        <v>40920</v>
      </c>
      <c r="G6" s="67" t="s">
        <v>40</v>
      </c>
      <c r="H6" s="2" t="s">
        <v>29</v>
      </c>
      <c r="I6" s="4"/>
      <c r="J6" s="5"/>
    </row>
    <row r="7" spans="1:10">
      <c r="A7" s="6">
        <v>2</v>
      </c>
      <c r="B7" s="6" t="s">
        <v>20</v>
      </c>
      <c r="C7" s="6" t="s">
        <v>32</v>
      </c>
      <c r="D7" s="62">
        <v>51100</v>
      </c>
      <c r="E7" s="2" t="s">
        <v>19</v>
      </c>
      <c r="F7" s="3">
        <v>40920</v>
      </c>
      <c r="G7" s="67" t="s">
        <v>38</v>
      </c>
      <c r="H7" s="2" t="s">
        <v>29</v>
      </c>
      <c r="I7" s="8"/>
      <c r="J7" s="9"/>
    </row>
    <row r="8" spans="1:10">
      <c r="A8" s="6">
        <v>3</v>
      </c>
      <c r="B8" s="6" t="s">
        <v>21</v>
      </c>
      <c r="C8" s="6" t="s">
        <v>35</v>
      </c>
      <c r="D8" s="62">
        <v>51100</v>
      </c>
      <c r="E8" s="2" t="s">
        <v>19</v>
      </c>
      <c r="F8" s="7">
        <v>40980</v>
      </c>
      <c r="G8" s="67" t="s">
        <v>41</v>
      </c>
      <c r="H8" s="2" t="s">
        <v>29</v>
      </c>
      <c r="I8" s="8"/>
      <c r="J8" s="9"/>
    </row>
    <row r="9" spans="1:10">
      <c r="A9" s="2">
        <v>4</v>
      </c>
      <c r="B9" s="6" t="s">
        <v>22</v>
      </c>
      <c r="C9" s="6" t="s">
        <v>35</v>
      </c>
      <c r="D9" s="62">
        <v>51100</v>
      </c>
      <c r="E9" s="2" t="s">
        <v>19</v>
      </c>
      <c r="F9" s="7">
        <v>41039</v>
      </c>
      <c r="G9" s="67" t="s">
        <v>42</v>
      </c>
      <c r="H9" s="2" t="s">
        <v>29</v>
      </c>
      <c r="I9" s="8"/>
      <c r="J9" s="9"/>
    </row>
    <row r="10" spans="1:10">
      <c r="A10" s="6">
        <v>5</v>
      </c>
      <c r="B10" s="6" t="s">
        <v>23</v>
      </c>
      <c r="C10" s="6" t="s">
        <v>35</v>
      </c>
      <c r="D10" s="62">
        <v>51100</v>
      </c>
      <c r="E10" s="2" t="s">
        <v>19</v>
      </c>
      <c r="F10" s="7">
        <v>41115</v>
      </c>
      <c r="G10" s="67" t="s">
        <v>43</v>
      </c>
      <c r="H10" s="2" t="s">
        <v>29</v>
      </c>
      <c r="I10" s="8"/>
      <c r="J10" s="9"/>
    </row>
    <row r="11" spans="1:10">
      <c r="A11" s="6">
        <v>6</v>
      </c>
      <c r="B11" s="6" t="s">
        <v>24</v>
      </c>
      <c r="C11" s="6" t="s">
        <v>35</v>
      </c>
      <c r="D11" s="62">
        <v>51100</v>
      </c>
      <c r="E11" s="2" t="s">
        <v>19</v>
      </c>
      <c r="F11" s="7">
        <v>41153</v>
      </c>
      <c r="G11" s="67" t="s">
        <v>44</v>
      </c>
      <c r="H11" s="2" t="s">
        <v>29</v>
      </c>
      <c r="I11" s="8"/>
      <c r="J11" s="9"/>
    </row>
    <row r="12" spans="1:10">
      <c r="A12" s="2">
        <v>7</v>
      </c>
      <c r="B12" s="2" t="s">
        <v>26</v>
      </c>
      <c r="C12" s="6" t="s">
        <v>36</v>
      </c>
      <c r="D12" s="63">
        <v>54000</v>
      </c>
      <c r="E12" s="6" t="s">
        <v>25</v>
      </c>
      <c r="F12" s="3">
        <v>40920</v>
      </c>
      <c r="G12" s="67" t="s">
        <v>45</v>
      </c>
      <c r="H12" s="2" t="s">
        <v>29</v>
      </c>
      <c r="I12" s="8"/>
      <c r="J12" s="9"/>
    </row>
    <row r="13" spans="1:10">
      <c r="A13" s="6">
        <v>8</v>
      </c>
      <c r="B13" s="6" t="s">
        <v>27</v>
      </c>
      <c r="C13" s="6" t="s">
        <v>34</v>
      </c>
      <c r="D13" s="63">
        <v>75000</v>
      </c>
      <c r="E13" s="2" t="s">
        <v>29</v>
      </c>
      <c r="F13" s="3">
        <v>40920</v>
      </c>
      <c r="G13" s="67" t="s">
        <v>40</v>
      </c>
      <c r="H13" s="2" t="s">
        <v>29</v>
      </c>
    </row>
    <row r="14" spans="1:10">
      <c r="A14" s="6">
        <v>9</v>
      </c>
      <c r="B14" s="6" t="s">
        <v>28</v>
      </c>
      <c r="C14" s="6" t="s">
        <v>34</v>
      </c>
      <c r="D14" s="61">
        <v>75000</v>
      </c>
      <c r="E14" s="6" t="s">
        <v>29</v>
      </c>
      <c r="F14" s="7">
        <v>41070</v>
      </c>
      <c r="G14" s="67" t="s">
        <v>38</v>
      </c>
      <c r="H14" s="2" t="s">
        <v>29</v>
      </c>
    </row>
    <row r="15" spans="1:10">
      <c r="A15" s="2">
        <v>10</v>
      </c>
      <c r="B15" s="6" t="s">
        <v>52</v>
      </c>
      <c r="C15" s="6" t="s">
        <v>33</v>
      </c>
      <c r="D15" s="61">
        <v>34000</v>
      </c>
      <c r="E15" s="6" t="s">
        <v>30</v>
      </c>
      <c r="F15" s="3">
        <v>40920</v>
      </c>
      <c r="G15" s="67" t="s">
        <v>41</v>
      </c>
      <c r="H15" s="2" t="s">
        <v>29</v>
      </c>
    </row>
    <row r="16" spans="1:10">
      <c r="A16" s="6">
        <v>11</v>
      </c>
      <c r="B16" s="2" t="s">
        <v>18</v>
      </c>
      <c r="C16" s="2" t="s">
        <v>31</v>
      </c>
      <c r="D16" s="62">
        <v>51100</v>
      </c>
      <c r="E16" s="2" t="s">
        <v>19</v>
      </c>
      <c r="F16" s="7">
        <v>41194</v>
      </c>
      <c r="G16" s="67" t="s">
        <v>42</v>
      </c>
      <c r="H16" s="2" t="s">
        <v>29</v>
      </c>
    </row>
    <row r="17" spans="1:8">
      <c r="A17" s="6">
        <v>12</v>
      </c>
      <c r="B17" s="6" t="s">
        <v>20</v>
      </c>
      <c r="C17" s="6" t="s">
        <v>32</v>
      </c>
      <c r="D17" s="62">
        <v>51100</v>
      </c>
      <c r="E17" s="2" t="s">
        <v>19</v>
      </c>
      <c r="F17" s="7">
        <v>41011</v>
      </c>
      <c r="G17" s="67" t="s">
        <v>43</v>
      </c>
      <c r="H17" s="2" t="s">
        <v>29</v>
      </c>
    </row>
    <row r="18" spans="1:8">
      <c r="A18" s="2">
        <v>13</v>
      </c>
      <c r="B18" s="6" t="s">
        <v>21</v>
      </c>
      <c r="C18" s="6" t="s">
        <v>35</v>
      </c>
      <c r="D18" s="62">
        <v>51100</v>
      </c>
      <c r="E18" s="2" t="s">
        <v>19</v>
      </c>
      <c r="F18" s="7">
        <v>41041</v>
      </c>
      <c r="G18" s="67" t="s">
        <v>44</v>
      </c>
      <c r="H18" s="2" t="s">
        <v>29</v>
      </c>
    </row>
    <row r="19" spans="1:8">
      <c r="A19" s="6">
        <v>14</v>
      </c>
      <c r="B19" s="6" t="s">
        <v>22</v>
      </c>
      <c r="C19" s="6" t="s">
        <v>35</v>
      </c>
      <c r="D19" s="62">
        <v>51100</v>
      </c>
      <c r="E19" s="2" t="s">
        <v>19</v>
      </c>
      <c r="F19" s="7">
        <v>41068</v>
      </c>
      <c r="G19" s="67" t="s">
        <v>45</v>
      </c>
      <c r="H19" s="2" t="s">
        <v>29</v>
      </c>
    </row>
    <row r="20" spans="1:8">
      <c r="A20" s="6">
        <v>15</v>
      </c>
      <c r="B20" s="6" t="s">
        <v>23</v>
      </c>
      <c r="C20" s="6" t="s">
        <v>35</v>
      </c>
      <c r="D20" s="62">
        <v>51100</v>
      </c>
      <c r="E20" s="2" t="s">
        <v>19</v>
      </c>
      <c r="F20" s="7">
        <v>40973</v>
      </c>
      <c r="G20" s="6" t="s">
        <v>39</v>
      </c>
      <c r="H20" s="2" t="s">
        <v>29</v>
      </c>
    </row>
    <row r="21" spans="1:8">
      <c r="A21" s="2">
        <v>16</v>
      </c>
      <c r="B21" s="6" t="s">
        <v>24</v>
      </c>
      <c r="C21" s="6" t="s">
        <v>35</v>
      </c>
      <c r="D21" s="62">
        <v>51100</v>
      </c>
      <c r="E21" s="2" t="s">
        <v>19</v>
      </c>
      <c r="F21" s="7">
        <v>40938</v>
      </c>
      <c r="G21" s="2" t="s">
        <v>37</v>
      </c>
      <c r="H21" s="2" t="s">
        <v>29</v>
      </c>
    </row>
    <row r="22" spans="1:8">
      <c r="A22" s="6">
        <v>17</v>
      </c>
      <c r="B22" s="6" t="s">
        <v>20</v>
      </c>
      <c r="C22" s="6" t="s">
        <v>32</v>
      </c>
      <c r="D22" s="62">
        <v>51100</v>
      </c>
      <c r="E22" s="2" t="s">
        <v>19</v>
      </c>
      <c r="F22" s="7">
        <v>41194</v>
      </c>
      <c r="G22" s="67" t="s">
        <v>43</v>
      </c>
      <c r="H22" s="2" t="s">
        <v>29</v>
      </c>
    </row>
    <row r="23" spans="1:8">
      <c r="A23" s="6">
        <v>18</v>
      </c>
      <c r="B23" s="6" t="s">
        <v>27</v>
      </c>
      <c r="C23" s="6" t="s">
        <v>34</v>
      </c>
      <c r="D23" s="63">
        <v>75000</v>
      </c>
      <c r="E23" s="2" t="s">
        <v>29</v>
      </c>
      <c r="F23" s="7">
        <v>41027</v>
      </c>
      <c r="G23" s="67" t="s">
        <v>43</v>
      </c>
      <c r="H23" s="2" t="s">
        <v>29</v>
      </c>
    </row>
    <row r="24" spans="1:8">
      <c r="A24" s="2">
        <v>19</v>
      </c>
      <c r="B24" s="6" t="s">
        <v>28</v>
      </c>
      <c r="C24" s="6" t="s">
        <v>34</v>
      </c>
      <c r="D24" s="61">
        <v>75000</v>
      </c>
      <c r="E24" s="6" t="s">
        <v>29</v>
      </c>
      <c r="F24" s="7">
        <v>41218</v>
      </c>
      <c r="G24" s="67" t="s">
        <v>43</v>
      </c>
      <c r="H24" s="2" t="s">
        <v>29</v>
      </c>
    </row>
    <row r="25" spans="1:8">
      <c r="A25" s="6">
        <v>20</v>
      </c>
      <c r="B25" s="6" t="s">
        <v>52</v>
      </c>
      <c r="C25" s="6" t="s">
        <v>33</v>
      </c>
      <c r="D25" s="61">
        <v>34000</v>
      </c>
      <c r="E25" s="6" t="s">
        <v>30</v>
      </c>
      <c r="F25" s="7">
        <v>41218</v>
      </c>
      <c r="G25" s="67" t="s">
        <v>43</v>
      </c>
      <c r="H25" s="2" t="s">
        <v>29</v>
      </c>
    </row>
  </sheetData>
  <autoFilter ref="A5:J25"/>
  <dataValidations count="2">
    <dataValidation type="list" allowBlank="1" showInputMessage="1" showErrorMessage="1" sqref="G3">
      <formula1>LISTES_periode</formula1>
    </dataValidation>
    <dataValidation type="list" allowBlank="1" showInputMessage="1" showErrorMessage="1" sqref="G2">
      <formula1>LISTES_nom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B11"/>
  <sheetViews>
    <sheetView workbookViewId="0"/>
  </sheetViews>
  <sheetFormatPr baseColWidth="10" defaultRowHeight="15"/>
  <cols>
    <col min="1" max="1" width="15.85546875" bestFit="1" customWidth="1"/>
  </cols>
  <sheetData>
    <row r="1" spans="1:2">
      <c r="A1" t="s">
        <v>46</v>
      </c>
      <c r="B1" t="s">
        <v>1</v>
      </c>
    </row>
    <row r="2" spans="1:2">
      <c r="A2" t="s">
        <v>47</v>
      </c>
      <c r="B2" s="6" t="s">
        <v>20</v>
      </c>
    </row>
    <row r="3" spans="1:2">
      <c r="A3" t="s">
        <v>12</v>
      </c>
      <c r="B3" s="6" t="s">
        <v>52</v>
      </c>
    </row>
    <row r="4" spans="1:2">
      <c r="A4" t="s">
        <v>48</v>
      </c>
      <c r="B4" s="6" t="s">
        <v>28</v>
      </c>
    </row>
    <row r="5" spans="1:2">
      <c r="A5" t="s">
        <v>49</v>
      </c>
      <c r="B5" s="6" t="s">
        <v>23</v>
      </c>
    </row>
    <row r="6" spans="1:2">
      <c r="A6" t="s">
        <v>50</v>
      </c>
      <c r="B6" s="6" t="s">
        <v>27</v>
      </c>
    </row>
    <row r="7" spans="1:2">
      <c r="A7" t="s">
        <v>51</v>
      </c>
      <c r="B7" s="2" t="s">
        <v>26</v>
      </c>
    </row>
    <row r="8" spans="1:2">
      <c r="B8" s="2" t="s">
        <v>18</v>
      </c>
    </row>
    <row r="9" spans="1:2">
      <c r="B9" s="6" t="s">
        <v>21</v>
      </c>
    </row>
    <row r="10" spans="1:2">
      <c r="B10" s="6" t="s">
        <v>24</v>
      </c>
    </row>
    <row r="11" spans="1:2">
      <c r="B11" s="6" t="s">
        <v>22</v>
      </c>
    </row>
  </sheetData>
  <sortState ref="B2:B21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BENEVOLES</vt:lpstr>
      <vt:lpstr>NOTEdeFRAIS</vt:lpstr>
      <vt:lpstr>FACTURE</vt:lpstr>
      <vt:lpstr>BDD</vt:lpstr>
      <vt:lpstr>LISTES</vt:lpstr>
    </vt:vector>
  </TitlesOfParts>
  <Company>ADMR08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Lorent</dc:creator>
  <cp:lastModifiedBy>Alexandre Lorent</cp:lastModifiedBy>
  <dcterms:created xsi:type="dcterms:W3CDTF">2012-11-07T15:19:36Z</dcterms:created>
  <dcterms:modified xsi:type="dcterms:W3CDTF">2012-11-08T09:05:33Z</dcterms:modified>
</cp:coreProperties>
</file>