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Nouveau" sheetId="1" r:id="rId1"/>
  </sheets>
  <definedNames>
    <definedName name="_xlnm._FilterDatabase" localSheetId="0" hidden="1">Nouveau!$A$7:$D$7</definedName>
    <definedName name="aujourdhui">Nouveau!$G$1</definedName>
    <definedName name="Date_DH">OFFSET(Nouveau!$A$7,1,,COUNTA(Nouveau!$A:$A)-4)</definedName>
    <definedName name="pts_gagnes">OFFSET(Nouveau!$A$7,1,2,COUNTA(Nouveau!$A:$A)-4)</definedName>
  </definedNames>
  <calcPr calcId="145621"/>
</workbook>
</file>

<file path=xl/calcChain.xml><?xml version="1.0" encoding="utf-8"?>
<calcChain xmlns="http://schemas.openxmlformats.org/spreadsheetml/2006/main">
  <c r="D4" i="1" l="1"/>
  <c r="G1" i="1" l="1"/>
  <c r="D1" i="1" l="1"/>
  <c r="G8" i="1" s="1"/>
</calcChain>
</file>

<file path=xl/sharedStrings.xml><?xml version="1.0" encoding="utf-8"?>
<sst xmlns="http://schemas.openxmlformats.org/spreadsheetml/2006/main" count="36" uniqueCount="36">
  <si>
    <t>Nom</t>
  </si>
  <si>
    <t>Prénom</t>
  </si>
  <si>
    <t>Licence</t>
  </si>
  <si>
    <t>Date</t>
  </si>
  <si>
    <t>Points gagnés</t>
  </si>
  <si>
    <t>Total</t>
  </si>
  <si>
    <t>Noms</t>
  </si>
  <si>
    <t>total entre les dates</t>
  </si>
  <si>
    <t>et</t>
  </si>
  <si>
    <t>Aujourd'hui</t>
  </si>
  <si>
    <t xml:space="preserve">Les points comptabilisés sont les 6 meilleurs compris entre :  </t>
  </si>
  <si>
    <t>tournoi 1</t>
  </si>
  <si>
    <t>tournoi 23</t>
  </si>
  <si>
    <t>tournoi 22</t>
  </si>
  <si>
    <t>tournoi 21</t>
  </si>
  <si>
    <t>tournoi 20</t>
  </si>
  <si>
    <t>tournoi 19</t>
  </si>
  <si>
    <t>tournoi 18</t>
  </si>
  <si>
    <t>tournoi 17</t>
  </si>
  <si>
    <t>tournoi 16</t>
  </si>
  <si>
    <t>tournoi 15</t>
  </si>
  <si>
    <t>tournoi 14</t>
  </si>
  <si>
    <t>tournoi 13</t>
  </si>
  <si>
    <t>tournoi 12</t>
  </si>
  <si>
    <t>tournoi 11</t>
  </si>
  <si>
    <t>tournoi 10</t>
  </si>
  <si>
    <t>tournoi 9</t>
  </si>
  <si>
    <t>tournoi 8</t>
  </si>
  <si>
    <t>tournoi 7</t>
  </si>
  <si>
    <t>tournoi 6</t>
  </si>
  <si>
    <t>tournoi 5</t>
  </si>
  <si>
    <t>tournoi 4</t>
  </si>
  <si>
    <t>tournoi 3</t>
  </si>
  <si>
    <t>tournoi 2</t>
  </si>
  <si>
    <t>tournoi 25</t>
  </si>
  <si>
    <t>tournoi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</si>
</sst>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2" borderId="0" xfId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Normal" xfId="0" builtinId="0"/>
    <cellStyle name="Satisfaisant" xfId="1" builtinId="26"/>
  </cellStyles>
  <dxfs count="20">
    <dxf>
      <font>
        <b val="0"/>
        <i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ont>
        <b val="0"/>
        <i/>
      </font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Medium9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A8" sqref="A8"/>
    </sheetView>
  </sheetViews>
  <sheetFormatPr baseColWidth="10" defaultColWidth="9.140625" defaultRowHeight="15" x14ac:dyDescent="0.25"/>
  <cols>
    <col min="1" max="1" width="11.28515625" style="4" bestFit="1" customWidth="1"/>
    <col min="2" max="2" width="32.85546875" style="4" bestFit="1" customWidth="1"/>
    <col min="3" max="3" width="17.7109375" style="4" bestFit="1" customWidth="1"/>
    <col min="4" max="4" width="14.85546875" style="4" bestFit="1" customWidth="1"/>
    <col min="5" max="5" width="9.140625" style="4"/>
    <col min="6" max="6" width="11.42578125" style="4" bestFit="1" customWidth="1"/>
    <col min="7" max="7" width="10.7109375" style="4" bestFit="1" customWidth="1"/>
    <col min="8" max="9" width="9.140625" style="4"/>
    <col min="10" max="10" width="10.7109375" style="4" bestFit="1" customWidth="1"/>
    <col min="11" max="16384" width="9.140625" style="4"/>
  </cols>
  <sheetData>
    <row r="1" spans="1:7" x14ac:dyDescent="0.25">
      <c r="A1" s="13"/>
      <c r="C1" s="13" t="s">
        <v>10</v>
      </c>
      <c r="D1" s="3">
        <f ca="1">aujourdhui-365</f>
        <v>42836</v>
      </c>
      <c r="E1" s="4" t="s">
        <v>8</v>
      </c>
      <c r="F1" s="4" t="s">
        <v>9</v>
      </c>
      <c r="G1" s="1">
        <f ca="1">TODAY()</f>
        <v>43201</v>
      </c>
    </row>
    <row r="3" spans="1:7" x14ac:dyDescent="0.25">
      <c r="A3" s="4" t="s">
        <v>0</v>
      </c>
    </row>
    <row r="4" spans="1:7" x14ac:dyDescent="0.25">
      <c r="A4" s="4" t="s">
        <v>1</v>
      </c>
      <c r="C4" s="4" t="s">
        <v>5</v>
      </c>
      <c r="D4" s="11">
        <f ca="1">SUM(LARGE(pts_gagnes,{1;2;3;4;5;6}))</f>
        <v>17.8034</v>
      </c>
    </row>
    <row r="5" spans="1:7" x14ac:dyDescent="0.25">
      <c r="A5" s="4" t="s">
        <v>2</v>
      </c>
    </row>
    <row r="7" spans="1:7" x14ac:dyDescent="0.25">
      <c r="A7" s="4" t="s">
        <v>3</v>
      </c>
      <c r="B7" s="4" t="s">
        <v>6</v>
      </c>
      <c r="C7" s="4" t="s">
        <v>4</v>
      </c>
      <c r="G7" s="4" t="s">
        <v>7</v>
      </c>
    </row>
    <row r="8" spans="1:7" x14ac:dyDescent="0.25">
      <c r="A8" s="5">
        <v>43226</v>
      </c>
      <c r="B8" s="4" t="s">
        <v>34</v>
      </c>
      <c r="G8" s="2">
        <f ca="1">SUMPRODUCT((C8:C32)*(A8:A32&gt;=D1)*(A8:A32&lt;=aujourdhui))</f>
        <v>15.758799999999999</v>
      </c>
    </row>
    <row r="9" spans="1:7" x14ac:dyDescent="0.25">
      <c r="A9" s="5">
        <v>43219</v>
      </c>
      <c r="B9" s="4" t="s">
        <v>35</v>
      </c>
    </row>
    <row r="10" spans="1:7" x14ac:dyDescent="0.25">
      <c r="A10" s="5">
        <v>43212</v>
      </c>
      <c r="B10" s="4" t="s">
        <v>12</v>
      </c>
    </row>
    <row r="11" spans="1:7" x14ac:dyDescent="0.25">
      <c r="A11" s="12">
        <v>43198</v>
      </c>
      <c r="B11" s="4" t="s">
        <v>13</v>
      </c>
      <c r="D11" s="10"/>
    </row>
    <row r="12" spans="1:7" x14ac:dyDescent="0.25">
      <c r="A12" s="6">
        <v>43191</v>
      </c>
      <c r="B12" s="4" t="s">
        <v>14</v>
      </c>
      <c r="C12" s="7">
        <v>1E-4</v>
      </c>
    </row>
    <row r="13" spans="1:7" x14ac:dyDescent="0.25">
      <c r="A13" s="8">
        <v>43169</v>
      </c>
      <c r="B13" s="4" t="s">
        <v>15</v>
      </c>
      <c r="C13" s="9">
        <v>5.2952000000000004</v>
      </c>
    </row>
    <row r="14" spans="1:7" x14ac:dyDescent="0.25">
      <c r="A14" s="8">
        <v>43142</v>
      </c>
      <c r="B14" s="4" t="s">
        <v>16</v>
      </c>
      <c r="C14" s="9">
        <v>1.9679</v>
      </c>
    </row>
    <row r="15" spans="1:7" x14ac:dyDescent="0.25">
      <c r="A15" s="8">
        <v>43125</v>
      </c>
      <c r="B15" s="4" t="s">
        <v>17</v>
      </c>
      <c r="C15" s="9">
        <v>1.3257000000000001</v>
      </c>
    </row>
    <row r="16" spans="1:7" x14ac:dyDescent="0.25">
      <c r="A16" s="8">
        <v>43113</v>
      </c>
      <c r="B16" s="4" t="s">
        <v>18</v>
      </c>
      <c r="C16" s="9">
        <v>2.8812000000000002</v>
      </c>
    </row>
    <row r="17" spans="1:10" x14ac:dyDescent="0.25">
      <c r="A17" s="6">
        <v>43107</v>
      </c>
      <c r="B17" s="4" t="s">
        <v>19</v>
      </c>
      <c r="C17" s="7">
        <v>1E-4</v>
      </c>
    </row>
    <row r="18" spans="1:10" x14ac:dyDescent="0.25">
      <c r="A18" s="6">
        <v>43107</v>
      </c>
      <c r="B18" s="4" t="s">
        <v>20</v>
      </c>
      <c r="C18" s="7">
        <v>1E-4</v>
      </c>
    </row>
    <row r="19" spans="1:10" x14ac:dyDescent="0.25">
      <c r="A19" s="8">
        <v>42925</v>
      </c>
      <c r="B19" s="4" t="s">
        <v>21</v>
      </c>
      <c r="C19" s="9">
        <v>2.8028</v>
      </c>
    </row>
    <row r="20" spans="1:10" x14ac:dyDescent="0.25">
      <c r="A20" s="6">
        <v>42854</v>
      </c>
      <c r="B20" s="4" t="s">
        <v>22</v>
      </c>
      <c r="C20" s="7">
        <v>1E-4</v>
      </c>
    </row>
    <row r="21" spans="1:10" x14ac:dyDescent="0.25">
      <c r="A21" s="8">
        <v>42848</v>
      </c>
      <c r="B21" s="4" t="s">
        <v>23</v>
      </c>
      <c r="C21" s="9">
        <v>1.4856</v>
      </c>
    </row>
    <row r="22" spans="1:10" x14ac:dyDescent="0.25">
      <c r="A22" s="5">
        <v>42830</v>
      </c>
      <c r="B22" s="4" t="s">
        <v>24</v>
      </c>
      <c r="C22" s="4">
        <v>2.2429999999999999</v>
      </c>
      <c r="J22" s="5"/>
    </row>
    <row r="23" spans="1:10" x14ac:dyDescent="0.25">
      <c r="A23" s="5">
        <v>42820</v>
      </c>
      <c r="B23" s="4" t="s">
        <v>25</v>
      </c>
      <c r="C23" s="4">
        <v>2.6133000000000002</v>
      </c>
      <c r="J23" s="5"/>
    </row>
    <row r="24" spans="1:10" x14ac:dyDescent="0.25">
      <c r="A24" s="5">
        <v>42815</v>
      </c>
      <c r="B24" s="4" t="s">
        <v>26</v>
      </c>
      <c r="C24" s="4">
        <v>1.4179999999999999</v>
      </c>
      <c r="J24" s="5"/>
    </row>
    <row r="25" spans="1:10" x14ac:dyDescent="0.25">
      <c r="A25" s="5">
        <v>42785</v>
      </c>
      <c r="B25" s="4" t="s">
        <v>27</v>
      </c>
      <c r="C25" s="4">
        <v>1.6444000000000001</v>
      </c>
      <c r="J25" s="5"/>
    </row>
    <row r="26" spans="1:10" x14ac:dyDescent="0.25">
      <c r="A26" s="5">
        <v>42767</v>
      </c>
      <c r="B26" s="4" t="s">
        <v>28</v>
      </c>
      <c r="C26" s="4">
        <v>1</v>
      </c>
      <c r="J26" s="5"/>
    </row>
    <row r="27" spans="1:10" x14ac:dyDescent="0.25">
      <c r="A27" s="5">
        <v>42753</v>
      </c>
      <c r="B27" s="4" t="s">
        <v>29</v>
      </c>
      <c r="C27" s="4">
        <v>1</v>
      </c>
      <c r="J27" s="5"/>
    </row>
    <row r="28" spans="1:10" x14ac:dyDescent="0.25">
      <c r="A28" s="5">
        <v>42738</v>
      </c>
      <c r="B28" s="4" t="s">
        <v>30</v>
      </c>
      <c r="C28" s="4">
        <v>1</v>
      </c>
      <c r="J28" s="5"/>
    </row>
    <row r="29" spans="1:10" x14ac:dyDescent="0.25">
      <c r="A29" s="5">
        <v>42716</v>
      </c>
      <c r="B29" s="4" t="s">
        <v>31</v>
      </c>
      <c r="C29" s="4">
        <v>1.587</v>
      </c>
      <c r="J29" s="5"/>
    </row>
    <row r="30" spans="1:10" x14ac:dyDescent="0.25">
      <c r="A30" s="5">
        <v>42707</v>
      </c>
      <c r="B30" s="4" t="s">
        <v>32</v>
      </c>
      <c r="C30" s="4">
        <v>1E-4</v>
      </c>
      <c r="J30" s="5"/>
    </row>
    <row r="31" spans="1:10" x14ac:dyDescent="0.25">
      <c r="A31" s="5">
        <v>42696</v>
      </c>
      <c r="B31" s="4" t="s">
        <v>33</v>
      </c>
      <c r="C31" s="4">
        <v>1.0740000000000001</v>
      </c>
      <c r="J31" s="5"/>
    </row>
    <row r="32" spans="1:10" x14ac:dyDescent="0.25">
      <c r="A32" s="5">
        <v>42690</v>
      </c>
      <c r="B32" s="4" t="s">
        <v>11</v>
      </c>
      <c r="C32" s="4">
        <v>1E-4</v>
      </c>
      <c r="J32" s="5"/>
    </row>
  </sheetData>
  <conditionalFormatting sqref="A12:C12">
    <cfRule type="expression" dxfId="3" priority="3">
      <formula>$A12&lt;$D$1</formula>
    </cfRule>
  </conditionalFormatting>
  <conditionalFormatting sqref="A8:C32">
    <cfRule type="expression" dxfId="2" priority="1">
      <formula>$A8&lt;$D$1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Nouveau</vt:lpstr>
      <vt:lpstr>aujourdhui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2018-04-11T13:48:31Z</dcterms:modified>
</cp:coreProperties>
</file>