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userNames1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Headers.xml" ContentType="application/vnd.openxmlformats-officedocument.spreadsheetml.revisionHeaders+xml"/>
  <Override PartName="/xl/revisions/revisionLog8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9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P:\acathala\"/>
    </mc:Choice>
  </mc:AlternateContent>
  <xr:revisionPtr revIDLastSave="0" documentId="13_ncr:81_{6AB2D813-9B3B-4B36-AB9F-737CDF11BD5C}" xr6:coauthVersionLast="43" xr6:coauthVersionMax="43" xr10:uidLastSave="{00000000-0000-0000-0000-000000000000}"/>
  <workbookProtection lockRevision="1"/>
  <bookViews>
    <workbookView xWindow="-120" yWindow="-120" windowWidth="29040" windowHeight="15840" xr2:uid="{00000000-000D-0000-FFFF-FFFF00000000}"/>
  </bookViews>
  <sheets>
    <sheet name="Agathe" sheetId="1" r:id="rId1"/>
    <sheet name="Agnes" sheetId="3" r:id="rId2"/>
    <sheet name="Outil" sheetId="2" r:id="rId3"/>
  </sheets>
  <definedNames>
    <definedName name="_xlnm._FilterDatabase" localSheetId="0" hidden="1">Agathe!$A$2:$K$189</definedName>
    <definedName name="_xlnm._FilterDatabase" localSheetId="1" hidden="1">Agnes!$A$2:$K$40</definedName>
    <definedName name="Z_191EC273_A189_45AC_9828_75C14507976E_.wvu.FilterData" localSheetId="0" hidden="1">Agathe!$A$2:$K$189</definedName>
    <definedName name="Z_191EC273_A189_45AC_9828_75C14507976E_.wvu.FilterData" localSheetId="1" hidden="1">Agnes!$A$2:$K$40</definedName>
    <definedName name="Z_570E942D_ACA4_4B91_9E1A_4CAA8A1AD89F_.wvu.FilterData" localSheetId="0" hidden="1">Agathe!$A$2:$K$189</definedName>
    <definedName name="Z_CCB4C02A_1AB8_4CEF_BE95_3F66C858E080_.wvu.FilterData" localSheetId="0" hidden="1">Agathe!$A$2:$K$189</definedName>
    <definedName name="Z_F118960D_1627_4EC2_945F_D5021005936A_.wvu.FilterData" localSheetId="0" hidden="1">Agathe!$A$2:$K$189</definedName>
    <definedName name="Z_F118960D_1627_4EC2_945F_D5021005936A_.wvu.FilterData" localSheetId="1" hidden="1">Agnes!$A$2:$K$40</definedName>
  </definedNames>
  <calcPr calcId="181029"/>
  <customWorkbookViews>
    <customWorkbookView name="Agathe Cathala - Affichage personnalisé" guid="{F118960D-1627-4EC2-945F-D5021005936A}" mergeInterval="0" personalView="1" maximized="1" xWindow="-8" yWindow="-8" windowWidth="1936" windowHeight="1056" activeSheetId="3"/>
    <customWorkbookView name="Agnès Polloni - Affichage personnalisé" guid="{CCB4C02A-1AB8-4CEF-BE95-3F66C858E080}" mergeInterval="0" personalView="1" xWindow="71" yWindow="68" windowWidth="1834" windowHeight="855" activeSheetId="1"/>
    <customWorkbookView name="Benoit Hervier - Affichage personnalisé" guid="{191EC273-A189-45AC-9828-75C14507976E}" mergeInterval="0" personalView="1" maximized="1" xWindow="1912" yWindow="-8" windowWidth="1936" windowHeight="1096" activeSheetId="3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" i="1" l="1"/>
  <c r="B1" i="1" s="1"/>
  <c r="G1" i="3" l="1"/>
  <c r="B1" i="3" s="1"/>
  <c r="G1" i="1" l="1"/>
</calcChain>
</file>

<file path=xl/sharedStrings.xml><?xml version="1.0" encoding="utf-8"?>
<sst xmlns="http://schemas.openxmlformats.org/spreadsheetml/2006/main" count="1179" uniqueCount="267">
  <si>
    <t>Team</t>
  </si>
  <si>
    <t>Priorité</t>
  </si>
  <si>
    <t>Date de la demande</t>
  </si>
  <si>
    <t xml:space="preserve">   Etat</t>
  </si>
  <si>
    <t>Qui demande</t>
  </si>
  <si>
    <t>Quel support</t>
  </si>
  <si>
    <t>Type</t>
  </si>
  <si>
    <t>C'est quoi</t>
  </si>
  <si>
    <t>Commentaires</t>
  </si>
  <si>
    <t>Agathe</t>
  </si>
  <si>
    <t>Julien</t>
  </si>
  <si>
    <t>CHEF</t>
  </si>
  <si>
    <t>Brève</t>
  </si>
  <si>
    <t>Sencrop levée de fonds</t>
  </si>
  <si>
    <t>Benoît</t>
  </si>
  <si>
    <t>Glossaire</t>
  </si>
  <si>
    <t>Dossier 24p : la fabrique des start-up</t>
  </si>
  <si>
    <t>SAS/SARL/SASU</t>
  </si>
  <si>
    <t>annonce légale / dissolution (de société)</t>
  </si>
  <si>
    <t>Mooncard levée de fonds</t>
  </si>
  <si>
    <t>Article</t>
  </si>
  <si>
    <t>Enquête cybersécurité article + images</t>
  </si>
  <si>
    <t>Enquête cybersécurité infog</t>
  </si>
  <si>
    <t>Camille</t>
  </si>
  <si>
    <t>DAFMAG</t>
  </si>
  <si>
    <t>Nomination</t>
  </si>
  <si>
    <t>Olivier Martineau</t>
  </si>
  <si>
    <t>Enquête : les européens et le travail indépendant</t>
  </si>
  <si>
    <t>Levée de fonds Zenpark</t>
  </si>
  <si>
    <t>Aude</t>
  </si>
  <si>
    <t>DA</t>
  </si>
  <si>
    <t>Les français champions de la pause dej</t>
  </si>
  <si>
    <t>Artisan</t>
  </si>
  <si>
    <t>Semaine de l'apprentissage : l'artisanat modèle de réussite</t>
  </si>
  <si>
    <t>Etude risques PME/ETI</t>
  </si>
  <si>
    <t>Etude fonds d'actifs verts non cotés</t>
  </si>
  <si>
    <t>ActionCo</t>
  </si>
  <si>
    <t>Nouveau directeur co chez lemon way</t>
  </si>
  <si>
    <t>Reverse</t>
  </si>
  <si>
    <t>Comment améliorer l'EBITDA ?</t>
  </si>
  <si>
    <t>6 outils innovants pour des RH modernes et performantes</t>
  </si>
  <si>
    <t>Soutien commerce parisien</t>
  </si>
  <si>
    <t>Etude logiciels CRM dans les PME</t>
  </si>
  <si>
    <t>Nouveau CRO chez Alkemics</t>
  </si>
  <si>
    <t>Bruno Recipon - daf mr bricolage</t>
  </si>
  <si>
    <t>Salariés / dématérialisation</t>
  </si>
  <si>
    <t>Levées de fonds</t>
  </si>
  <si>
    <t>Adros Neocleous - daf sonepar</t>
  </si>
  <si>
    <t>Olivier Houix - respo audit interne natixis</t>
  </si>
  <si>
    <t>Interview</t>
  </si>
  <si>
    <t xml:space="preserve"> Lionel Zecri - IZI by EDF</t>
  </si>
  <si>
    <t>au cœur de la blockchain</t>
  </si>
  <si>
    <t>Lancement de 360 travaux</t>
  </si>
  <si>
    <t>Définition ERP</t>
  </si>
  <si>
    <t>Francesca Caraffi : dirco MICE</t>
  </si>
  <si>
    <t>Parc éolien Dunkerque</t>
  </si>
  <si>
    <t>Bertrand Pourcelot - dico Within Reach</t>
  </si>
  <si>
    <t>Définition lead nurturing</t>
  </si>
  <si>
    <t>concours créateurs d'entreprises hauts de France</t>
  </si>
  <si>
    <t>Levée de fonds Lavoir Moderne</t>
  </si>
  <si>
    <t>Julhiet Sterwen à nouveau 100% indépendant</t>
  </si>
  <si>
    <t>Greentraders lance la 1è marketplace de reconditionné pour les E</t>
  </si>
  <si>
    <t xml:space="preserve"> </t>
  </si>
  <si>
    <t>Malakoff médéric télétravail</t>
  </si>
  <si>
    <t>Définition DGCCRF</t>
  </si>
  <si>
    <t>Définition BFR</t>
  </si>
  <si>
    <t>Relations innovantes durables acteurs agroalimentaire</t>
  </si>
  <si>
    <t>1è assurance trotinette électrique pour les entreprises</t>
  </si>
  <si>
    <t>1è gamme de pains Filière Qualité Carrefour</t>
  </si>
  <si>
    <t>Etude KDS gestion déplacements pro et notes de frais en Europe</t>
  </si>
  <si>
    <t>INPI lance le 1er guide du management de la PI</t>
  </si>
  <si>
    <t>La Poste : 100% des livraisons de colis neutres en carbone dps 2012</t>
  </si>
  <si>
    <t>Céline</t>
  </si>
  <si>
    <t>Prise en compte des enjeux sociaux et environnementaux par les E fçaises</t>
  </si>
  <si>
    <t>PME/Leclerc nouvelle dynamiques dans les relations commerciales</t>
  </si>
  <si>
    <t>Carrefour technologie blockchain lait frais entier FQC</t>
  </si>
  <si>
    <t>repérer les meilleurs candidats</t>
  </si>
  <si>
    <t>équipement IT nomade 1</t>
  </si>
  <si>
    <t>équipement IT nomade 2</t>
  </si>
  <si>
    <t>Interview Christophe Haag</t>
  </si>
  <si>
    <t>Interview Alexandre Gérard</t>
  </si>
  <si>
    <t>équipement IT La Carterie</t>
  </si>
  <si>
    <t>dossier rebondir après une baisse du CA</t>
  </si>
  <si>
    <t>lancement des victoires de la Croissance</t>
  </si>
  <si>
    <t>DIF / CPF (cf mail)</t>
  </si>
  <si>
    <t>intéressement</t>
  </si>
  <si>
    <t>Tribune Primeum Fabien Lucron</t>
  </si>
  <si>
    <t>GBT american express</t>
  </si>
  <si>
    <t>Business France impact USA 2019</t>
  </si>
  <si>
    <t>mazars - fonction finance expérience robotisation</t>
  </si>
  <si>
    <t>grand débat des TPE</t>
  </si>
  <si>
    <t>p24 daniel moquet la réussite en tte franchise / n°124 fév 2019</t>
  </si>
  <si>
    <t>natureo finance accompagne ergosup - levée de fonds 11M€</t>
  </si>
  <si>
    <t xml:space="preserve"> ITW p30-34 / novembre 2018 n°209</t>
  </si>
  <si>
    <t>dossier bio p19-25 / novembre 2018 n°209</t>
  </si>
  <si>
    <t>leadership achats p26-28 / novembre 2018 n°209</t>
  </si>
  <si>
    <t>ce que les acheteurs reprochent... p36 / novembre 2018 n°209</t>
  </si>
  <si>
    <t>les entreprises en pleine refonte p56/58 / novembre 2018 n°209</t>
  </si>
  <si>
    <t>trois leviers/ transports colis focus p52-55 / novembre 2018 n°209</t>
  </si>
  <si>
    <t>comment bien couvrir ses voyageurs focus p64-65 / novembre 2018 n°209</t>
  </si>
  <si>
    <t>CNIL MOOC RGPD</t>
  </si>
  <si>
    <t>Commerce mag' : prix paris shop &amp; design</t>
  </si>
  <si>
    <t>trusk lève 7 millions pour conquérir l'europe</t>
  </si>
  <si>
    <t>le prix moyen des résa de billets d'avion devrait chuter</t>
  </si>
  <si>
    <t>Julhiet Sterwen / actions aux salariés</t>
  </si>
  <si>
    <t>location de ruches apiterra</t>
  </si>
  <si>
    <t>p64 des abonnés youtube / n°124 fév 2019</t>
  </si>
  <si>
    <t>Tribune</t>
  </si>
  <si>
    <t>Tribune Action co romain seingier</t>
  </si>
  <si>
    <t>p8-11 le je du mois JB rudelle / n°124 fév 2019</t>
  </si>
  <si>
    <t>p18-21 blockchain un vrai intérêt pour les E / n°124 fév 2019</t>
  </si>
  <si>
    <t>Edwige Malleron</t>
  </si>
  <si>
    <t>f(x) co, les compétences les + recherchées par les recruteurs</t>
  </si>
  <si>
    <t>manomano marché des professionnels du bâtiment</t>
  </si>
  <si>
    <t>étude attentes collabos pr E où il fait bon travailler</t>
  </si>
  <si>
    <t>Diaporama</t>
  </si>
  <si>
    <t>prédictions KPMG pour la Fintech en 2019</t>
  </si>
  <si>
    <t>ARTICLE p32-37 entre exigence et détermination / n°124 fév 2019</t>
  </si>
  <si>
    <t>DIAPO p32-37 entre exigence et détermination / n°124 fév 2019</t>
  </si>
  <si>
    <t>et si les jeunes nous disaient ce qu'ils attendent</t>
  </si>
  <si>
    <t>Agorize lève 13 millions d'euros</t>
  </si>
  <si>
    <t>p50-51 notes de frais / n°124 fév 2019</t>
  </si>
  <si>
    <t>18/03/25019</t>
  </si>
  <si>
    <t>code APE / code NAF</t>
  </si>
  <si>
    <t>Mcdo externalisation des notes de frais cf mail jonathan smadja</t>
  </si>
  <si>
    <t>expérimentation MIA</t>
  </si>
  <si>
    <t>remise des résultats du baromètre actineo 2019</t>
  </si>
  <si>
    <t>Patrice Arzillier / réussir une acquisition à l'international</t>
  </si>
  <si>
    <t>funnel</t>
  </si>
  <si>
    <t>Laëticia Desfossés</t>
  </si>
  <si>
    <t>PME / réunions inefficaces</t>
  </si>
  <si>
    <t>Patrick Détriché international business operations manager Klaxoon</t>
  </si>
  <si>
    <t>Infographie</t>
  </si>
  <si>
    <t>Tableaux de l'économie française</t>
  </si>
  <si>
    <t>enquête moovjee étudiants et lycéens</t>
  </si>
  <si>
    <t>aviva France offre 1 million d'euros pour 40 entrepreneurs utiles et innovants</t>
  </si>
  <si>
    <t>verizon cyber investigations menaces internes</t>
  </si>
  <si>
    <t>p28 l'art de parlementer façon raid / n°124 fév 2019</t>
  </si>
  <si>
    <t>Rob Unsworth / CRO &amp; VP Sales / Connecthings</t>
  </si>
  <si>
    <t>p66 rachel howes / n°124 fév 2019</t>
  </si>
  <si>
    <t>baromètre ISM Maaf artisanat rural et urbain</t>
  </si>
  <si>
    <t>Christelle Lemaire Dirco grands compte Nutanix</t>
  </si>
  <si>
    <t>p54-55 flotte auto / n°124 fév 2019</t>
  </si>
  <si>
    <t>Daniel Morais dirco France et Europe Golden Bees</t>
  </si>
  <si>
    <t>conf de presse FFB</t>
  </si>
  <si>
    <t>AM 139 - p10-12 itw muriel pénicaud</t>
  </si>
  <si>
    <t>CM 181 - p24-25 devenir un commerce zéro déchet</t>
  </si>
  <si>
    <t>p38-40 entreprises en difficulté / n°124 fév 2019</t>
  </si>
  <si>
    <t>AM 139 - p14 batilibre</t>
  </si>
  <si>
    <t>AM 139 - p16 serres made in France</t>
  </si>
  <si>
    <t>AM 139 - p18 plâtre stuc et relations publiques</t>
  </si>
  <si>
    <t>CM 181 - p8 des sacs bretons responsables et écologiques (LB Artefact)</t>
  </si>
  <si>
    <t>AM 139 - 26-27 aménagement de VUL</t>
  </si>
  <si>
    <t>diapo</t>
  </si>
  <si>
    <t>AC 139 - p28-29 7 bonnes pratiques pour manager</t>
  </si>
  <si>
    <t>AM 139 - p30 mutuelle</t>
  </si>
  <si>
    <t>CM 181 - p14 hyperspécialisation (maison Gaub)</t>
  </si>
  <si>
    <t>Jean-Philippe Pouquet Enterprise Sales Manager INFINIDAT</t>
  </si>
  <si>
    <t>CM 181 - p10 tradition en libre service (compozieux)</t>
  </si>
  <si>
    <t>CM 181 - p12 chocolaterie SAS Delaveaux</t>
  </si>
  <si>
    <t>artisan+commerce mag - dossier motiver sécurité routière</t>
  </si>
  <si>
    <t>notice and take down</t>
  </si>
  <si>
    <t>nouveau dialogue entrepreneurs administrations</t>
  </si>
  <si>
    <t>AC 368 - p14-16 christophe parcot</t>
  </si>
  <si>
    <t>AC 368 - p18-19 la poste réinvente sa force commerciale</t>
  </si>
  <si>
    <t>AM 139 - p21-25 se former pour booster son entreprise</t>
  </si>
  <si>
    <t>AC 368 - p30-31 définir et mesurer l'engagement</t>
  </si>
  <si>
    <t>AC 368 - 32-33 le manager, moteur et propulseur de l'engagement</t>
  </si>
  <si>
    <t>AC 368 - p34-35 favorisez l'engagement par un environnement</t>
  </si>
  <si>
    <t>AC 368 - p50-52 10 véhicules hybrides pour les cadres</t>
  </si>
  <si>
    <t>AC 368 - p54 innovations</t>
  </si>
  <si>
    <t>finale nationale des trophées de l'excellence commerciale</t>
  </si>
  <si>
    <t>AC 368 - p62-63 stéphanie ferran</t>
  </si>
  <si>
    <t>Thibaut Boidin / France boissons</t>
  </si>
  <si>
    <t>Yannick Ichane / Head of Sales / GEEV</t>
  </si>
  <si>
    <t>Agnes</t>
  </si>
  <si>
    <t>Laurent Le Mao / Dirco / Labatut Group</t>
  </si>
  <si>
    <t>Eric Chapelle / Daf / Stormshield</t>
  </si>
  <si>
    <t>AC 368 - P60-61 jean muller</t>
  </si>
  <si>
    <t>lancement talents des cités 2019</t>
  </si>
  <si>
    <t>blockchain carrefour nestlé</t>
  </si>
  <si>
    <t>CM 181 - p17-21 produits et commerces d'antan</t>
  </si>
  <si>
    <t>COMMERCE MAG</t>
  </si>
  <si>
    <t>Adrien Grimbert / Dirco / Viareport</t>
  </si>
  <si>
    <t>18 millions d'euros pour Kyotherm</t>
  </si>
  <si>
    <t>JNCP prochaine édition 12 octobre 2019</t>
  </si>
  <si>
    <t>Gabi Cohen / CRO/  Sweet Inn</t>
  </si>
  <si>
    <t>CM 181 - p6-7 entretien philippe lefrancq</t>
  </si>
  <si>
    <t>cegos refinance son LMBO</t>
  </si>
  <si>
    <t>AC 368 - p20-21 orangina booste ses ventes</t>
  </si>
  <si>
    <t>Blanquet / Boehm / Deseur / ALD Automotive France</t>
  </si>
  <si>
    <t>île de France mobilités 500 millions d'euros</t>
  </si>
  <si>
    <t>baromètre croissance et digital transfo digitale PME ETI françaises</t>
  </si>
  <si>
    <t>Accessoires numériques utilisés en entreprise - impact sur la productivité</t>
  </si>
  <si>
    <t>Derniers chiffres FCA</t>
  </si>
  <si>
    <t>Conjoncture du 1er trimestre 2019 CAPEB</t>
  </si>
  <si>
    <t>Baromètre CELGE 2019</t>
  </si>
  <si>
    <t>Yuan Zou / Directrice du Développement Europe / Hylink France</t>
  </si>
  <si>
    <t>Site internet "les journées de la rénovation"</t>
  </si>
  <si>
    <t>compte séquestre</t>
  </si>
  <si>
    <t>CommerceMag</t>
  </si>
  <si>
    <t>observatoire de la petite entreprise / top et flops TPE 2018</t>
  </si>
  <si>
    <t>en attente de détails / contenu</t>
  </si>
  <si>
    <t>Stéphane Loeb / Business Developer Europe du sud / Magic Software</t>
  </si>
  <si>
    <t>CM n°180 nov 2018 - p21-25 quand le digital fait grandir les petits commerces</t>
  </si>
  <si>
    <t>CM n°180 nov 2018 - p28-29 à chacun son V.U</t>
  </si>
  <si>
    <t>CM n°180 nov 2018 - p40-41 - livermore, la réparation qui fait sens</t>
  </si>
  <si>
    <t>techlash</t>
  </si>
  <si>
    <t>lutte retards de paiement - amendes loi Sapin</t>
  </si>
  <si>
    <t>Elior Group a reçu une offre ferme de 1542 millions d'euros</t>
  </si>
  <si>
    <t>Western Union et October s'associent</t>
  </si>
  <si>
    <t>levée de fond DGF 8 millions euros</t>
  </si>
  <si>
    <t>levée de fonds Beyond Mind</t>
  </si>
  <si>
    <t>Quick-Win</t>
  </si>
  <si>
    <t>DAFmag</t>
  </si>
  <si>
    <t>DAF TBS</t>
  </si>
  <si>
    <t>DAF AFP</t>
  </si>
  <si>
    <t>DAF CORSAIR</t>
  </si>
  <si>
    <t>DAF MAG</t>
  </si>
  <si>
    <t xml:space="preserve">                                                          Reverse Print &gt; Web</t>
  </si>
  <si>
    <t>Reverse Print &gt; Web</t>
  </si>
  <si>
    <t>Article sur santé au travail</t>
  </si>
  <si>
    <t>nomination</t>
  </si>
  <si>
    <t>numéroter papiers chemin de fer (pour la maquette) hors série mai + n° juin</t>
  </si>
  <si>
    <t>DA n°211 av 2019 - p14-16 "mesurer les achats responsables"</t>
  </si>
  <si>
    <t>DA n°211 av 2019 - p32-35 "évaluation des tiers : les achats en première ligne"</t>
  </si>
  <si>
    <t>DA n°211 av 2019 - p36-37 "les arnaques aux faux fournisseurs"</t>
  </si>
  <si>
    <t>DA n°211 av 2019 - p38-40 "relation acheteur-fournisseur"</t>
  </si>
  <si>
    <t>Loic Guezo - Bylined Facebook</t>
  </si>
  <si>
    <t>Fusion LMG In Extenso pour clubs de formation</t>
  </si>
  <si>
    <t>Etude cabinet Robert Half/ quels sont les métiers qui recrutent</t>
  </si>
  <si>
    <t>DaFmag</t>
  </si>
  <si>
    <t>Cession-Acquisition : anticiper pour une sortie réussie</t>
  </si>
  <si>
    <t>Nomination Adrien Grimbert</t>
  </si>
  <si>
    <t>Nomination Laurent Le Mao</t>
  </si>
  <si>
    <t>Arcom Industrie obtient 150 000 e en région Rhônes Alpes</t>
  </si>
  <si>
    <t xml:space="preserve">à relire </t>
  </si>
  <si>
    <t>Hervé Aulner confie les clé de la réussite</t>
  </si>
  <si>
    <t>ActionCO</t>
  </si>
  <si>
    <t>Marc Bureau faiencerie de Gien</t>
  </si>
  <si>
    <t>Grégory Ponte STILL</t>
  </si>
  <si>
    <t xml:space="preserve">MOOVJEE QUEBEC </t>
  </si>
  <si>
    <t>à relire</t>
  </si>
  <si>
    <t>Alkemics &amp; FEEF s'associent</t>
  </si>
  <si>
    <t>Etude LegalPlace</t>
  </si>
  <si>
    <t>en attente de la méthodologie</t>
  </si>
  <si>
    <t>Securex bien-être au travail</t>
  </si>
  <si>
    <t>Leclerc / Alkemics</t>
  </si>
  <si>
    <t>Transversalité</t>
  </si>
  <si>
    <t>COPIL</t>
  </si>
  <si>
    <t>Crédit Impot Recherche</t>
  </si>
  <si>
    <t>Charles Guéry Mediameeting</t>
  </si>
  <si>
    <t xml:space="preserve"> comment piloter les données ? DA avril 2019 p.50-52</t>
  </si>
  <si>
    <t xml:space="preserve"> quels  niveaux de délégation choisir ? DA avril 2019 p46-48</t>
  </si>
  <si>
    <t>Les constructeurs sautent le pas de l'électrification DA n°211 p.56 à 58</t>
  </si>
  <si>
    <t>Véhicules de fonction ou indemnités kilométriques DA n°211 p.54</t>
  </si>
  <si>
    <t>Alexandre Benitty et Cleany le début d'une réussite entrepreneuriale</t>
  </si>
  <si>
    <t>Amaury Hemar / CFO / The Bubbles Company</t>
  </si>
  <si>
    <t>Robecco - inversion des courbes des taux américains</t>
  </si>
  <si>
    <t>JB Vallet - de la nécessité d'inscrire le savoir être dans la formation</t>
  </si>
  <si>
    <t>Le groupe Lapeyre choisit Esker pour digitaliser son cycle Purchase-to-Pay</t>
  </si>
  <si>
    <t>UniHa déploie son SI Achats avec Jagger et PwC</t>
  </si>
  <si>
    <t>Support</t>
  </si>
  <si>
    <t>Qui</t>
  </si>
  <si>
    <t>Mise en ligne</t>
  </si>
  <si>
    <t xml:space="preserve">  Terminé</t>
  </si>
  <si>
    <t>manque photo + bio + poste auteur pour 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</si>
</sst>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D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0" fontId="0" fillId="4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14" fontId="0" fillId="7" borderId="1" xfId="0" applyNumberForma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0" borderId="1" xfId="0" applyBorder="1"/>
    <xf numFmtId="0" fontId="0" fillId="14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1" fillId="15" borderId="1" xfId="0" applyFont="1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14" fontId="0" fillId="15" borderId="1" xfId="0" applyNumberFormat="1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0" fillId="18" borderId="1" xfId="0" applyFill="1" applyBorder="1" applyAlignment="1">
      <alignment horizontal="center"/>
    </xf>
    <xf numFmtId="0" fontId="0" fillId="19" borderId="1" xfId="0" applyFill="1" applyBorder="1" applyAlignment="1">
      <alignment horizontal="center"/>
    </xf>
    <xf numFmtId="0" fontId="0" fillId="20" borderId="1" xfId="0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0" fillId="2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4" borderId="1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1" fontId="0" fillId="0" borderId="1" xfId="0" applyNumberFormat="1" applyFont="1" applyBorder="1" applyAlignment="1">
      <alignment horizontal="center"/>
    </xf>
    <xf numFmtId="0" fontId="0" fillId="17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20" borderId="1" xfId="0" applyFont="1" applyFill="1" applyBorder="1" applyAlignment="1">
      <alignment horizontal="center"/>
    </xf>
    <xf numFmtId="0" fontId="0" fillId="0" borderId="1" xfId="0" applyFont="1" applyBorder="1"/>
    <xf numFmtId="0" fontId="0" fillId="22" borderId="1" xfId="0" applyFont="1" applyFill="1" applyBorder="1" applyAlignment="1">
      <alignment horizontal="center"/>
    </xf>
    <xf numFmtId="0" fontId="0" fillId="13" borderId="1" xfId="0" applyFont="1" applyFill="1" applyBorder="1" applyAlignment="1">
      <alignment horizontal="center"/>
    </xf>
    <xf numFmtId="0" fontId="0" fillId="15" borderId="1" xfId="0" applyFont="1" applyFill="1" applyBorder="1" applyAlignment="1">
      <alignment horizontal="center"/>
    </xf>
    <xf numFmtId="0" fontId="0" fillId="23" borderId="2" xfId="0" applyFont="1" applyFill="1" applyBorder="1" applyAlignment="1">
      <alignment horizontal="center"/>
    </xf>
    <xf numFmtId="0" fontId="9" fillId="0" borderId="0" xfId="0" applyFont="1"/>
    <xf numFmtId="0" fontId="0" fillId="24" borderId="2" xfId="0" applyFont="1" applyFill="1" applyBorder="1" applyAlignment="1">
      <alignment horizontal="center"/>
    </xf>
    <xf numFmtId="0" fontId="6" fillId="0" borderId="0" xfId="0" applyFont="1"/>
    <xf numFmtId="0" fontId="0" fillId="0" borderId="0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revisionHeaders" Target="revisions/revisionHeaders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usernames" Target="revisions/userNames1.xml"/><Relationship Id="rId4" Type="http://schemas.openxmlformats.org/officeDocument/2006/relationships/theme" Target="theme/theme1.xml"/></Relationships>
</file>

<file path=xl/revisions/_rels/revisionHeaders.xml.rels><?xml version="1.0" encoding="UTF-8" standalone="yes"?>
<Relationships xmlns="http://schemas.openxmlformats.org/package/2006/relationships"><Relationship Id="rId8" Type="http://schemas.openxmlformats.org/officeDocument/2006/relationships/revisionLog" Target="revisionLog8.xml"/><Relationship Id="rId3" Type="http://schemas.openxmlformats.org/officeDocument/2006/relationships/revisionLog" Target="revisionLog3.xml"/><Relationship Id="rId7" Type="http://schemas.openxmlformats.org/officeDocument/2006/relationships/revisionLog" Target="revisionLog7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Relationship Id="rId6" Type="http://schemas.openxmlformats.org/officeDocument/2006/relationships/revisionLog" Target="revisionLog6.xml"/><Relationship Id="rId5" Type="http://schemas.openxmlformats.org/officeDocument/2006/relationships/revisionLog" Target="revisionLog5.xml"/><Relationship Id="rId4" Type="http://schemas.openxmlformats.org/officeDocument/2006/relationships/revisionLog" Target="revisionLog4.xml"/><Relationship Id="rId9" Type="http://schemas.openxmlformats.org/officeDocument/2006/relationships/revisionLog" Target="revisionLog9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B4F54578-69DB-4F1B-B65B-AE2E152DCDFB}" diskRevisions="1" revisionId="2656" version="9" protected="1">
  <header guid="{0693C259-A20D-4DAB-8C32-B2A05527A583}" dateTime="2019-05-27T11:46:21" maxSheetId="3" userName="Benoit Hervier" r:id="rId1">
    <sheetIdMap count="2">
      <sheetId val="1"/>
      <sheetId val="2"/>
    </sheetIdMap>
  </header>
  <header guid="{057484B3-2913-442D-ADAC-ACACECABA75C}" dateTime="2019-05-27T11:50:37" maxSheetId="3" userName="Agathe Cathala" r:id="rId2" minRId="1" maxRId="3">
    <sheetIdMap count="2">
      <sheetId val="1"/>
      <sheetId val="2"/>
    </sheetIdMap>
  </header>
  <header guid="{7E1B99E6-7A0A-4F97-ABD0-8A4966469FC2}" dateTime="2019-05-27T11:51:28" maxSheetId="3" userName="Agnès Polloni" r:id="rId3">
    <sheetIdMap count="2">
      <sheetId val="1"/>
      <sheetId val="2"/>
    </sheetIdMap>
  </header>
  <header guid="{252A60EE-BA0C-410B-ACCA-683E37B474A6}" dateTime="2019-05-27T11:55:03" maxSheetId="4" userName="Benoit Hervier" r:id="rId4" minRId="6" maxRId="2419">
    <sheetIdMap count="3">
      <sheetId val="1"/>
      <sheetId val="3"/>
      <sheetId val="2"/>
    </sheetIdMap>
  </header>
  <header guid="{FC403635-B420-4571-868F-44856C102169}" dateTime="2019-05-27T11:58:03" maxSheetId="4" userName="Benoit Hervier" r:id="rId5" minRId="2420" maxRId="2606">
    <sheetIdMap count="3">
      <sheetId val="1"/>
      <sheetId val="3"/>
      <sheetId val="2"/>
    </sheetIdMap>
  </header>
  <header guid="{69911426-E147-4C14-9C36-2856B9CF2F06}" dateTime="2019-05-27T12:02:08" maxSheetId="4" userName="Benoit Hervier" r:id="rId6" minRId="2609" maxRId="2645">
    <sheetIdMap count="3">
      <sheetId val="1"/>
      <sheetId val="3"/>
      <sheetId val="2"/>
    </sheetIdMap>
  </header>
  <header guid="{FFE0E3E4-A168-4CA9-A21A-2CF69BD532D9}" dateTime="2019-05-27T12:04:30" maxSheetId="4" userName="Benoit Hervier" r:id="rId7" minRId="2648" maxRId="2649">
    <sheetIdMap count="3">
      <sheetId val="1"/>
      <sheetId val="3"/>
      <sheetId val="2"/>
    </sheetIdMap>
  </header>
  <header guid="{743CBDDB-8E2A-4876-B36C-F907B2B86F7F}" dateTime="2019-05-27T12:06:42" maxSheetId="4" userName="Benoit Hervier" r:id="rId8" minRId="2652">
    <sheetIdMap count="3">
      <sheetId val="1"/>
      <sheetId val="3"/>
      <sheetId val="2"/>
    </sheetIdMap>
  </header>
  <header guid="{B4F54578-69DB-4F1B-B65B-AE2E152DCDFB}" dateTime="2019-05-27T12:08:36" maxSheetId="4" userName="Agathe Cathala" r:id="rId9" minRId="2653" maxRId="2654">
    <sheetIdMap count="3">
      <sheetId val="1"/>
      <sheetId val="3"/>
      <sheetId val="2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" sId="1">
    <oc r="B224">
      <v>1</v>
    </oc>
    <nc r="B224">
      <v>2</v>
    </nc>
  </rcc>
  <rfmt sheetId="1" sqref="B224">
    <dxf>
      <fill>
        <patternFill>
          <bgColor theme="9" tint="0.39997558519241921"/>
        </patternFill>
      </fill>
    </dxf>
  </rfmt>
  <rcc rId="2" sId="1">
    <oc r="I2" t="inlineStr">
      <is>
        <t>Date de mise en ligne</t>
      </is>
    </oc>
    <nc r="I2" t="inlineStr">
      <is>
        <t>Mise en ligne</t>
      </is>
    </nc>
  </rcc>
  <rfmt sheetId="1" sqref="I2">
    <dxf>
      <alignment horizontal="center"/>
    </dxf>
  </rfmt>
  <rfmt sheetId="1" sqref="I2">
    <dxf>
      <alignment horizontal="left"/>
    </dxf>
  </rfmt>
  <rfmt sheetId="1" sqref="J2">
    <dxf>
      <alignment horizontal="center"/>
    </dxf>
  </rfmt>
  <rfmt sheetId="1" sqref="J2">
    <dxf>
      <alignment horizontal="left"/>
    </dxf>
  </rfmt>
  <rcc rId="3" sId="1">
    <oc r="J2" t="inlineStr">
      <is>
        <t>Travail terminé</t>
      </is>
    </oc>
    <nc r="J2" t="inlineStr">
      <is>
        <t xml:space="preserve">  Terminé</t>
      </is>
    </nc>
  </rcc>
  <rdn rId="0" localSheetId="1" customView="1" name="Z_F118960D_1627_4EC2_945F_D5021005936A_.wvu.FilterData" hidden="1" oldHidden="1">
    <formula>Feuil1!$A$2:$K$227</formula>
  </rdn>
  <rcv guid="{F118960D-1627-4EC2-945F-D5021005936A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dn rId="0" localSheetId="1" customView="1" name="Z_CCB4C02A_1AB8_4CEF_BE95_3F66C858E080_.wvu.FilterData" hidden="1" oldHidden="1">
    <formula>Feuil1!$A$2:$K$227</formula>
  </rdn>
  <rcv guid="{CCB4C02A-1AB8-4CEF-BE95-3F66C858E080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is rId="6" sheetId="3" name="[Tableau de bord.xlsx]Agnes" sheetPosition="1"/>
  <rfmt sheetId="3" sqref="A1" start="0" length="0">
    <dxf>
      <font>
        <b/>
        <sz val="12"/>
        <color auto="1"/>
        <name val="Calibri"/>
        <scheme val="minor"/>
      </font>
      <alignment horizontal="center" vertical="center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" sId="3" odxf="1" dxf="1">
    <nc r="B1">
      <f>"Agathe : "&amp; F1 &amp; " ; Agnes " &amp; G1</f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" sId="3" odxf="1" dxf="1">
    <nc r="F1">
      <f>COUNTIFS(A:A,"Agathe",D:D,0)</f>
    </nc>
    <odxf>
      <font>
        <sz val="11"/>
        <color theme="1"/>
        <name val="Calibri"/>
        <scheme val="minor"/>
      </font>
    </odxf>
    <ndxf>
      <font>
        <sz val="11"/>
        <color theme="0"/>
        <name val="Calibri"/>
        <scheme val="minor"/>
      </font>
    </ndxf>
  </rcc>
  <rcc rId="9" sId="3" odxf="1" dxf="1">
    <nc r="G1">
      <f>COUNTIFS(A:A,"Agnes",D:D,0)</f>
    </nc>
    <odxf>
      <font>
        <sz val="11"/>
        <color theme="1"/>
        <name val="Calibri"/>
        <scheme val="minor"/>
      </font>
    </odxf>
    <ndxf>
      <font>
        <sz val="11"/>
        <color theme="0"/>
        <name val="Calibri"/>
        <scheme val="minor"/>
      </font>
    </ndxf>
  </rcc>
  <rfmt sheetId="3" sqref="J1" start="0" length="0">
    <dxf>
      <alignment horizontal="center" vertical="top" readingOrder="0"/>
    </dxf>
  </rfmt>
  <rcc rId="10" sId="3" odxf="1" dxf="1">
    <nc r="A2" t="inlineStr">
      <is>
        <t>Team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ont>
        <b/>
        <sz val="12"/>
        <color theme="0"/>
        <name val="Calibri"/>
        <scheme val="minor"/>
      </font>
      <fill>
        <patternFill patternType="solid">
          <bgColor theme="3"/>
        </patternFill>
      </fill>
      <alignment horizontal="center" vertical="center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" sId="3" odxf="1" dxf="1">
    <nc r="B2" t="inlineStr">
      <is>
        <t>Priorité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</odxf>
    <ndxf>
      <font>
        <b/>
        <sz val="12"/>
        <color theme="0"/>
        <name val="Calibri"/>
        <scheme val="minor"/>
      </font>
      <fill>
        <patternFill patternType="solid">
          <bgColor theme="3"/>
        </patternFill>
      </fill>
      <alignment horizontal="center" vertical="center" readingOrder="0"/>
    </ndxf>
  </rcc>
  <rcc rId="12" sId="3" odxf="1" dxf="1">
    <nc r="C2" t="inlineStr">
      <is>
        <t>Date de la demande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</odxf>
    <ndxf>
      <font>
        <b/>
        <sz val="9"/>
        <color theme="0"/>
        <name val="Calibri"/>
        <scheme val="minor"/>
      </font>
      <fill>
        <patternFill patternType="solid">
          <bgColor theme="3"/>
        </patternFill>
      </fill>
      <alignment horizontal="left" vertical="center" readingOrder="0"/>
    </ndxf>
  </rcc>
  <rcc rId="13" sId="3" odxf="1" dxf="1">
    <nc r="D2" t="inlineStr">
      <is>
        <t xml:space="preserve">   Etat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</odxf>
    <ndxf>
      <font>
        <b/>
        <sz val="12"/>
        <color theme="0"/>
        <name val="Calibri"/>
        <scheme val="minor"/>
      </font>
      <fill>
        <patternFill patternType="solid">
          <bgColor theme="3"/>
        </patternFill>
      </fill>
      <alignment horizontal="left" vertical="center" readingOrder="0"/>
    </ndxf>
  </rcc>
  <rcc rId="14" sId="3" odxf="1" dxf="1">
    <nc r="E2" t="inlineStr">
      <is>
        <t>Qui demande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</odxf>
    <ndxf>
      <font>
        <b/>
        <sz val="12"/>
        <color theme="0"/>
        <name val="Calibri"/>
        <scheme val="minor"/>
      </font>
      <fill>
        <patternFill patternType="solid">
          <bgColor theme="3"/>
        </patternFill>
      </fill>
      <alignment horizontal="left" vertical="center" readingOrder="0"/>
    </ndxf>
  </rcc>
  <rcc rId="15" sId="3" odxf="1" dxf="1">
    <nc r="F2" t="inlineStr">
      <is>
        <t>Quel support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</odxf>
    <ndxf>
      <font>
        <b/>
        <sz val="12"/>
        <color theme="0"/>
        <name val="Calibri"/>
        <scheme val="minor"/>
      </font>
      <fill>
        <patternFill patternType="solid">
          <bgColor theme="3"/>
        </patternFill>
      </fill>
      <alignment horizontal="left" vertical="center" readingOrder="0"/>
    </ndxf>
  </rcc>
  <rcc rId="16" sId="3" odxf="1" dxf="1">
    <nc r="G2" t="inlineStr">
      <is>
        <t>Type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</odxf>
    <ndxf>
      <font>
        <b/>
        <sz val="12"/>
        <color theme="0"/>
        <name val="Calibri"/>
        <scheme val="minor"/>
      </font>
      <fill>
        <patternFill patternType="solid">
          <bgColor theme="3"/>
        </patternFill>
      </fill>
      <alignment horizontal="center" vertical="center" readingOrder="0"/>
    </ndxf>
  </rcc>
  <rcc rId="17" sId="3" odxf="1" dxf="1">
    <nc r="H2" t="inlineStr">
      <is>
        <t>C'est quoi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</odxf>
    <ndxf>
      <font>
        <b/>
        <sz val="12"/>
        <color theme="0"/>
        <name val="Calibri"/>
        <scheme val="minor"/>
      </font>
      <fill>
        <patternFill patternType="solid">
          <bgColor theme="3"/>
        </patternFill>
      </fill>
      <alignment horizontal="center" vertical="center" readingOrder="0"/>
    </ndxf>
  </rcc>
  <rcc rId="18" sId="3" odxf="1" dxf="1">
    <nc r="I2" t="inlineStr">
      <is>
        <t>Mise en ligne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</odxf>
    <ndxf>
      <font>
        <b/>
        <sz val="10"/>
        <color theme="0"/>
        <name val="Calibri"/>
        <scheme val="minor"/>
      </font>
      <fill>
        <patternFill patternType="solid">
          <bgColor theme="3"/>
        </patternFill>
      </fill>
      <alignment horizontal="left" vertical="center" readingOrder="0"/>
    </ndxf>
  </rcc>
  <rcc rId="19" sId="3" odxf="1" dxf="1">
    <nc r="J2" t="inlineStr">
      <is>
        <t xml:space="preserve">  Terminé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</odxf>
    <ndxf>
      <font>
        <b/>
        <sz val="10"/>
        <color theme="0"/>
        <name val="Calibri"/>
        <scheme val="minor"/>
      </font>
      <fill>
        <patternFill patternType="solid">
          <bgColor theme="3"/>
        </patternFill>
      </fill>
      <alignment horizontal="left" vertical="center" readingOrder="0"/>
    </ndxf>
  </rcc>
  <rcc rId="20" sId="3" odxf="1" dxf="1">
    <nc r="K2" t="inlineStr">
      <is>
        <t>Commentaires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</odxf>
    <ndxf>
      <font>
        <b/>
        <sz val="12"/>
        <color theme="0"/>
        <name val="Calibri"/>
        <scheme val="minor"/>
      </font>
      <fill>
        <patternFill patternType="solid">
          <bgColor theme="3"/>
        </patternFill>
      </fill>
      <alignment horizontal="center" vertical="center" readingOrder="0"/>
    </ndxf>
  </rcc>
  <rcc rId="21" sId="3" odxf="1" dxf="1">
    <nc r="A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2" sId="3" odxf="1" dxf="1">
    <nc r="B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3" sId="3" odxf="1" dxf="1" numFmtId="19">
    <nc r="C3">
      <v>43480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4" sId="3" odxf="1" dxf="1">
    <nc r="D3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5" sId="3" odxf="1" dxf="1">
    <nc r="E3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6" sId="3" odxf="1" dxf="1">
    <nc r="F3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7" sId="3" odxf="1" dxf="1">
    <nc r="G3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8" sId="3" odxf="1" dxf="1">
    <nc r="H3" t="inlineStr">
      <is>
        <t>Sencrop levée de fonds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9" sId="3" odxf="1" dxf="1" numFmtId="19">
    <nc r="I3">
      <v>43489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3" start="0" length="0">
    <dxf>
      <alignment horizontal="left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0" sId="3" odxf="1" dxf="1">
    <nc r="A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1" sId="3" odxf="1" dxf="1">
    <nc r="B4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32" sId="3" odxf="1" dxf="1" numFmtId="19">
    <nc r="C4">
      <v>43482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3" sId="3" odxf="1" dxf="1">
    <nc r="D4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4" sId="3" odxf="1" dxf="1">
    <nc r="E4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5" sId="3" odxf="1" dxf="1">
    <nc r="F4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6" sId="3" odxf="1" dxf="1">
    <nc r="G4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7" sId="3" odxf="1" dxf="1">
    <nc r="H4" t="inlineStr">
      <is>
        <t>Dossier 24p : la fabrique des start-up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8" sId="3" odxf="1" dxf="1" numFmtId="19">
    <nc r="I4">
      <v>43496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4" start="0" length="0">
    <dxf>
      <alignment horizontal="left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9" sId="3" odxf="1" dxf="1">
    <nc r="A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0" sId="3" odxf="1" dxf="1">
    <nc r="B5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41" sId="3" odxf="1" dxf="1" numFmtId="19">
    <nc r="C5">
      <v>43482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2" sId="3" odxf="1" dxf="1">
    <nc r="D5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3" sId="3" odxf="1" dxf="1">
    <nc r="E5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4" sId="3" odxf="1" dxf="1">
    <nc r="F5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5" sId="3" odxf="1" dxf="1">
    <nc r="G5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6" sId="3" odxf="1" dxf="1">
    <nc r="H5" t="inlineStr">
      <is>
        <t>SAS/SARL/SASU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7" sId="3" odxf="1" dxf="1" numFmtId="19">
    <nc r="I5">
      <v>43550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8" sId="3" odxf="1" dxf="1">
    <nc r="A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9" sId="3" odxf="1" dxf="1">
    <nc r="B6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0" sId="3" odxf="1" dxf="1" numFmtId="19">
    <nc r="C6">
      <v>43483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1" sId="3" odxf="1" dxf="1">
    <nc r="D6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2" sId="3" odxf="1" dxf="1">
    <nc r="E6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3" sId="3" odxf="1" dxf="1">
    <nc r="F6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4" sId="3" odxf="1" dxf="1">
    <nc r="G6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5" sId="3" odxf="1" dxf="1">
    <nc r="H6" t="inlineStr">
      <is>
        <t>annonce légale / dissolution (de société)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6" sId="3" odxf="1" dxf="1" numFmtId="19">
    <nc r="I6">
      <v>43550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6" start="0" length="0">
    <dxf>
      <alignment horizontal="left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7" sId="3" odxf="1" dxf="1">
    <nc r="A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8" sId="3" odxf="1" dxf="1">
    <nc r="B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9" sId="3" odxf="1" dxf="1" numFmtId="19">
    <nc r="C7">
      <v>43487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0" sId="3" odxf="1" dxf="1">
    <nc r="D7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1" sId="3" odxf="1" dxf="1">
    <nc r="E7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2" sId="3" odxf="1" dxf="1">
    <nc r="F7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3" sId="3" odxf="1" dxf="1">
    <nc r="G7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4" sId="3" odxf="1" dxf="1">
    <nc r="H7" t="inlineStr">
      <is>
        <t>Mooncard levée de fonds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5" sId="3" odxf="1" dxf="1" numFmtId="19">
    <nc r="I7">
      <v>43489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7" start="0" length="0">
    <dxf>
      <alignment horizontal="left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66" sId="3" odxf="1" dxf="1">
    <nc r="A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7" sId="3" odxf="1" dxf="1">
    <nc r="B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68" sId="3" odxf="1" dxf="1" numFmtId="19">
    <nc r="C8">
      <v>43489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9" sId="3" odxf="1" dxf="1">
    <nc r="D8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0" sId="3" odxf="1" dxf="1">
    <nc r="E8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1" sId="3" odxf="1" dxf="1">
    <nc r="F8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2" sId="3" odxf="1" dxf="1">
    <nc r="G8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3" sId="3" odxf="1" dxf="1">
    <nc r="H8" t="inlineStr">
      <is>
        <t>Enquête cybersécurité article + images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4" sId="3" odxf="1" dxf="1" numFmtId="19">
    <nc r="I8">
      <v>43495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8" start="0" length="0">
    <dxf>
      <alignment horizontal="left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5" sId="3" odxf="1" dxf="1">
    <nc r="A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6" sId="3" odxf="1" dxf="1">
    <nc r="B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77" sId="3" odxf="1" dxf="1" numFmtId="19">
    <nc r="C9">
      <v>43489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8" sId="3" odxf="1" dxf="1">
    <nc r="D9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9" sId="3" odxf="1" dxf="1">
    <nc r="E9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0" sId="3" odxf="1" dxf="1">
    <nc r="F9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1" sId="3" odxf="1" dxf="1">
    <nc r="G9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2" sId="3" odxf="1" dxf="1">
    <nc r="H9" t="inlineStr">
      <is>
        <t>Enquête cybersécurité infog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3" sId="3" odxf="1" dxf="1" numFmtId="19">
    <nc r="I9">
      <v>43495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9" start="0" length="0">
    <dxf>
      <alignment horizontal="left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4" sId="3" odxf="1" dxf="1">
    <nc r="A1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5" sId="3" odxf="1" dxf="1">
    <nc r="B1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86" sId="3" odxf="1" dxf="1" numFmtId="19">
    <nc r="C10">
      <v>43493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7" sId="3" odxf="1" dxf="1">
    <nc r="D10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8" sId="3" odxf="1" dxf="1">
    <nc r="E10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9" sId="3" odxf="1" dxf="1">
    <nc r="F10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0" sId="3" odxf="1" dxf="1">
    <nc r="G10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1" sId="3" odxf="1" dxf="1">
    <nc r="H10" t="inlineStr">
      <is>
        <t>Olivier Martineau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2" sId="3" odxf="1" dxf="1" numFmtId="19">
    <nc r="I10">
      <v>43493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0" start="0" length="0">
    <dxf>
      <alignment horizontal="left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93" sId="3" odxf="1" dxf="1">
    <nc r="A1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4" sId="3" odxf="1" dxf="1">
    <nc r="B1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95" sId="3" odxf="1" dxf="1" numFmtId="19">
    <nc r="C11">
      <v>43493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6" sId="3" odxf="1" dxf="1">
    <nc r="D11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7" sId="3" odxf="1" dxf="1">
    <nc r="E11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8" sId="3" odxf="1" dxf="1">
    <nc r="F11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9" sId="3" odxf="1" dxf="1">
    <nc r="G11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0" sId="3" odxf="1" dxf="1">
    <nc r="H11" t="inlineStr">
      <is>
        <t>Enquête : les européens et le travail indépendant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1" sId="3" odxf="1" dxf="1" numFmtId="19">
    <nc r="I11">
      <v>43494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1" start="0" length="0">
    <dxf>
      <alignment horizontal="left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2" sId="3" odxf="1" dxf="1">
    <nc r="A1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3" sId="3" odxf="1" dxf="1">
    <nc r="B1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04" sId="3" odxf="1" dxf="1" numFmtId="19">
    <nc r="C12">
      <v>43494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5" sId="3" odxf="1" dxf="1">
    <nc r="D12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6" sId="3" odxf="1" dxf="1">
    <nc r="E12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7" sId="3" odxf="1" dxf="1">
    <nc r="F12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8" sId="3" odxf="1" dxf="1">
    <nc r="G12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9" sId="3" odxf="1" dxf="1">
    <nc r="H12" t="inlineStr">
      <is>
        <t>Levée de fonds Zenpark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0" sId="3" odxf="1" dxf="1" numFmtId="19">
    <nc r="I12">
      <v>43494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2" start="0" length="0">
    <dxf>
      <alignment horizontal="left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1" sId="3" odxf="1" dxf="1">
    <nc r="A1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2" sId="3" odxf="1" dxf="1">
    <nc r="B1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3" sId="3" odxf="1" dxf="1" numFmtId="19">
    <nc r="C13">
      <v>43495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4" sId="3" odxf="1" dxf="1">
    <nc r="D13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5" sId="3" odxf="1" dxf="1">
    <nc r="E13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6" sId="3" odxf="1" dxf="1">
    <nc r="F13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7" sId="3" odxf="1" dxf="1">
    <nc r="G13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8" sId="3" odxf="1" dxf="1">
    <nc r="H13" t="inlineStr">
      <is>
        <t>Les français champions de la pause dej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9" sId="3" odxf="1" dxf="1" numFmtId="19">
    <nc r="I13">
      <v>43496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3" start="0" length="0">
    <dxf>
      <alignment horizontal="left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0" sId="3" odxf="1" dxf="1">
    <nc r="A1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1" sId="3" odxf="1" dxf="1">
    <nc r="B1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22" sId="3" odxf="1" dxf="1" numFmtId="19">
    <nc r="C14">
      <v>43496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3" sId="3" odxf="1" dxf="1">
    <nc r="D14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4" sId="3" odxf="1" dxf="1">
    <nc r="E14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5" sId="3" odxf="1" dxf="1">
    <nc r="F14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6" sId="3" odxf="1" dxf="1">
    <nc r="G14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7" sId="3" odxf="1" dxf="1">
    <nc r="H14" t="inlineStr">
      <is>
        <t>Semaine de l'apprentissage : l'artisanat modèle de réussite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8" sId="3" odxf="1" dxf="1" numFmtId="19">
    <nc r="I14">
      <v>43496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9" sId="3" odxf="1" dxf="1">
    <nc r="A1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0" sId="3" odxf="1" dxf="1">
    <nc r="B1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31" sId="3" odxf="1" dxf="1" numFmtId="19">
    <nc r="C15">
      <v>43496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2" sId="3" odxf="1" dxf="1">
    <nc r="D15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3" sId="3" odxf="1" dxf="1">
    <nc r="E15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4" sId="3" odxf="1" dxf="1">
    <nc r="F15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5" sId="3" odxf="1" dxf="1">
    <nc r="G15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6" sId="3" odxf="1" dxf="1">
    <nc r="H15" t="inlineStr">
      <is>
        <t>Etude risques PME/ETI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7" sId="3" odxf="1" dxf="1" numFmtId="19">
    <nc r="I15">
      <v>43497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8" sId="3" odxf="1" dxf="1">
    <nc r="A1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9" sId="3" odxf="1" dxf="1">
    <nc r="B1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0" sId="3" odxf="1" dxf="1" numFmtId="19">
    <nc r="C16">
      <v>43496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1" sId="3" odxf="1" dxf="1">
    <nc r="D16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2" sId="3" odxf="1" dxf="1">
    <nc r="E16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3" sId="3" odxf="1" dxf="1">
    <nc r="F16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4" sId="3" odxf="1" dxf="1">
    <nc r="G16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5" sId="3" odxf="1" dxf="1">
    <nc r="H16" t="inlineStr">
      <is>
        <t>Etude fonds d'actifs verts non cotés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6" sId="3" odxf="1" dxf="1" numFmtId="19">
    <nc r="I16">
      <v>43497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47" sId="3" odxf="1" dxf="1">
    <nc r="A1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8" sId="3" odxf="1" dxf="1">
    <nc r="B1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9" sId="3" odxf="1" dxf="1" numFmtId="19">
    <nc r="C17">
      <v>43496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0" sId="3" odxf="1" dxf="1">
    <nc r="D17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1" sId="3" odxf="1" dxf="1">
    <nc r="E17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2" sId="3" odxf="1" dxf="1">
    <nc r="F17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3" sId="3" odxf="1" dxf="1">
    <nc r="G17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4" sId="3" odxf="1" dxf="1">
    <nc r="H17" t="inlineStr">
      <is>
        <t>Nouveau directeur co chez lemon way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5" sId="3" odxf="1" dxf="1" numFmtId="19">
    <nc r="I17">
      <v>43497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56" sId="3" odxf="1" dxf="1">
    <nc r="A1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7" sId="3" odxf="1" dxf="1">
    <nc r="B1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58" sId="3" odxf="1" dxf="1" numFmtId="19">
    <nc r="C18">
      <v>43496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9" sId="3" odxf="1" dxf="1">
    <nc r="D18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0" sId="3" odxf="1" dxf="1">
    <nc r="E18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1" sId="3" odxf="1" dxf="1">
    <nc r="F18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2" sId="3" odxf="1" dxf="1">
    <nc r="G18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3" sId="3" odxf="1" dxf="1">
    <nc r="H18" t="inlineStr">
      <is>
        <t>Comment améliorer l'EBITDA ?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4" sId="3" odxf="1" dxf="1" numFmtId="19">
    <nc r="I18">
      <v>43503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5" sId="3" odxf="1" dxf="1">
    <nc r="A1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6" sId="3" odxf="1" dxf="1">
    <nc r="B1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7" sId="3" odxf="1" dxf="1" numFmtId="19">
    <nc r="C19">
      <v>43497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8" sId="3" odxf="1" dxf="1">
    <nc r="D19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9" sId="3" odxf="1" dxf="1">
    <nc r="E19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0" sId="3" odxf="1" dxf="1">
    <nc r="F19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1" sId="3" odxf="1" dxf="1">
    <nc r="G19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2" sId="3" odxf="1" dxf="1">
    <nc r="H19" t="inlineStr">
      <is>
        <t>6 outils innovants pour des RH modernes et performantes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3" sId="3" odxf="1" dxf="1" numFmtId="19">
    <nc r="I19">
      <v>43500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4" sId="3" odxf="1" dxf="1">
    <nc r="A2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5" sId="3" odxf="1" dxf="1">
    <nc r="B2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6" sId="3" odxf="1" dxf="1" numFmtId="19">
    <nc r="C20">
      <v>43500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7" sId="3" odxf="1" dxf="1">
    <nc r="D20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8" sId="3" odxf="1" dxf="1">
    <nc r="E20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9" sId="3" odxf="1" dxf="1">
    <nc r="F20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0" sId="3" odxf="1" dxf="1">
    <nc r="G20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1" sId="3" odxf="1" dxf="1">
    <nc r="H20" t="inlineStr">
      <is>
        <t>Soutien commerce parisien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2" sId="3" odxf="1" dxf="1" numFmtId="19">
    <nc r="I20">
      <v>43507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2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83" sId="3" odxf="1" dxf="1">
    <nc r="A2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4" sId="3" odxf="1" dxf="1">
    <nc r="B2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85" sId="3" odxf="1" dxf="1" numFmtId="19">
    <nc r="C21">
      <v>43501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6" sId="3" odxf="1" dxf="1" numFmtId="4">
    <nc r="D2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7" sId="3" odxf="1" dxf="1">
    <nc r="E21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8" sId="3" odxf="1" dxf="1">
    <nc r="F21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9" sId="3" odxf="1" dxf="1">
    <nc r="G21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0" sId="3" odxf="1" dxf="1">
    <nc r="H21" t="inlineStr">
      <is>
        <t>Etude logiciels CRM dans les PME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1" sId="3" odxf="1" dxf="1" numFmtId="19">
    <nc r="I21">
      <v>43511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2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1" start="0" length="0">
    <dxf>
      <font>
        <sz val="11"/>
        <color auto="1"/>
        <name val="Calibri"/>
        <scheme val="minor"/>
      </font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92" sId="3" odxf="1" dxf="1">
    <nc r="A2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3" sId="3" odxf="1" dxf="1">
    <nc r="B22">
      <v>2</v>
    </nc>
    <odxf>
      <alignment horizontal="general" vertical="bottom" readingOrder="0"/>
      <border outline="0">
        <right/>
        <top/>
        <bottom/>
      </border>
    </odxf>
    <ndxf>
      <alignment horizontal="center" vertical="center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94" sId="3" odxf="1" dxf="1" numFmtId="19">
    <nc r="C22">
      <v>43503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5" sId="3" odxf="1" dxf="1" numFmtId="4">
    <nc r="D2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center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6" sId="3" odxf="1" dxf="1">
    <nc r="E22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center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7" sId="3" odxf="1" dxf="1">
    <nc r="F22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center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8" sId="3" odxf="1" dxf="1">
    <nc r="G22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center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9" sId="3" odxf="1" dxf="1">
    <nc r="H22" t="inlineStr">
      <is>
        <t>Nouveau CRO chez Alkemics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center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0" sId="3" odxf="1" dxf="1" numFmtId="19">
    <nc r="I22">
      <v>43515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2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2" start="0" length="0">
    <dxf>
      <font>
        <b/>
        <u/>
        <sz val="11"/>
        <color rgb="FFFF0000"/>
        <name val="Calibri"/>
        <scheme val="minor"/>
      </font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01" sId="3" odxf="1" dxf="1">
    <nc r="A2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2" sId="3" odxf="1" dxf="1">
    <nc r="B2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03" sId="3" odxf="1" dxf="1" numFmtId="19">
    <nc r="C23">
      <v>43507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4" sId="3" odxf="1" dxf="1" numFmtId="4">
    <nc r="D2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5" sId="3" odxf="1" dxf="1">
    <nc r="E23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6" sId="3" odxf="1" dxf="1">
    <nc r="F23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7" sId="3" odxf="1" dxf="1">
    <nc r="G23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8" sId="3" odxf="1" dxf="1">
    <nc r="H23" t="inlineStr">
      <is>
        <t>Bruno Recipon - daf mr bricolage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9" sId="3" odxf="1" dxf="1" numFmtId="19">
    <nc r="I23">
      <v>43522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2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3" start="0" length="0">
    <dxf>
      <font>
        <b/>
        <sz val="11"/>
        <color theme="1"/>
        <name val="Calibri"/>
        <scheme val="minor"/>
      </font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10" sId="3" odxf="1" dxf="1">
    <nc r="A2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11" sId="3" odxf="1" dxf="1">
    <nc r="B2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12" sId="3" odxf="1" dxf="1" numFmtId="19">
    <nc r="C24">
      <v>43507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13" sId="3" odxf="1" dxf="1" numFmtId="4">
    <nc r="D2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14" sId="3" odxf="1" dxf="1">
    <nc r="E24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15" sId="3" odxf="1" dxf="1">
    <nc r="F24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16" sId="3" odxf="1" dxf="1">
    <nc r="G24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17" sId="3" odxf="1" dxf="1">
    <nc r="H24" t="inlineStr">
      <is>
        <t>Salariés / dématérialisation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18" sId="3" odxf="1" dxf="1" numFmtId="19">
    <nc r="I24">
      <v>43515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2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4" start="0" length="0">
    <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19" sId="3" odxf="1" dxf="1">
    <nc r="A2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20" sId="3" odxf="1" dxf="1">
    <nc r="B2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21" sId="3" odxf="1" dxf="1" numFmtId="19">
    <nc r="C25">
      <v>43507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22" sId="3" odxf="1" dxf="1" numFmtId="4">
    <nc r="D2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23" sId="3" odxf="1" dxf="1">
    <nc r="E25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24" sId="3" odxf="1" dxf="1">
    <nc r="F25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25" sId="3" odxf="1" dxf="1">
    <nc r="G25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26" sId="3" odxf="1" dxf="1">
    <nc r="H25" t="inlineStr">
      <is>
        <t>Levées de fonds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27" sId="3" odxf="1" dxf="1" numFmtId="19">
    <nc r="I25">
      <v>43521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2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5" start="0" length="0">
    <dxf>
      <font>
        <b/>
        <sz val="11"/>
        <color theme="1"/>
        <name val="Calibri"/>
        <scheme val="minor"/>
      </font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28" sId="3" odxf="1" dxf="1">
    <nc r="A2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29" sId="3" odxf="1" dxf="1">
    <nc r="B26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30" sId="3" odxf="1" dxf="1" numFmtId="19">
    <nc r="C26">
      <v>43507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31" sId="3" odxf="1" dxf="1" numFmtId="4">
    <nc r="D2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32" sId="3" odxf="1" dxf="1">
    <nc r="E26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33" sId="3" odxf="1" dxf="1">
    <nc r="F26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34" sId="3" odxf="1" dxf="1">
    <nc r="G26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35" sId="3" odxf="1" dxf="1">
    <nc r="H26" t="inlineStr">
      <is>
        <t>Adros Neocleous - daf sonepar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36" sId="3" odxf="1" dxf="1" numFmtId="19">
    <nc r="I26">
      <v>43514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2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6" start="0" length="0">
    <dxf>
      <font>
        <b/>
        <sz val="11"/>
        <color theme="1"/>
        <name val="Calibri"/>
        <scheme val="minor"/>
      </font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37" sId="3" odxf="1" dxf="1">
    <nc r="A2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38" sId="3" odxf="1" dxf="1">
    <nc r="B27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39" sId="3" odxf="1" dxf="1" numFmtId="19">
    <nc r="C27">
      <v>43507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40" sId="3" odxf="1" dxf="1" numFmtId="4">
    <nc r="D2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41" sId="3" odxf="1" dxf="1">
    <nc r="E27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42" sId="3" odxf="1" dxf="1">
    <nc r="F27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43" sId="3" odxf="1" dxf="1">
    <nc r="G27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44" sId="3" odxf="1" dxf="1">
    <nc r="H27" t="inlineStr">
      <is>
        <t>Olivier Houix - respo audit interne natixis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45" sId="3" odxf="1" dxf="1" numFmtId="19">
    <nc r="I27">
      <v>43522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2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7" start="0" length="0">
    <dxf>
      <font>
        <b/>
        <sz val="11"/>
        <color theme="1"/>
        <name val="Calibri"/>
        <scheme val="minor"/>
      </font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46" sId="3" odxf="1" dxf="1">
    <nc r="A2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47" sId="3" odxf="1" dxf="1">
    <nc r="B2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48" sId="3" odxf="1" dxf="1" numFmtId="19">
    <nc r="C28">
      <v>43514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49" sId="3" odxf="1" dxf="1" numFmtId="4">
    <nc r="D2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50" sId="3" odxf="1" dxf="1">
    <nc r="E28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51" sId="3" odxf="1" dxf="1">
    <nc r="F28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52" sId="3" odxf="1" dxf="1">
    <nc r="G28" t="inlineStr">
      <is>
        <t>Interview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 tint="-0.14999847407452621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53" sId="3" odxf="1" dxf="1">
    <nc r="H28" t="inlineStr">
      <is>
        <t xml:space="preserve"> Lionel Zecri - IZI by EDF</t>
      </is>
    </nc>
    <odxf>
      <font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sz val="11"/>
        <color auto="1"/>
        <name val="Calibri"/>
        <scheme val="minor"/>
      </font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54" sId="3" odxf="1" dxf="1" numFmtId="19">
    <nc r="I28">
      <v>43167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2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55" sId="3" odxf="1" dxf="1">
    <nc r="A2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56" sId="3" odxf="1" dxf="1">
    <nc r="B29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57" sId="3" odxf="1" dxf="1" numFmtId="19">
    <nc r="C29">
      <v>43507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58" sId="3" odxf="1" dxf="1">
    <nc r="D29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59" sId="3" odxf="1" dxf="1">
    <nc r="E29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60" sId="3" odxf="1" dxf="1">
    <nc r="F29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61" sId="3" odxf="1" dxf="1">
    <nc r="G29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62" sId="3" odxf="1" dxf="1">
    <nc r="H29" t="inlineStr">
      <is>
        <t>au cœur de la blockchain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63" sId="3" odxf="1" dxf="1" numFmtId="19">
    <nc r="I29">
      <v>43515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2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64" sId="3" odxf="1" dxf="1">
    <nc r="A3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65" sId="3" odxf="1" dxf="1">
    <nc r="B3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66" sId="3" odxf="1" dxf="1" numFmtId="19">
    <nc r="C30">
      <v>43508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67" sId="3" odxf="1" dxf="1" numFmtId="4">
    <nc r="D3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68" sId="3" odxf="1" dxf="1">
    <nc r="E30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69" sId="3" odxf="1" dxf="1">
    <nc r="F30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70" sId="3" odxf="1" dxf="1">
    <nc r="G30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71" sId="3" odxf="1" dxf="1">
    <nc r="H30" t="inlineStr">
      <is>
        <t>Lancement de 360 travaux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72" sId="3" odxf="1" dxf="1" numFmtId="19">
    <nc r="I30">
      <v>43515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3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30" start="0" length="0">
    <dxf>
      <font>
        <b/>
        <sz val="11"/>
        <color theme="1"/>
        <name val="Calibri"/>
        <scheme val="minor"/>
      </font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73" sId="3" odxf="1" dxf="1">
    <nc r="A3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74" sId="3" odxf="1" dxf="1">
    <nc r="B3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75" sId="3" odxf="1" dxf="1" numFmtId="19">
    <nc r="C31">
      <v>43509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76" sId="3" odxf="1" dxf="1" numFmtId="4">
    <nc r="D3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77" sId="3" odxf="1" dxf="1">
    <nc r="E31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78" sId="3" odxf="1" dxf="1">
    <nc r="F31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79" sId="3" odxf="1" dxf="1">
    <nc r="G31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80" sId="3" odxf="1" dxf="1">
    <nc r="H31" t="inlineStr">
      <is>
        <t>Définition ERP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81" sId="3" odxf="1" dxf="1" numFmtId="19">
    <nc r="I31">
      <v>43515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3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3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82" sId="3" odxf="1" dxf="1">
    <nc r="A3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83" sId="3" odxf="1" dxf="1">
    <nc r="B3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84" sId="3" odxf="1" dxf="1" numFmtId="19">
    <nc r="C32">
      <v>43511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85" sId="3" odxf="1" dxf="1" numFmtId="4">
    <nc r="D3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86" sId="3" odxf="1" dxf="1">
    <nc r="E32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87" sId="3" odxf="1" dxf="1">
    <nc r="F32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88" sId="3" odxf="1" dxf="1">
    <nc r="G32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89" sId="3" odxf="1" dxf="1">
    <nc r="H32" t="inlineStr">
      <is>
        <t>Francesca Caraffi : dirco MICE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90" sId="3" odxf="1" dxf="1" numFmtId="19">
    <nc r="I32">
      <v>43514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3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3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91" sId="3" odxf="1" dxf="1">
    <nc r="A3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92" sId="3" odxf="1" dxf="1">
    <nc r="B3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93" sId="3" odxf="1" dxf="1" numFmtId="19">
    <nc r="C33">
      <v>43514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94" sId="3" odxf="1" dxf="1" numFmtId="4">
    <nc r="D3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95" sId="3" odxf="1" dxf="1">
    <nc r="E33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96" sId="3" odxf="1" dxf="1">
    <nc r="F33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97" sId="3" odxf="1" dxf="1">
    <nc r="G33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98" sId="3" odxf="1" dxf="1">
    <nc r="H33" t="inlineStr">
      <is>
        <t>Parc éolien Dunkerque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99" sId="3" odxf="1" dxf="1" numFmtId="19">
    <nc r="I33">
      <v>43515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3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33" start="0" length="0">
    <dxf>
      <font>
        <b/>
        <sz val="11"/>
        <color theme="1"/>
        <name val="Calibri"/>
        <scheme val="minor"/>
      </font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00" sId="3" odxf="1" dxf="1">
    <nc r="A3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01" sId="3" odxf="1" dxf="1">
    <nc r="B3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302" sId="3" odxf="1" dxf="1" numFmtId="19">
    <nc r="C34">
      <v>43515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03" sId="3" odxf="1" dxf="1" numFmtId="4">
    <nc r="D3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04" sId="3" odxf="1" dxf="1">
    <nc r="E34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05" sId="3" odxf="1" dxf="1">
    <nc r="F34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06" sId="3" odxf="1" dxf="1">
    <nc r="G34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07" sId="3" odxf="1" dxf="1">
    <nc r="H34" t="inlineStr">
      <is>
        <t>Bertrand Pourcelot - dico Within Reach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08" sId="3" odxf="1" dxf="1" numFmtId="19">
    <nc r="I34">
      <v>43516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3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34" start="0" length="0">
    <dxf>
      <font>
        <b/>
        <sz val="11"/>
        <color theme="1"/>
        <name val="Calibri"/>
        <scheme val="minor"/>
      </font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09" sId="3" odxf="1" dxf="1">
    <nc r="A3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10" sId="3" odxf="1" dxf="1">
    <nc r="B35">
      <v>3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311" sId="3" odxf="1" dxf="1" numFmtId="19">
    <nc r="C35">
      <v>43509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12" sId="3" odxf="1" dxf="1" numFmtId="4">
    <nc r="D3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13" sId="3" odxf="1" dxf="1">
    <nc r="E35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14" sId="3" odxf="1" dxf="1">
    <nc r="F35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15" sId="3" odxf="1" dxf="1">
    <nc r="G35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16" sId="3" odxf="1" dxf="1">
    <nc r="H35" t="inlineStr">
      <is>
        <t>Définition lead nurturing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17" sId="3" odxf="1" dxf="1" numFmtId="19">
    <nc r="I35">
      <v>43515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3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3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18" sId="3" odxf="1" dxf="1">
    <nc r="A3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19" sId="3" odxf="1" dxf="1">
    <nc r="B3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320" sId="3" odxf="1" dxf="1" numFmtId="19">
    <nc r="C36">
      <v>43523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21" sId="3" odxf="1" dxf="1" numFmtId="4">
    <nc r="D3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22" sId="3" odxf="1" dxf="1">
    <nc r="E36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23" sId="3" odxf="1" dxf="1">
    <nc r="F36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24" sId="3" odxf="1" dxf="1">
    <nc r="G36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25" sId="3" odxf="1" dxf="1">
    <nc r="H36" t="inlineStr">
      <is>
        <t>concours créateurs d'entreprises hauts de France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26" sId="3" odxf="1" dxf="1" numFmtId="19">
    <nc r="I36">
      <v>43531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3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36" start="0" length="0">
    <dxf>
      <font>
        <b/>
        <sz val="11"/>
        <color rgb="FFFF0000"/>
        <name val="Calibri"/>
        <scheme val="minor"/>
      </font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27" sId="3" odxf="1" dxf="1">
    <nc r="A3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28" sId="3" odxf="1" dxf="1">
    <nc r="B3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329" sId="3" odxf="1" dxf="1" numFmtId="19">
    <nc r="C37">
      <v>43515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30" sId="3" odxf="1" dxf="1" numFmtId="4">
    <nc r="D3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31" sId="3" odxf="1" dxf="1">
    <nc r="E37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32" sId="3" odxf="1" dxf="1">
    <nc r="F37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33" sId="3" odxf="1" dxf="1">
    <nc r="G37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34" sId="3" odxf="1" dxf="1">
    <nc r="H37" t="inlineStr">
      <is>
        <t>Levée de fonds Lavoir Moderne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35" sId="3" odxf="1" dxf="1" numFmtId="19">
    <nc r="I37">
      <v>43516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3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37" start="0" length="0">
    <dxf>
      <font>
        <b/>
        <sz val="11"/>
        <color theme="1"/>
        <name val="Calibri"/>
        <scheme val="minor"/>
      </font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36" sId="3" odxf="1" dxf="1">
    <nc r="A3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37" sId="3" odxf="1" dxf="1">
    <nc r="B3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338" sId="3" odxf="1" dxf="1" numFmtId="19">
    <nc r="C38">
      <v>43515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39" sId="3" odxf="1" dxf="1" numFmtId="4">
    <nc r="D3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40" sId="3" odxf="1" dxf="1">
    <nc r="E38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41" sId="3" odxf="1" dxf="1">
    <nc r="F38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42" sId="3" odxf="1" dxf="1">
    <nc r="G38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43" sId="3" odxf="1" dxf="1">
    <nc r="H38" t="inlineStr">
      <is>
        <t>Julhiet Sterwen à nouveau 100% indépendant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44" sId="3" odxf="1" dxf="1" numFmtId="19">
    <nc r="I38">
      <v>43516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3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38" start="0" length="0">
    <dxf>
      <font>
        <b/>
        <sz val="11"/>
        <color theme="1"/>
        <name val="Calibri"/>
        <scheme val="minor"/>
      </font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45" sId="3" odxf="1" dxf="1">
    <nc r="A3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46" sId="3" odxf="1" dxf="1">
    <nc r="B3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347" sId="3" odxf="1" dxf="1" numFmtId="19">
    <nc r="C39">
      <v>43515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48" sId="3" odxf="1" dxf="1" numFmtId="4">
    <nc r="D3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49" sId="3" odxf="1" dxf="1">
    <nc r="E39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50" sId="3" odxf="1" dxf="1">
    <nc r="F39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51" sId="3" odxf="1" dxf="1">
    <nc r="G39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52" sId="3" odxf="1" dxf="1">
    <nc r="H39" t="inlineStr">
      <is>
        <t>Greentraders lance la 1è marketplace de reconditionné pour les 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53" sId="3" odxf="1" dxf="1" numFmtId="19">
    <nc r="I39">
      <v>43516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3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54" sId="3" odxf="1" dxf="1">
    <nc r="K39" t="inlineStr">
      <is>
        <t xml:space="preserve"> 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ont>
        <b/>
        <sz val="11"/>
        <color theme="1"/>
        <name val="Calibri"/>
        <scheme val="minor"/>
      </font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55" sId="3" odxf="1" dxf="1">
    <nc r="A4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56" sId="3" odxf="1" dxf="1">
    <nc r="B4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357" sId="3" odxf="1" dxf="1" numFmtId="19">
    <nc r="C40">
      <v>43516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58" sId="3" odxf="1" dxf="1" numFmtId="4">
    <nc r="D4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59" sId="3" odxf="1" dxf="1">
    <nc r="E40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60" sId="3" odxf="1" dxf="1">
    <nc r="F40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61" sId="3" odxf="1" dxf="1">
    <nc r="G40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62" sId="3" odxf="1" dxf="1">
    <nc r="H40" t="inlineStr">
      <is>
        <t>Malakoff médéric télétravail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63" sId="3" odxf="1" dxf="1" numFmtId="19">
    <nc r="I40">
      <v>43517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4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4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64" sId="3" odxf="1" dxf="1">
    <nc r="A4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65" sId="3" odxf="1" dxf="1">
    <nc r="B4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366" sId="3" odxf="1" dxf="1" numFmtId="19">
    <nc r="C41">
      <v>43516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67" sId="3" odxf="1" dxf="1" numFmtId="4">
    <nc r="D4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68" sId="3" odxf="1" dxf="1">
    <nc r="E41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69" sId="3" odxf="1" dxf="1">
    <nc r="F41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70" sId="3" odxf="1" dxf="1">
    <nc r="G41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71" sId="3" odxf="1" dxf="1">
    <nc r="H41" t="inlineStr">
      <is>
        <t>Définition DGCCRF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72" sId="3" odxf="1" dxf="1" numFmtId="19">
    <nc r="I41">
      <v>43516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4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4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73" sId="3" odxf="1" dxf="1">
    <nc r="A4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74" sId="3" odxf="1" dxf="1">
    <nc r="B4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375" sId="3" odxf="1" dxf="1" numFmtId="19">
    <nc r="C42">
      <v>43516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76" sId="3" odxf="1" dxf="1" numFmtId="4">
    <nc r="D4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77" sId="3" odxf="1" dxf="1">
    <nc r="E42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78" sId="3" odxf="1" dxf="1">
    <nc r="F42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79" sId="3" odxf="1" dxf="1">
    <nc r="G42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80" sId="3" odxf="1" dxf="1">
    <nc r="H42" t="inlineStr">
      <is>
        <t>Définition BFR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81" sId="3" odxf="1" dxf="1" numFmtId="19">
    <nc r="I42">
      <v>43516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4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4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82" sId="3" odxf="1" dxf="1">
    <nc r="A4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83" sId="3" odxf="1" dxf="1">
    <nc r="B4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384" sId="3" odxf="1" dxf="1" numFmtId="19">
    <nc r="C43">
      <v>43517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85" sId="3" odxf="1" dxf="1" numFmtId="4">
    <nc r="D4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86" sId="3" odxf="1" dxf="1">
    <nc r="E43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87" sId="3" odxf="1" dxf="1">
    <nc r="F43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88" sId="3" odxf="1" dxf="1">
    <nc r="G43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89" sId="3" odxf="1" dxf="1">
    <nc r="H43" t="inlineStr">
      <is>
        <t>Relations innovantes durables acteurs agroalimentaire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90" sId="3" odxf="1" dxf="1" numFmtId="19">
    <nc r="I43">
      <v>43528</v>
    </nc>
    <odxf>
      <numFmt numFmtId="0" formatCode="General"/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numFmt numFmtId="19" formatCode="dd/mm/yyyy"/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4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43" start="0" length="0">
    <dxf>
      <font>
        <b/>
        <sz val="11"/>
        <color theme="1"/>
        <name val="Calibri"/>
        <scheme val="minor"/>
      </font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391" sId="3" odxf="1" dxf="1">
    <nc r="A4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92" sId="3" odxf="1" dxf="1">
    <nc r="B4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393" sId="3" odxf="1" dxf="1" numFmtId="19">
    <nc r="C44">
      <v>43517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94" sId="3" odxf="1" dxf="1" numFmtId="4">
    <nc r="D4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95" sId="3" odxf="1" dxf="1">
    <nc r="E44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96" sId="3" odxf="1" dxf="1">
    <nc r="F44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97" sId="3" odxf="1" dxf="1">
    <nc r="G44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98" sId="3" odxf="1" dxf="1">
    <nc r="H44" t="inlineStr">
      <is>
        <t>1è assurance trotinette électrique pour les entreprises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399" sId="3" odxf="1" dxf="1" numFmtId="19">
    <nc r="I44">
      <v>43529</v>
    </nc>
    <odxf>
      <numFmt numFmtId="0" formatCode="General"/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numFmt numFmtId="19" formatCode="dd/mm/yyyy"/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4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4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00" sId="3" odxf="1" dxf="1">
    <nc r="A4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01" sId="3" odxf="1" dxf="1">
    <nc r="B4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402" sId="3" odxf="1" dxf="1" numFmtId="19">
    <nc r="C45">
      <v>43517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03" sId="3" odxf="1" dxf="1" numFmtId="4">
    <nc r="D4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04" sId="3" odxf="1" dxf="1">
    <nc r="E45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05" sId="3" odxf="1" dxf="1">
    <nc r="F45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06" sId="3" odxf="1" dxf="1">
    <nc r="G45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07" sId="3" odxf="1" dxf="1">
    <nc r="H45" t="inlineStr">
      <is>
        <t>1è gamme de pains Filière Qualité Carrefour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08" sId="3" odxf="1" dxf="1" numFmtId="19">
    <nc r="I45">
      <v>43529</v>
    </nc>
    <odxf>
      <numFmt numFmtId="0" formatCode="General"/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numFmt numFmtId="19" formatCode="dd/mm/yyyy"/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4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4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09" sId="3" odxf="1" dxf="1">
    <nc r="A4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10" sId="3" odxf="1" dxf="1">
    <nc r="B4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411" sId="3" odxf="1" dxf="1" numFmtId="19">
    <nc r="C46">
      <v>43517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12" sId="3" odxf="1" dxf="1" numFmtId="4">
    <nc r="D4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13" sId="3" odxf="1" dxf="1">
    <nc r="E46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14" sId="3" odxf="1" dxf="1">
    <nc r="F46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15" sId="3" odxf="1" dxf="1">
    <nc r="G46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16" sId="3" odxf="1" dxf="1">
    <nc r="H46" t="inlineStr">
      <is>
        <t>Etude KDS gestion déplacements pro et notes de frais en Europe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17" sId="3" odxf="1" dxf="1" numFmtId="19">
    <nc r="I46">
      <v>43530</v>
    </nc>
    <odxf>
      <numFmt numFmtId="0" formatCode="General"/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numFmt numFmtId="19" formatCode="dd/mm/yyyy"/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4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4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18" sId="3" odxf="1" dxf="1">
    <nc r="A4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19" sId="3" odxf="1" dxf="1">
    <nc r="B4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420" sId="3" odxf="1" dxf="1" numFmtId="19">
    <nc r="C47">
      <v>43528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21" sId="3" odxf="1" dxf="1" numFmtId="4">
    <nc r="D4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22" sId="3" odxf="1" dxf="1">
    <nc r="E47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23" sId="3" odxf="1" dxf="1">
    <nc r="F47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24" sId="3" odxf="1" dxf="1">
    <nc r="G47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25" sId="3" odxf="1" dxf="1">
    <nc r="H47" t="inlineStr">
      <is>
        <t>INPI lance le 1er guide du management de la PI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26" sId="3" odxf="1" dxf="1" numFmtId="19">
    <nc r="I47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4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4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27" sId="3" odxf="1" dxf="1">
    <nc r="A4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28" sId="3" odxf="1" dxf="1">
    <nc r="B4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429" sId="3" odxf="1" dxf="1" numFmtId="19">
    <nc r="C48">
      <v>43528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30" sId="3" odxf="1" dxf="1" numFmtId="4">
    <nc r="D4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31" sId="3" odxf="1" dxf="1">
    <nc r="E48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32" sId="3" odxf="1" dxf="1">
    <nc r="F48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33" sId="3" odxf="1" dxf="1">
    <nc r="G48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34" sId="3" odxf="1" dxf="1">
    <nc r="H48" t="inlineStr">
      <is>
        <t>La Poste : 100% des livraisons de colis neutres en carbone dps 2012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35" sId="3" odxf="1" dxf="1" numFmtId="19">
    <nc r="I48">
      <v>43532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4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4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36" sId="3" odxf="1" dxf="1">
    <nc r="A4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37" sId="3" odxf="1" dxf="1">
    <nc r="B4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438" sId="3" odxf="1" dxf="1" numFmtId="19">
    <nc r="C49">
      <v>43530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39" sId="3" odxf="1" dxf="1" numFmtId="4">
    <nc r="D4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40" sId="3" odxf="1" dxf="1">
    <nc r="E49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41" sId="3" odxf="1" dxf="1">
    <nc r="F49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42" sId="3" odxf="1" dxf="1">
    <nc r="G49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43" sId="3" odxf="1" dxf="1">
    <nc r="H49" t="inlineStr">
      <is>
        <t>Prise en compte des enjeux sociaux et environnementaux par les E fçaises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44" sId="3" odxf="1" dxf="1" numFmtId="19">
    <nc r="I49">
      <v>43532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4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4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45" sId="3" odxf="1" dxf="1">
    <nc r="A5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46" sId="3" odxf="1" dxf="1">
    <nc r="B5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447" sId="3" odxf="1" dxf="1" numFmtId="19">
    <nc r="C50">
      <v>43530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48" sId="3" odxf="1" dxf="1" numFmtId="4">
    <nc r="D5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49" sId="3" odxf="1" dxf="1">
    <nc r="E50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50" sId="3" odxf="1" dxf="1">
    <nc r="F50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51" sId="3" odxf="1" dxf="1">
    <nc r="G50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52" sId="3" odxf="1" dxf="1">
    <nc r="H50" t="inlineStr">
      <is>
        <t>PME/Leclerc nouvelle dynamiques dans les relations commerciales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53" sId="3" odxf="1" dxf="1" numFmtId="19">
    <nc r="I50">
      <v>43536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5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5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54" sId="3" odxf="1" dxf="1">
    <nc r="A5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55" sId="3" odxf="1" dxf="1">
    <nc r="B5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456" sId="3" odxf="1" dxf="1" numFmtId="19">
    <nc r="C51">
      <v>43530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57" sId="3" odxf="1" dxf="1" numFmtId="4">
    <nc r="D5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58" sId="3" odxf="1" dxf="1">
    <nc r="E51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59" sId="3" odxf="1" dxf="1">
    <nc r="F51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60" sId="3" odxf="1" dxf="1">
    <nc r="G51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61" sId="3" odxf="1" dxf="1">
    <nc r="H51" t="inlineStr">
      <is>
        <t>Carrefour technologie blockchain lait frais entier FQC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62" sId="3" odxf="1" dxf="1" numFmtId="19">
    <nc r="I51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5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5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63" sId="3" odxf="1" dxf="1">
    <nc r="A5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64" sId="3" odxf="1" dxf="1">
    <nc r="B5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465" sId="3" odxf="1" dxf="1" numFmtId="19">
    <nc r="C52">
      <v>43530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66" sId="3" odxf="1" dxf="1" numFmtId="4">
    <nc r="D5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67" sId="3" odxf="1" dxf="1">
    <nc r="E52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68" sId="3" odxf="1" dxf="1">
    <nc r="F52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69" sId="3" odxf="1" dxf="1">
    <nc r="G52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70" sId="3" odxf="1" dxf="1">
    <nc r="H52" t="inlineStr">
      <is>
        <t>repérer les meilleurs candidats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71" sId="3" odxf="1" dxf="1" numFmtId="19">
    <nc r="I52">
      <v>43532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5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5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72" sId="3" odxf="1" dxf="1">
    <nc r="A5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73" sId="3" odxf="1" dxf="1">
    <nc r="B5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474" sId="3" odxf="1" dxf="1" numFmtId="19">
    <nc r="C53">
      <v>43530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75" sId="3" odxf="1" dxf="1" numFmtId="4">
    <nc r="D5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76" sId="3" odxf="1" dxf="1">
    <nc r="E53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77" sId="3" odxf="1" dxf="1">
    <nc r="F53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78" sId="3" odxf="1" dxf="1">
    <nc r="G53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79" sId="3" odxf="1" dxf="1">
    <nc r="H53" t="inlineStr">
      <is>
        <t>équipement IT nomade 1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80" sId="3" odxf="1" dxf="1" numFmtId="19">
    <nc r="I53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5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5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81" sId="3" odxf="1" dxf="1">
    <nc r="A5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82" sId="3" odxf="1" dxf="1">
    <nc r="B5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483" sId="3" odxf="1" dxf="1" numFmtId="19">
    <nc r="C54">
      <v>43530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84" sId="3" odxf="1" dxf="1" numFmtId="4">
    <nc r="D5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85" sId="3" odxf="1" dxf="1">
    <nc r="E54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86" sId="3" odxf="1" dxf="1">
    <nc r="F54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87" sId="3" odxf="1" dxf="1">
    <nc r="G54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88" sId="3" odxf="1" dxf="1">
    <nc r="H54" t="inlineStr">
      <is>
        <t>équipement IT nomade 2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89" sId="3" odxf="1" dxf="1" numFmtId="19">
    <nc r="I54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5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5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90" sId="3" odxf="1" dxf="1">
    <nc r="A5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91" sId="3" odxf="1" dxf="1">
    <nc r="B5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492" sId="3" odxf="1" dxf="1" numFmtId="19">
    <nc r="C55">
      <v>43530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93" sId="3" odxf="1" dxf="1" numFmtId="4">
    <nc r="D5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94" sId="3" odxf="1" dxf="1">
    <nc r="E55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95" sId="3" odxf="1" dxf="1">
    <nc r="F55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96" sId="3" odxf="1" dxf="1">
    <nc r="G55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97" sId="3" odxf="1" dxf="1">
    <nc r="H55" t="inlineStr">
      <is>
        <t>Interview Christophe Haag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498" sId="3" odxf="1" dxf="1" numFmtId="19">
    <nc r="I55">
      <v>43530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5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5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499" sId="3" odxf="1" dxf="1">
    <nc r="A5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00" sId="3" odxf="1" dxf="1">
    <nc r="B5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01" sId="3" odxf="1" dxf="1" numFmtId="19">
    <nc r="C56">
      <v>43530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02" sId="3" odxf="1" dxf="1" numFmtId="4">
    <nc r="D5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03" sId="3" odxf="1" dxf="1">
    <nc r="E56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04" sId="3" odxf="1" dxf="1">
    <nc r="F56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05" sId="3" odxf="1" dxf="1">
    <nc r="G56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06" sId="3" odxf="1" dxf="1">
    <nc r="H56" t="inlineStr">
      <is>
        <t>Interview Alexandre Gérard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07" sId="3" odxf="1" dxf="1" numFmtId="19">
    <nc r="I56">
      <v>43530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5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5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08" sId="3" odxf="1" dxf="1">
    <nc r="A5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09" sId="3" odxf="1" dxf="1">
    <nc r="B5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10" sId="3" odxf="1" dxf="1" numFmtId="19">
    <nc r="C57">
      <v>43530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11" sId="3" odxf="1" dxf="1" numFmtId="4">
    <nc r="D5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12" sId="3" odxf="1" dxf="1">
    <nc r="E57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13" sId="3" odxf="1" dxf="1">
    <nc r="F57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14" sId="3" odxf="1" dxf="1">
    <nc r="G57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15" sId="3" odxf="1" dxf="1">
    <nc r="H57" t="inlineStr">
      <is>
        <t>équipement IT La Carterie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16" sId="3" odxf="1" dxf="1" numFmtId="19">
    <nc r="I57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5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5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17" sId="3" odxf="1" dxf="1">
    <nc r="A5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18" sId="3" odxf="1" dxf="1">
    <nc r="B5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19" sId="3" odxf="1" dxf="1" numFmtId="19">
    <nc r="C58">
      <v>43507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20" sId="3" odxf="1" dxf="1">
    <nc r="D58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21" sId="3" odxf="1" dxf="1">
    <nc r="E58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22" sId="3" odxf="1" dxf="1">
    <nc r="F58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23" sId="3" odxf="1" dxf="1">
    <nc r="G58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24" sId="3" odxf="1" dxf="1">
    <nc r="H58" t="inlineStr">
      <is>
        <t>dossier rebondir après une baisse du CA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25" sId="3" odxf="1" dxf="1" numFmtId="19">
    <nc r="I58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5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5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26" sId="3" odxf="1" dxf="1">
    <nc r="A5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27" sId="3" odxf="1" dxf="1">
    <nc r="B5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28" sId="3" odxf="1" dxf="1" numFmtId="19">
    <nc r="C59">
      <v>43531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29" sId="3" odxf="1" dxf="1" numFmtId="4">
    <nc r="D5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30" sId="3" odxf="1" dxf="1">
    <nc r="E59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31" sId="3" odxf="1" dxf="1">
    <nc r="F59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32" sId="3" odxf="1" dxf="1">
    <nc r="G59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33" sId="3" odxf="1" dxf="1">
    <nc r="H59" t="inlineStr">
      <is>
        <t>lancement des victoires de la Croissance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34" sId="3" odxf="1" dxf="1" numFmtId="19">
    <nc r="I59">
      <v>43536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5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5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35" sId="3" odxf="1" dxf="1">
    <nc r="A6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36" sId="3" odxf="1" dxf="1">
    <nc r="B60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37" sId="3" odxf="1" dxf="1" numFmtId="19">
    <nc r="C60">
      <v>43521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38" sId="3" odxf="1" dxf="1" numFmtId="4">
    <nc r="D6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39" sId="3" odxf="1" dxf="1">
    <nc r="E60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40" sId="3" odxf="1" dxf="1">
    <nc r="F60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41" sId="3" odxf="1" dxf="1">
    <nc r="G60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42" sId="3" odxf="1" dxf="1">
    <nc r="H60" t="inlineStr">
      <is>
        <t>DIF / CPF (cf mail)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43" sId="3" odxf="1" dxf="1" numFmtId="19">
    <nc r="I60">
      <v>43552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6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6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44" sId="3" odxf="1" dxf="1">
    <nc r="A6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45" sId="3" odxf="1" dxf="1">
    <nc r="B61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46" sId="3" odxf="1" dxf="1" numFmtId="19">
    <nc r="C61">
      <v>43532</v>
    </nc>
    <odxf>
      <numFmt numFmtId="0" formatCode="General"/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numFmt numFmtId="19" formatCode="dd/mm/yyyy"/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47" sId="3" odxf="1" dxf="1" numFmtId="4">
    <nc r="D6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48" sId="3" odxf="1" dxf="1">
    <nc r="E61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49" sId="3" odxf="1" dxf="1">
    <nc r="F61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50" sId="3" odxf="1" dxf="1">
    <nc r="G61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51" sId="3" odxf="1" dxf="1">
    <nc r="H61" t="inlineStr">
      <is>
        <t>intéressement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52" sId="3" odxf="1" dxf="1" numFmtId="19">
    <nc r="I61">
      <v>43552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6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6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53" sId="3" odxf="1" dxf="1">
    <nc r="A6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54" sId="3" odxf="1" dxf="1">
    <nc r="B6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55" sId="3" odxf="1" dxf="1" numFmtId="19">
    <nc r="C62">
      <v>43532</v>
    </nc>
    <odxf>
      <numFmt numFmtId="0" formatCode="General"/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numFmt numFmtId="19" formatCode="dd/mm/yyyy"/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56" sId="3" odxf="1" dxf="1" numFmtId="4">
    <nc r="D6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57" sId="3" odxf="1" dxf="1">
    <nc r="E62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58" sId="3" odxf="1" dxf="1">
    <nc r="F62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G62" start="0" length="0">
    <dxf>
      <fill>
        <patternFill patternType="solid">
          <bgColor theme="6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59" sId="3" odxf="1" dxf="1">
    <nc r="H62" t="inlineStr">
      <is>
        <t>Tribune Primeum Fabien Lucron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60" sId="3" odxf="1" dxf="1" numFmtId="19">
    <nc r="I62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6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62" start="0" length="0">
    <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61" sId="3" odxf="1" dxf="1">
    <nc r="A6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62" sId="3" odxf="1" dxf="1">
    <nc r="B6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63" sId="3" odxf="1" dxf="1" numFmtId="19">
    <nc r="C63">
      <v>43532</v>
    </nc>
    <odxf>
      <numFmt numFmtId="0" formatCode="General"/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numFmt numFmtId="19" formatCode="dd/mm/yyyy"/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64" sId="3" odxf="1" dxf="1" numFmtId="4">
    <nc r="D6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65" sId="3" odxf="1" dxf="1">
    <nc r="E63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66" sId="3" odxf="1" dxf="1">
    <nc r="F63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67" sId="3" odxf="1" dxf="1">
    <nc r="G63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68" sId="3" odxf="1" dxf="1">
    <nc r="H63" t="inlineStr">
      <is>
        <t>GBT american express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69" sId="3" odxf="1" dxf="1" numFmtId="19">
    <nc r="I63">
      <v>43536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6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6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70" sId="3" odxf="1" dxf="1">
    <nc r="A6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71" sId="3" odxf="1" dxf="1">
    <nc r="B6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72" sId="3" odxf="1" dxf="1" numFmtId="19">
    <nc r="C64">
      <v>43532</v>
    </nc>
    <odxf>
      <numFmt numFmtId="0" formatCode="General"/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numFmt numFmtId="19" formatCode="dd/mm/yyyy"/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73" sId="3" odxf="1" dxf="1" numFmtId="4">
    <nc r="D6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74" sId="3" odxf="1" dxf="1">
    <nc r="E64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75" sId="3" odxf="1" dxf="1">
    <nc r="F64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76" sId="3" odxf="1" dxf="1">
    <nc r="G64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77" sId="3" odxf="1" dxf="1">
    <nc r="H64" t="inlineStr">
      <is>
        <t>Business France impact USA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78" sId="3" odxf="1" dxf="1" numFmtId="19">
    <nc r="I64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6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6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79" sId="3" odxf="1" dxf="1">
    <nc r="A6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80" sId="3" odxf="1" dxf="1">
    <nc r="B6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81" sId="3" odxf="1" dxf="1" numFmtId="19">
    <nc r="C65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82" sId="3" odxf="1" dxf="1" numFmtId="4">
    <nc r="D6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83" sId="3" odxf="1" dxf="1">
    <nc r="E65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84" sId="3" odxf="1" dxf="1">
    <nc r="F65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85" sId="3" odxf="1" dxf="1">
    <nc r="G65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86" sId="3" odxf="1" dxf="1">
    <nc r="H65" t="inlineStr">
      <is>
        <t>mazars - fonction finance expérience robotisation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87" sId="3" odxf="1" dxf="1" numFmtId="19">
    <nc r="I65">
      <v>43556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6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6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88" sId="3" odxf="1" dxf="1">
    <nc r="A6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89" sId="3" odxf="1" dxf="1">
    <nc r="B6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90" sId="3" odxf="1" dxf="1" numFmtId="19">
    <nc r="C66">
      <v>43536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91" sId="3" odxf="1" dxf="1" numFmtId="4">
    <nc r="D6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92" sId="3" odxf="1" dxf="1">
    <nc r="E66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93" sId="3" odxf="1" dxf="1">
    <nc r="F66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94" sId="3" odxf="1" dxf="1">
    <nc r="G66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95" sId="3" odxf="1" dxf="1">
    <nc r="H66" t="inlineStr">
      <is>
        <t>grand débat des TPE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96" sId="3" odxf="1" dxf="1" numFmtId="19">
    <nc r="I66">
      <v>43556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6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6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597" sId="3" odxf="1" dxf="1">
    <nc r="A6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598" sId="3" odxf="1" dxf="1">
    <nc r="B6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599" sId="3" odxf="1" dxf="1" numFmtId="19">
    <nc r="C67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00" sId="3" odxf="1" dxf="1" numFmtId="4">
    <nc r="D6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01" sId="3" odxf="1" dxf="1">
    <nc r="E67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02" sId="3" odxf="1" dxf="1">
    <nc r="F67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03" sId="3" odxf="1" dxf="1">
    <nc r="G67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04" sId="3" odxf="1" dxf="1">
    <nc r="H67" t="inlineStr">
      <is>
        <t>p24 daniel moquet la réussite en tte franchise / n°124 fév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05" sId="3" odxf="1" dxf="1" numFmtId="19">
    <nc r="I67">
      <v>43556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6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6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606" sId="3" odxf="1" dxf="1">
    <nc r="A6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07" sId="3" odxf="1" dxf="1">
    <nc r="B6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608" sId="3" odxf="1" dxf="1" numFmtId="19">
    <nc r="C68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09" sId="3" odxf="1" dxf="1" numFmtId="4">
    <nc r="D6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10" sId="3" odxf="1" dxf="1">
    <nc r="E68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11" sId="3" odxf="1" dxf="1">
    <nc r="F68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12" sId="3" odxf="1" dxf="1">
    <nc r="G68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13" sId="3" odxf="1" dxf="1">
    <nc r="H68" t="inlineStr">
      <is>
        <t>natureo finance accompagne ergosup - levée de fonds 11M€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14" sId="3" odxf="1" dxf="1" numFmtId="19">
    <nc r="I68">
      <v>43557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6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6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615" sId="3" odxf="1" dxf="1">
    <nc r="A6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16" sId="3" odxf="1" dxf="1">
    <nc r="B6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617" sId="3" odxf="1" dxf="1" numFmtId="19">
    <nc r="C69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18" sId="3" odxf="1" dxf="1" numFmtId="4">
    <nc r="D6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19" sId="3" odxf="1" dxf="1">
    <nc r="E69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20" sId="3" odxf="1" dxf="1">
    <nc r="F69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21" sId="3" odxf="1" dxf="1">
    <nc r="G69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22" sId="3" odxf="1" dxf="1">
    <nc r="H69" t="inlineStr">
      <is>
        <t xml:space="preserve"> ITW p30-34 / novembre 2018 n°209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23" sId="3" odxf="1" dxf="1" numFmtId="19">
    <nc r="I69">
      <v>43536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6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69" start="0" length="0">
    <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624" sId="3" odxf="1" dxf="1">
    <nc r="A7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25" sId="3" odxf="1" dxf="1">
    <nc r="B7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626" sId="3" odxf="1" dxf="1" numFmtId="19">
    <nc r="C70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27" sId="3" odxf="1" dxf="1" numFmtId="4">
    <nc r="D7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28" sId="3" odxf="1" dxf="1">
    <nc r="E70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29" sId="3" odxf="1" dxf="1">
    <nc r="F70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30" sId="3" odxf="1" dxf="1">
    <nc r="G70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31" sId="3" odxf="1" dxf="1">
    <nc r="H70" t="inlineStr">
      <is>
        <t>dossier bio p19-25 / novembre 2018 n°209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32" sId="3" odxf="1" dxf="1" numFmtId="19">
    <nc r="I70">
      <v>43549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7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70" start="0" length="0">
    <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633" sId="3" odxf="1" dxf="1">
    <nc r="A7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34" sId="3" odxf="1" dxf="1">
    <nc r="B7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635" sId="3" odxf="1" dxf="1" numFmtId="19">
    <nc r="C71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36" sId="3" odxf="1" dxf="1" numFmtId="4">
    <nc r="D7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37" sId="3" odxf="1" dxf="1">
    <nc r="E71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38" sId="3" odxf="1" dxf="1">
    <nc r="F71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39" sId="3" odxf="1" dxf="1">
    <nc r="G71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40" sId="3" odxf="1" dxf="1">
    <nc r="H71" t="inlineStr">
      <is>
        <t>leadership achats p26-28 / novembre 2018 n°209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41" sId="3" odxf="1" dxf="1" numFmtId="19">
    <nc r="I71">
      <v>43552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7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71" start="0" length="0">
    <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642" sId="3" odxf="1" dxf="1">
    <nc r="A7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43" sId="3" odxf="1" dxf="1">
    <nc r="B7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644" sId="3" odxf="1" dxf="1" numFmtId="19">
    <nc r="C72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45" sId="3" odxf="1" dxf="1" numFmtId="4">
    <nc r="D7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46" sId="3" odxf="1" dxf="1">
    <nc r="E72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47" sId="3" odxf="1" dxf="1">
    <nc r="F72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48" sId="3" odxf="1" dxf="1">
    <nc r="G72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49" sId="3" odxf="1" dxf="1">
    <nc r="H72" t="inlineStr">
      <is>
        <t>ce que les acheteurs reprochent... p36 / novembre 2018 n°209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50" sId="3" odxf="1" dxf="1" numFmtId="19">
    <nc r="I72">
      <v>43546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7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72" start="0" length="0">
    <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651" sId="3" odxf="1" dxf="1">
    <nc r="A7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52" sId="3" odxf="1" dxf="1">
    <nc r="B7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653" sId="3" odxf="1" dxf="1" numFmtId="19">
    <nc r="C73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54" sId="3" odxf="1" dxf="1" numFmtId="4">
    <nc r="D7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55" sId="3" odxf="1" dxf="1">
    <nc r="E73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56" sId="3" odxf="1" dxf="1">
    <nc r="F73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57" sId="3" odxf="1" dxf="1">
    <nc r="G73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58" sId="3" odxf="1" dxf="1">
    <nc r="H73" t="inlineStr">
      <is>
        <t>les entreprises en pleine refonte p56/58 / novembre 2018 n°209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59" sId="3" odxf="1" dxf="1" numFmtId="19">
    <nc r="I73">
      <v>43544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7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73" start="0" length="0">
    <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660" sId="3" odxf="1" dxf="1">
    <nc r="A7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61" sId="3" odxf="1" dxf="1">
    <nc r="B7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662" sId="3" odxf="1" dxf="1" numFmtId="19">
    <nc r="C74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63" sId="3" odxf="1" dxf="1" numFmtId="4">
    <nc r="D7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64" sId="3" odxf="1" dxf="1">
    <nc r="E74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65" sId="3" odxf="1" dxf="1">
    <nc r="F74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66" sId="3" odxf="1" dxf="1">
    <nc r="G74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67" sId="3" odxf="1" dxf="1">
    <nc r="H74" t="inlineStr">
      <is>
        <t>trois leviers/ transports colis focus p52-55 / novembre 2018 n°209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68" sId="3" odxf="1" dxf="1" numFmtId="19">
    <nc r="I74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7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74" start="0" length="0">
    <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669" sId="3" odxf="1" dxf="1">
    <nc r="A7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70" sId="3" odxf="1" dxf="1">
    <nc r="B7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671" sId="3" odxf="1" dxf="1" numFmtId="19">
    <nc r="C75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72" sId="3" odxf="1" dxf="1" numFmtId="4">
    <nc r="D7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73" sId="3" odxf="1" dxf="1">
    <nc r="E75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74" sId="3" odxf="1" dxf="1">
    <nc r="F75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75" sId="3" odxf="1" dxf="1">
    <nc r="G75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76" sId="3" odxf="1" dxf="1">
    <nc r="H75" t="inlineStr">
      <is>
        <t>comment bien couvrir ses voyageurs focus p64-65 / novembre 2018 n°209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77" sId="3" odxf="1" dxf="1" numFmtId="19">
    <nc r="I75">
      <v>43557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7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7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678" sId="3" odxf="1" dxf="1">
    <nc r="A7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79" sId="3" odxf="1" dxf="1">
    <nc r="B7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680" sId="3" odxf="1" dxf="1" numFmtId="19">
    <nc r="C76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81" sId="3" odxf="1" dxf="1" numFmtId="4">
    <nc r="D7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82" sId="3" odxf="1" dxf="1">
    <nc r="E76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83" sId="3" odxf="1" dxf="1">
    <nc r="F76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84" sId="3" odxf="1" dxf="1">
    <nc r="G76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85" sId="3" odxf="1" dxf="1">
    <nc r="H76" t="inlineStr">
      <is>
        <t>CNIL MOOC RGPD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86" sId="3" odxf="1" dxf="1" numFmtId="19">
    <nc r="I76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7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7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687" sId="3" odxf="1" dxf="1">
    <nc r="A7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88" sId="3" odxf="1" dxf="1">
    <nc r="B7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689" sId="3" odxf="1" dxf="1" numFmtId="19">
    <nc r="C77">
      <v>43536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90" sId="3" odxf="1" dxf="1" numFmtId="4">
    <nc r="D7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91" sId="3" odxf="1" dxf="1">
    <nc r="E77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92" sId="3" odxf="1" dxf="1">
    <nc r="F77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93" sId="3" odxf="1" dxf="1">
    <nc r="G77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94" sId="3" odxf="1" dxf="1">
    <nc r="H77" t="inlineStr">
      <is>
        <t>Commerce mag' : prix paris shop &amp; design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95" sId="3" odxf="1" dxf="1" numFmtId="19">
    <nc r="I77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7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7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696" sId="3" odxf="1" dxf="1">
    <nc r="A7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97" sId="3" odxf="1" dxf="1">
    <nc r="B7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698" sId="3" odxf="1" dxf="1" numFmtId="19">
    <nc r="C78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699" sId="3" odxf="1" dxf="1" numFmtId="4">
    <nc r="D7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00" sId="3" odxf="1" dxf="1">
    <nc r="E78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01" sId="3" odxf="1" dxf="1">
    <nc r="F78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02" sId="3" odxf="1" dxf="1">
    <nc r="G78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03" sId="3" odxf="1" dxf="1">
    <nc r="H78" t="inlineStr">
      <is>
        <t>trusk lève 7 millions pour conquérir l'europe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04" sId="3" odxf="1" dxf="1" numFmtId="19">
    <nc r="I78">
      <v>43557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7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7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05" sId="3" odxf="1" dxf="1">
    <nc r="A7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06" sId="3" odxf="1" dxf="1">
    <nc r="B7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707" sId="3" odxf="1" dxf="1" numFmtId="19">
    <nc r="C79">
      <v>43536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08" sId="3" odxf="1" dxf="1" numFmtId="4">
    <nc r="D7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09" sId="3" odxf="1" dxf="1">
    <nc r="E79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10" sId="3" odxf="1" dxf="1">
    <nc r="F79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11" sId="3" odxf="1" dxf="1">
    <nc r="G79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12" sId="3" odxf="1" dxf="1">
    <nc r="H79" t="inlineStr">
      <is>
        <t>le prix moyen des résa de billets d'avion devrait chuter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13" sId="3" odxf="1" dxf="1" numFmtId="19">
    <nc r="I79">
      <v>43544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7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7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14" sId="3" odxf="1" dxf="1">
    <nc r="A8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15" sId="3" odxf="1" dxf="1">
    <nc r="B8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716" sId="3" odxf="1" dxf="1" numFmtId="19">
    <nc r="C80">
      <v>43536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17" sId="3" odxf="1" dxf="1" numFmtId="4">
    <nc r="D8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18" sId="3" odxf="1" dxf="1">
    <nc r="E80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19" sId="3" odxf="1" dxf="1">
    <nc r="F80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20" sId="3" odxf="1" dxf="1">
    <nc r="G80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21" sId="3" odxf="1" dxf="1">
    <nc r="H80" t="inlineStr">
      <is>
        <t>Julhiet Sterwen / actions aux salariés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22" sId="3" odxf="1" dxf="1" numFmtId="19">
    <nc r="I80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8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8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23" sId="3" odxf="1" dxf="1">
    <nc r="A8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24" sId="3" odxf="1" dxf="1">
    <nc r="B8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725" sId="3" odxf="1" dxf="1" numFmtId="19">
    <nc r="C81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26" sId="3" odxf="1" dxf="1" numFmtId="4">
    <nc r="D8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27" sId="3" odxf="1" dxf="1">
    <nc r="E81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28" sId="3" odxf="1" dxf="1">
    <nc r="F81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29" sId="3" odxf="1" dxf="1">
    <nc r="G81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30" sId="3" odxf="1" dxf="1">
    <nc r="H81" t="inlineStr">
      <is>
        <t>location de ruches apiterra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31" sId="3" odxf="1" dxf="1" numFmtId="19">
    <nc r="I81">
      <v>43557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8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8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32" sId="3" odxf="1" dxf="1">
    <nc r="A8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33" sId="3" odxf="1" dxf="1">
    <nc r="B8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734" sId="3" odxf="1" dxf="1" numFmtId="19">
    <nc r="C82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35" sId="3" odxf="1" dxf="1" numFmtId="4">
    <nc r="D8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36" sId="3" odxf="1" dxf="1">
    <nc r="E82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37" sId="3" odxf="1" dxf="1">
    <nc r="F82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38" sId="3" odxf="1" dxf="1">
    <nc r="G82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39" sId="3" odxf="1" dxf="1">
    <nc r="H82" t="inlineStr">
      <is>
        <t>p64 des abonnés youtube / n°124 fév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40" sId="3" odxf="1" dxf="1" numFmtId="19">
    <nc r="I82">
      <v>43557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8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8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41" sId="3" odxf="1" dxf="1">
    <nc r="A8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42" sId="3" odxf="1" dxf="1">
    <nc r="B8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743" sId="3" odxf="1" dxf="1" numFmtId="19">
    <nc r="C83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44" sId="3" odxf="1" dxf="1" numFmtId="4">
    <nc r="D8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45" sId="3" odxf="1" dxf="1">
    <nc r="E83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46" sId="3" odxf="1" dxf="1">
    <nc r="F83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47" sId="3" odxf="1" dxf="1">
    <nc r="G83" t="inlineStr">
      <is>
        <t>Tribune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2" tint="-9.9978637043366805E-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48" sId="3" odxf="1" dxf="1">
    <nc r="H83" t="inlineStr">
      <is>
        <t>Tribune Action co romain seingier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49" sId="3" odxf="1" dxf="1" numFmtId="19">
    <nc r="I83">
      <v>43553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8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8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50" sId="3" odxf="1" dxf="1">
    <nc r="A8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51" sId="3" odxf="1" dxf="1">
    <nc r="B8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752" sId="3" odxf="1" dxf="1" numFmtId="19">
    <nc r="C84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53" sId="3" odxf="1" dxf="1" numFmtId="4">
    <nc r="D8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54" sId="3" odxf="1" dxf="1">
    <nc r="E84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55" sId="3" odxf="1" dxf="1">
    <nc r="F84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56" sId="3" odxf="1" dxf="1">
    <nc r="G84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57" sId="3" odxf="1" dxf="1">
    <nc r="H84" t="inlineStr">
      <is>
        <t>p8-11 le je du mois JB rudelle / n°124 fév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58" sId="3" odxf="1" dxf="1" numFmtId="19">
    <nc r="I84">
      <v>43551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8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8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59" sId="3" odxf="1" dxf="1">
    <nc r="A8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60" sId="3" odxf="1" dxf="1">
    <nc r="B8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761" sId="3" odxf="1" dxf="1" numFmtId="19">
    <nc r="C85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62" sId="3" odxf="1" dxf="1" numFmtId="4">
    <nc r="D8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63" sId="3" odxf="1" dxf="1">
    <nc r="E85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64" sId="3" odxf="1" dxf="1">
    <nc r="F85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65" sId="3" odxf="1" dxf="1">
    <nc r="G85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66" sId="3" odxf="1" dxf="1">
    <nc r="H85" t="inlineStr">
      <is>
        <t>p18-21 blockchain un vrai intérêt pour les E / n°124 fév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67" sId="3" odxf="1" dxf="1" numFmtId="19">
    <nc r="I85">
      <v>43533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8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8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68" sId="3" odxf="1" dxf="1">
    <nc r="A8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69" sId="3" odxf="1" dxf="1">
    <nc r="B8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770" sId="3" odxf="1" dxf="1" numFmtId="19">
    <nc r="C86">
      <v>43543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71" sId="3" odxf="1" dxf="1" numFmtId="4">
    <nc r="D8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72" sId="3" odxf="1" dxf="1">
    <nc r="E86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73" sId="3" odxf="1" dxf="1">
    <nc r="F86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74" sId="3" odxf="1" dxf="1">
    <nc r="G86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75" sId="3" odxf="1" dxf="1">
    <nc r="H86" t="inlineStr">
      <is>
        <t>Edwige Malleron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76" sId="3" odxf="1" dxf="1" numFmtId="19">
    <nc r="I86">
      <v>43557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8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8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77" sId="3" odxf="1" dxf="1">
    <nc r="A8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78" sId="3" odxf="1" dxf="1">
    <nc r="B8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779" sId="3" odxf="1" dxf="1" numFmtId="19">
    <nc r="C87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80" sId="3" odxf="1" dxf="1" numFmtId="4">
    <nc r="D8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81" sId="3" odxf="1" dxf="1">
    <nc r="E87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82" sId="3" odxf="1" dxf="1">
    <nc r="F87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83" sId="3" odxf="1" dxf="1">
    <nc r="G87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84" sId="3" odxf="1" dxf="1">
    <nc r="H87" t="inlineStr">
      <is>
        <t>f(x) co, les compétences les + recherchées par les recruteurs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85" sId="3" odxf="1" dxf="1" numFmtId="19">
    <nc r="I87">
      <v>43558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8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8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86" sId="3" odxf="1" dxf="1">
    <nc r="A8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87" sId="3" odxf="1" dxf="1">
    <nc r="B8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788" sId="3" odxf="1" dxf="1" numFmtId="19">
    <nc r="C88">
      <v>43543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89" sId="3" odxf="1" dxf="1" numFmtId="4">
    <nc r="D8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90" sId="3" odxf="1" dxf="1">
    <nc r="E88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91" sId="3" odxf="1" dxf="1">
    <nc r="F88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92" sId="3" odxf="1" dxf="1">
    <nc r="G88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93" sId="3" odxf="1" dxf="1">
    <nc r="H88" t="inlineStr">
      <is>
        <t>manomano marché des professionnels du bâtiment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94" sId="3" odxf="1" dxf="1" numFmtId="19">
    <nc r="I88">
      <v>43558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8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8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795" sId="3" odxf="1" dxf="1">
    <nc r="A8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96" sId="3" odxf="1" dxf="1">
    <nc r="B8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797" sId="3" odxf="1" dxf="1" numFmtId="19">
    <nc r="C89">
      <v>43549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98" sId="3" odxf="1" dxf="1" numFmtId="4">
    <nc r="D8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799" sId="3" odxf="1" dxf="1">
    <nc r="E89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00" sId="3" odxf="1" dxf="1">
    <nc r="F89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01" sId="3" odxf="1" dxf="1">
    <nc r="G89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02" sId="3" odxf="1" dxf="1">
    <nc r="H89" t="inlineStr">
      <is>
        <t>étude attentes collabos pr E où il fait bon travailler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03" sId="3" odxf="1" dxf="1" numFmtId="19">
    <nc r="I89">
      <v>43558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8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8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04" sId="3" odxf="1" dxf="1">
    <nc r="A9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05" sId="3" odxf="1" dxf="1">
    <nc r="B9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806" sId="3" odxf="1" dxf="1" numFmtId="19">
    <nc r="C90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07" sId="3" odxf="1" dxf="1" numFmtId="4">
    <nc r="D9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08" sId="3" odxf="1" dxf="1">
    <nc r="E90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09" sId="3" odxf="1" dxf="1">
    <nc r="F90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10" sId="3" odxf="1" dxf="1">
    <nc r="G90" t="inlineStr">
      <is>
        <t>Diaporama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11" sId="3" odxf="1" dxf="1">
    <nc r="H90" t="inlineStr">
      <is>
        <t>prédictions KPMG pour la Fintech en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12" sId="3" odxf="1" dxf="1" numFmtId="19">
    <nc r="I90">
      <v>43559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9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9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13" sId="3" odxf="1" dxf="1">
    <nc r="A9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14" sId="3" odxf="1" dxf="1">
    <nc r="B9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815" sId="3" odxf="1" dxf="1" numFmtId="19">
    <nc r="C91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16" sId="3" odxf="1" dxf="1" numFmtId="4">
    <nc r="D9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17" sId="3" odxf="1" dxf="1">
    <nc r="E91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18" sId="3" odxf="1" dxf="1">
    <nc r="F91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19" sId="3" odxf="1" dxf="1">
    <nc r="G91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20" sId="3" odxf="1" dxf="1">
    <nc r="H91" t="inlineStr">
      <is>
        <t>ARTICLE p32-37 entre exigence et détermination / n°124 fév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21" sId="3" odxf="1" dxf="1" numFmtId="19">
    <nc r="I91">
      <v>43559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9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9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22" sId="3" odxf="1" dxf="1">
    <nc r="A9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23" sId="3" odxf="1" dxf="1">
    <nc r="B9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824" sId="3" odxf="1" dxf="1" numFmtId="19">
    <nc r="C92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25" sId="3" odxf="1" dxf="1" numFmtId="4">
    <nc r="D9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26" sId="3" odxf="1" dxf="1">
    <nc r="E92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27" sId="3" odxf="1" dxf="1">
    <nc r="F92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28" sId="3" odxf="1" dxf="1">
    <nc r="G92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29" sId="3" odxf="1" dxf="1">
    <nc r="H92" t="inlineStr">
      <is>
        <t>DIAPO p32-37 entre exigence et détermination / n°124 fév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30" sId="3" odxf="1" dxf="1" numFmtId="19">
    <nc r="I92">
      <v>43559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9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9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31" sId="3" odxf="1" dxf="1">
    <nc r="A9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32" sId="3" odxf="1" dxf="1">
    <nc r="B9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833" sId="3" odxf="1" dxf="1" numFmtId="19">
    <nc r="C93">
      <v>43553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34" sId="3" odxf="1" dxf="1" numFmtId="4">
    <nc r="D9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35" sId="3" odxf="1" dxf="1">
    <nc r="E93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36" sId="3" odxf="1" dxf="1">
    <nc r="F93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37" sId="3" odxf="1" dxf="1">
    <nc r="G93" t="inlineStr">
      <is>
        <t>Tribune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38" sId="3" odxf="1" dxf="1">
    <nc r="H93" t="inlineStr">
      <is>
        <t>et si les jeunes nous disaient ce qu'ils attendent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39" sId="3" odxf="1" dxf="1" numFmtId="19">
    <nc r="I93">
      <v>43559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9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9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40" sId="3" odxf="1" dxf="1">
    <nc r="A9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41" sId="3" odxf="1" dxf="1">
    <nc r="B9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842" sId="3" odxf="1" dxf="1" numFmtId="19">
    <nc r="C94">
      <v>43556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43" sId="3" odxf="1" dxf="1" numFmtId="4">
    <nc r="D9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44" sId="3" odxf="1" dxf="1">
    <nc r="E94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45" sId="3" odxf="1" dxf="1">
    <nc r="F94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46" sId="3" odxf="1" dxf="1">
    <nc r="G94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47" sId="3" odxf="1" dxf="1">
    <nc r="H94" t="inlineStr">
      <is>
        <t>Agorize lève 13 millions d'euros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48" sId="3" odxf="1" dxf="1" numFmtId="19">
    <nc r="I94">
      <v>43559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9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9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49" sId="3" odxf="1" dxf="1">
    <nc r="A9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50" sId="3" odxf="1" dxf="1">
    <nc r="B9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851" sId="3" odxf="1" dxf="1" numFmtId="19">
    <nc r="C95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52" sId="3" odxf="1" dxf="1" numFmtId="4">
    <nc r="D9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53" sId="3" odxf="1" dxf="1">
    <nc r="E95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54" sId="3" odxf="1" dxf="1">
    <nc r="F95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55" sId="3" odxf="1" dxf="1">
    <nc r="G95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56" sId="3" odxf="1" dxf="1">
    <nc r="H95" t="inlineStr">
      <is>
        <t>p50-51 notes de frais / n°124 fév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57" sId="3" odxf="1" dxf="1" numFmtId="19">
    <nc r="I95">
      <v>43560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9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9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58" sId="3" odxf="1" dxf="1">
    <nc r="A9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59" sId="3" odxf="1" dxf="1">
    <nc r="B96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860" sId="3" odxf="1" dxf="1">
    <nc r="C96" t="inlineStr">
      <is>
        <t>18/03/25019</t>
      </is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61" sId="3" odxf="1" dxf="1" numFmtId="4">
    <nc r="D9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62" sId="3" odxf="1" dxf="1">
    <nc r="E96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63" sId="3" odxf="1" dxf="1">
    <nc r="F96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64" sId="3" odxf="1" dxf="1">
    <nc r="G96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65" sId="3" odxf="1" dxf="1">
    <nc r="H96" t="inlineStr">
      <is>
        <t>code APE / code NAF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66" sId="3" odxf="1" dxf="1" numFmtId="19">
    <nc r="I96">
      <v>43552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9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9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67" sId="3" odxf="1" dxf="1">
    <nc r="A9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68" sId="3" odxf="1" dxf="1">
    <nc r="B9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869" sId="3" odxf="1" dxf="1" numFmtId="19">
    <nc r="C97">
      <v>43558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70" sId="3" odxf="1" dxf="1" numFmtId="4">
    <nc r="D9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71" sId="3" odxf="1" dxf="1">
    <nc r="E97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72" sId="3" odxf="1" dxf="1">
    <nc r="F97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73" sId="3" odxf="1" dxf="1">
    <nc r="G97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74" sId="3" odxf="1" dxf="1">
    <nc r="H97" t="inlineStr">
      <is>
        <t>Mcdo externalisation des notes de frais cf mail jonathan smadja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75" sId="3" odxf="1" dxf="1" numFmtId="19">
    <nc r="I97">
      <v>43560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9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9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76" sId="3" odxf="1" dxf="1">
    <nc r="A9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77" sId="3" odxf="1" dxf="1">
    <nc r="B9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878" sId="3" odxf="1" dxf="1" numFmtId="19">
    <nc r="C98">
      <v>43559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79" sId="3" odxf="1" dxf="1" numFmtId="4">
    <nc r="D9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80" sId="3" odxf="1" dxf="1">
    <nc r="E98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81" sId="3" odxf="1" dxf="1">
    <nc r="F98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82" sId="3" odxf="1" dxf="1">
    <nc r="G98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83" sId="3" odxf="1" dxf="1">
    <nc r="H98" t="inlineStr">
      <is>
        <t>expérimentation MIA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84" sId="3" odxf="1" dxf="1" numFmtId="19">
    <nc r="I98">
      <v>43560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9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9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85" sId="3" odxf="1" dxf="1">
    <nc r="A9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86" sId="3" odxf="1" dxf="1">
    <nc r="B9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887" sId="3" odxf="1" dxf="1" numFmtId="19">
    <nc r="C99">
      <v>43557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88" sId="3" odxf="1" dxf="1" numFmtId="4">
    <nc r="D9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89" sId="3" odxf="1" dxf="1">
    <nc r="E99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90" sId="3" odxf="1" dxf="1">
    <nc r="F99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91" sId="3" odxf="1" dxf="1">
    <nc r="G99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92" sId="3" odxf="1" dxf="1">
    <nc r="H99" t="inlineStr">
      <is>
        <t>remise des résultats du baromètre actineo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93" sId="3" odxf="1" dxf="1" numFmtId="19">
    <nc r="I99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9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99" start="0" length="0">
    <dxf>
      <font>
        <b/>
        <sz val="11"/>
        <color theme="1"/>
        <name val="Calibri"/>
        <scheme val="minor"/>
      </font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94" sId="3" odxf="1" dxf="1">
    <nc r="A10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95" sId="3" odxf="1" dxf="1">
    <nc r="B10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896" sId="3" odxf="1" dxf="1" numFmtId="19">
    <nc r="C100">
      <v>43545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97" sId="3" odxf="1" dxf="1" numFmtId="4">
    <nc r="D10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98" sId="3" odxf="1" dxf="1">
    <nc r="E100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899" sId="3" odxf="1" dxf="1">
    <nc r="F100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00" sId="3" odxf="1" dxf="1">
    <nc r="G100" t="inlineStr">
      <is>
        <t>Tribune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01" sId="3" odxf="1" dxf="1">
    <nc r="H100" t="inlineStr">
      <is>
        <t>Patrice Arzillier / réussir une acquisition à l'international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02" sId="3" odxf="1" dxf="1" numFmtId="19">
    <nc r="I100">
      <v>43552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0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0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903" sId="3" odxf="1" dxf="1">
    <nc r="A10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04" sId="3" odxf="1" dxf="1">
    <nc r="B101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905" sId="3" odxf="1" dxf="1" numFmtId="19">
    <nc r="C101">
      <v>43546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06" sId="3" odxf="1" dxf="1" numFmtId="4">
    <nc r="D10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07" sId="3" odxf="1" dxf="1">
    <nc r="E101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08" sId="3" odxf="1" dxf="1">
    <nc r="F101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09" sId="3" odxf="1" dxf="1">
    <nc r="G101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10" sId="3" odxf="1" dxf="1">
    <nc r="H101" t="inlineStr">
      <is>
        <t>funnel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11" sId="3" odxf="1" dxf="1" numFmtId="19">
    <nc r="I101">
      <v>43552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0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0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912" sId="3" odxf="1" dxf="1">
    <nc r="A10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13" sId="3" odxf="1" dxf="1">
    <nc r="B10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914" sId="3" odxf="1" dxf="1" numFmtId="19">
    <nc r="C102">
      <v>43549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15" sId="3" odxf="1" dxf="1" numFmtId="4">
    <nc r="D10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16" sId="3" odxf="1" dxf="1">
    <nc r="E102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D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17" sId="3" odxf="1" dxf="1">
    <nc r="F102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18" sId="3" odxf="1" dxf="1">
    <nc r="G102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19" sId="3" odxf="1" dxf="1">
    <nc r="H102" t="inlineStr">
      <is>
        <t>Laëticia Desfossés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20" sId="3" odxf="1" dxf="1" numFmtId="19">
    <nc r="I102">
      <v>43553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0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02" start="0" length="0">
    <dxf>
      <font>
        <b/>
        <sz val="11"/>
        <color theme="1"/>
        <name val="Calibri"/>
        <scheme val="minor"/>
      </font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921" sId="3" odxf="1" dxf="1">
    <nc r="A10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22" sId="3" odxf="1" dxf="1">
    <nc r="B10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923" sId="3" odxf="1" dxf="1" numFmtId="19">
    <nc r="C103">
      <v>43549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24" sId="3" odxf="1" dxf="1" numFmtId="4">
    <nc r="D10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25" sId="3" odxf="1" dxf="1">
    <nc r="E103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D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26" sId="3" odxf="1" dxf="1">
    <nc r="F103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27" sId="3" odxf="1" dxf="1">
    <nc r="G103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28" sId="3" odxf="1" dxf="1">
    <nc r="H103" t="inlineStr">
      <is>
        <t>PME / réunions inefficaces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29" sId="3" odxf="1" dxf="1" numFmtId="19">
    <nc r="I103">
      <v>43551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0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0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930" sId="3" odxf="1" dxf="1">
    <nc r="A10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31" sId="3" odxf="1" dxf="1">
    <nc r="B10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932" sId="3" odxf="1" dxf="1" numFmtId="19">
    <nc r="C104">
      <v>43558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33" sId="3" odxf="1" dxf="1" numFmtId="4">
    <nc r="D10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34" sId="3" odxf="1" dxf="1">
    <nc r="E104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35" sId="3" odxf="1" dxf="1">
    <nc r="F104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36" sId="3" odxf="1" dxf="1">
    <nc r="G104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37" sId="3" odxf="1" dxf="1">
    <nc r="H104" t="inlineStr">
      <is>
        <t>Patrick Détriché international business operations manager Klaxoon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38" sId="3" odxf="1" dxf="1" numFmtId="19">
    <nc r="I104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0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0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939" sId="3" odxf="1" dxf="1">
    <nc r="A10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40" sId="3" odxf="1" dxf="1">
    <nc r="B10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941" sId="3" odxf="1" dxf="1" numFmtId="19">
    <nc r="C105">
      <v>43550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42" sId="3" odxf="1" dxf="1" numFmtId="4">
    <nc r="D10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43" sId="3" odxf="1" dxf="1">
    <nc r="E105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44" sId="3" odxf="1" dxf="1">
    <nc r="F105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45" sId="3" odxf="1" dxf="1">
    <nc r="G105" t="inlineStr">
      <is>
        <t>Infographie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8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46" sId="3" odxf="1" dxf="1">
    <nc r="H105" t="inlineStr">
      <is>
        <t>Tableaux de l'économie française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47" sId="3" odxf="1" dxf="1" numFmtId="19">
    <nc r="I105">
      <v>43553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0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0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948" sId="3" odxf="1" dxf="1">
    <nc r="A10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49" sId="3" odxf="1" dxf="1">
    <nc r="B10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950" sId="3" odxf="1" dxf="1" numFmtId="19">
    <nc r="C106">
      <v>43559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51" sId="3" odxf="1" dxf="1" numFmtId="4">
    <nc r="D10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52" sId="3" odxf="1" dxf="1">
    <nc r="E106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53" sId="3" odxf="1" dxf="1">
    <nc r="F106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54" sId="3" odxf="1" dxf="1">
    <nc r="G106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55" sId="3" odxf="1" dxf="1">
    <nc r="H106" t="inlineStr">
      <is>
        <t>enquête moovjee étudiants et lycéens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56" sId="3" odxf="1" dxf="1" numFmtId="19">
    <nc r="I106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0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0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957" sId="3" odxf="1" dxf="1">
    <nc r="A10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58" sId="3" odxf="1" dxf="1">
    <nc r="B10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959" sId="3" odxf="1" dxf="1" numFmtId="19">
    <nc r="C107">
      <v>43559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60" sId="3" odxf="1" dxf="1" numFmtId="4">
    <nc r="D10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61" sId="3" odxf="1" dxf="1">
    <nc r="E107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62" sId="3" odxf="1" dxf="1">
    <nc r="F107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63" sId="3" odxf="1" dxf="1">
    <nc r="G107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64" sId="3" odxf="1" dxf="1">
    <nc r="H107" t="inlineStr">
      <is>
        <t>aviva France offre 1 million d'euros pour 40 entrepreneurs utiles et innovants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65" sId="3" odxf="1" dxf="1" numFmtId="19">
    <nc r="I107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0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0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966" sId="3" odxf="1" dxf="1">
    <nc r="A10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67" sId="3" odxf="1" dxf="1">
    <nc r="B10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968" sId="3" odxf="1" dxf="1" numFmtId="19">
    <nc r="C108">
      <v>43535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69" sId="3" odxf="1" dxf="1" numFmtId="4">
    <nc r="D10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70" sId="3" odxf="1" dxf="1">
    <nc r="E108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71" sId="3" odxf="1" dxf="1">
    <nc r="F108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72" sId="3" odxf="1" dxf="1">
    <nc r="G108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73" sId="3" odxf="1" dxf="1">
    <nc r="H108" t="inlineStr">
      <is>
        <t>verizon cyber investigations menaces internes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74" sId="3" odxf="1" dxf="1" numFmtId="19">
    <nc r="I108">
      <v>43564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0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0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975" sId="3" odxf="1" dxf="1">
    <nc r="A10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76" sId="3" odxf="1" dxf="1">
    <nc r="B10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977" sId="3" odxf="1" dxf="1" numFmtId="19">
    <nc r="C109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78" sId="3" odxf="1" dxf="1" numFmtId="4">
    <nc r="D10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79" sId="3" odxf="1" dxf="1">
    <nc r="E109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80" sId="3" odxf="1" dxf="1">
    <nc r="F109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81" sId="3" odxf="1" dxf="1">
    <nc r="G109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82" sId="3" odxf="1" dxf="1">
    <nc r="H109" t="inlineStr">
      <is>
        <t>p28 l'art de parlementer façon raid / n°124 fév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83" sId="3" odxf="1" dxf="1" numFmtId="19">
    <nc r="I109">
      <v>43564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0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0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984" sId="3" odxf="1" dxf="1">
    <nc r="A11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85" sId="3" odxf="1" dxf="1">
    <nc r="B11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986" sId="3" odxf="1" dxf="1" numFmtId="19">
    <nc r="C110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87" sId="3" odxf="1" dxf="1" numFmtId="4">
    <nc r="D11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88" sId="3" odxf="1" dxf="1">
    <nc r="E110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89" sId="3" odxf="1" dxf="1">
    <nc r="F110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90" sId="3" odxf="1" dxf="1">
    <nc r="G110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91" sId="3" odxf="1" dxf="1">
    <nc r="H110" t="inlineStr">
      <is>
        <t>Rob Unsworth / CRO &amp; VP Sales / Connecthings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92" sId="3" odxf="1" dxf="1" numFmtId="19">
    <nc r="I110">
      <v>43592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93" sId="3" odxf="1" dxf="1" numFmtId="19">
    <nc r="J110">
      <v>43591</v>
    </nc>
    <odxf>
      <numFmt numFmtId="0" formatCode="General"/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numFmt numFmtId="19" formatCode="dd/mm/yyyy"/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1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994" sId="3" odxf="1" dxf="1">
    <nc r="A11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95" sId="3" odxf="1" dxf="1">
    <nc r="B11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996" sId="3" odxf="1" dxf="1" numFmtId="19">
    <nc r="C111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97" sId="3" odxf="1" dxf="1" numFmtId="4">
    <nc r="D11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98" sId="3" odxf="1" dxf="1">
    <nc r="E111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999" sId="3" odxf="1" dxf="1">
    <nc r="F111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00" sId="3" odxf="1" dxf="1">
    <nc r="G111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01" sId="3" odxf="1" dxf="1">
    <nc r="H111" t="inlineStr">
      <is>
        <t>p66 rachel howes / n°124 fév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02" sId="3" odxf="1" dxf="1" numFmtId="19">
    <nc r="I111">
      <v>43565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1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1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03" sId="3" odxf="1" dxf="1">
    <nc r="A11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04" sId="3" odxf="1" dxf="1">
    <nc r="B11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005" sId="3" odxf="1" dxf="1" numFmtId="19">
    <nc r="C112">
      <v>43552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06" sId="3" odxf="1" dxf="1" numFmtId="4">
    <nc r="D11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07" sId="3" odxf="1" dxf="1">
    <nc r="E112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08" sId="3" odxf="1" dxf="1">
    <nc r="F112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09" sId="3" odxf="1" dxf="1">
    <nc r="G112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10" sId="3" odxf="1" dxf="1">
    <nc r="H112" t="inlineStr">
      <is>
        <t>baromètre ISM Maaf artisanat rural et urbain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11" sId="3" odxf="1" dxf="1" numFmtId="19">
    <nc r="I112">
      <v>43565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1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1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12" sId="3" odxf="1" dxf="1">
    <nc r="A11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13" sId="3" odxf="1" dxf="1">
    <nc r="B11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014" sId="3" odxf="1" dxf="1" numFmtId="19">
    <nc r="C113">
      <v>43558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15" sId="3" odxf="1" dxf="1" numFmtId="4">
    <nc r="D11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16" sId="3" odxf="1" dxf="1">
    <nc r="E113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17" sId="3" odxf="1" dxf="1">
    <nc r="F113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18" sId="3" odxf="1" dxf="1">
    <nc r="G113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19" sId="3" odxf="1" dxf="1">
    <nc r="H113" t="inlineStr">
      <is>
        <t>Christelle Lemaire Dirco grands compte Nutanix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20" sId="3" odxf="1" dxf="1" numFmtId="19">
    <nc r="I113">
      <v>43565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1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1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21" sId="3" odxf="1" dxf="1">
    <nc r="A11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22" sId="3" odxf="1" dxf="1">
    <nc r="B11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023" sId="3" odxf="1" dxf="1" numFmtId="19">
    <nc r="C114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24" sId="3" odxf="1" dxf="1" numFmtId="4">
    <nc r="D11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25" sId="3" odxf="1" dxf="1">
    <nc r="E114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26" sId="3" odxf="1" dxf="1">
    <nc r="F114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27" sId="3" odxf="1" dxf="1">
    <nc r="G114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28" sId="3" odxf="1" dxf="1">
    <nc r="H114" t="inlineStr">
      <is>
        <t>p54-55 flotte auto / n°124 fév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29" sId="3" odxf="1" dxf="1" numFmtId="19">
    <nc r="I114">
      <v>43567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1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1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30" sId="3" odxf="1" dxf="1">
    <nc r="A11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31" sId="3" odxf="1" dxf="1">
    <nc r="B11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032" sId="3" odxf="1" dxf="1" numFmtId="19">
    <nc r="C115">
      <v>43556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33" sId="3" odxf="1" dxf="1" numFmtId="4">
    <nc r="D11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34" sId="3" odxf="1" dxf="1">
    <nc r="E115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35" sId="3" odxf="1" dxf="1">
    <nc r="F115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36" sId="3" odxf="1" dxf="1">
    <nc r="G115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37" sId="3" odxf="1" dxf="1">
    <nc r="H115" t="inlineStr">
      <is>
        <t>Daniel Morais dirco France et Europe Golden Bees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38" sId="3" odxf="1" dxf="1" numFmtId="19">
    <nc r="I115">
      <v>43567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1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1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39" sId="3" odxf="1" dxf="1">
    <nc r="A11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40" sId="3" odxf="1" dxf="1">
    <nc r="B11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041" sId="3" odxf="1" dxf="1" numFmtId="19">
    <nc r="C116">
      <v>43543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42" sId="3" odxf="1" dxf="1" numFmtId="4">
    <nc r="D11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43" sId="3" odxf="1" dxf="1">
    <nc r="E116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44" sId="3" odxf="1" dxf="1">
    <nc r="F116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45" sId="3" odxf="1" dxf="1">
    <nc r="G116" t="inlineStr">
      <is>
        <t>Article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6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46" sId="3" odxf="1" dxf="1">
    <nc r="H116" t="inlineStr">
      <is>
        <t>conf de presse FFB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47" sId="3" odxf="1" dxf="1" numFmtId="19">
    <nc r="I116">
      <v>43570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1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1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48" sId="3" odxf="1" dxf="1">
    <nc r="A11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49" sId="3" odxf="1" dxf="1">
    <nc r="B117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050" sId="3" odxf="1" dxf="1" numFmtId="19">
    <nc r="C117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51" sId="3" odxf="1" dxf="1" numFmtId="4">
    <nc r="D11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52" sId="3" odxf="1" dxf="1">
    <nc r="E117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53" sId="3" odxf="1" dxf="1">
    <nc r="F117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54" sId="3" odxf="1" dxf="1">
    <nc r="G117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55" sId="3" odxf="1" dxf="1">
    <nc r="H117" t="inlineStr">
      <is>
        <t>AM 139 - p10-12 itw muriel pénicaud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56" sId="3" odxf="1" dxf="1" numFmtId="19">
    <nc r="I117">
      <v>43571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1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1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57" sId="3" odxf="1" dxf="1">
    <nc r="A11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58" sId="3" odxf="1" dxf="1">
    <nc r="B118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059" sId="3" odxf="1" dxf="1" numFmtId="19">
    <nc r="C118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60" sId="3" odxf="1" dxf="1" numFmtId="4">
    <nc r="D11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61" sId="3" odxf="1" dxf="1">
    <nc r="E118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F11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62" sId="3" odxf="1" dxf="1">
    <nc r="G118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63" sId="3" odxf="1" dxf="1">
    <nc r="H118" t="inlineStr">
      <is>
        <t>CM 181 - p24-25 devenir un commerce zéro déchet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64" sId="3" odxf="1" dxf="1" numFmtId="19">
    <nc r="I118">
      <v>43573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1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1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65" sId="3" odxf="1" dxf="1">
    <nc r="A11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66" sId="3" odxf="1" dxf="1">
    <nc r="B11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067" sId="3" odxf="1" dxf="1" numFmtId="19">
    <nc r="C119">
      <v>43537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68" sId="3" odxf="1" dxf="1" numFmtId="4">
    <nc r="D11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69" sId="3" odxf="1" dxf="1">
    <nc r="E119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70" sId="3" odxf="1" dxf="1">
    <nc r="F119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71" sId="3" odxf="1" dxf="1">
    <nc r="G119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72" sId="3" odxf="1" dxf="1">
    <nc r="H119" t="inlineStr">
      <is>
        <t>p38-40 entreprises en difficulté / n°124 fév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73" sId="3" odxf="1" dxf="1" numFmtId="19">
    <nc r="I119">
      <v>43577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1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1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74" sId="3" odxf="1" dxf="1">
    <nc r="A12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75" sId="3" odxf="1" dxf="1">
    <nc r="B120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076" sId="3" odxf="1" dxf="1" numFmtId="19">
    <nc r="C120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77" sId="3" odxf="1" dxf="1" numFmtId="4">
    <nc r="D12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78" sId="3" odxf="1" dxf="1">
    <nc r="E120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79" sId="3" odxf="1" dxf="1">
    <nc r="F120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80" sId="3" odxf="1" dxf="1">
    <nc r="G120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81" sId="3" odxf="1" dxf="1">
    <nc r="H120" t="inlineStr">
      <is>
        <t>AM 139 - p14 batilibre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82" sId="3" odxf="1" dxf="1" numFmtId="19">
    <nc r="I120">
      <v>43587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2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2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83" sId="3" odxf="1" dxf="1">
    <nc r="A12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84" sId="3" odxf="1" dxf="1">
    <nc r="B121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085" sId="3" odxf="1" dxf="1" numFmtId="19">
    <nc r="C121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86" sId="3" odxf="1" dxf="1" numFmtId="4">
    <nc r="D12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87" sId="3" odxf="1" dxf="1">
    <nc r="E121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88" sId="3" odxf="1" dxf="1">
    <nc r="F121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89" sId="3" odxf="1" dxf="1">
    <nc r="G121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90" sId="3" odxf="1" dxf="1">
    <nc r="H121" t="inlineStr">
      <is>
        <t>AM 139 - p16 serres made in France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91" sId="3" odxf="1" dxf="1" numFmtId="19">
    <nc r="I121">
      <v>43588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2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2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092" sId="3" odxf="1" dxf="1">
    <nc r="A12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93" sId="3" odxf="1" dxf="1">
    <nc r="B122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094" sId="3" odxf="1" dxf="1" numFmtId="19">
    <nc r="C122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95" sId="3" odxf="1" dxf="1" numFmtId="4">
    <nc r="D12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96" sId="3" odxf="1" dxf="1">
    <nc r="E122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97" sId="3" odxf="1" dxf="1">
    <nc r="F122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98" sId="3" odxf="1" dxf="1">
    <nc r="G122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099" sId="3" odxf="1" dxf="1">
    <nc r="H122" t="inlineStr">
      <is>
        <t>AM 139 - p18 plâtre stuc et relations publiques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00" sId="3" odxf="1" dxf="1" numFmtId="19">
    <nc r="I122">
      <v>43578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2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2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01" sId="3" odxf="1" dxf="1">
    <nc r="A12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02" sId="3" odxf="1" dxf="1">
    <nc r="B123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03" sId="3" odxf="1" dxf="1" numFmtId="19">
    <nc r="C123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04" sId="3" odxf="1" dxf="1" numFmtId="4">
    <nc r="D12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05" sId="3" odxf="1" dxf="1">
    <nc r="E123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F12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06" sId="3" odxf="1" dxf="1">
    <nc r="G123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07" sId="3" odxf="1" dxf="1">
    <nc r="H123" t="inlineStr">
      <is>
        <t>CM 181 - p8 des sacs bretons responsables et écologiques (LB Artefact)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08" sId="3" odxf="1" dxf="1" numFmtId="19">
    <nc r="I123">
      <v>43578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2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2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09" sId="3" odxf="1" dxf="1">
    <nc r="A12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10" sId="3" odxf="1" dxf="1">
    <nc r="B124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11" sId="3" odxf="1" dxf="1" numFmtId="19">
    <nc r="C124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12" sId="3" odxf="1" dxf="1" numFmtId="4">
    <nc r="D12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13" sId="3" odxf="1" dxf="1">
    <nc r="E124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14" sId="3" odxf="1" dxf="1">
    <nc r="F124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15" sId="3" odxf="1" dxf="1">
    <nc r="G124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16" sId="3" odxf="1" dxf="1">
    <nc r="H124" t="inlineStr">
      <is>
        <t>AM 139 - 26-27 aménagement de VUL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17" sId="3" odxf="1" dxf="1" numFmtId="19">
    <nc r="I124">
      <v>43607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2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18" sId="3" odxf="1" dxf="1">
    <nc r="K124" t="inlineStr">
      <is>
        <t>diapo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19" sId="3" odxf="1" dxf="1">
    <nc r="A12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20" sId="3" odxf="1" dxf="1">
    <nc r="B125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21" sId="3" odxf="1" dxf="1" numFmtId="19">
    <nc r="C125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22" sId="3" odxf="1" dxf="1" numFmtId="4">
    <nc r="D12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23" sId="3" odxf="1" dxf="1">
    <nc r="E125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24" sId="3" odxf="1" dxf="1">
    <nc r="F125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25" sId="3" odxf="1" dxf="1">
    <nc r="G125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26" sId="3" odxf="1" dxf="1">
    <nc r="H125" t="inlineStr">
      <is>
        <t>AC 139 - p28-29 7 bonnes pratiques pour manager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27" sId="3" odxf="1" dxf="1" numFmtId="19">
    <nc r="I125">
      <v>43606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2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2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28" sId="3" odxf="1" dxf="1">
    <nc r="A12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29" sId="3" odxf="1" dxf="1">
    <nc r="B126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30" sId="3" odxf="1" dxf="1" numFmtId="19">
    <nc r="C126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31" sId="3" odxf="1" dxf="1" numFmtId="4">
    <nc r="D12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32" sId="3" odxf="1" dxf="1">
    <nc r="E126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33" sId="3" odxf="1" dxf="1">
    <nc r="F126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34" sId="3" odxf="1" dxf="1">
    <nc r="G126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35" sId="3" odxf="1" dxf="1">
    <nc r="H126" t="inlineStr">
      <is>
        <t>AM 139 - p30 mutuelle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36" sId="3" odxf="1" dxf="1" numFmtId="19">
    <nc r="I126">
      <v>43726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2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2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37" sId="3" odxf="1" dxf="1">
    <nc r="A12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38" sId="3" odxf="1" dxf="1">
    <nc r="B127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39" sId="3" odxf="1" dxf="1" numFmtId="19">
    <nc r="C127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40" sId="3" odxf="1" dxf="1" numFmtId="4">
    <nc r="D12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41" sId="3" odxf="1" dxf="1">
    <nc r="E127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F12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42" sId="3" odxf="1" dxf="1">
    <nc r="G127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43" sId="3" odxf="1" dxf="1">
    <nc r="H127" t="inlineStr">
      <is>
        <t>CM 181 - p14 hyperspécialisation (maison Gaub)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44" sId="3" odxf="1" dxf="1" numFmtId="19">
    <nc r="I127">
      <v>43579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2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2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45" sId="3" odxf="1" dxf="1">
    <nc r="A12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46" sId="3" odxf="1" dxf="1">
    <nc r="B12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47" sId="3" odxf="1" dxf="1" numFmtId="19">
    <nc r="C128">
      <v>43557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48" sId="3" odxf="1" dxf="1" numFmtId="4">
    <nc r="D12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49" sId="3" odxf="1" dxf="1">
    <nc r="E128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50" sId="3" odxf="1" dxf="1">
    <nc r="F128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51" sId="3" odxf="1" dxf="1">
    <nc r="G128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52" sId="3" odxf="1" dxf="1">
    <nc r="H128" t="inlineStr">
      <is>
        <t>Jean-Philippe Pouquet Enterprise Sales Manager INFINIDAT</t>
      </is>
    </nc>
    <odxf>
      <alignment horizontal="general" vertical="bottom" readingOrder="0"/>
      <border outline="0">
        <left/>
        <right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</border>
    </ndxf>
  </rcc>
  <rcc rId="1153" sId="3" odxf="1" dxf="1" numFmtId="19">
    <nc r="I128">
      <v>43579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2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2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54" sId="3" odxf="1" dxf="1">
    <nc r="A12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55" sId="3" odxf="1" dxf="1">
    <nc r="B129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56" sId="3" odxf="1" dxf="1" numFmtId="19">
    <nc r="C129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57" sId="3" odxf="1" dxf="1" numFmtId="4">
    <nc r="D12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58" sId="3" odxf="1" dxf="1">
    <nc r="E129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F12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59" sId="3" odxf="1" dxf="1">
    <nc r="G129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60" sId="3" odxf="1" dxf="1">
    <nc r="H129" t="inlineStr">
      <is>
        <t>CM 181 - p10 tradition en libre service (compozieux)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61" sId="3" odxf="1" dxf="1" numFmtId="19">
    <nc r="I129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2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2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62" sId="3" odxf="1" dxf="1">
    <nc r="A13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63" sId="3" odxf="1" dxf="1">
    <nc r="B130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64" sId="3" odxf="1" dxf="1" numFmtId="19">
    <nc r="C130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65" sId="3" odxf="1" dxf="1" numFmtId="4">
    <nc r="D13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66" sId="3" odxf="1" dxf="1">
    <nc r="E130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F13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67" sId="3" odxf="1" dxf="1">
    <nc r="G130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68" sId="3" odxf="1" dxf="1">
    <nc r="H130" t="inlineStr">
      <is>
        <t>CM 181 - p12 chocolaterie SAS Delaveaux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69" sId="3" odxf="1" dxf="1" numFmtId="19">
    <nc r="I130">
      <v>43588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3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3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70" sId="3" odxf="1" dxf="1">
    <nc r="A13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71" sId="3" odxf="1" dxf="1">
    <nc r="B13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72" sId="3" odxf="1" dxf="1" numFmtId="19">
    <nc r="C131">
      <v>43571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73" sId="3" odxf="1" dxf="1" numFmtId="4">
    <nc r="D13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74" sId="3" odxf="1" dxf="1">
    <nc r="E131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75" sId="3" odxf="1" dxf="1">
    <nc r="F131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76" sId="3" odxf="1" dxf="1">
    <nc r="G131" t="inlineStr">
      <is>
        <t>Tribune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2" tint="-9.9978637043366805E-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77" sId="3" odxf="1" dxf="1">
    <nc r="H131" t="inlineStr">
      <is>
        <t>artisan+commerce mag - dossier motiver sécurité routière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78" sId="3" odxf="1" dxf="1" numFmtId="19">
    <nc r="I131">
      <v>43579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3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3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79" sId="3" odxf="1" dxf="1">
    <nc r="A13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80" sId="3" odxf="1" dxf="1">
    <nc r="B13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81" sId="3" odxf="1" dxf="1" numFmtId="19">
    <nc r="C132">
      <v>43578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82" sId="3" odxf="1" dxf="1" numFmtId="4">
    <nc r="D13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83" sId="3" odxf="1" dxf="1">
    <nc r="E132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84" sId="3" odxf="1" dxf="1">
    <nc r="F132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85" sId="3" odxf="1" dxf="1">
    <nc r="G132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86" sId="3" odxf="1" dxf="1">
    <nc r="H132" t="inlineStr">
      <is>
        <t>notice and take down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87" sId="3" odxf="1" dxf="1" numFmtId="19">
    <nc r="I132">
      <v>43579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3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3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88" sId="3" odxf="1" dxf="1">
    <nc r="A13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89" sId="3" odxf="1" dxf="1">
    <nc r="B13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90" sId="3" odxf="1" dxf="1" numFmtId="19">
    <nc r="C133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91" sId="3" odxf="1" dxf="1" numFmtId="4">
    <nc r="D13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92" sId="3" odxf="1" dxf="1">
    <nc r="E133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93" sId="3" odxf="1" dxf="1">
    <nc r="F133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94" sId="3" odxf="1" dxf="1">
    <nc r="G133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95" sId="3" odxf="1" dxf="1">
    <nc r="H133" t="inlineStr">
      <is>
        <t>nouveau dialogue entrepreneurs administrations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96" sId="3" odxf="1" dxf="1" numFmtId="19">
    <nc r="I133">
      <v>43580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3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3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197" sId="3" odxf="1" dxf="1">
    <nc r="A13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198" sId="3" odxf="1" dxf="1">
    <nc r="B134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199" sId="3" odxf="1" dxf="1" numFmtId="19">
    <nc r="C134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00" sId="3" odxf="1" dxf="1" numFmtId="4">
    <nc r="D13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01" sId="3" odxf="1" dxf="1">
    <nc r="E134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02" sId="3" odxf="1" dxf="1">
    <nc r="F134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03" sId="3" odxf="1" dxf="1">
    <nc r="G134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04" sId="3" odxf="1" dxf="1">
    <nc r="H134" t="inlineStr">
      <is>
        <t>AC 368 - p14-16 christophe parcot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05" sId="3" odxf="1" dxf="1" numFmtId="19">
    <nc r="I134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3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3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06" sId="3" odxf="1" dxf="1">
    <nc r="A13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07" sId="3" odxf="1" dxf="1">
    <nc r="B135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208" sId="3" odxf="1" dxf="1" numFmtId="19">
    <nc r="C135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09" sId="3" odxf="1" dxf="1" numFmtId="4">
    <nc r="D13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10" sId="3" odxf="1" dxf="1">
    <nc r="E135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11" sId="3" odxf="1" dxf="1">
    <nc r="F135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12" sId="3" odxf="1" dxf="1">
    <nc r="G135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13" sId="3" odxf="1" dxf="1">
    <nc r="H135" t="inlineStr">
      <is>
        <t>AC 368 - p18-19 la poste réinvente sa force commerciale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14" sId="3" odxf="1" dxf="1" numFmtId="19">
    <nc r="I135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35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3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15" sId="3" odxf="1" dxf="1">
    <nc r="A13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16" sId="3" odxf="1" dxf="1">
    <nc r="B136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217" sId="3" odxf="1" dxf="1" numFmtId="19">
    <nc r="C136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18" sId="3" odxf="1" dxf="1" numFmtId="4">
    <nc r="D13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19" sId="3" odxf="1" dxf="1">
    <nc r="E136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20" sId="3" odxf="1" dxf="1">
    <nc r="F136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21" sId="3" odxf="1" dxf="1">
    <nc r="G136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22" sId="3" odxf="1" dxf="1">
    <nc r="H136" t="inlineStr">
      <is>
        <t>AM 139 - p21-25 se former pour booster son entreprise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23" sId="3" odxf="1" dxf="1" numFmtId="19">
    <nc r="I136">
      <v>43580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3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3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24" sId="3" odxf="1" dxf="1">
    <nc r="A13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25" sId="3" odxf="1" dxf="1">
    <nc r="B137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226" sId="3" odxf="1" dxf="1" numFmtId="19">
    <nc r="C137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27" sId="3" odxf="1" dxf="1" numFmtId="4">
    <nc r="D13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28" sId="3" odxf="1" dxf="1">
    <nc r="E137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29" sId="3" odxf="1" dxf="1">
    <nc r="F137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30" sId="3" odxf="1" dxf="1">
    <nc r="G137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31" sId="3" odxf="1" dxf="1">
    <nc r="H137" t="inlineStr">
      <is>
        <t>AC 368 - p30-31 définir et mesurer l'engagement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32" sId="3" odxf="1" dxf="1" numFmtId="19">
    <nc r="I137">
      <v>43605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37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3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33" sId="3" odxf="1" dxf="1">
    <nc r="A13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34" sId="3" odxf="1" dxf="1">
    <nc r="B138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235" sId="3" odxf="1" dxf="1" numFmtId="19">
    <nc r="C138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36" sId="3" odxf="1" dxf="1" numFmtId="4">
    <nc r="D13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37" sId="3" odxf="1" dxf="1">
    <nc r="E138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38" sId="3" odxf="1" dxf="1">
    <nc r="F138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39" sId="3" odxf="1" dxf="1">
    <nc r="G138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40" sId="3" odxf="1" dxf="1">
    <nc r="H138" t="inlineStr">
      <is>
        <t>AC 368 - 32-33 le manager, moteur et propulseur de l'engagement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41" sId="3" odxf="1" dxf="1" numFmtId="19">
    <nc r="I138">
      <v>43605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3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3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42" sId="3" odxf="1" dxf="1">
    <nc r="A13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43" sId="3" odxf="1" dxf="1">
    <nc r="B139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244" sId="3" odxf="1" dxf="1" numFmtId="19">
    <nc r="C139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45" sId="3" odxf="1" dxf="1" numFmtId="4">
    <nc r="D13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46" sId="3" odxf="1" dxf="1">
    <nc r="E139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47" sId="3" odxf="1" dxf="1">
    <nc r="F139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48" sId="3" odxf="1" dxf="1">
    <nc r="G139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49" sId="3" odxf="1" dxf="1">
    <nc r="H139" t="inlineStr">
      <is>
        <t>AC 368 - p34-35 favorisez l'engagement par un environnement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50" sId="3" odxf="1" dxf="1" numFmtId="19">
    <nc r="I139">
      <v>43605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3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3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51" sId="3" odxf="1" dxf="1">
    <nc r="A14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52" sId="3" odxf="1" dxf="1">
    <nc r="B140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253" sId="3" odxf="1" dxf="1" numFmtId="19">
    <nc r="C140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54" sId="3" odxf="1" dxf="1" numFmtId="4">
    <nc r="D14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55" sId="3" odxf="1" dxf="1">
    <nc r="E140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56" sId="3" odxf="1" dxf="1">
    <nc r="F140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57" sId="3" odxf="1" dxf="1">
    <nc r="G140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58" sId="3" odxf="1" dxf="1">
    <nc r="H140" t="inlineStr">
      <is>
        <t>AC 368 - p50-52 10 véhicules hybrides pour les cadres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59" sId="3" odxf="1" dxf="1" numFmtId="19">
    <nc r="I140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4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60" sId="3" odxf="1" dxf="1">
    <nc r="K140" t="inlineStr">
      <is>
        <t>diapo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61" sId="3" odxf="1" dxf="1">
    <nc r="A14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62" sId="3" odxf="1" dxf="1">
    <nc r="B141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263" sId="3" odxf="1" dxf="1" numFmtId="19">
    <nc r="C141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64" sId="3" odxf="1" dxf="1" numFmtId="4">
    <nc r="D14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65" sId="3" odxf="1" dxf="1">
    <nc r="E141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66" sId="3" odxf="1" dxf="1">
    <nc r="F141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67" sId="3" odxf="1" dxf="1">
    <nc r="G141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68" sId="3" odxf="1" dxf="1">
    <nc r="H141" t="inlineStr">
      <is>
        <t>AC 368 - p54 innovations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69" sId="3" odxf="1" dxf="1" numFmtId="19">
    <nc r="I141">
      <v>43587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4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70" sId="3" odxf="1" dxf="1">
    <nc r="K141" t="inlineStr">
      <is>
        <t>diapo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71" sId="3" odxf="1" dxf="1">
    <nc r="A14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72" sId="3" odxf="1" dxf="1">
    <nc r="B14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273" sId="3" odxf="1" dxf="1" numFmtId="19">
    <nc r="C142">
      <v>43565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74" sId="3" odxf="1" dxf="1" numFmtId="4">
    <nc r="D14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75" sId="3" odxf="1" dxf="1">
    <nc r="E142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76" sId="3" odxf="1" dxf="1">
    <nc r="F142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77" sId="3" odxf="1" dxf="1">
    <nc r="G142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78" sId="3" odxf="1" dxf="1">
    <nc r="H142" t="inlineStr">
      <is>
        <t>finale nationale des trophées de l'excellence commerciale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79" sId="3" odxf="1" dxf="1" numFmtId="19">
    <nc r="I142">
      <v>43580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42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4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80" sId="3" odxf="1" dxf="1">
    <nc r="A14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81" sId="3" odxf="1" dxf="1">
    <nc r="B143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282" sId="3" odxf="1" dxf="1" numFmtId="19">
    <nc r="C143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83" sId="3" odxf="1" dxf="1" numFmtId="4">
    <nc r="D14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84" sId="3" odxf="1" dxf="1">
    <nc r="E143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85" sId="3" odxf="1" dxf="1">
    <nc r="F143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86" sId="3" odxf="1" dxf="1">
    <nc r="G143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87" sId="3" odxf="1" dxf="1">
    <nc r="H143" t="inlineStr">
      <is>
        <t>AC 368 - p62-63 stéphanie ferran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88" sId="3" odxf="1" dxf="1" numFmtId="19">
    <nc r="I143">
      <v>43609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4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4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89" sId="3" odxf="1" dxf="1">
    <nc r="A14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90" sId="3" odxf="1" dxf="1">
    <nc r="B14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291" sId="3" odxf="1" dxf="1" numFmtId="19">
    <nc r="C144">
      <v>43565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92" sId="3" odxf="1" dxf="1" numFmtId="4">
    <nc r="D14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93" sId="3" odxf="1" dxf="1">
    <nc r="E144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94" sId="3" odxf="1" dxf="1">
    <nc r="F144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95" sId="3" odxf="1" dxf="1">
    <nc r="G144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96" sId="3" odxf="1" dxf="1">
    <nc r="H144" t="inlineStr">
      <is>
        <t>Thibaut Boidin / France boissons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97" sId="3" odxf="1" dxf="1" numFmtId="19">
    <nc r="I144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298" sId="3" odxf="1" dxf="1" numFmtId="19">
    <nc r="J144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4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299" sId="3" odxf="1" dxf="1">
    <nc r="A14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00" sId="3" odxf="1" dxf="1">
    <nc r="B14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301" sId="3" odxf="1" dxf="1" numFmtId="19">
    <nc r="C145">
      <v>43565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02" sId="3" odxf="1" dxf="1" numFmtId="4">
    <nc r="D14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03" sId="3" odxf="1" dxf="1">
    <nc r="E145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04" sId="3" odxf="1" dxf="1">
    <nc r="F145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05" sId="3" odxf="1" dxf="1">
    <nc r="G145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06" sId="3" odxf="1" dxf="1">
    <nc r="H145" t="inlineStr">
      <is>
        <t>Yannick Ichane / Head of Sales / GEEV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07" sId="3" odxf="1" dxf="1" numFmtId="19">
    <nc r="I145">
      <v>43602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08" sId="3" odxf="1" dxf="1" numFmtId="19">
    <nc r="J145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4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09" sId="3" odxf="1" dxf="1">
    <nc r="A146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10" sId="3" odxf="1" dxf="1">
    <nc r="B14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311" sId="3" odxf="1" dxf="1" numFmtId="19">
    <nc r="C146">
      <v>43566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12" sId="3" odxf="1" dxf="1" numFmtId="4">
    <nc r="D146">
      <v>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13" sId="3" odxf="1" dxf="1">
    <nc r="E146" t="inlineStr">
      <is>
        <t>Céline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14" sId="3" odxf="1" dxf="1">
    <nc r="F146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15" sId="3" odxf="1" dxf="1">
    <nc r="G146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16" sId="3" odxf="1" dxf="1">
    <nc r="H146" t="inlineStr">
      <is>
        <t>Laurent Le Mao / Dirco / Labatut Group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46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46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4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17" sId="3" odxf="1" dxf="1">
    <nc r="A14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18" sId="3" odxf="1" dxf="1">
    <nc r="B147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319" sId="3" odxf="1" dxf="1" numFmtId="19">
    <nc r="C147">
      <v>43578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20" sId="3" odxf="1" dxf="1" numFmtId="4">
    <nc r="D14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21" sId="3" odxf="1" dxf="1">
    <nc r="E147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D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22" sId="3" odxf="1" dxf="1">
    <nc r="F147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23" sId="3" odxf="1" dxf="1">
    <nc r="G147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24" sId="3" odxf="1" dxf="1">
    <nc r="H147" t="inlineStr">
      <is>
        <t>Eric Chapelle / Daf / Stormshield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25" sId="3" odxf="1" dxf="1" numFmtId="19">
    <nc r="I147">
      <v>43614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26" sId="3" odxf="1" dxf="1" numFmtId="19">
    <nc r="J147">
      <v>43220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4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27" sId="3" odxf="1" dxf="1">
    <nc r="A14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28" sId="3" odxf="1" dxf="1">
    <nc r="B148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329" sId="3" odxf="1" dxf="1" numFmtId="19">
    <nc r="C148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30" sId="3" odxf="1" dxf="1" numFmtId="4">
    <nc r="D14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31" sId="3" odxf="1" dxf="1">
    <nc r="E148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32" sId="3" odxf="1" dxf="1">
    <nc r="F148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33" sId="3" odxf="1" dxf="1">
    <nc r="G148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34" sId="3" odxf="1" dxf="1">
    <nc r="H148" t="inlineStr">
      <is>
        <t>AC 368 - P60-61 jean muller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35" sId="3" odxf="1" dxf="1" numFmtId="19">
    <nc r="I148">
      <v>43581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4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4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36" sId="3" odxf="1" dxf="1">
    <nc r="A14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37" sId="3" odxf="1" dxf="1">
    <nc r="B14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338" sId="3" odxf="1" dxf="1" numFmtId="19">
    <nc r="C149">
      <v>43566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39" sId="3" odxf="1" dxf="1" numFmtId="4">
    <nc r="D14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40" sId="3" odxf="1" dxf="1">
    <nc r="E149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41" sId="3" odxf="1" dxf="1">
    <nc r="F149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42" sId="3" odxf="1" dxf="1">
    <nc r="G149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43" sId="3" odxf="1" dxf="1">
    <nc r="H149" t="inlineStr">
      <is>
        <t>lancement talents des cités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44" sId="3" odxf="1" dxf="1" numFmtId="19">
    <nc r="I149">
      <v>43581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49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4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45" sId="3" odxf="1" dxf="1">
    <nc r="A15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46" sId="3" odxf="1" dxf="1">
    <nc r="B15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347" sId="3" odxf="1" dxf="1" numFmtId="19">
    <nc r="C150">
      <v>43205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48" sId="3" odxf="1" dxf="1" numFmtId="4">
    <nc r="D15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49" sId="3" odxf="1" dxf="1">
    <nc r="E150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50" sId="3" odxf="1" dxf="1">
    <nc r="F150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51" sId="3" odxf="1" dxf="1">
    <nc r="G150" t="inlineStr">
      <is>
        <t>Infographie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8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52" sId="3" odxf="1" dxf="1">
    <nc r="H150" t="inlineStr">
      <is>
        <t>blockchain carrefour nestlé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53" sId="3" odxf="1" dxf="1" numFmtId="19">
    <nc r="I150">
      <v>43581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50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5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54" sId="3" odxf="1" dxf="1">
    <nc r="A15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55" sId="3" odxf="1" dxf="1">
    <nc r="B151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356" sId="3" odxf="1" dxf="1" numFmtId="19">
    <nc r="C151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57" sId="3" odxf="1" dxf="1" numFmtId="4">
    <nc r="D15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58" sId="3" odxf="1" dxf="1">
    <nc r="E151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F15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59" sId="3" odxf="1" dxf="1">
    <nc r="G151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60" sId="3" odxf="1" dxf="1">
    <nc r="H151" t="inlineStr">
      <is>
        <t>CM 181 - p17-21 produits et commerces d'antan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61" sId="3" odxf="1" dxf="1" numFmtId="19">
    <nc r="I151">
      <v>43584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5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62" sId="3" odxf="1" dxf="1">
    <nc r="K151" t="inlineStr">
      <is>
        <t>COMMERCE 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63" sId="3" odxf="1" dxf="1">
    <nc r="A152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64" sId="3" odxf="1" dxf="1">
    <nc r="B15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365" sId="3" odxf="1" dxf="1" numFmtId="19">
    <nc r="C152">
      <v>43578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66" sId="3" odxf="1" dxf="1" numFmtId="4">
    <nc r="D152">
      <v>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67" sId="3" odxf="1" dxf="1">
    <nc r="E152" t="inlineStr">
      <is>
        <t>Céline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68" sId="3" odxf="1" dxf="1">
    <nc r="F152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69" sId="3" odxf="1" dxf="1">
    <nc r="G152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70" sId="3" odxf="1" dxf="1">
    <nc r="H152" t="inlineStr">
      <is>
        <t>Adrien Grimbert / Dirco / Viareport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52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52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5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71" sId="3" odxf="1" dxf="1">
    <nc r="A15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72" sId="3" odxf="1" dxf="1">
    <nc r="B15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373" sId="3" odxf="1" dxf="1" numFmtId="19">
    <nc r="C153">
      <v>43564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74" sId="3" odxf="1" dxf="1" numFmtId="4">
    <nc r="D15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75" sId="3" odxf="1" dxf="1">
    <nc r="E153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76" sId="3" odxf="1" dxf="1">
    <nc r="F153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77" sId="3" odxf="1" dxf="1">
    <nc r="G153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78" sId="3" odxf="1" dxf="1">
    <nc r="H153" t="inlineStr">
      <is>
        <t>18 millions d'euros pour Kyotherm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79" sId="3" odxf="1" dxf="1" numFmtId="19">
    <nc r="I153">
      <v>43584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53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5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80" sId="3" odxf="1" dxf="1">
    <nc r="A15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81" sId="3" odxf="1" dxf="1">
    <nc r="B15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382" sId="3" odxf="1" dxf="1" numFmtId="19">
    <nc r="C154">
      <v>43565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83" sId="3" odxf="1" dxf="1" numFmtId="4">
    <nc r="D15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84" sId="3" odxf="1" dxf="1">
    <nc r="E154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F15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85" sId="3" odxf="1" dxf="1">
    <nc r="G154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86" sId="3" odxf="1" dxf="1">
    <nc r="H154" t="inlineStr">
      <is>
        <t>JNCP prochaine édition 12 octobre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87" sId="3" odxf="1" dxf="1" numFmtId="19">
    <nc r="I154">
      <v>43584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5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5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88" sId="3" odxf="1" dxf="1">
    <nc r="A15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89" sId="3" odxf="1" dxf="1">
    <nc r="B15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390" sId="3" odxf="1" dxf="1" numFmtId="19">
    <nc r="C155">
      <v>43580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91" sId="3" odxf="1" dxf="1" numFmtId="4">
    <nc r="D15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92" sId="3" odxf="1" dxf="1">
    <nc r="E155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93" sId="3" odxf="1" dxf="1">
    <nc r="F155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94" sId="3" odxf="1" dxf="1">
    <nc r="G155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95" sId="3" odxf="1" dxf="1">
    <nc r="H155" t="inlineStr">
      <is>
        <t>Gabi Cohen / CRO/  Sweet Inn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96" sId="3" odxf="1" dxf="1" numFmtId="19">
    <nc r="I155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97" sId="3" odxf="1" dxf="1" numFmtId="19">
    <nc r="J155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5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398" sId="3" odxf="1" dxf="1">
    <nc r="A15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399" sId="3" odxf="1" dxf="1">
    <nc r="B156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00" sId="3" odxf="1" dxf="1" numFmtId="19">
    <nc r="C156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01" sId="3" odxf="1" dxf="1" numFmtId="4">
    <nc r="D15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02" sId="3" odxf="1" dxf="1">
    <nc r="E156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F15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403" sId="3" odxf="1" dxf="1">
    <nc r="G156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04" sId="3" odxf="1" dxf="1">
    <nc r="H156" t="inlineStr">
      <is>
        <t>CM 181 - p6-7 entretien philippe lefrancq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05" sId="3" odxf="1" dxf="1" numFmtId="19">
    <nc r="I156">
      <v>43585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56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5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406" sId="3" odxf="1" dxf="1">
    <nc r="A15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07" sId="3" odxf="1" dxf="1">
    <nc r="B15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08" sId="3" odxf="1" dxf="1" numFmtId="19">
    <nc r="C157">
      <v>43205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09" sId="3" odxf="1" dxf="1" numFmtId="4">
    <nc r="D15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10" sId="3" odxf="1" dxf="1">
    <nc r="E157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11" sId="3" odxf="1" dxf="1">
    <nc r="F157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12" sId="3" odxf="1" dxf="1">
    <nc r="G157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13" sId="3" odxf="1" dxf="1">
    <nc r="H157" t="inlineStr">
      <is>
        <t>cegos refinance son LMBO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14" sId="3" odxf="1" dxf="1" numFmtId="19">
    <nc r="I157">
      <v>43614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15" sId="3" odxf="1" dxf="1" numFmtId="19">
    <nc r="J157">
      <v>43584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5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416" sId="3" odxf="1" dxf="1">
    <nc r="A15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17" sId="3" odxf="1" dxf="1">
    <nc r="B158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18" sId="3" odxf="1" dxf="1" numFmtId="19">
    <nc r="C158">
      <v>43563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19" sId="3" odxf="1" dxf="1" numFmtId="4">
    <nc r="D15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20" sId="3" odxf="1" dxf="1">
    <nc r="E158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21" sId="3" odxf="1" dxf="1">
    <nc r="F158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22" sId="3" odxf="1" dxf="1">
    <nc r="G158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23" sId="3" odxf="1" dxf="1">
    <nc r="H158" t="inlineStr">
      <is>
        <t>AC 368 - p20-21 orangina booste ses ventes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24" sId="3" odxf="1" dxf="1" numFmtId="19">
    <nc r="I158">
      <v>43585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58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5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425" sId="3" odxf="1" dxf="1">
    <nc r="A15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26" sId="3" odxf="1" dxf="1">
    <nc r="B15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27" sId="3" odxf="1" dxf="1" numFmtId="19">
    <nc r="C159">
      <v>43581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28" sId="3" odxf="1" dxf="1" numFmtId="4">
    <nc r="D15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29" sId="3" odxf="1" dxf="1">
    <nc r="E159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30" sId="3" odxf="1" dxf="1">
    <nc r="F159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31" sId="3" odxf="1" dxf="1">
    <nc r="G159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32" sId="3" odxf="1" dxf="1">
    <nc r="H159" t="inlineStr">
      <is>
        <t>Blanquet / Boehm / Deseur / ALD Automotive France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33" sId="3" odxf="1" dxf="1" numFmtId="19">
    <nc r="I159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34" sId="3" odxf="1" dxf="1" numFmtId="19">
    <nc r="J159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5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435" sId="3" odxf="1" dxf="1">
    <nc r="A16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36" sId="3" odxf="1" dxf="1">
    <nc r="B16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37" sId="3" odxf="1" dxf="1" numFmtId="19">
    <nc r="C160">
      <v>43205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38" sId="3" odxf="1" dxf="1" numFmtId="4">
    <nc r="D16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39" sId="3" odxf="1" dxf="1">
    <nc r="E160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40" sId="3" odxf="1" dxf="1">
    <nc r="F160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41" sId="3" odxf="1" dxf="1">
    <nc r="G160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42" sId="3" odxf="1" dxf="1">
    <nc r="H160" t="inlineStr">
      <is>
        <t>île de France mobilités 500 millions d'euros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43" sId="3" odxf="1" dxf="1" numFmtId="19">
    <nc r="I160">
      <v>43586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44" sId="3" odxf="1" dxf="1" numFmtId="19">
    <nc r="J160">
      <v>43584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6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445" sId="3" odxf="1" dxf="1">
    <nc r="A16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46" sId="3" odxf="1" dxf="1">
    <nc r="B16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47" sId="3" odxf="1" dxf="1" numFmtId="19">
    <nc r="C161">
      <v>43566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48" sId="3" odxf="1" dxf="1" numFmtId="4">
    <nc r="D16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49" sId="3" odxf="1" dxf="1">
    <nc r="E161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50" sId="3" odxf="1" dxf="1">
    <nc r="F161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51" sId="3" odxf="1" dxf="1">
    <nc r="G161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52" sId="3" odxf="1" dxf="1">
    <nc r="H161" t="inlineStr">
      <is>
        <t>baromètre croissance et digital transfo digitale PME ETI françaises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53" sId="3" odxf="1" dxf="1" numFmtId="19">
    <nc r="I161">
      <v>43585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61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6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454" sId="3" odxf="1" dxf="1">
    <nc r="A16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55" sId="3" odxf="1" dxf="1">
    <nc r="B16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56" sId="3" odxf="1" dxf="1" numFmtId="19">
    <nc r="C162">
      <v>43205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57" sId="3" odxf="1" dxf="1" numFmtId="4">
    <nc r="D16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58" sId="3" odxf="1" dxf="1">
    <nc r="E162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59" sId="3" odxf="1" dxf="1">
    <nc r="F162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60" sId="3" odxf="1" dxf="1">
    <nc r="G162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61" sId="3" odxf="1" dxf="1">
    <nc r="H162" t="inlineStr">
      <is>
        <t>Accessoires numériques utilisés en entreprise - impact sur la productivité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62" sId="3" odxf="1" dxf="1" numFmtId="19">
    <nc r="I162">
      <v>43594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63" sId="3" odxf="1" dxf="1" numFmtId="19">
    <nc r="J162">
      <v>43594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6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464" sId="3" odxf="1" dxf="1">
    <nc r="A16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65" sId="3" odxf="1" dxf="1">
    <nc r="B16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66" sId="3" odxf="1" dxf="1" numFmtId="19">
    <nc r="C163">
      <v>43571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67" sId="3" odxf="1" dxf="1" numFmtId="4">
    <nc r="D16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68" sId="3" odxf="1" dxf="1">
    <nc r="E163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F16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469" sId="3" odxf="1" dxf="1">
    <nc r="G163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70" sId="3" odxf="1" dxf="1">
    <nc r="H163" t="inlineStr">
      <is>
        <t>Derniers chiffres FCA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71" sId="3" odxf="1" dxf="1" numFmtId="19">
    <nc r="I163">
      <v>43592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72" sId="3" odxf="1" dxf="1" numFmtId="19">
    <nc r="J163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73" sId="3" odxf="1" dxf="1">
    <nc r="K163" t="inlineStr">
      <is>
        <t>COMMERCE 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74" sId="3" odxf="1" dxf="1">
    <nc r="A16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75" sId="3" odxf="1" dxf="1">
    <nc r="B16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76" sId="3" odxf="1" dxf="1" numFmtId="19">
    <nc r="C164">
      <v>43572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77" sId="3" odxf="1" dxf="1" numFmtId="4">
    <nc r="D16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78" sId="3" odxf="1" dxf="1">
    <nc r="E164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79" sId="3" odxf="1" dxf="1">
    <nc r="F164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80" sId="3" odxf="1" dxf="1">
    <nc r="G164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81" sId="3" odxf="1" dxf="1">
    <nc r="H164" t="inlineStr">
      <is>
        <t>Conjoncture du 1er trimestre 2019 CAPEB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82" sId="3" odxf="1" dxf="1" numFmtId="19">
    <nc r="I164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83" sId="3" odxf="1" dxf="1" numFmtId="19">
    <nc r="J164">
      <v>43594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6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484" sId="3" odxf="1" dxf="1">
    <nc r="A16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85" sId="3" odxf="1" dxf="1">
    <nc r="B16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86" sId="3" odxf="1" dxf="1" numFmtId="19">
    <nc r="C165">
      <v>43580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87" sId="3" odxf="1" dxf="1" numFmtId="4">
    <nc r="D16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88" sId="3" odxf="1" dxf="1">
    <nc r="E165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89" sId="3" odxf="1" dxf="1">
    <nc r="F165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90" sId="3" odxf="1" dxf="1">
    <nc r="G165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91" sId="3" odxf="1" dxf="1">
    <nc r="H165" t="inlineStr">
      <is>
        <t>Baromètre CELGE 2019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92" sId="3" odxf="1" dxf="1" numFmtId="19">
    <nc r="I165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93" sId="3" odxf="1" dxf="1" numFmtId="19">
    <nc r="J165">
      <v>43229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6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494" sId="3" odxf="1" dxf="1">
    <nc r="A166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95" sId="3" odxf="1" dxf="1">
    <nc r="B16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496" sId="3" odxf="1" dxf="1" numFmtId="19">
    <nc r="C166">
      <v>43584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97" sId="3" odxf="1" dxf="1" numFmtId="4">
    <nc r="D166">
      <v>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98" sId="3" odxf="1" dxf="1">
    <nc r="E166" t="inlineStr">
      <is>
        <t>Céline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499" sId="3" odxf="1" dxf="1">
    <nc r="F166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00" sId="3" odxf="1" dxf="1">
    <nc r="G166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01" sId="3" odxf="1" dxf="1">
    <nc r="H166" t="inlineStr">
      <is>
        <t>Yuan Zou / Directrice du Développement Europe / Hylink France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02" sId="3" odxf="1" dxf="1" numFmtId="19">
    <nc r="I166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03" sId="3" odxf="1" dxf="1" numFmtId="19">
    <nc r="J166">
      <v>43584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6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504" sId="3" odxf="1" dxf="1">
    <nc r="A16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05" sId="3" odxf="1" dxf="1">
    <nc r="B16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506" sId="3" odxf="1" dxf="1" numFmtId="19">
    <nc r="C167">
      <v>43584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07" sId="3" odxf="1" dxf="1" numFmtId="4">
    <nc r="D16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08" sId="3" odxf="1" dxf="1">
    <nc r="E167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09" sId="3" odxf="1" dxf="1">
    <nc r="F167" t="inlineStr">
      <is>
        <t>Artisan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10" sId="3" odxf="1" dxf="1">
    <nc r="G167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11" sId="3" odxf="1" dxf="1">
    <nc r="H167" t="inlineStr">
      <is>
        <t>Site internet "les journées de la rénovation"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12" sId="3" odxf="1" dxf="1" numFmtId="19">
    <nc r="I167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13" sId="3" odxf="1" dxf="1" numFmtId="19">
    <nc r="J167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6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514" sId="3" odxf="1" dxf="1">
    <nc r="A16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15" sId="3" odxf="1" dxf="1">
    <nc r="B168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516" sId="3" odxf="1" dxf="1" numFmtId="19">
    <nc r="C168">
      <v>43584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17" sId="3" odxf="1" dxf="1" numFmtId="4">
    <nc r="D16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18" sId="3" odxf="1" dxf="1">
    <nc r="E168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19" sId="3" odxf="1" dxf="1">
    <nc r="F168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20" sId="3" odxf="1" dxf="1">
    <nc r="G168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21" sId="3" odxf="1" dxf="1">
    <nc r="H168" t="inlineStr">
      <is>
        <t>compte séquestre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22" sId="3" odxf="1" dxf="1" numFmtId="19">
    <nc r="I168">
      <v>43594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23" sId="3" odxf="1" dxf="1" numFmtId="19">
    <nc r="J168">
      <v>43594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6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524" sId="3" odxf="1" dxf="1">
    <nc r="A16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25" sId="3" odxf="1" dxf="1">
    <nc r="B16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526" sId="3" odxf="1" dxf="1" numFmtId="19">
    <nc r="C169">
      <v>43585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27" sId="3" odxf="1" dxf="1" numFmtId="4">
    <nc r="D169">
      <v>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28" sId="3" odxf="1" dxf="1">
    <nc r="E169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29" sId="3" odxf="1" dxf="1">
    <nc r="F169" t="inlineStr">
      <is>
        <t>CommerceMag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30" sId="3" odxf="1" dxf="1">
    <nc r="G169" t="inlineStr">
      <is>
        <t>Diaporama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31" sId="3" odxf="1" dxf="1">
    <nc r="H169" t="inlineStr">
      <is>
        <t>observatoire de la petite entreprise / top et flops TPE 2018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69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69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532" sId="3" odxf="1" dxf="1">
    <nc r="K169" t="inlineStr">
      <is>
        <t>en attente de détails / contenu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33" sId="3" odxf="1" dxf="1">
    <nc r="A17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34" sId="3" odxf="1" dxf="1">
    <nc r="B17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535" sId="3" odxf="1" dxf="1" numFmtId="19">
    <nc r="C170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36" sId="3" odxf="1" dxf="1" numFmtId="4">
    <nc r="D17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37" sId="3" odxf="1" dxf="1">
    <nc r="E170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38" sId="3" odxf="1" dxf="1">
    <nc r="F170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39" sId="3" odxf="1" dxf="1">
    <nc r="G170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40" sId="3" odxf="1" dxf="1">
    <nc r="H170" t="inlineStr">
      <is>
        <t>Stéphane Loeb / Business Developer Europe du sud / Magic Software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41" sId="3" odxf="1" dxf="1" numFmtId="19">
    <nc r="I170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42" sId="3" odxf="1" dxf="1" numFmtId="19">
    <nc r="J170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7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543" sId="3" odxf="1" dxf="1">
    <nc r="A17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44" sId="3" odxf="1" dxf="1">
    <nc r="B17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545" sId="3" odxf="1" dxf="1" numFmtId="19">
    <nc r="C171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46" sId="3" odxf="1" dxf="1" numFmtId="4">
    <nc r="D17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47" sId="3" odxf="1" dxf="1">
    <nc r="E171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48" sId="3" odxf="1" dxf="1">
    <nc r="F171" t="inlineStr">
      <is>
        <t>CommerceMag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49" sId="3" odxf="1" dxf="1">
    <nc r="G171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50" sId="3" odxf="1" dxf="1">
    <nc r="H171" t="inlineStr">
      <is>
        <t>CM n°180 nov 2018 - p21-25 quand le digital fait grandir les petits commerces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51" sId="3" odxf="1" dxf="1" numFmtId="19">
    <nc r="I171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52" sId="3" odxf="1" dxf="1" numFmtId="19">
    <nc r="J171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7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553" sId="3" odxf="1" dxf="1">
    <nc r="A17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54" sId="3" odxf="1" dxf="1">
    <nc r="B17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555" sId="3" odxf="1" dxf="1" numFmtId="19">
    <nc r="C172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56" sId="3" odxf="1" dxf="1" numFmtId="4">
    <nc r="D17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57" sId="3" odxf="1" dxf="1">
    <nc r="E172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58" sId="3" odxf="1" dxf="1">
    <nc r="F172" t="inlineStr">
      <is>
        <t>CommerceMag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59" sId="3" odxf="1" dxf="1">
    <nc r="G172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60" sId="3" odxf="1" dxf="1">
    <nc r="H172" t="inlineStr">
      <is>
        <t>CM n°180 nov 2018 - p28-29 à chacun son V.U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61" sId="3" odxf="1" dxf="1" numFmtId="19">
    <nc r="I172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62" sId="3" odxf="1" dxf="1" numFmtId="19">
    <nc r="J172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7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563" sId="3" odxf="1" dxf="1">
    <nc r="A17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64" sId="3" odxf="1" dxf="1">
    <nc r="B17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565" sId="3" odxf="1" dxf="1" numFmtId="19">
    <nc r="C173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66" sId="3" odxf="1" dxf="1" numFmtId="4">
    <nc r="D173">
      <v>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67" sId="3" odxf="1" dxf="1">
    <nc r="E173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68" sId="3" odxf="1" dxf="1">
    <nc r="F173" t="inlineStr">
      <is>
        <t>CommerceMag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69" sId="3" odxf="1" dxf="1">
    <nc r="G173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70" sId="3" odxf="1" dxf="1">
    <nc r="H173" t="inlineStr">
      <is>
        <t>CM n°180 nov 2018 - p40-41 - livermore, la réparation qui fait sens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73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571" sId="3" odxf="1" dxf="1" numFmtId="19">
    <nc r="J173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7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572" sId="3" odxf="1" dxf="1">
    <nc r="A17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73" sId="3" odxf="1" dxf="1">
    <nc r="B17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574" sId="3" odxf="1" dxf="1" numFmtId="19">
    <nc r="C174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75" sId="3" odxf="1" dxf="1" numFmtId="4">
    <nc r="D17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76" sId="3" odxf="1" dxf="1">
    <nc r="E174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77" sId="3" odxf="1" dxf="1">
    <nc r="F174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78" sId="3" odxf="1" dxf="1">
    <nc r="G174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9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79" sId="3" odxf="1" dxf="1">
    <nc r="H174" t="inlineStr">
      <is>
        <t>techlash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80" sId="3" odxf="1" dxf="1" numFmtId="19">
    <nc r="I174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81" sId="3" odxf="1" dxf="1" numFmtId="19">
    <nc r="J174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7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582" sId="3" odxf="1" dxf="1">
    <nc r="A17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83" sId="3" odxf="1" dxf="1">
    <nc r="B17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584" sId="3" odxf="1" dxf="1" numFmtId="19">
    <nc r="C175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85" sId="3" odxf="1" dxf="1" numFmtId="4">
    <nc r="D17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86" sId="3" odxf="1" dxf="1">
    <nc r="E175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87" sId="3" odxf="1" dxf="1">
    <nc r="F175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88" sId="3" odxf="1" dxf="1">
    <nc r="G175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89" sId="3" odxf="1" dxf="1">
    <nc r="H175" t="inlineStr">
      <is>
        <t>lutte retards de paiement - amendes loi Sapin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90" sId="3" odxf="1" dxf="1" numFmtId="19">
    <nc r="I175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91" sId="3" odxf="1" dxf="1" numFmtId="19">
    <nc r="J175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7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592" sId="3" odxf="1" dxf="1">
    <nc r="A17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93" sId="3" odxf="1" dxf="1">
    <nc r="B17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594" sId="3" odxf="1" dxf="1" numFmtId="19">
    <nc r="C176">
      <v>43594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95" sId="3" odxf="1" dxf="1" numFmtId="4">
    <nc r="D17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96" sId="3" odxf="1" dxf="1">
    <nc r="E176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D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97" sId="3" odxf="1" dxf="1">
    <nc r="F176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98" sId="3" odxf="1" dxf="1">
    <nc r="G176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599" sId="3" odxf="1" dxf="1">
    <nc r="H176" t="inlineStr">
      <is>
        <t>Elior Group a reçu une offre ferme de 1542 millions d'euros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00" sId="3" odxf="1" dxf="1" numFmtId="19">
    <nc r="I176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01" sId="3" odxf="1" dxf="1" numFmtId="19">
    <nc r="J176">
      <v>43594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7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02" sId="3" odxf="1" dxf="1">
    <nc r="A17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03" sId="3" odxf="1" dxf="1">
    <nc r="B17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04" sId="3" odxf="1" dxf="1" numFmtId="19">
    <nc r="C177">
      <v>43594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05" sId="3" odxf="1" dxf="1" numFmtId="4">
    <nc r="D17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06" sId="3" odxf="1" dxf="1">
    <nc r="E177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D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07" sId="3" odxf="1" dxf="1">
    <nc r="F177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08" sId="3" odxf="1" dxf="1">
    <nc r="G177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09" sId="3" odxf="1" dxf="1">
    <nc r="H177" t="inlineStr">
      <is>
        <t>Western Union et October s'associent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10" sId="3" odxf="1" dxf="1" numFmtId="19">
    <nc r="I177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11" sId="3" odxf="1" dxf="1" numFmtId="19">
    <nc r="J177">
      <v>43594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7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12" sId="3" odxf="1" dxf="1">
    <nc r="A178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13" sId="3" odxf="1" dxf="1">
    <nc r="B17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14" sId="3" odxf="1" dxf="1" numFmtId="19">
    <nc r="C178">
      <v>43587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15" sId="3" odxf="1" dxf="1">
    <nc r="D178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16" sId="3" odxf="1" dxf="1">
    <nc r="E178" t="inlineStr">
      <is>
        <t>Céline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17" sId="3" odxf="1" dxf="1">
    <nc r="F178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18" sId="3" odxf="1" dxf="1">
    <nc r="G178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19" sId="3" odxf="1" dxf="1">
    <nc r="H178" t="inlineStr">
      <is>
        <t>levée de fond DGF 8 millions euros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78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78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7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20" sId="3" odxf="1" dxf="1">
    <nc r="A179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21" sId="3" odxf="1" dxf="1">
    <nc r="B17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22" sId="3" odxf="1" dxf="1" numFmtId="19">
    <nc r="C179">
      <v>43587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23" sId="3" odxf="1" dxf="1">
    <nc r="D179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24" sId="3" odxf="1" dxf="1">
    <nc r="E179" t="inlineStr">
      <is>
        <t>Julien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25" sId="3" odxf="1" dxf="1">
    <nc r="F179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26" sId="3" odxf="1" dxf="1">
    <nc r="G179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27" sId="3" odxf="1" dxf="1">
    <nc r="H179" t="inlineStr">
      <is>
        <t>levée de fonds Beyond Mind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79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79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7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28" sId="3" odxf="1" dxf="1">
    <nc r="A180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29" sId="3" odxf="1" dxf="1">
    <nc r="B180">
      <v>2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30" sId="3" odxf="1" dxf="1" numFmtId="19">
    <nc r="C180">
      <v>43587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31" sId="3" odxf="1" dxf="1">
    <nc r="D180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32" sId="3" odxf="1" dxf="1">
    <nc r="E180" t="inlineStr">
      <is>
        <t>Julien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33" sId="3" odxf="1" dxf="1">
    <nc r="F180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34" sId="3" odxf="1" dxf="1">
    <nc r="G180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35" sId="3" odxf="1" dxf="1">
    <nc r="H180" t="inlineStr">
      <is>
        <t>Quick-Win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80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80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8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36" sId="3" odxf="1" dxf="1">
    <nc r="A181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37" sId="3" odxf="1" dxf="1">
    <nc r="B18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38" sId="3" odxf="1" dxf="1" numFmtId="19">
    <nc r="C181">
      <v>43588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39" sId="3" odxf="1" dxf="1">
    <nc r="D181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40" sId="3" odxf="1" dxf="1">
    <nc r="E181" t="inlineStr">
      <is>
        <t>Camille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41" sId="3" odxf="1" dxf="1">
    <nc r="F181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42" sId="3" odxf="1" dxf="1">
    <nc r="G181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43" sId="3" odxf="1" dxf="1">
    <nc r="H181" t="inlineStr">
      <is>
        <t>DAF TBS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81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81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8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44" sId="3" odxf="1" dxf="1">
    <nc r="A182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45" sId="3" odxf="1" dxf="1">
    <nc r="B18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46" sId="3" odxf="1" dxf="1" numFmtId="19">
    <nc r="C182">
      <v>43588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47" sId="3" odxf="1" dxf="1">
    <nc r="D182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48" sId="3" odxf="1" dxf="1">
    <nc r="E182" t="inlineStr">
      <is>
        <t>Camille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49" sId="3" odxf="1" dxf="1">
    <nc r="F182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50" sId="3" odxf="1" dxf="1">
    <nc r="G182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51" sId="3" odxf="1" dxf="1">
    <nc r="H182" t="inlineStr">
      <is>
        <t>DAF AFP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82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82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8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52" sId="3" odxf="1" dxf="1">
    <nc r="A183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53" sId="3" odxf="1" dxf="1">
    <nc r="B18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54" sId="3" odxf="1" dxf="1" numFmtId="19">
    <nc r="C183">
      <v>43588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55" sId="3" odxf="1" dxf="1">
    <nc r="D183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56" sId="3" odxf="1" dxf="1">
    <nc r="E183" t="inlineStr">
      <is>
        <t>Camille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57" sId="3" odxf="1" dxf="1">
    <nc r="F183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58" sId="3" odxf="1" dxf="1">
    <nc r="G183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59" sId="3" odxf="1" dxf="1">
    <nc r="H183" t="inlineStr">
      <is>
        <t>DAF CORSAIR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83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83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8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60" sId="3" odxf="1" dxf="1">
    <nc r="A184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61" sId="3" odxf="1" dxf="1">
    <nc r="B18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62" sId="3" odxf="1" dxf="1" numFmtId="19">
    <nc r="C184">
      <v>43588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63" sId="3" odxf="1" dxf="1">
    <nc r="D184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64" sId="3" odxf="1" dxf="1">
    <nc r="E184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65" sId="3" odxf="1" dxf="1">
    <nc r="F184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66" sId="3" odxf="1" dxf="1">
    <nc r="G184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67" sId="3" odxf="1" dxf="1">
    <nc r="H184" t="inlineStr">
      <is>
        <t>DAF 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84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84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8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68" sId="3" odxf="1" dxf="1">
    <nc r="A185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69" sId="3" odxf="1" dxf="1">
    <nc r="B18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70" sId="3" odxf="1" dxf="1" numFmtId="19">
    <nc r="C185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71" sId="3" odxf="1" dxf="1">
    <nc r="D185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72" sId="3" odxf="1" dxf="1">
    <nc r="E185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73" sId="3" odxf="1" dxf="1">
    <nc r="F185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74" sId="3" odxf="1" dxf="1">
    <nc r="G185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75" sId="3" odxf="1">
    <nc r="H185" t="inlineStr">
      <is>
        <t xml:space="preserve">                                                          Reverse Print &gt; Web</t>
      </is>
    </nc>
    <odxf/>
  </rcc>
  <rfmt sheetId="3" sqref="I185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85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8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76" sId="3" odxf="1" dxf="1">
    <nc r="A186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77" sId="3" odxf="1" dxf="1">
    <nc r="B18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78" sId="3" odxf="1" dxf="1" numFmtId="19">
    <nc r="C186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79" sId="3" odxf="1" dxf="1">
    <nc r="D186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80" sId="3" odxf="1" dxf="1">
    <nc r="E186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81" sId="3" odxf="1" dxf="1">
    <nc r="F186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82" sId="3" odxf="1" dxf="1">
    <nc r="G186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83" sId="3" odxf="1" dxf="1">
    <nc r="H186" t="inlineStr">
      <is>
        <t>Reverse Print &gt; Web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86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86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8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84" sId="3" odxf="1" dxf="1">
    <nc r="A187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85" sId="3" odxf="1" dxf="1">
    <nc r="B18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86" sId="3" odxf="1" dxf="1" numFmtId="19">
    <nc r="C187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87" sId="3" odxf="1" dxf="1">
    <nc r="D187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88" sId="3" odxf="1" dxf="1">
    <nc r="E187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89" sId="3" odxf="1" dxf="1">
    <nc r="F187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90" sId="3" odxf="1" dxf="1">
    <nc r="G187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91" sId="3" odxf="1" dxf="1">
    <nc r="H187" t="inlineStr">
      <is>
        <t>Article sur santé au travail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87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87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8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692" sId="3" odxf="1" dxf="1">
    <nc r="A188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93" sId="3" odxf="1" dxf="1">
    <nc r="B18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694" sId="3" odxf="1" dxf="1" numFmtId="19">
    <nc r="C188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95" sId="3" odxf="1" dxf="1">
    <nc r="D188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96" sId="3" odxf="1" dxf="1">
    <nc r="E188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97" sId="3" odxf="1" dxf="1">
    <nc r="F188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98" sId="3" odxf="1" dxf="1">
    <nc r="G188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699" sId="3" odxf="1" dxf="1">
    <nc r="H188" t="inlineStr">
      <is>
        <t>Reverse Print &gt; Web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88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88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8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00" sId="3" odxf="1" dxf="1">
    <nc r="A189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01" sId="3" odxf="1" dxf="1">
    <nc r="B18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02" sId="3" odxf="1" dxf="1" numFmtId="19">
    <nc r="C189">
      <v>43591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03" sId="3" odxf="1" dxf="1">
    <nc r="D189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04" sId="3" odxf="1" dxf="1">
    <nc r="E189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05" sId="3" odxf="1" dxf="1">
    <nc r="F189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06" sId="3" odxf="1" dxf="1">
    <nc r="G189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07" sId="3" odxf="1" dxf="1">
    <nc r="H189" t="inlineStr">
      <is>
        <t>Reverse Print &gt; Web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89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89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8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08" sId="3" odxf="1" dxf="1">
    <nc r="A190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09" sId="3" odxf="1" dxf="1">
    <nc r="B19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10" sId="3" odxf="1" dxf="1" numFmtId="19">
    <nc r="C190">
      <v>43592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11" sId="3" odxf="1" dxf="1">
    <nc r="D190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12" sId="3" odxf="1" dxf="1">
    <nc r="E190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13" sId="3" odxf="1" dxf="1">
    <nc r="F190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14" sId="3" odxf="1" dxf="1">
    <nc r="G190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15" sId="3" odxf="1" dxf="1">
    <nc r="H190" t="inlineStr">
      <is>
        <t>Reverse Print &gt; Web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90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90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9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16" sId="3" odxf="1" dxf="1">
    <nc r="A191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17" sId="3" odxf="1" dxf="1">
    <nc r="B19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18" sId="3" odxf="1" dxf="1" numFmtId="19">
    <nc r="C191">
      <v>43592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19" sId="3" odxf="1" dxf="1">
    <nc r="D191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20" sId="3" odxf="1" dxf="1">
    <nc r="E191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21" sId="3" odxf="1" dxf="1">
    <nc r="F191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22" sId="3" odxf="1" dxf="1">
    <nc r="G191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23" sId="3" odxf="1" dxf="1">
    <nc r="H191" t="inlineStr">
      <is>
        <t>Reverse Print &gt; Web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J191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9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24" sId="3" odxf="1" dxf="1">
    <nc r="A192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25" sId="3" odxf="1" dxf="1">
    <nc r="B192">
      <v>0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26" sId="3" odxf="1" dxf="1" numFmtId="19">
    <nc r="C192">
      <v>43592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27" sId="3" odxf="1" dxf="1">
    <nc r="D192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28" sId="3" odxf="1" dxf="1">
    <nc r="E192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29" sId="3" odxf="1" dxf="1">
    <nc r="F192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30" sId="3" odxf="1" dxf="1">
    <nc r="G192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31" sId="3" odxf="1" dxf="1">
    <nc r="H192" t="inlineStr">
      <is>
        <t>Reverse Print &gt; Web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92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192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19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32" sId="3" odxf="1" dxf="1">
    <nc r="A193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33" sId="3" odxf="1" dxf="1">
    <nc r="B19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34" sId="3" odxf="1" dxf="1" numFmtId="19">
    <nc r="C193">
      <v>43592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35" sId="3" odxf="1" dxf="1">
    <nc r="D193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36" sId="3" odxf="1" dxf="1">
    <nc r="E193" t="inlineStr">
      <is>
        <t>Camille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37" sId="3" odxf="1" dxf="1">
    <nc r="F193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38" sId="3" odxf="1" dxf="1">
    <nc r="G193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39" sId="3" odxf="1" dxf="1">
    <nc r="H193" t="inlineStr">
      <is>
        <t>nomination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40" sId="3" odxf="1" dxf="1" numFmtId="19">
    <nc r="I193">
      <v>43603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41" sId="3" odxf="1" dxf="1" numFmtId="19">
    <nc r="J193">
      <v>43594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9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42" sId="3" odxf="1" dxf="1">
    <nc r="A19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43" sId="3" odxf="1" dxf="1">
    <nc r="B19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44" sId="3" odxf="1" dxf="1" numFmtId="19">
    <nc r="C194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45" sId="3" odxf="1" dxf="1" numFmtId="4">
    <nc r="D19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46" sId="3" odxf="1" dxf="1">
    <nc r="E194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47" sId="3" odxf="1" dxf="1">
    <nc r="F194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G194" start="0" length="0">
    <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48" sId="3" odxf="1" dxf="1">
    <nc r="H194" t="inlineStr">
      <is>
        <t>numéroter papiers chemin de fer (pour la maquette) hors série mai + n° juin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94" start="0" length="0">
    <dxf>
      <numFmt numFmtId="19" formatCode="dd/mm/yyyy"/>
      <fill>
        <patternFill patternType="solid">
          <bgColor theme="0" tint="-0.34998626667073579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49" sId="3" odxf="1" dxf="1" numFmtId="19">
    <nc r="J194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9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50" sId="3" odxf="1" dxf="1">
    <nc r="A19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51" sId="3" odxf="1" dxf="1">
    <nc r="B19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52" sId="3" odxf="1" dxf="1" numFmtId="19">
    <nc r="C195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53" sId="3" odxf="1" dxf="1" numFmtId="4">
    <nc r="D195">
      <v>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54" sId="3" odxf="1" dxf="1">
    <nc r="E195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55" sId="3" odxf="1" dxf="1">
    <nc r="F195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56" sId="3" odxf="1" dxf="1">
    <nc r="G195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57" sId="3" odxf="1" dxf="1">
    <nc r="H195" t="inlineStr">
      <is>
        <t>DA n°211 av 2019 - p14-16 "mesurer les achats responsables"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95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58" sId="3" odxf="1" dxf="1" numFmtId="19">
    <nc r="J195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9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59" sId="3" odxf="1" dxf="1">
    <nc r="A19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60" sId="3" odxf="1" dxf="1">
    <nc r="B19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61" sId="3" odxf="1" dxf="1" numFmtId="19">
    <nc r="C196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62" sId="3" odxf="1" dxf="1" numFmtId="4">
    <nc r="D196">
      <v>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63" sId="3" odxf="1" dxf="1">
    <nc r="E196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64" sId="3" odxf="1" dxf="1">
    <nc r="F196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65" sId="3" odxf="1" dxf="1">
    <nc r="G196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66" sId="3" odxf="1" dxf="1">
    <nc r="H196" t="inlineStr">
      <is>
        <t>DA n°211 av 2019 - p32-35 "évaluation des tiers : les achats en première ligne"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96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67" sId="3" odxf="1" dxf="1" numFmtId="19">
    <nc r="J196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9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68" sId="3" odxf="1" dxf="1">
    <nc r="A19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69" sId="3" odxf="1" dxf="1">
    <nc r="B19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70" sId="3" odxf="1" dxf="1" numFmtId="19">
    <nc r="C197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71" sId="3" odxf="1" dxf="1" numFmtId="4">
    <nc r="D197">
      <v>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72" sId="3" odxf="1" dxf="1">
    <nc r="E197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73" sId="3" odxf="1" dxf="1">
    <nc r="F197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74" sId="3" odxf="1" dxf="1">
    <nc r="G197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75" sId="3" odxf="1" dxf="1">
    <nc r="H197" t="inlineStr">
      <is>
        <t>DA n°211 av 2019 - p36-37 "les arnaques aux faux fournisseurs"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97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76" sId="3" odxf="1" dxf="1" numFmtId="19">
    <nc r="J197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9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77" sId="3" odxf="1" dxf="1">
    <nc r="A198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78" sId="3" odxf="1" dxf="1">
    <nc r="B19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79" sId="3" odxf="1" dxf="1" numFmtId="19">
    <nc r="C198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80" sId="3" odxf="1" dxf="1" numFmtId="4">
    <nc r="D198">
      <v>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81" sId="3" odxf="1" dxf="1">
    <nc r="E198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82" sId="3" odxf="1" dxf="1">
    <nc r="F198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83" sId="3" odxf="1" dxf="1">
    <nc r="G198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7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84" sId="3" odxf="1" dxf="1">
    <nc r="H198" t="inlineStr">
      <is>
        <t>DA n°211 av 2019 - p38-40 "relation acheteur-fournisseur"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198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85" sId="3" odxf="1" dxf="1" numFmtId="19">
    <nc r="J198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9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86" sId="3" odxf="1" dxf="1">
    <nc r="A199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87" sId="3" odxf="1" dxf="1">
    <nc r="B19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88" sId="3" odxf="1" dxf="1" numFmtId="19">
    <nc r="C199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89" sId="3" odxf="1" dxf="1" numFmtId="4">
    <nc r="D19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90" sId="3" odxf="1" dxf="1">
    <nc r="E199" t="inlineStr">
      <is>
        <t>Benoît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91" sId="3" odxf="1" dxf="1">
    <nc r="F199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92" sId="3" odxf="1" dxf="1">
    <nc r="G199" t="inlineStr">
      <is>
        <t>Tribune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2" tint="-9.9978637043366805E-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93" sId="3" odxf="1" dxf="1">
    <nc r="H199" t="inlineStr">
      <is>
        <t>Loic Guezo - Bylined Facebook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94" sId="3" odxf="1" dxf="1" numFmtId="19">
    <nc r="I199">
      <v>43601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95" sId="3" odxf="1" dxf="1" numFmtId="19">
    <nc r="J199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19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796" sId="3" odxf="1" dxf="1">
    <nc r="A200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97" sId="3" odxf="1" dxf="1">
    <nc r="B20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798" sId="3" odxf="1" dxf="1" numFmtId="19">
    <nc r="C200">
      <v>43594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799" sId="3" odxf="1" dxf="1" numFmtId="4">
    <nc r="D20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00" sId="3" odxf="1" dxf="1">
    <nc r="E200" t="inlineStr">
      <is>
        <t>Céline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01" sId="3" odxf="1" dxf="1">
    <nc r="F200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02" sId="3" odxf="1" dxf="1">
    <nc r="G200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03" sId="3" odxf="1" dxf="1">
    <nc r="H200" t="inlineStr">
      <is>
        <t>Fusion LMG In Extenso pour clubs de formation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04" sId="3" odxf="1" dxf="1" numFmtId="19">
    <nc r="I200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05" sId="3" odxf="1" dxf="1" numFmtId="19">
    <nc r="J200">
      <v>43594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00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806" sId="3" odxf="1" dxf="1">
    <nc r="A201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07" sId="3" odxf="1" dxf="1">
    <nc r="B20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808" sId="3" odxf="1" dxf="1" numFmtId="19">
    <nc r="C201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09" sId="3" odxf="1" dxf="1" numFmtId="4">
    <nc r="D20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10" sId="3" odxf="1" dxf="1">
    <nc r="E201" t="inlineStr">
      <is>
        <t>Camille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11" sId="3" odxf="1" dxf="1">
    <nc r="F201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12" sId="3" odxf="1" dxf="1">
    <nc r="G201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13" sId="3" odxf="1" dxf="1">
    <nc r="H201" t="inlineStr">
      <is>
        <t>Etude cabinet Robert Half/ quels sont les métiers qui recrutent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14" sId="3" odxf="1" dxf="1" numFmtId="19">
    <nc r="I201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15" sId="3" odxf="1" dxf="1" numFmtId="19">
    <nc r="J201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01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816" sId="3" odxf="1" dxf="1">
    <nc r="A202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17" sId="3" odxf="1" dxf="1">
    <nc r="B20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818" sId="3" odxf="1" dxf="1" numFmtId="19">
    <nc r="C202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19" sId="3" odxf="1" dxf="1" numFmtId="4">
    <nc r="D20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20" sId="3" odxf="1" dxf="1">
    <nc r="E202" t="inlineStr">
      <is>
        <t>Camille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21" sId="3" odxf="1" dxf="1">
    <nc r="F202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22" sId="3" odxf="1" dxf="1">
    <nc r="G202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23" sId="3" odxf="1" dxf="1">
    <nc r="H202" t="inlineStr">
      <is>
        <t>Cession-Acquisition : anticiper pour une sortie réussie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202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824" sId="3" odxf="1" dxf="1" numFmtId="19">
    <nc r="J202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0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825" sId="3" odxf="1" dxf="1">
    <nc r="A203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26" sId="3" odxf="1" dxf="1">
    <nc r="B20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827" sId="3" odxf="1" dxf="1" numFmtId="19">
    <nc r="C203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28" sId="3" odxf="1" dxf="1" numFmtId="4">
    <nc r="D20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29" sId="3" odxf="1" dxf="1">
    <nc r="E203" t="inlineStr">
      <is>
        <t>Julien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30" sId="3" odxf="1" dxf="1">
    <nc r="F203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31" sId="3" odxf="1" dxf="1">
    <nc r="G203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32" sId="3" odxf="1" dxf="1">
    <nc r="H203" t="inlineStr">
      <is>
        <t>Nomination Adrien Grimbert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33" sId="3" odxf="1" dxf="1" numFmtId="19">
    <nc r="I203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34" sId="3" odxf="1" dxf="1" numFmtId="19">
    <nc r="J203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0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835" sId="3" odxf="1" dxf="1">
    <nc r="A204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36" sId="3" odxf="1" dxf="1">
    <nc r="B20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837" sId="3" odxf="1" dxf="1" numFmtId="19">
    <nc r="C204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38" sId="3" odxf="1" dxf="1" numFmtId="4">
    <nc r="D204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39" sId="3" odxf="1" dxf="1">
    <nc r="E204" t="inlineStr">
      <is>
        <t>Julien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40" sId="3" odxf="1" dxf="1">
    <nc r="F204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41" sId="3" odxf="1" dxf="1">
    <nc r="G204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42" sId="3" odxf="1" dxf="1">
    <nc r="H204" t="inlineStr">
      <is>
        <t>Nomination Laurent Le Mao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43" sId="3" odxf="1" dxf="1" numFmtId="19">
    <nc r="I204">
      <v>43605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44" sId="3" odxf="1" dxf="1" numFmtId="19">
    <nc r="J204">
      <v>43595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0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845" sId="3" odxf="1" dxf="1">
    <nc r="A205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46" sId="3" odxf="1" dxf="1">
    <nc r="B20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847" sId="3" odxf="1" dxf="1" numFmtId="19">
    <nc r="C205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48" sId="3" odxf="1" dxf="1" numFmtId="4">
    <nc r="D20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49" sId="3" odxf="1" dxf="1">
    <nc r="E205" t="inlineStr">
      <is>
        <t>Camille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50" sId="3" odxf="1" dxf="1">
    <nc r="F205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51" sId="3" odxf="1" dxf="1">
    <nc r="G205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52" sId="3" odxf="1" dxf="1">
    <nc r="H205" t="inlineStr">
      <is>
        <t>Arcom Industrie obtient 150 000 e en région Rhônes Alpes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205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853" sId="3" odxf="1" dxf="1" numFmtId="19">
    <nc r="J205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54" sId="3" odxf="1" dxf="1">
    <nc r="K205" t="inlineStr">
      <is>
        <t xml:space="preserve">à relire 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55" sId="3" odxf="1" dxf="1">
    <nc r="A206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56" sId="3" odxf="1" dxf="1">
    <nc r="B20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857" sId="3" odxf="1" dxf="1" numFmtId="19">
    <nc r="C206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58" sId="3" odxf="1" dxf="1" numFmtId="4">
    <nc r="D20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59" sId="3" odxf="1" dxf="1">
    <nc r="E206" t="inlineStr">
      <is>
        <t>Julien</t>
      </is>
    </nc>
    <odxf/>
    <ndxf/>
  </rcc>
  <rcc rId="1860" sId="3" odxf="1" dxf="1">
    <nc r="F206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61" sId="3" odxf="1" dxf="1">
    <nc r="G206" t="inlineStr">
      <is>
        <t>Tribune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62" sId="3" odxf="1" dxf="1">
    <nc r="H206" t="inlineStr">
      <is>
        <t>Hervé Aulner confie les clé de la réussite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63" sId="3" odxf="1" dxf="1" numFmtId="19">
    <nc r="I206">
      <v>43601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64" sId="3" odxf="1" dxf="1" numFmtId="19">
    <nc r="J206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0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865" sId="3" odxf="1" dxf="1">
    <nc r="A207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66" sId="3" odxf="1" dxf="1">
    <nc r="B20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867" sId="3" odxf="1" dxf="1" numFmtId="19">
    <nc r="C207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68" sId="3" odxf="1" dxf="1" numFmtId="4">
    <nc r="D20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69" sId="3" odxf="1" dxf="1">
    <nc r="E207" t="inlineStr">
      <is>
        <t>Julien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70" sId="3" odxf="1" dxf="1">
    <nc r="F207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71" sId="3" odxf="1" dxf="1">
    <nc r="G207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72" sId="3" odxf="1" dxf="1">
    <nc r="H207" t="inlineStr">
      <is>
        <t>Marc Bureau faiencerie de Gien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73" sId="3" odxf="1" dxf="1" numFmtId="19">
    <nc r="I207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74" sId="3" odxf="1" dxf="1" numFmtId="19">
    <nc r="J207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75" sId="3" odxf="1" dxf="1">
    <nc r="K207" t="inlineStr">
      <is>
        <t xml:space="preserve">à relire 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76" sId="3" odxf="1" dxf="1">
    <nc r="A208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77" sId="3" odxf="1" dxf="1">
    <nc r="B20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878" sId="3" odxf="1" dxf="1" numFmtId="19">
    <nc r="C208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79" sId="3" odxf="1" dxf="1" numFmtId="4">
    <nc r="D208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80" sId="3" odxf="1" dxf="1">
    <nc r="E208" t="inlineStr">
      <is>
        <t>Julien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81" sId="3" odxf="1" dxf="1">
    <nc r="F208" t="inlineStr">
      <is>
        <t>ActionCO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82" sId="3" odxf="1" dxf="1">
    <nc r="G208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83" sId="3" odxf="1" dxf="1">
    <nc r="H208" t="inlineStr">
      <is>
        <t>Grégory Ponte STILL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84" sId="3" odxf="1" dxf="1" numFmtId="19">
    <nc r="I208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85" sId="3" odxf="1" dxf="1" numFmtId="19">
    <nc r="J208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86" sId="3" odxf="1" dxf="1">
    <nc r="K208" t="inlineStr">
      <is>
        <t xml:space="preserve">à relire 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87" sId="3" odxf="1" dxf="1">
    <nc r="A209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88" sId="3" odxf="1" dxf="1">
    <nc r="B20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889" sId="3" odxf="1" dxf="1" numFmtId="19">
    <nc r="C209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90" sId="3" odxf="1" dxf="1" numFmtId="4">
    <nc r="D209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91" sId="3" odxf="1" dxf="1">
    <nc r="E209" t="inlineStr">
      <is>
        <t>Céline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92" sId="3" odxf="1" dxf="1">
    <nc r="F209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93" sId="3" odxf="1" dxf="1">
    <nc r="G209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94" sId="3" odxf="1" dxf="1">
    <nc r="H209" t="inlineStr">
      <is>
        <t xml:space="preserve">MOOVJEE QUEBEC 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95" sId="3" odxf="1" dxf="1" numFmtId="19">
    <nc r="I209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96" sId="3" odxf="1" dxf="1" numFmtId="19">
    <nc r="J209">
      <v>43598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97" sId="3" odxf="1" dxf="1">
    <nc r="K209" t="inlineStr">
      <is>
        <t>à relire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98" sId="3" odxf="1" dxf="1">
    <nc r="A210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899" sId="3" odxf="1" dxf="1">
    <nc r="B21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900" sId="3" odxf="1" dxf="1" numFmtId="19">
    <nc r="C210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01" sId="3" odxf="1" dxf="1" numFmtId="4">
    <nc r="D21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02" sId="3" odxf="1" dxf="1">
    <nc r="E210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03" sId="3" odxf="1" dxf="1">
    <nc r="F210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04" sId="3" odxf="1" dxf="1">
    <nc r="G210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05" sId="3" odxf="1" dxf="1">
    <nc r="H210" t="inlineStr">
      <is>
        <t>Alkemics &amp; FEEF s'associent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06" sId="3" odxf="1" dxf="1" numFmtId="19">
    <nc r="I210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07" sId="3" odxf="1" dxf="1" numFmtId="19">
    <nc r="J210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1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908" sId="3" odxf="1" dxf="1">
    <nc r="A211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09" sId="3" odxf="1" dxf="1">
    <nc r="B21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910" sId="3" odxf="1" dxf="1" numFmtId="19">
    <nc r="C211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11" sId="3" odxf="1" dxf="1" numFmtId="4">
    <nc r="D211">
      <v>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12" sId="3" odxf="1" dxf="1">
    <nc r="E211" t="inlineStr">
      <is>
        <t>Céline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13" sId="3" odxf="1" dxf="1">
    <nc r="F211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14" sId="3" odxf="1" dxf="1">
    <nc r="G211" t="inlineStr">
      <is>
        <t>Infographie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8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15" sId="3" odxf="1" dxf="1">
    <nc r="H211" t="inlineStr">
      <is>
        <t>Etude LegalPlace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16" sId="3" odxf="1" dxf="1" numFmtId="19">
    <nc r="I211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17" sId="3" odxf="1" dxf="1" numFmtId="19">
    <nc r="J211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18" sId="3" odxf="1" dxf="1">
    <nc r="K211" t="inlineStr">
      <is>
        <t>en attente de la méthodologie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19" sId="3" odxf="1" dxf="1">
    <nc r="A212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20" sId="3" odxf="1" dxf="1">
    <nc r="B21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921" sId="3" odxf="1" dxf="1" numFmtId="19">
    <nc r="C212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22" sId="3" odxf="1" dxf="1" numFmtId="4">
    <nc r="D212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23" sId="3" odxf="1" dxf="1">
    <nc r="E212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24" sId="3" odxf="1" dxf="1">
    <nc r="F212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25" sId="3" odxf="1" dxf="1">
    <nc r="G212" t="inlineStr">
      <is>
        <t>Infographie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8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26" sId="3" odxf="1" dxf="1">
    <nc r="H212" t="inlineStr">
      <is>
        <t>Securex bien-être au travail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27" sId="3" odxf="1" dxf="1" numFmtId="19">
    <nc r="I212">
      <v>43608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28" sId="3" odxf="1" dxf="1" numFmtId="19">
    <nc r="J212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12" start="0" length="0">
    <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929" sId="3" odxf="1" dxf="1">
    <nc r="A21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30" sId="3" odxf="1" dxf="1">
    <nc r="B21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931" sId="3" odxf="1" dxf="1" numFmtId="19">
    <nc r="C213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32" sId="3" odxf="1" dxf="1" numFmtId="4">
    <nc r="D21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33" sId="3" odxf="1" dxf="1">
    <nc r="E213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34" sId="3" odxf="1" dxf="1">
    <nc r="F213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35" sId="3" odxf="1" dxf="1">
    <nc r="G213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36" sId="3" odxf="1" dxf="1">
    <nc r="H213" t="inlineStr">
      <is>
        <t>Leclerc / Alkemics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37" sId="3" odxf="1" dxf="1" numFmtId="19">
    <nc r="I213">
      <v>43601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38" sId="3" odxf="1" dxf="1" numFmtId="19">
    <nc r="J213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1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939" sId="3" odxf="1" dxf="1">
    <nc r="A214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40" sId="3" odxf="1" dxf="1">
    <nc r="B214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941" sId="3" odxf="1" dxf="1" numFmtId="19">
    <nc r="C214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42" sId="3" odxf="1" dxf="1">
    <nc r="D214">
      <v>2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43" sId="3" odxf="1" dxf="1">
    <nc r="E214" t="inlineStr">
      <is>
        <t>Benoît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44" sId="3" odxf="1" dxf="1">
    <nc r="F214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45" sId="3" odxf="1" dxf="1">
    <nc r="G214" t="inlineStr">
      <is>
        <t>Glossaire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46" sId="3" odxf="1" dxf="1">
    <nc r="H214" t="inlineStr">
      <is>
        <t>Transversalité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47" sId="3" odxf="1" dxf="1" numFmtId="19">
    <nc r="I214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48" sId="3" odxf="1" dxf="1" numFmtId="19">
    <nc r="J214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1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949" sId="3" odxf="1" dxf="1">
    <nc r="A215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50" sId="3" odxf="1" dxf="1">
    <nc r="B215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951" sId="3" odxf="1" dxf="1" numFmtId="19">
    <nc r="C215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52" sId="3" odxf="1" dxf="1" numFmtId="4">
    <nc r="D215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53" sId="3" odxf="1" dxf="1">
    <nc r="E215" t="inlineStr">
      <is>
        <t>Benoît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54" sId="3" odxf="1" dxf="1">
    <nc r="F215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55" sId="3" odxf="1" dxf="1">
    <nc r="G215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56" sId="3" odxf="1" dxf="1">
    <nc r="H215" t="inlineStr">
      <is>
        <t>COPIL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57" sId="3" odxf="1" dxf="1" numFmtId="19">
    <nc r="I215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58" sId="3" odxf="1" dxf="1" numFmtId="19">
    <nc r="J215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1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959" sId="3" odxf="1" dxf="1">
    <nc r="A216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60" sId="3" odxf="1" dxf="1">
    <nc r="B216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961" sId="3" odxf="1" dxf="1" numFmtId="19">
    <nc r="C216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62" sId="3" odxf="1" dxf="1" numFmtId="4">
    <nc r="D216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63" sId="3" odxf="1" dxf="1">
    <nc r="E216" t="inlineStr">
      <is>
        <t>Benoît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64" sId="3" odxf="1" dxf="1">
    <nc r="F216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65" sId="3" odxf="1" dxf="1">
    <nc r="G216" t="inlineStr">
      <is>
        <t>Glossaire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66" sId="3" odxf="1" dxf="1">
    <nc r="H216" t="inlineStr">
      <is>
        <t>Crédit Impot Recherche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67" sId="3" odxf="1" dxf="1" numFmtId="19">
    <nc r="I216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68" sId="3" odxf="1" dxf="1" numFmtId="19">
    <nc r="J216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1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969" sId="3" odxf="1" dxf="1">
    <nc r="A217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70" sId="3" odxf="1" dxf="1">
    <nc r="B217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971" sId="3" odxf="1" dxf="1" numFmtId="19">
    <nc r="C217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72" sId="3" odxf="1" dxf="1" numFmtId="4">
    <nc r="D217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73" sId="3" odxf="1" dxf="1">
    <nc r="E217" t="inlineStr">
      <is>
        <t>Céline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74" sId="3" odxf="1" dxf="1">
    <nc r="F217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75" sId="3" odxf="1" dxf="1">
    <nc r="G217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76" sId="3" odxf="1" dxf="1">
    <nc r="H217" t="inlineStr">
      <is>
        <t>Charles Guéry Mediameeting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217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977" sId="3" odxf="1" dxf="1" numFmtId="19">
    <nc r="J217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78" sId="3" odxf="1" dxf="1">
    <nc r="K217" t="inlineStr">
      <is>
        <t>à relire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79" sId="3" odxf="1" dxf="1">
    <nc r="A218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80" sId="3" odxf="1" dxf="1">
    <nc r="B218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981" sId="3" odxf="1" dxf="1" numFmtId="19">
    <nc r="C218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82" sId="3" odxf="1" dxf="1" numFmtId="4">
    <nc r="D218">
      <v>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83" sId="3" odxf="1" dxf="1">
    <nc r="E218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84" sId="3" odxf="1" dxf="1">
    <nc r="F218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85" sId="3" odxf="1" dxf="1">
    <nc r="G218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86" sId="3" odxf="1" dxf="1">
    <nc r="H218" t="inlineStr">
      <is>
        <t xml:space="preserve"> comment piloter les données ? DA avril 2019 p.50-52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218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987" sId="3" odxf="1" dxf="1" numFmtId="19">
    <nc r="J218">
      <v>43601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18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988" sId="3" odxf="1" dxf="1">
    <nc r="A219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89" sId="3" odxf="1" dxf="1">
    <nc r="B219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990" sId="3" odxf="1" dxf="1" numFmtId="19">
    <nc r="C219">
      <v>43599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91" sId="3" odxf="1" dxf="1" numFmtId="4">
    <nc r="D219">
      <v>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92" sId="3" odxf="1" dxf="1">
    <nc r="E219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93" sId="3" odxf="1" dxf="1">
    <nc r="F219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94" sId="3" odxf="1" dxf="1">
    <nc r="G219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95" sId="3" odxf="1" dxf="1">
    <nc r="H219" t="inlineStr">
      <is>
        <t xml:space="preserve"> quels  niveaux de délégation choisir ? DA avril 2019 p46-48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219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996" sId="3" odxf="1" dxf="1" numFmtId="19">
    <nc r="J219">
      <v>43601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19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1997" sId="3" odxf="1" dxf="1">
    <nc r="A220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1998" sId="3" odxf="1" dxf="1">
    <nc r="B220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1999" sId="3" odxf="1" dxf="1" numFmtId="19">
    <nc r="C220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00" sId="3" odxf="1" dxf="1" numFmtId="4">
    <nc r="D220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01" sId="3" odxf="1" dxf="1">
    <nc r="E220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02" sId="3" odxf="1" dxf="1">
    <nc r="F220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03" sId="3" odxf="1" dxf="1">
    <nc r="G220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04" sId="3" odxf="1" dxf="1">
    <nc r="H220" t="inlineStr">
      <is>
        <t>Les constructeurs sautent le pas de l'électrification DA n°211 p.56 à 58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220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005" sId="3" odxf="1" dxf="1" numFmtId="19">
    <nc r="J220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06" sId="3" odxf="1" dxf="1">
    <nc r="K220" t="inlineStr">
      <is>
        <t>à relire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07" sId="3" odxf="1" dxf="1">
    <nc r="A221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08" sId="3" odxf="1" dxf="1">
    <nc r="B221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009" sId="3" odxf="1" dxf="1" numFmtId="19">
    <nc r="C221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10" sId="3" odxf="1" dxf="1" numFmtId="4">
    <nc r="D221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11" sId="3" odxf="1" dxf="1">
    <nc r="E221" t="inlineStr">
      <is>
        <t>Aude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12" sId="3" odxf="1" dxf="1">
    <nc r="F221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13" sId="3" odxf="1" dxf="1">
    <nc r="G221" t="inlineStr">
      <is>
        <t>Reverse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14" sId="3" odxf="1" dxf="1">
    <nc r="H221" t="inlineStr">
      <is>
        <t>Véhicules de fonction ou indemnités kilométriques DA n°211 p.54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221" start="0" length="0">
    <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015" sId="3" odxf="1" dxf="1" numFmtId="19">
    <nc r="J221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16" sId="3" odxf="1" dxf="1">
    <nc r="K221" t="inlineStr">
      <is>
        <t>à relire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17" sId="3" odxf="1" dxf="1">
    <nc r="A222" t="inlineStr">
      <is>
        <t>Agnes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18" sId="3" odxf="1" dxf="1">
    <nc r="B222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019" sId="3" odxf="1" dxf="1" numFmtId="19">
    <nc r="C222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20" sId="3" odxf="1" dxf="1" numFmtId="4">
    <nc r="D222">
      <v>1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21" sId="3" odxf="1" dxf="1">
    <nc r="E222" t="inlineStr">
      <is>
        <t>Julien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22" sId="3" odxf="1" dxf="1">
    <nc r="F222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23" sId="3" odxf="1" dxf="1">
    <nc r="G222" t="inlineStr">
      <is>
        <t>Tribune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24" sId="3" odxf="1" dxf="1">
    <nc r="H222" t="inlineStr">
      <is>
        <t>Alexandre Benitty et Cleany le début d'une réussite entrepreneuriale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25" sId="3" odxf="1" dxf="1" numFmtId="19">
    <nc r="I222">
      <v>43602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26" sId="3" odxf="1" dxf="1" numFmtId="19">
    <nc r="J222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22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027" sId="3" odxf="1" dxf="1">
    <nc r="A223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28" sId="3" odxf="1" dxf="1">
    <nc r="B223">
      <v>1</v>
    </nc>
    <odxf>
      <alignment horizontal="general" vertical="bottom" readingOrder="0"/>
      <border outline="0">
        <right/>
        <top/>
        <bottom/>
      </border>
    </odxf>
    <ndxf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029" sId="3" odxf="1" dxf="1" numFmtId="19">
    <nc r="C223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30" sId="3" odxf="1" dxf="1" numFmtId="4">
    <nc r="D223">
      <v>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31" sId="3" odxf="1" dxf="1">
    <nc r="E223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32" sId="3" odxf="1" dxf="1">
    <nc r="F223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33" sId="3" odxf="1" dxf="1">
    <nc r="G223" t="inlineStr">
      <is>
        <t>Nomination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5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34" sId="3" odxf="1" dxf="1">
    <nc r="H223" t="inlineStr">
      <is>
        <t>Amaury Hemar / CFO / The Bubbles Company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35" sId="3" odxf="1" dxf="1" numFmtId="19">
    <nc r="I223">
      <v>43602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36" sId="3" odxf="1" dxf="1" numFmtId="19">
    <nc r="J223">
      <v>43600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K223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037" sId="3" odxf="1" dxf="1">
    <nc r="A224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38" sId="3" odxf="1" dxf="1">
    <nc r="B224">
      <v>2</v>
    </nc>
    <odxf>
      <fill>
        <patternFill patternType="none">
          <bgColor indexed="65"/>
        </patternFill>
      </fill>
      <alignment horizontal="general" vertical="bottom" readingOrder="0"/>
      <border outline="0">
        <right/>
        <top/>
        <bottom/>
      </border>
    </odxf>
    <ndxf>
      <fill>
        <patternFill patternType="solid">
          <bgColor theme="9" tint="0.39997558519241921"/>
        </patternFill>
      </fill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039" sId="3" odxf="1" dxf="1" numFmtId="19">
    <nc r="C224">
      <v>43602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40" sId="3" odxf="1" dxf="1" numFmtId="4">
    <nc r="D224">
      <v>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41" sId="3" odxf="1" dxf="1">
    <nc r="E224" t="inlineStr">
      <is>
        <t>Camille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CCFF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42" sId="3" odxf="1" dxf="1">
    <nc r="F224" t="inlineStr">
      <is>
        <t>DAFMAG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43" sId="3" odxf="1" dxf="1">
    <nc r="G224" t="inlineStr">
      <is>
        <t>Interview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0" tint="-0.14999847407452621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44" sId="3" odxf="1" dxf="1">
    <nc r="H224" t="inlineStr">
      <is>
        <t>Robecco - inversion des courbes des taux américains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22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24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2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045" sId="3" odxf="1" dxf="1">
    <nc r="A225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46" sId="3" odxf="1" dxf="1">
    <nc r="B225">
      <v>1</v>
    </nc>
    <odxf>
      <fill>
        <patternFill patternType="none">
          <bgColor indexed="65"/>
        </patternFill>
      </fill>
      <alignment horizontal="general" vertical="bottom" readingOrder="0"/>
      <border outline="0">
        <right/>
        <top/>
        <bottom/>
      </border>
    </odxf>
    <ndxf>
      <fill>
        <patternFill patternType="solid">
          <bgColor theme="5" tint="0.59999389629810485"/>
        </patternFill>
      </fill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047" sId="3" odxf="1" dxf="1" numFmtId="19">
    <nc r="C225">
      <v>43609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48" sId="3" odxf="1" dxf="1" numFmtId="4">
    <nc r="D225">
      <v>0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" formatCode="0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49" sId="3" odxf="1" dxf="1">
    <nc r="E225" t="inlineStr">
      <is>
        <t>Julien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CC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50" sId="3" odxf="1" dxf="1">
    <nc r="F225" t="inlineStr">
      <is>
        <t>CHEF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51" sId="3" odxf="1" dxf="1">
    <nc r="G225" t="inlineStr">
      <is>
        <t>Tribune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2" tint="-9.9978637043366805E-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52" sId="3" odxf="1" dxf="1">
    <nc r="H225" t="inlineStr">
      <is>
        <t>JB Vallet - de la nécessité d'inscrire le savoir être dans la formation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22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2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25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053" sId="3" odxf="1" dxf="1">
    <nc r="A226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54" sId="3" odxf="1" dxf="1">
    <nc r="B226">
      <v>1</v>
    </nc>
    <odxf>
      <fill>
        <patternFill patternType="none">
          <bgColor indexed="65"/>
        </patternFill>
      </fill>
      <alignment horizontal="general" vertical="bottom" readingOrder="0"/>
      <border outline="0">
        <right/>
        <top/>
        <bottom/>
      </border>
    </odxf>
    <ndxf>
      <fill>
        <patternFill patternType="solid">
          <bgColor theme="5" tint="0.59999389629810485"/>
        </patternFill>
      </fill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055" sId="3" odxf="1" dxf="1" numFmtId="19">
    <nc r="C226">
      <v>43612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56" sId="3" odxf="1" dxf="1">
    <nc r="D226">
      <v>0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57" sId="3" odxf="1" dxf="1">
    <nc r="E226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58" sId="3" odxf="1" dxf="1">
    <nc r="F226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59" sId="3" odxf="1" dxf="1">
    <nc r="G226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60" sId="3" odxf="1" dxf="1">
    <nc r="H226" t="inlineStr">
      <is>
        <t>Le groupe Lapeyre choisit Esker pour digitaliser son cycle Purchase-to-Pay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22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2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26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061" sId="3" odxf="1" dxf="1">
    <nc r="A227" t="inlineStr">
      <is>
        <t>Agathe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4" tint="0.59999389629810485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62" sId="3" odxf="1" dxf="1">
    <nc r="B227">
      <v>1</v>
    </nc>
    <odxf>
      <fill>
        <patternFill patternType="none">
          <bgColor indexed="65"/>
        </patternFill>
      </fill>
      <alignment horizontal="general" vertical="bottom" readingOrder="0"/>
      <border outline="0">
        <right/>
        <top/>
        <bottom/>
      </border>
    </odxf>
    <ndxf>
      <fill>
        <patternFill patternType="solid">
          <bgColor theme="5" tint="0.59999389629810485"/>
        </patternFill>
      </fill>
      <alignment horizontal="center" vertical="top" readingOrder="0"/>
      <border outline="0">
        <right style="thin">
          <color auto="1"/>
        </right>
        <top style="thin">
          <color auto="1"/>
        </top>
        <bottom style="thin">
          <color auto="1"/>
        </bottom>
      </border>
    </ndxf>
  </rcc>
  <rcc rId="2063" sId="3" odxf="1" dxf="1" numFmtId="19">
    <nc r="C227">
      <v>43612</v>
    </nc>
    <odxf>
      <numFmt numFmtId="0" formatCode="General"/>
      <alignment horizontal="general" vertical="bottom" readingOrder="0"/>
      <border outline="0">
        <left/>
        <right/>
        <top/>
        <bottom/>
      </border>
    </odxf>
    <ndxf>
      <numFmt numFmtId="19" formatCode="dd/mm/yyyy"/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64" sId="3" odxf="1" dxf="1">
    <nc r="D227">
      <v>0</v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65" sId="3" odxf="1" dxf="1">
    <nc r="E227" t="inlineStr">
      <is>
        <t>Aude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rgb="FFFFFFCC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66" sId="3" odxf="1" dxf="1">
    <nc r="F227" t="inlineStr">
      <is>
        <t>DA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67" sId="3" odxf="1" dxf="1">
    <nc r="G227" t="inlineStr">
      <is>
        <t>Brève</t>
      </is>
    </nc>
    <odxf>
      <fill>
        <patternFill patternType="none">
          <bgColor indexed="65"/>
        </patternFill>
      </fill>
      <alignment horizontal="general" vertical="bottom" readingOrder="0"/>
      <border outline="0">
        <left/>
        <right/>
        <top/>
        <bottom/>
      </border>
    </odxf>
    <ndxf>
      <fill>
        <patternFill patternType="solid">
          <bgColor theme="3" tint="0.79998168889431442"/>
        </patternFill>
      </fill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cc rId="2068" sId="3" odxf="1" dxf="1">
    <nc r="H227" t="inlineStr">
      <is>
        <t>UniHa déploie son SI Achats avec Jagger et PwC</t>
      </is>
    </nc>
    <odxf>
      <alignment horizontal="general" vertical="bottom" readingOrder="0"/>
      <border outline="0">
        <left/>
        <right/>
        <top/>
        <bottom/>
      </border>
    </odxf>
    <n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3" sqref="I22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2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27" start="0" length="0">
    <dxf>
      <alignment horizontal="center" vertical="top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2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2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2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2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2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2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2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2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2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2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2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2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2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2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2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2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2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2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2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2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2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2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3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3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3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3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3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3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3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3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3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3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3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3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3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3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3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3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3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3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3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3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3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3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3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3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3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3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3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3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3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3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3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3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3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3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3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3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3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3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3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3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3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3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3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3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3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3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3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3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3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3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3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3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3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3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3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3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3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3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3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3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3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3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3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3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3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3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3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3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3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3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3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3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3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3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3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3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3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3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3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3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3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3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3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3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3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3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3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3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3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3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3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3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3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3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3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3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3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3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3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3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3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3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3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3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3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3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3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3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3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3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4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4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4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4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4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4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4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4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4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4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4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4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4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4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4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4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4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4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4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4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4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4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4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4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4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4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4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4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4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4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4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4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42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4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4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4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4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4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4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4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4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4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4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43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4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4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4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4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4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4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4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4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4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4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44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4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4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4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4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4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4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4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4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4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4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45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4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4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4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4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4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4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4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4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4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4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46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4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4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4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4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4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4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4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4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4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4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47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4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4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4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4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4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4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4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4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4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4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48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4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4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4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4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4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4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4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4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4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4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49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5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5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5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5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5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5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5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5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5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5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50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A25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B25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C25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D25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E25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F25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G25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H25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I25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J25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3" sqref="K251" start="0" length="0"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2069" sId="1">
    <oc r="B1">
      <f>"Agathe : "&amp; F1 &amp; " ; Agnes " &amp; G1</f>
    </oc>
    <nc r="B1">
      <f>"Agathe : "&amp; F1 &amp; " ; Agnes " &amp; G1</f>
    </nc>
  </rcc>
  <rcc rId="2070" sId="1">
    <oc r="A146" t="inlineStr">
      <is>
        <t>Agnes</t>
      </is>
    </oc>
    <nc r="A146"/>
  </rcc>
  <rcc rId="2071" sId="1">
    <oc r="B146">
      <v>1</v>
    </oc>
    <nc r="B146"/>
  </rcc>
  <rcc rId="2072" sId="1" numFmtId="19">
    <oc r="C146">
      <v>43566</v>
    </oc>
    <nc r="C146"/>
  </rcc>
  <rcc rId="2073" sId="1" numFmtId="4">
    <oc r="D146">
      <v>1</v>
    </oc>
    <nc r="D146"/>
  </rcc>
  <rcc rId="2074" sId="1">
    <oc r="E146" t="inlineStr">
      <is>
        <t>Céline</t>
      </is>
    </oc>
    <nc r="E146"/>
  </rcc>
  <rcc rId="2075" sId="1">
    <oc r="F146" t="inlineStr">
      <is>
        <t>ActionCo</t>
      </is>
    </oc>
    <nc r="F146"/>
  </rcc>
  <rcc rId="2076" sId="1">
    <oc r="G146" t="inlineStr">
      <is>
        <t>Nomination</t>
      </is>
    </oc>
    <nc r="G146"/>
  </rcc>
  <rcc rId="2077" sId="1">
    <oc r="H146" t="inlineStr">
      <is>
        <t>Laurent Le Mao / Dirco / Labatut Group</t>
      </is>
    </oc>
    <nc r="H146"/>
  </rcc>
  <rcc rId="2078" sId="1">
    <oc r="A152" t="inlineStr">
      <is>
        <t>Agnes</t>
      </is>
    </oc>
    <nc r="A152"/>
  </rcc>
  <rcc rId="2079" sId="1">
    <oc r="B152">
      <v>1</v>
    </oc>
    <nc r="B152"/>
  </rcc>
  <rcc rId="2080" sId="1" numFmtId="19">
    <oc r="C152">
      <v>43578</v>
    </oc>
    <nc r="C152"/>
  </rcc>
  <rcc rId="2081" sId="1" numFmtId="4">
    <oc r="D152">
      <v>1</v>
    </oc>
    <nc r="D152"/>
  </rcc>
  <rcc rId="2082" sId="1">
    <oc r="E152" t="inlineStr">
      <is>
        <t>Céline</t>
      </is>
    </oc>
    <nc r="E152"/>
  </rcc>
  <rcc rId="2083" sId="1">
    <oc r="F152" t="inlineStr">
      <is>
        <t>ActionCo</t>
      </is>
    </oc>
    <nc r="F152"/>
  </rcc>
  <rcc rId="2084" sId="1">
    <oc r="G152" t="inlineStr">
      <is>
        <t>Nomination</t>
      </is>
    </oc>
    <nc r="G152"/>
  </rcc>
  <rcc rId="2085" sId="1">
    <oc r="H152" t="inlineStr">
      <is>
        <t>Adrien Grimbert / Dirco / Viareport</t>
      </is>
    </oc>
    <nc r="H152"/>
  </rcc>
  <rcc rId="2086" sId="1">
    <oc r="A166" t="inlineStr">
      <is>
        <t>Agnes</t>
      </is>
    </oc>
    <nc r="A166"/>
  </rcc>
  <rcc rId="2087" sId="1">
    <oc r="B166">
      <v>1</v>
    </oc>
    <nc r="B166"/>
  </rcc>
  <rcc rId="2088" sId="1" numFmtId="19">
    <oc r="C166">
      <v>43584</v>
    </oc>
    <nc r="C166"/>
  </rcc>
  <rcc rId="2089" sId="1" numFmtId="4">
    <oc r="D166">
      <v>1</v>
    </oc>
    <nc r="D166"/>
  </rcc>
  <rcc rId="2090" sId="1">
    <oc r="E166" t="inlineStr">
      <is>
        <t>Céline</t>
      </is>
    </oc>
    <nc r="E166"/>
  </rcc>
  <rcc rId="2091" sId="1">
    <oc r="F166" t="inlineStr">
      <is>
        <t>ActionCo</t>
      </is>
    </oc>
    <nc r="F166"/>
  </rcc>
  <rcc rId="2092" sId="1">
    <oc r="G166" t="inlineStr">
      <is>
        <t>Nomination</t>
      </is>
    </oc>
    <nc r="G166"/>
  </rcc>
  <rcc rId="2093" sId="1">
    <oc r="H166" t="inlineStr">
      <is>
        <t>Yuan Zou / Directrice du Développement Europe / Hylink France</t>
      </is>
    </oc>
    <nc r="H166"/>
  </rcc>
  <rcc rId="2094" sId="1" numFmtId="19">
    <oc r="I166">
      <v>43599</v>
    </oc>
    <nc r="I166"/>
  </rcc>
  <rcc rId="2095" sId="1" numFmtId="19">
    <oc r="J166">
      <v>43584</v>
    </oc>
    <nc r="J166"/>
  </rcc>
  <rcc rId="2096" sId="1">
    <oc r="A178" t="inlineStr">
      <is>
        <t>Agnes</t>
      </is>
    </oc>
    <nc r="A178"/>
  </rcc>
  <rcc rId="2097" sId="1">
    <oc r="B178">
      <v>1</v>
    </oc>
    <nc r="B178"/>
  </rcc>
  <rcc rId="2098" sId="1" numFmtId="19">
    <oc r="C178">
      <v>43587</v>
    </oc>
    <nc r="C178"/>
  </rcc>
  <rcc rId="2099" sId="1">
    <oc r="D178">
      <v>2</v>
    </oc>
    <nc r="D178"/>
  </rcc>
  <rcc rId="2100" sId="1">
    <oc r="E178" t="inlineStr">
      <is>
        <t>Céline</t>
      </is>
    </oc>
    <nc r="E178"/>
  </rcc>
  <rcc rId="2101" sId="1">
    <oc r="F178" t="inlineStr">
      <is>
        <t>CHEF</t>
      </is>
    </oc>
    <nc r="F178"/>
  </rcc>
  <rcc rId="2102" sId="1">
    <oc r="G178" t="inlineStr">
      <is>
        <t>Brève</t>
      </is>
    </oc>
    <nc r="G178"/>
  </rcc>
  <rcc rId="2103" sId="1">
    <oc r="H178" t="inlineStr">
      <is>
        <t>levée de fond DGF 8 millions euros</t>
      </is>
    </oc>
    <nc r="H178"/>
  </rcc>
  <rcc rId="2104" sId="1">
    <oc r="A179" t="inlineStr">
      <is>
        <t>Agnes</t>
      </is>
    </oc>
    <nc r="A179"/>
  </rcc>
  <rcc rId="2105" sId="1">
    <oc r="B179">
      <v>1</v>
    </oc>
    <nc r="B179"/>
  </rcc>
  <rcc rId="2106" sId="1" numFmtId="19">
    <oc r="C179">
      <v>43587</v>
    </oc>
    <nc r="C179"/>
  </rcc>
  <rcc rId="2107" sId="1">
    <oc r="D179">
      <v>2</v>
    </oc>
    <nc r="D179"/>
  </rcc>
  <rcc rId="2108" sId="1">
    <oc r="E179" t="inlineStr">
      <is>
        <t>Julien</t>
      </is>
    </oc>
    <nc r="E179"/>
  </rcc>
  <rcc rId="2109" sId="1">
    <oc r="F179" t="inlineStr">
      <is>
        <t>ActionCo</t>
      </is>
    </oc>
    <nc r="F179"/>
  </rcc>
  <rcc rId="2110" sId="1">
    <oc r="G179" t="inlineStr">
      <is>
        <t>Brève</t>
      </is>
    </oc>
    <nc r="G179"/>
  </rcc>
  <rcc rId="2111" sId="1">
    <oc r="H179" t="inlineStr">
      <is>
        <t>levée de fonds Beyond Mind</t>
      </is>
    </oc>
    <nc r="H179"/>
  </rcc>
  <rcc rId="2112" sId="1">
    <oc r="A180" t="inlineStr">
      <is>
        <t>Agnes</t>
      </is>
    </oc>
    <nc r="A180"/>
  </rcc>
  <rcc rId="2113" sId="1">
    <oc r="B180">
      <v>2</v>
    </oc>
    <nc r="B180"/>
  </rcc>
  <rcc rId="2114" sId="1" numFmtId="19">
    <oc r="C180">
      <v>43587</v>
    </oc>
    <nc r="C180"/>
  </rcc>
  <rcc rId="2115" sId="1">
    <oc r="D180">
      <v>2</v>
    </oc>
    <nc r="D180"/>
  </rcc>
  <rcc rId="2116" sId="1">
    <oc r="E180" t="inlineStr">
      <is>
        <t>Julien</t>
      </is>
    </oc>
    <nc r="E180"/>
  </rcc>
  <rcc rId="2117" sId="1">
    <oc r="F180" t="inlineStr">
      <is>
        <t>ActionCo</t>
      </is>
    </oc>
    <nc r="F180"/>
  </rcc>
  <rcc rId="2118" sId="1">
    <oc r="G180" t="inlineStr">
      <is>
        <t>Glossaire</t>
      </is>
    </oc>
    <nc r="G180"/>
  </rcc>
  <rcc rId="2119" sId="1">
    <oc r="H180" t="inlineStr">
      <is>
        <t>Quick-Win</t>
      </is>
    </oc>
    <nc r="H180"/>
  </rcc>
  <rcc rId="2120" sId="1">
    <oc r="A181" t="inlineStr">
      <is>
        <t>Agnes</t>
      </is>
    </oc>
    <nc r="A181"/>
  </rcc>
  <rcc rId="2121" sId="1">
    <oc r="B181">
      <v>1</v>
    </oc>
    <nc r="B181"/>
  </rcc>
  <rcc rId="2122" sId="1" numFmtId="19">
    <oc r="C181">
      <v>43588</v>
    </oc>
    <nc r="C181"/>
  </rcc>
  <rcc rId="2123" sId="1">
    <oc r="D181">
      <v>2</v>
    </oc>
    <nc r="D181"/>
  </rcc>
  <rcc rId="2124" sId="1">
    <oc r="E181" t="inlineStr">
      <is>
        <t>Camille</t>
      </is>
    </oc>
    <nc r="E181"/>
  </rcc>
  <rcc rId="2125" sId="1">
    <oc r="F181" t="inlineStr">
      <is>
        <t>DAFmag</t>
      </is>
    </oc>
    <nc r="F181"/>
  </rcc>
  <rcc rId="2126" sId="1">
    <oc r="G181" t="inlineStr">
      <is>
        <t>Nomination</t>
      </is>
    </oc>
    <nc r="G181"/>
  </rcc>
  <rcc rId="2127" sId="1">
    <oc r="H181" t="inlineStr">
      <is>
        <t>DAF TBS</t>
      </is>
    </oc>
    <nc r="H181"/>
  </rcc>
  <rcc rId="2128" sId="1">
    <oc r="A182" t="inlineStr">
      <is>
        <t>Agnes</t>
      </is>
    </oc>
    <nc r="A182"/>
  </rcc>
  <rcc rId="2129" sId="1">
    <oc r="B182">
      <v>1</v>
    </oc>
    <nc r="B182"/>
  </rcc>
  <rcc rId="2130" sId="1" numFmtId="19">
    <oc r="C182">
      <v>43588</v>
    </oc>
    <nc r="C182"/>
  </rcc>
  <rcc rId="2131" sId="1">
    <oc r="D182">
      <v>2</v>
    </oc>
    <nc r="D182"/>
  </rcc>
  <rcc rId="2132" sId="1">
    <oc r="E182" t="inlineStr">
      <is>
        <t>Camille</t>
      </is>
    </oc>
    <nc r="E182"/>
  </rcc>
  <rcc rId="2133" sId="1">
    <oc r="F182" t="inlineStr">
      <is>
        <t>DAFmag</t>
      </is>
    </oc>
    <nc r="F182"/>
  </rcc>
  <rcc rId="2134" sId="1">
    <oc r="G182" t="inlineStr">
      <is>
        <t>Nomination</t>
      </is>
    </oc>
    <nc r="G182"/>
  </rcc>
  <rcc rId="2135" sId="1">
    <oc r="H182" t="inlineStr">
      <is>
        <t>DAF AFP</t>
      </is>
    </oc>
    <nc r="H182"/>
  </rcc>
  <rcc rId="2136" sId="1">
    <oc r="A183" t="inlineStr">
      <is>
        <t>Agnes</t>
      </is>
    </oc>
    <nc r="A183"/>
  </rcc>
  <rcc rId="2137" sId="1">
    <oc r="B183">
      <v>1</v>
    </oc>
    <nc r="B183"/>
  </rcc>
  <rcc rId="2138" sId="1" numFmtId="19">
    <oc r="C183">
      <v>43588</v>
    </oc>
    <nc r="C183"/>
  </rcc>
  <rcc rId="2139" sId="1">
    <oc r="D183">
      <v>2</v>
    </oc>
    <nc r="D183"/>
  </rcc>
  <rcc rId="2140" sId="1">
    <oc r="E183" t="inlineStr">
      <is>
        <t>Camille</t>
      </is>
    </oc>
    <nc r="E183"/>
  </rcc>
  <rcc rId="2141" sId="1">
    <oc r="F183" t="inlineStr">
      <is>
        <t>DAFmag</t>
      </is>
    </oc>
    <nc r="F183"/>
  </rcc>
  <rcc rId="2142" sId="1">
    <oc r="G183" t="inlineStr">
      <is>
        <t>Nomination</t>
      </is>
    </oc>
    <nc r="G183"/>
  </rcc>
  <rcc rId="2143" sId="1">
    <oc r="H183" t="inlineStr">
      <is>
        <t>DAF CORSAIR</t>
      </is>
    </oc>
    <nc r="H183"/>
  </rcc>
  <rcc rId="2144" sId="1">
    <oc r="A184" t="inlineStr">
      <is>
        <t>Agnes</t>
      </is>
    </oc>
    <nc r="A184"/>
  </rcc>
  <rcc rId="2145" sId="1">
    <oc r="B184">
      <v>1</v>
    </oc>
    <nc r="B184"/>
  </rcc>
  <rcc rId="2146" sId="1" numFmtId="19">
    <oc r="C184">
      <v>43588</v>
    </oc>
    <nc r="C184"/>
  </rcc>
  <rcc rId="2147" sId="1">
    <oc r="D184">
      <v>2</v>
    </oc>
    <nc r="D184"/>
  </rcc>
  <rcc rId="2148" sId="1">
    <oc r="E184" t="inlineStr">
      <is>
        <t>Aude</t>
      </is>
    </oc>
    <nc r="E184"/>
  </rcc>
  <rcc rId="2149" sId="1">
    <oc r="F184" t="inlineStr">
      <is>
        <t>DA</t>
      </is>
    </oc>
    <nc r="F184"/>
  </rcc>
  <rcc rId="2150" sId="1">
    <oc r="G184" t="inlineStr">
      <is>
        <t>Brève</t>
      </is>
    </oc>
    <nc r="G184"/>
  </rcc>
  <rcc rId="2151" sId="1">
    <oc r="H184" t="inlineStr">
      <is>
        <t>DAF MAG</t>
      </is>
    </oc>
    <nc r="H184"/>
  </rcc>
  <rcc rId="2152" sId="1">
    <oc r="A185" t="inlineStr">
      <is>
        <t>Agnes</t>
      </is>
    </oc>
    <nc r="A185"/>
  </rcc>
  <rcc rId="2153" sId="1">
    <oc r="B185">
      <v>1</v>
    </oc>
    <nc r="B185"/>
  </rcc>
  <rcc rId="2154" sId="1" numFmtId="19">
    <oc r="C185">
      <v>43591</v>
    </oc>
    <nc r="C185"/>
  </rcc>
  <rcc rId="2155" sId="1">
    <oc r="D185">
      <v>2</v>
    </oc>
    <nc r="D185"/>
  </rcc>
  <rcc rId="2156" sId="1">
    <oc r="E185" t="inlineStr">
      <is>
        <t>Aude</t>
      </is>
    </oc>
    <nc r="E185"/>
  </rcc>
  <rcc rId="2157" sId="1">
    <oc r="F185" t="inlineStr">
      <is>
        <t>DA</t>
      </is>
    </oc>
    <nc r="F185"/>
  </rcc>
  <rcc rId="2158" sId="1">
    <oc r="G185" t="inlineStr">
      <is>
        <t>Reverse</t>
      </is>
    </oc>
    <nc r="G185"/>
  </rcc>
  <rcc rId="2159" sId="1">
    <oc r="H185" t="inlineStr">
      <is>
        <t xml:space="preserve">                                                          Reverse Print &gt; Web</t>
      </is>
    </oc>
    <nc r="H185"/>
  </rcc>
  <rcc rId="2160" sId="1">
    <oc r="A186" t="inlineStr">
      <is>
        <t>Agnes</t>
      </is>
    </oc>
    <nc r="A186"/>
  </rcc>
  <rcc rId="2161" sId="1">
    <oc r="B186">
      <v>1</v>
    </oc>
    <nc r="B186"/>
  </rcc>
  <rcc rId="2162" sId="1" numFmtId="19">
    <oc r="C186">
      <v>43591</v>
    </oc>
    <nc r="C186"/>
  </rcc>
  <rcc rId="2163" sId="1">
    <oc r="D186">
      <v>2</v>
    </oc>
    <nc r="D186"/>
  </rcc>
  <rcc rId="2164" sId="1">
    <oc r="E186" t="inlineStr">
      <is>
        <t>Aude</t>
      </is>
    </oc>
    <nc r="E186"/>
  </rcc>
  <rcc rId="2165" sId="1">
    <oc r="F186" t="inlineStr">
      <is>
        <t>DA</t>
      </is>
    </oc>
    <nc r="F186"/>
  </rcc>
  <rcc rId="2166" sId="1">
    <oc r="G186" t="inlineStr">
      <is>
        <t>Reverse</t>
      </is>
    </oc>
    <nc r="G186"/>
  </rcc>
  <rcc rId="2167" sId="1">
    <oc r="H186" t="inlineStr">
      <is>
        <t>Reverse Print &gt; Web</t>
      </is>
    </oc>
    <nc r="H186"/>
  </rcc>
  <rcc rId="2168" sId="1">
    <oc r="A187" t="inlineStr">
      <is>
        <t>Agnes</t>
      </is>
    </oc>
    <nc r="A187"/>
  </rcc>
  <rcc rId="2169" sId="1">
    <oc r="B187">
      <v>1</v>
    </oc>
    <nc r="B187"/>
  </rcc>
  <rcc rId="2170" sId="1" numFmtId="19">
    <oc r="C187">
      <v>43591</v>
    </oc>
    <nc r="C187"/>
  </rcc>
  <rcc rId="2171" sId="1">
    <oc r="D187">
      <v>2</v>
    </oc>
    <nc r="D187"/>
  </rcc>
  <rcc rId="2172" sId="1">
    <oc r="E187" t="inlineStr">
      <is>
        <t>Aude</t>
      </is>
    </oc>
    <nc r="E187"/>
  </rcc>
  <rcc rId="2173" sId="1">
    <oc r="F187" t="inlineStr">
      <is>
        <t>DA</t>
      </is>
    </oc>
    <nc r="F187"/>
  </rcc>
  <rcc rId="2174" sId="1">
    <oc r="G187" t="inlineStr">
      <is>
        <t>Reverse</t>
      </is>
    </oc>
    <nc r="G187"/>
  </rcc>
  <rcc rId="2175" sId="1">
    <oc r="H187" t="inlineStr">
      <is>
        <t>Article sur santé au travail</t>
      </is>
    </oc>
    <nc r="H187"/>
  </rcc>
  <rcc rId="2176" sId="1">
    <oc r="A188" t="inlineStr">
      <is>
        <t>Agnes</t>
      </is>
    </oc>
    <nc r="A188"/>
  </rcc>
  <rcc rId="2177" sId="1">
    <oc r="B188">
      <v>1</v>
    </oc>
    <nc r="B188"/>
  </rcc>
  <rcc rId="2178" sId="1" numFmtId="19">
    <oc r="C188">
      <v>43591</v>
    </oc>
    <nc r="C188"/>
  </rcc>
  <rcc rId="2179" sId="1">
    <oc r="D188">
      <v>2</v>
    </oc>
    <nc r="D188"/>
  </rcc>
  <rcc rId="2180" sId="1">
    <oc r="E188" t="inlineStr">
      <is>
        <t>Aude</t>
      </is>
    </oc>
    <nc r="E188"/>
  </rcc>
  <rcc rId="2181" sId="1">
    <oc r="F188" t="inlineStr">
      <is>
        <t>DA</t>
      </is>
    </oc>
    <nc r="F188"/>
  </rcc>
  <rcc rId="2182" sId="1">
    <oc r="G188" t="inlineStr">
      <is>
        <t>Reverse</t>
      </is>
    </oc>
    <nc r="G188"/>
  </rcc>
  <rcc rId="2183" sId="1">
    <oc r="H188" t="inlineStr">
      <is>
        <t>Reverse Print &gt; Web</t>
      </is>
    </oc>
    <nc r="H188"/>
  </rcc>
  <rcc rId="2184" sId="1">
    <oc r="A189" t="inlineStr">
      <is>
        <t>Agnes</t>
      </is>
    </oc>
    <nc r="A189"/>
  </rcc>
  <rcc rId="2185" sId="1">
    <oc r="B189">
      <v>1</v>
    </oc>
    <nc r="B189"/>
  </rcc>
  <rcc rId="2186" sId="1" numFmtId="19">
    <oc r="C189">
      <v>43591</v>
    </oc>
    <nc r="C189"/>
  </rcc>
  <rcc rId="2187" sId="1">
    <oc r="D189">
      <v>2</v>
    </oc>
    <nc r="D189"/>
  </rcc>
  <rcc rId="2188" sId="1">
    <oc r="E189" t="inlineStr">
      <is>
        <t>Aude</t>
      </is>
    </oc>
    <nc r="E189"/>
  </rcc>
  <rcc rId="2189" sId="1">
    <oc r="F189" t="inlineStr">
      <is>
        <t>DA</t>
      </is>
    </oc>
    <nc r="F189"/>
  </rcc>
  <rcc rId="2190" sId="1">
    <oc r="G189" t="inlineStr">
      <is>
        <t>Reverse</t>
      </is>
    </oc>
    <nc r="G189"/>
  </rcc>
  <rcc rId="2191" sId="1">
    <oc r="H189" t="inlineStr">
      <is>
        <t>Reverse Print &gt; Web</t>
      </is>
    </oc>
    <nc r="H189"/>
  </rcc>
  <rcc rId="2192" sId="1">
    <oc r="A190" t="inlineStr">
      <is>
        <t>Agnes</t>
      </is>
    </oc>
    <nc r="A190"/>
  </rcc>
  <rcc rId="2193" sId="1">
    <oc r="B190">
      <v>1</v>
    </oc>
    <nc r="B190"/>
  </rcc>
  <rcc rId="2194" sId="1" numFmtId="19">
    <oc r="C190">
      <v>43592</v>
    </oc>
    <nc r="C190"/>
  </rcc>
  <rcc rId="2195" sId="1">
    <oc r="D190">
      <v>2</v>
    </oc>
    <nc r="D190"/>
  </rcc>
  <rcc rId="2196" sId="1">
    <oc r="E190" t="inlineStr">
      <is>
        <t>Aude</t>
      </is>
    </oc>
    <nc r="E190"/>
  </rcc>
  <rcc rId="2197" sId="1">
    <oc r="F190" t="inlineStr">
      <is>
        <t>DA</t>
      </is>
    </oc>
    <nc r="F190"/>
  </rcc>
  <rcc rId="2198" sId="1">
    <oc r="G190" t="inlineStr">
      <is>
        <t>Reverse</t>
      </is>
    </oc>
    <nc r="G190"/>
  </rcc>
  <rcc rId="2199" sId="1">
    <oc r="H190" t="inlineStr">
      <is>
        <t>Reverse Print &gt; Web</t>
      </is>
    </oc>
    <nc r="H190"/>
  </rcc>
  <rcc rId="2200" sId="1">
    <oc r="A191" t="inlineStr">
      <is>
        <t>Agnes</t>
      </is>
    </oc>
    <nc r="A191"/>
  </rcc>
  <rcc rId="2201" sId="1">
    <oc r="B191">
      <v>1</v>
    </oc>
    <nc r="B191"/>
  </rcc>
  <rcc rId="2202" sId="1" numFmtId="19">
    <oc r="C191">
      <v>43592</v>
    </oc>
    <nc r="C191"/>
  </rcc>
  <rcc rId="2203" sId="1">
    <oc r="D191">
      <v>2</v>
    </oc>
    <nc r="D191"/>
  </rcc>
  <rcc rId="2204" sId="1">
    <oc r="E191" t="inlineStr">
      <is>
        <t>Aude</t>
      </is>
    </oc>
    <nc r="E191"/>
  </rcc>
  <rcc rId="2205" sId="1">
    <oc r="F191" t="inlineStr">
      <is>
        <t>DA</t>
      </is>
    </oc>
    <nc r="F191"/>
  </rcc>
  <rcc rId="2206" sId="1">
    <oc r="G191" t="inlineStr">
      <is>
        <t>Reverse</t>
      </is>
    </oc>
    <nc r="G191"/>
  </rcc>
  <rcc rId="2207" sId="1">
    <oc r="H191" t="inlineStr">
      <is>
        <t>Reverse Print &gt; Web</t>
      </is>
    </oc>
    <nc r="H191"/>
  </rcc>
  <rcc rId="2208" sId="1">
    <oc r="A192" t="inlineStr">
      <is>
        <t>Agnes</t>
      </is>
    </oc>
    <nc r="A192"/>
  </rcc>
  <rcc rId="2209" sId="1">
    <oc r="B192">
      <v>0</v>
    </oc>
    <nc r="B192"/>
  </rcc>
  <rcc rId="2210" sId="1" numFmtId="19">
    <oc r="C192">
      <v>43592</v>
    </oc>
    <nc r="C192"/>
  </rcc>
  <rcc rId="2211" sId="1">
    <oc r="D192">
      <v>2</v>
    </oc>
    <nc r="D192"/>
  </rcc>
  <rcc rId="2212" sId="1">
    <oc r="E192" t="inlineStr">
      <is>
        <t>Aude</t>
      </is>
    </oc>
    <nc r="E192"/>
  </rcc>
  <rcc rId="2213" sId="1">
    <oc r="F192" t="inlineStr">
      <is>
        <t>DA</t>
      </is>
    </oc>
    <nc r="F192"/>
  </rcc>
  <rcc rId="2214" sId="1">
    <oc r="G192" t="inlineStr">
      <is>
        <t>Reverse</t>
      </is>
    </oc>
    <nc r="G192"/>
  </rcc>
  <rcc rId="2215" sId="1">
    <oc r="H192" t="inlineStr">
      <is>
        <t>Reverse Print &gt; Web</t>
      </is>
    </oc>
    <nc r="H192"/>
  </rcc>
  <rcc rId="2216" sId="1">
    <oc r="A193" t="inlineStr">
      <is>
        <t>Agnes</t>
      </is>
    </oc>
    <nc r="A193"/>
  </rcc>
  <rcc rId="2217" sId="1">
    <oc r="B193">
      <v>1</v>
    </oc>
    <nc r="B193"/>
  </rcc>
  <rcc rId="2218" sId="1" numFmtId="19">
    <oc r="C193">
      <v>43592</v>
    </oc>
    <nc r="C193"/>
  </rcc>
  <rcc rId="2219" sId="1">
    <oc r="D193">
      <v>2</v>
    </oc>
    <nc r="D193"/>
  </rcc>
  <rcc rId="2220" sId="1">
    <oc r="E193" t="inlineStr">
      <is>
        <t>Camille</t>
      </is>
    </oc>
    <nc r="E193"/>
  </rcc>
  <rcc rId="2221" sId="1">
    <oc r="F193" t="inlineStr">
      <is>
        <t>DAFmag</t>
      </is>
    </oc>
    <nc r="F193"/>
  </rcc>
  <rcc rId="2222" sId="1">
    <oc r="G193" t="inlineStr">
      <is>
        <t>Reverse</t>
      </is>
    </oc>
    <nc r="G193"/>
  </rcc>
  <rcc rId="2223" sId="1">
    <oc r="H193" t="inlineStr">
      <is>
        <t>nomination</t>
      </is>
    </oc>
    <nc r="H193"/>
  </rcc>
  <rcc rId="2224" sId="1" numFmtId="19">
    <oc r="I193">
      <v>43603</v>
    </oc>
    <nc r="I193"/>
  </rcc>
  <rcc rId="2225" sId="1" numFmtId="19">
    <oc r="J193">
      <v>43594</v>
    </oc>
    <nc r="J193"/>
  </rcc>
  <rcc rId="2226" sId="1">
    <oc r="A200" t="inlineStr">
      <is>
        <t>Agnes</t>
      </is>
    </oc>
    <nc r="A200"/>
  </rcc>
  <rcc rId="2227" sId="1">
    <oc r="B200">
      <v>1</v>
    </oc>
    <nc r="B200"/>
  </rcc>
  <rcc rId="2228" sId="1" numFmtId="19">
    <oc r="C200">
      <v>43594</v>
    </oc>
    <nc r="C200"/>
  </rcc>
  <rcc rId="2229" sId="1" numFmtId="4">
    <oc r="D200">
      <v>2</v>
    </oc>
    <nc r="D200"/>
  </rcc>
  <rcc rId="2230" sId="1">
    <oc r="E200" t="inlineStr">
      <is>
        <t>Céline</t>
      </is>
    </oc>
    <nc r="E200"/>
  </rcc>
  <rcc rId="2231" sId="1">
    <oc r="F200" t="inlineStr">
      <is>
        <t>CHEF</t>
      </is>
    </oc>
    <nc r="F200"/>
  </rcc>
  <rcc rId="2232" sId="1">
    <oc r="G200" t="inlineStr">
      <is>
        <t>Brève</t>
      </is>
    </oc>
    <nc r="G200"/>
  </rcc>
  <rcc rId="2233" sId="1">
    <oc r="H200" t="inlineStr">
      <is>
        <t>Fusion LMG In Extenso pour clubs de formation</t>
      </is>
    </oc>
    <nc r="H200"/>
  </rcc>
  <rcc rId="2234" sId="1" numFmtId="19">
    <oc r="I200">
      <v>43598</v>
    </oc>
    <nc r="I200"/>
  </rcc>
  <rcc rId="2235" sId="1" numFmtId="19">
    <oc r="J200">
      <v>43594</v>
    </oc>
    <nc r="J200"/>
  </rcc>
  <rcc rId="2236" sId="1">
    <oc r="A201" t="inlineStr">
      <is>
        <t>Agnes</t>
      </is>
    </oc>
    <nc r="A201"/>
  </rcc>
  <rcc rId="2237" sId="1">
    <oc r="B201">
      <v>1</v>
    </oc>
    <nc r="B201"/>
  </rcc>
  <rcc rId="2238" sId="1" numFmtId="19">
    <oc r="C201">
      <v>43595</v>
    </oc>
    <nc r="C201"/>
  </rcc>
  <rcc rId="2239" sId="1" numFmtId="4">
    <oc r="D201">
      <v>2</v>
    </oc>
    <nc r="D201"/>
  </rcc>
  <rcc rId="2240" sId="1">
    <oc r="E201" t="inlineStr">
      <is>
        <t>Camille</t>
      </is>
    </oc>
    <nc r="E201"/>
  </rcc>
  <rcc rId="2241" sId="1">
    <oc r="F201" t="inlineStr">
      <is>
        <t>DAFmag</t>
      </is>
    </oc>
    <nc r="F201"/>
  </rcc>
  <rcc rId="2242" sId="1">
    <oc r="G201" t="inlineStr">
      <is>
        <t>Brève</t>
      </is>
    </oc>
    <nc r="G201"/>
  </rcc>
  <rcc rId="2243" sId="1">
    <oc r="H201" t="inlineStr">
      <is>
        <t>Etude cabinet Robert Half/ quels sont les métiers qui recrutent</t>
      </is>
    </oc>
    <nc r="H201"/>
  </rcc>
  <rcc rId="2244" sId="1" numFmtId="19">
    <oc r="I201">
      <v>43600</v>
    </oc>
    <nc r="I201"/>
  </rcc>
  <rcc rId="2245" sId="1" numFmtId="19">
    <oc r="J201">
      <v>43595</v>
    </oc>
    <nc r="J201"/>
  </rcc>
  <rcc rId="2246" sId="1">
    <oc r="A202" t="inlineStr">
      <is>
        <t>Agnes</t>
      </is>
    </oc>
    <nc r="A202"/>
  </rcc>
  <rcc rId="2247" sId="1">
    <oc r="B202">
      <v>1</v>
    </oc>
    <nc r="B202"/>
  </rcc>
  <rcc rId="2248" sId="1" numFmtId="19">
    <oc r="C202">
      <v>43595</v>
    </oc>
    <nc r="C202"/>
  </rcc>
  <rcc rId="2249" sId="1" numFmtId="4">
    <oc r="D202">
      <v>2</v>
    </oc>
    <nc r="D202"/>
  </rcc>
  <rcc rId="2250" sId="1">
    <oc r="E202" t="inlineStr">
      <is>
        <t>Camille</t>
      </is>
    </oc>
    <nc r="E202"/>
  </rcc>
  <rcc rId="2251" sId="1">
    <oc r="F202" t="inlineStr">
      <is>
        <t>DaFmag</t>
      </is>
    </oc>
    <nc r="F202"/>
  </rcc>
  <rcc rId="2252" sId="1">
    <oc r="G202" t="inlineStr">
      <is>
        <t>Reverse</t>
      </is>
    </oc>
    <nc r="G202"/>
  </rcc>
  <rcc rId="2253" sId="1">
    <oc r="H202" t="inlineStr">
      <is>
        <t>Cession-Acquisition : anticiper pour une sortie réussie</t>
      </is>
    </oc>
    <nc r="H202"/>
  </rcc>
  <rcc rId="2254" sId="1" numFmtId="19">
    <oc r="J202">
      <v>43595</v>
    </oc>
    <nc r="J202"/>
  </rcc>
  <rcc rId="2255" sId="1">
    <oc r="A203" t="inlineStr">
      <is>
        <t>Agnes</t>
      </is>
    </oc>
    <nc r="A203"/>
  </rcc>
  <rcc rId="2256" sId="1">
    <oc r="B203">
      <v>1</v>
    </oc>
    <nc r="B203"/>
  </rcc>
  <rcc rId="2257" sId="1" numFmtId="19">
    <oc r="C203">
      <v>43595</v>
    </oc>
    <nc r="C203"/>
  </rcc>
  <rcc rId="2258" sId="1" numFmtId="4">
    <oc r="D203">
      <v>2</v>
    </oc>
    <nc r="D203"/>
  </rcc>
  <rcc rId="2259" sId="1">
    <oc r="E203" t="inlineStr">
      <is>
        <t>Julien</t>
      </is>
    </oc>
    <nc r="E203"/>
  </rcc>
  <rcc rId="2260" sId="1">
    <oc r="F203" t="inlineStr">
      <is>
        <t>ActionCo</t>
      </is>
    </oc>
    <nc r="F203"/>
  </rcc>
  <rcc rId="2261" sId="1">
    <oc r="G203" t="inlineStr">
      <is>
        <t>Brève</t>
      </is>
    </oc>
    <nc r="G203"/>
  </rcc>
  <rcc rId="2262" sId="1">
    <oc r="H203" t="inlineStr">
      <is>
        <t>Nomination Adrien Grimbert</t>
      </is>
    </oc>
    <nc r="H203"/>
  </rcc>
  <rcc rId="2263" sId="1" numFmtId="19">
    <oc r="I203">
      <v>43600</v>
    </oc>
    <nc r="I203"/>
  </rcc>
  <rcc rId="2264" sId="1" numFmtId="19">
    <oc r="J203">
      <v>43595</v>
    </oc>
    <nc r="J203"/>
  </rcc>
  <rcc rId="2265" sId="1">
    <oc r="A204" t="inlineStr">
      <is>
        <t>Agnes</t>
      </is>
    </oc>
    <nc r="A204"/>
  </rcc>
  <rcc rId="2266" sId="1">
    <oc r="B204">
      <v>1</v>
    </oc>
    <nc r="B204"/>
  </rcc>
  <rcc rId="2267" sId="1" numFmtId="19">
    <oc r="C204">
      <v>43595</v>
    </oc>
    <nc r="C204"/>
  </rcc>
  <rcc rId="2268" sId="1" numFmtId="4">
    <oc r="D204">
      <v>2</v>
    </oc>
    <nc r="D204"/>
  </rcc>
  <rcc rId="2269" sId="1">
    <oc r="E204" t="inlineStr">
      <is>
        <t>Julien</t>
      </is>
    </oc>
    <nc r="E204"/>
  </rcc>
  <rcc rId="2270" sId="1">
    <oc r="F204" t="inlineStr">
      <is>
        <t>ActionCo</t>
      </is>
    </oc>
    <nc r="F204"/>
  </rcc>
  <rcc rId="2271" sId="1">
    <oc r="G204" t="inlineStr">
      <is>
        <t>Brève</t>
      </is>
    </oc>
    <nc r="G204"/>
  </rcc>
  <rcc rId="2272" sId="1">
    <oc r="H204" t="inlineStr">
      <is>
        <t>Nomination Laurent Le Mao</t>
      </is>
    </oc>
    <nc r="H204"/>
  </rcc>
  <rcc rId="2273" sId="1" numFmtId="19">
    <oc r="I204">
      <v>43605</v>
    </oc>
    <nc r="I204"/>
  </rcc>
  <rcc rId="2274" sId="1" numFmtId="19">
    <oc r="J204">
      <v>43595</v>
    </oc>
    <nc r="J204"/>
  </rcc>
  <rcc rId="2275" sId="1">
    <oc r="A205" t="inlineStr">
      <is>
        <t>Agnes</t>
      </is>
    </oc>
    <nc r="A205"/>
  </rcc>
  <rcc rId="2276" sId="1">
    <oc r="B205">
      <v>1</v>
    </oc>
    <nc r="B205"/>
  </rcc>
  <rcc rId="2277" sId="1" numFmtId="19">
    <oc r="C205">
      <v>43598</v>
    </oc>
    <nc r="C205"/>
  </rcc>
  <rcc rId="2278" sId="1" numFmtId="4">
    <oc r="D205">
      <v>2</v>
    </oc>
    <nc r="D205"/>
  </rcc>
  <rcc rId="2279" sId="1">
    <oc r="E205" t="inlineStr">
      <is>
        <t>Camille</t>
      </is>
    </oc>
    <nc r="E205"/>
  </rcc>
  <rcc rId="2280" sId="1">
    <oc r="F205" t="inlineStr">
      <is>
        <t>DAFmag</t>
      </is>
    </oc>
    <nc r="F205"/>
  </rcc>
  <rcc rId="2281" sId="1">
    <oc r="G205" t="inlineStr">
      <is>
        <t>Reverse</t>
      </is>
    </oc>
    <nc r="G205"/>
  </rcc>
  <rcc rId="2282" sId="1">
    <oc r="H205" t="inlineStr">
      <is>
        <t>Arcom Industrie obtient 150 000 e en région Rhônes Alpes</t>
      </is>
    </oc>
    <nc r="H205"/>
  </rcc>
  <rcc rId="2283" sId="1" numFmtId="19">
    <oc r="J205">
      <v>43598</v>
    </oc>
    <nc r="J205"/>
  </rcc>
  <rcc rId="2284" sId="1">
    <oc r="K205" t="inlineStr">
      <is>
        <t xml:space="preserve">à relire </t>
      </is>
    </oc>
    <nc r="K205"/>
  </rcc>
  <rcc rId="2285" sId="1">
    <oc r="A206" t="inlineStr">
      <is>
        <t>Agnes</t>
      </is>
    </oc>
    <nc r="A206"/>
  </rcc>
  <rcc rId="2286" sId="1">
    <oc r="B206">
      <v>1</v>
    </oc>
    <nc r="B206"/>
  </rcc>
  <rcc rId="2287" sId="1" numFmtId="19">
    <oc r="C206">
      <v>43598</v>
    </oc>
    <nc r="C206"/>
  </rcc>
  <rcc rId="2288" sId="1" numFmtId="4">
    <oc r="D206">
      <v>2</v>
    </oc>
    <nc r="D206"/>
  </rcc>
  <rcc rId="2289" sId="1">
    <oc r="E206" t="inlineStr">
      <is>
        <t>Julien</t>
      </is>
    </oc>
    <nc r="E206"/>
  </rcc>
  <rcc rId="2290" sId="1">
    <oc r="F206" t="inlineStr">
      <is>
        <t>CHEF</t>
      </is>
    </oc>
    <nc r="F206"/>
  </rcc>
  <rcc rId="2291" sId="1">
    <oc r="G206" t="inlineStr">
      <is>
        <t>Tribune</t>
      </is>
    </oc>
    <nc r="G206"/>
  </rcc>
  <rcc rId="2292" sId="1">
    <oc r="H206" t="inlineStr">
      <is>
        <t>Hervé Aulner confie les clé de la réussite</t>
      </is>
    </oc>
    <nc r="H206"/>
  </rcc>
  <rcc rId="2293" sId="1" numFmtId="19">
    <oc r="I206">
      <v>43601</v>
    </oc>
    <nc r="I206"/>
  </rcc>
  <rcc rId="2294" sId="1" numFmtId="19">
    <oc r="J206">
      <v>43598</v>
    </oc>
    <nc r="J206"/>
  </rcc>
  <rcc rId="2295" sId="1">
    <oc r="A207" t="inlineStr">
      <is>
        <t>Agnes</t>
      </is>
    </oc>
    <nc r="A207"/>
  </rcc>
  <rcc rId="2296" sId="1">
    <oc r="B207">
      <v>1</v>
    </oc>
    <nc r="B207"/>
  </rcc>
  <rcc rId="2297" sId="1" numFmtId="19">
    <oc r="C207">
      <v>43598</v>
    </oc>
    <nc r="C207"/>
  </rcc>
  <rcc rId="2298" sId="1" numFmtId="4">
    <oc r="D207">
      <v>2</v>
    </oc>
    <nc r="D207"/>
  </rcc>
  <rcc rId="2299" sId="1">
    <oc r="E207" t="inlineStr">
      <is>
        <t>Julien</t>
      </is>
    </oc>
    <nc r="E207"/>
  </rcc>
  <rcc rId="2300" sId="1">
    <oc r="F207" t="inlineStr">
      <is>
        <t>ActionCO</t>
      </is>
    </oc>
    <nc r="F207"/>
  </rcc>
  <rcc rId="2301" sId="1">
    <oc r="G207" t="inlineStr">
      <is>
        <t>Nomination</t>
      </is>
    </oc>
    <nc r="G207"/>
  </rcc>
  <rcc rId="2302" sId="1">
    <oc r="H207" t="inlineStr">
      <is>
        <t>Marc Bureau faiencerie de Gien</t>
      </is>
    </oc>
    <nc r="H207"/>
  </rcc>
  <rcc rId="2303" sId="1" numFmtId="19">
    <oc r="I207">
      <v>43599</v>
    </oc>
    <nc r="I207"/>
  </rcc>
  <rcc rId="2304" sId="1" numFmtId="19">
    <oc r="J207">
      <v>43598</v>
    </oc>
    <nc r="J207"/>
  </rcc>
  <rcc rId="2305" sId="1">
    <oc r="K207" t="inlineStr">
      <is>
        <t xml:space="preserve">à relire </t>
      </is>
    </oc>
    <nc r="K207"/>
  </rcc>
  <rcc rId="2306" sId="1">
    <oc r="A208" t="inlineStr">
      <is>
        <t>Agnes</t>
      </is>
    </oc>
    <nc r="A208"/>
  </rcc>
  <rcc rId="2307" sId="1">
    <oc r="B208">
      <v>1</v>
    </oc>
    <nc r="B208"/>
  </rcc>
  <rcc rId="2308" sId="1" numFmtId="19">
    <oc r="C208">
      <v>43598</v>
    </oc>
    <nc r="C208"/>
  </rcc>
  <rcc rId="2309" sId="1" numFmtId="4">
    <oc r="D208">
      <v>2</v>
    </oc>
    <nc r="D208"/>
  </rcc>
  <rcc rId="2310" sId="1">
    <oc r="E208" t="inlineStr">
      <is>
        <t>Julien</t>
      </is>
    </oc>
    <nc r="E208"/>
  </rcc>
  <rcc rId="2311" sId="1">
    <oc r="F208" t="inlineStr">
      <is>
        <t>ActionCO</t>
      </is>
    </oc>
    <nc r="F208"/>
  </rcc>
  <rcc rId="2312" sId="1">
    <oc r="G208" t="inlineStr">
      <is>
        <t>Nomination</t>
      </is>
    </oc>
    <nc r="G208"/>
  </rcc>
  <rcc rId="2313" sId="1">
    <oc r="H208" t="inlineStr">
      <is>
        <t>Grégory Ponte STILL</t>
      </is>
    </oc>
    <nc r="H208"/>
  </rcc>
  <rcc rId="2314" sId="1" numFmtId="19">
    <oc r="I208">
      <v>43599</v>
    </oc>
    <nc r="I208"/>
  </rcc>
  <rcc rId="2315" sId="1" numFmtId="19">
    <oc r="J208">
      <v>43598</v>
    </oc>
    <nc r="J208"/>
  </rcc>
  <rcc rId="2316" sId="1">
    <oc r="K208" t="inlineStr">
      <is>
        <t xml:space="preserve">à relire </t>
      </is>
    </oc>
    <nc r="K208"/>
  </rcc>
  <rcc rId="2317" sId="1">
    <oc r="A209" t="inlineStr">
      <is>
        <t>Agnes</t>
      </is>
    </oc>
    <nc r="A209"/>
  </rcc>
  <rcc rId="2318" sId="1">
    <oc r="B209">
      <v>1</v>
    </oc>
    <nc r="B209"/>
  </rcc>
  <rcc rId="2319" sId="1" numFmtId="19">
    <oc r="C209">
      <v>43598</v>
    </oc>
    <nc r="C209"/>
  </rcc>
  <rcc rId="2320" sId="1" numFmtId="4">
    <oc r="D209">
      <v>2</v>
    </oc>
    <nc r="D209"/>
  </rcc>
  <rcc rId="2321" sId="1">
    <oc r="E209" t="inlineStr">
      <is>
        <t>Céline</t>
      </is>
    </oc>
    <nc r="E209"/>
  </rcc>
  <rcc rId="2322" sId="1">
    <oc r="F209" t="inlineStr">
      <is>
        <t>CHEF</t>
      </is>
    </oc>
    <nc r="F209"/>
  </rcc>
  <rcc rId="2323" sId="1">
    <oc r="G209" t="inlineStr">
      <is>
        <t>Brève</t>
      </is>
    </oc>
    <nc r="G209"/>
  </rcc>
  <rcc rId="2324" sId="1">
    <oc r="H209" t="inlineStr">
      <is>
        <t xml:space="preserve">MOOVJEE QUEBEC </t>
      </is>
    </oc>
    <nc r="H209"/>
  </rcc>
  <rcc rId="2325" sId="1" numFmtId="19">
    <oc r="I209">
      <v>43599</v>
    </oc>
    <nc r="I209"/>
  </rcc>
  <rcc rId="2326" sId="1" numFmtId="19">
    <oc r="J209">
      <v>43598</v>
    </oc>
    <nc r="J209"/>
  </rcc>
  <rcc rId="2327" sId="1">
    <oc r="K209" t="inlineStr">
      <is>
        <t>à relire</t>
      </is>
    </oc>
    <nc r="K209"/>
  </rcc>
  <rcc rId="2328" sId="1">
    <oc r="A214" t="inlineStr">
      <is>
        <t>Agnes</t>
      </is>
    </oc>
    <nc r="A214"/>
  </rcc>
  <rcc rId="2329" sId="1">
    <oc r="B214">
      <v>1</v>
    </oc>
    <nc r="B214"/>
  </rcc>
  <rcc rId="2330" sId="1" numFmtId="19">
    <oc r="C214">
      <v>43599</v>
    </oc>
    <nc r="C214"/>
  </rcc>
  <rcc rId="2331" sId="1">
    <oc r="D214">
      <v>2</v>
    </oc>
    <nc r="D214"/>
  </rcc>
  <rcc rId="2332" sId="1">
    <oc r="E214" t="inlineStr">
      <is>
        <t>Benoît</t>
      </is>
    </oc>
    <nc r="E214"/>
  </rcc>
  <rcc rId="2333" sId="1">
    <oc r="F214" t="inlineStr">
      <is>
        <t>CHEF</t>
      </is>
    </oc>
    <nc r="F214"/>
  </rcc>
  <rcc rId="2334" sId="1">
    <oc r="G214" t="inlineStr">
      <is>
        <t>Glossaire</t>
      </is>
    </oc>
    <nc r="G214"/>
  </rcc>
  <rcc rId="2335" sId="1">
    <oc r="H214" t="inlineStr">
      <is>
        <t>Transversalité</t>
      </is>
    </oc>
    <nc r="H214"/>
  </rcc>
  <rcc rId="2336" sId="1" numFmtId="19">
    <oc r="I214">
      <v>43599</v>
    </oc>
    <nc r="I214"/>
  </rcc>
  <rcc rId="2337" sId="1" numFmtId="19">
    <oc r="J214">
      <v>43599</v>
    </oc>
    <nc r="J214"/>
  </rcc>
  <rcc rId="2338" sId="1">
    <oc r="A215" t="inlineStr">
      <is>
        <t>Agnes</t>
      </is>
    </oc>
    <nc r="A215"/>
  </rcc>
  <rcc rId="2339" sId="1">
    <oc r="B215">
      <v>1</v>
    </oc>
    <nc r="B215"/>
  </rcc>
  <rcc rId="2340" sId="1" numFmtId="19">
    <oc r="C215">
      <v>43599</v>
    </oc>
    <nc r="C215"/>
  </rcc>
  <rcc rId="2341" sId="1" numFmtId="4">
    <oc r="D215">
      <v>2</v>
    </oc>
    <nc r="D215"/>
  </rcc>
  <rcc rId="2342" sId="1">
    <oc r="E215" t="inlineStr">
      <is>
        <t>Benoît</t>
      </is>
    </oc>
    <nc r="E215"/>
  </rcc>
  <rcc rId="2343" sId="1">
    <oc r="F215" t="inlineStr">
      <is>
        <t>CHEF</t>
      </is>
    </oc>
    <nc r="F215"/>
  </rcc>
  <rcc rId="2344" sId="1">
    <oc r="G215" t="inlineStr">
      <is>
        <t>Glossaire</t>
      </is>
    </oc>
    <nc r="G215"/>
  </rcc>
  <rcc rId="2345" sId="1">
    <oc r="H215" t="inlineStr">
      <is>
        <t>COPIL</t>
      </is>
    </oc>
    <nc r="H215"/>
  </rcc>
  <rcc rId="2346" sId="1" numFmtId="19">
    <oc r="I215">
      <v>43599</v>
    </oc>
    <nc r="I215"/>
  </rcc>
  <rcc rId="2347" sId="1" numFmtId="19">
    <oc r="J215">
      <v>43599</v>
    </oc>
    <nc r="J215"/>
  </rcc>
  <rcc rId="2348" sId="1">
    <oc r="A216" t="inlineStr">
      <is>
        <t>Agnes</t>
      </is>
    </oc>
    <nc r="A216"/>
  </rcc>
  <rcc rId="2349" sId="1">
    <oc r="B216">
      <v>1</v>
    </oc>
    <nc r="B216"/>
  </rcc>
  <rcc rId="2350" sId="1" numFmtId="19">
    <oc r="C216">
      <v>43599</v>
    </oc>
    <nc r="C216"/>
  </rcc>
  <rcc rId="2351" sId="1" numFmtId="4">
    <oc r="D216">
      <v>2</v>
    </oc>
    <nc r="D216"/>
  </rcc>
  <rcc rId="2352" sId="1">
    <oc r="E216" t="inlineStr">
      <is>
        <t>Benoît</t>
      </is>
    </oc>
    <nc r="E216"/>
  </rcc>
  <rcc rId="2353" sId="1">
    <oc r="F216" t="inlineStr">
      <is>
        <t>CHEF</t>
      </is>
    </oc>
    <nc r="F216"/>
  </rcc>
  <rcc rId="2354" sId="1">
    <oc r="G216" t="inlineStr">
      <is>
        <t>Glossaire</t>
      </is>
    </oc>
    <nc r="G216"/>
  </rcc>
  <rcc rId="2355" sId="1">
    <oc r="H216" t="inlineStr">
      <is>
        <t>Crédit Impot Recherche</t>
      </is>
    </oc>
    <nc r="H216"/>
  </rcc>
  <rcc rId="2356" sId="1" numFmtId="19">
    <oc r="I216">
      <v>43599</v>
    </oc>
    <nc r="I216"/>
  </rcc>
  <rcc rId="2357" sId="1" numFmtId="19">
    <oc r="J216">
      <v>43599</v>
    </oc>
    <nc r="J216"/>
  </rcc>
  <rcc rId="2358" sId="1">
    <oc r="A217" t="inlineStr">
      <is>
        <t>Agnes</t>
      </is>
    </oc>
    <nc r="A217"/>
  </rcc>
  <rcc rId="2359" sId="1">
    <oc r="B217">
      <v>1</v>
    </oc>
    <nc r="B217"/>
  </rcc>
  <rcc rId="2360" sId="1" numFmtId="19">
    <oc r="C217">
      <v>43599</v>
    </oc>
    <nc r="C217"/>
  </rcc>
  <rcc rId="2361" sId="1" numFmtId="4">
    <oc r="D217">
      <v>2</v>
    </oc>
    <nc r="D217"/>
  </rcc>
  <rcc rId="2362" sId="1">
    <oc r="E217" t="inlineStr">
      <is>
        <t>Céline</t>
      </is>
    </oc>
    <nc r="E217"/>
  </rcc>
  <rcc rId="2363" sId="1">
    <oc r="F217" t="inlineStr">
      <is>
        <t>CHEF</t>
      </is>
    </oc>
    <nc r="F217"/>
  </rcc>
  <rcc rId="2364" sId="1">
    <oc r="G217" t="inlineStr">
      <is>
        <t>Brève</t>
      </is>
    </oc>
    <nc r="G217"/>
  </rcc>
  <rcc rId="2365" sId="1">
    <oc r="H217" t="inlineStr">
      <is>
        <t>Charles Guéry Mediameeting</t>
      </is>
    </oc>
    <nc r="H217"/>
  </rcc>
  <rcc rId="2366" sId="1" numFmtId="19">
    <oc r="J217">
      <v>43599</v>
    </oc>
    <nc r="J217"/>
  </rcc>
  <rcc rId="2367" sId="1">
    <oc r="K217" t="inlineStr">
      <is>
        <t>à relire</t>
      </is>
    </oc>
    <nc r="K217"/>
  </rcc>
  <rcc rId="2368" sId="1">
    <oc r="A218" t="inlineStr">
      <is>
        <t>Agnes</t>
      </is>
    </oc>
    <nc r="A218"/>
  </rcc>
  <rcc rId="2369" sId="1">
    <oc r="B218">
      <v>1</v>
    </oc>
    <nc r="B218"/>
  </rcc>
  <rcc rId="2370" sId="1" numFmtId="19">
    <oc r="C218">
      <v>43599</v>
    </oc>
    <nc r="C218"/>
  </rcc>
  <rcc rId="2371" sId="1" numFmtId="4">
    <oc r="D218">
      <v>1</v>
    </oc>
    <nc r="D218"/>
  </rcc>
  <rcc rId="2372" sId="1">
    <oc r="E218" t="inlineStr">
      <is>
        <t>Aude</t>
      </is>
    </oc>
    <nc r="E218"/>
  </rcc>
  <rcc rId="2373" sId="1">
    <oc r="F218" t="inlineStr">
      <is>
        <t>DA</t>
      </is>
    </oc>
    <nc r="F218"/>
  </rcc>
  <rcc rId="2374" sId="1">
    <oc r="G218" t="inlineStr">
      <is>
        <t>Reverse</t>
      </is>
    </oc>
    <nc r="G218"/>
  </rcc>
  <rcc rId="2375" sId="1">
    <oc r="H218" t="inlineStr">
      <is>
        <t xml:space="preserve"> comment piloter les données ? DA avril 2019 p.50-52</t>
      </is>
    </oc>
    <nc r="H218"/>
  </rcc>
  <rcc rId="2376" sId="1" numFmtId="19">
    <oc r="J218">
      <v>43601</v>
    </oc>
    <nc r="J218"/>
  </rcc>
  <rcc rId="2377" sId="1">
    <oc r="A219" t="inlineStr">
      <is>
        <t>Agnes</t>
      </is>
    </oc>
    <nc r="A219"/>
  </rcc>
  <rcc rId="2378" sId="1">
    <oc r="B219">
      <v>1</v>
    </oc>
    <nc r="B219"/>
  </rcc>
  <rcc rId="2379" sId="1" numFmtId="19">
    <oc r="C219">
      <v>43599</v>
    </oc>
    <nc r="C219"/>
  </rcc>
  <rcc rId="2380" sId="1" numFmtId="4">
    <oc r="D219">
      <v>1</v>
    </oc>
    <nc r="D219"/>
  </rcc>
  <rcc rId="2381" sId="1">
    <oc r="E219" t="inlineStr">
      <is>
        <t>Aude</t>
      </is>
    </oc>
    <nc r="E219"/>
  </rcc>
  <rcc rId="2382" sId="1">
    <oc r="F219" t="inlineStr">
      <is>
        <t>DA</t>
      </is>
    </oc>
    <nc r="F219"/>
  </rcc>
  <rcc rId="2383" sId="1">
    <oc r="G219" t="inlineStr">
      <is>
        <t>Reverse</t>
      </is>
    </oc>
    <nc r="G219"/>
  </rcc>
  <rcc rId="2384" sId="1">
    <oc r="H219" t="inlineStr">
      <is>
        <t xml:space="preserve"> quels  niveaux de délégation choisir ? DA avril 2019 p46-48</t>
      </is>
    </oc>
    <nc r="H219"/>
  </rcc>
  <rcc rId="2385" sId="1" numFmtId="19">
    <oc r="J219">
      <v>43601</v>
    </oc>
    <nc r="J219"/>
  </rcc>
  <rcc rId="2386" sId="1">
    <oc r="A220" t="inlineStr">
      <is>
        <t>Agnes</t>
      </is>
    </oc>
    <nc r="A220"/>
  </rcc>
  <rcc rId="2387" sId="1">
    <oc r="B220">
      <v>1</v>
    </oc>
    <nc r="B220"/>
  </rcc>
  <rcc rId="2388" sId="1" numFmtId="19">
    <oc r="C220">
      <v>43600</v>
    </oc>
    <nc r="C220"/>
  </rcc>
  <rcc rId="2389" sId="1" numFmtId="4">
    <oc r="D220">
      <v>2</v>
    </oc>
    <nc r="D220"/>
  </rcc>
  <rcc rId="2390" sId="1">
    <oc r="E220" t="inlineStr">
      <is>
        <t>Aude</t>
      </is>
    </oc>
    <nc r="E220"/>
  </rcc>
  <rcc rId="2391" sId="1">
    <oc r="F220" t="inlineStr">
      <is>
        <t>DA</t>
      </is>
    </oc>
    <nc r="F220"/>
  </rcc>
  <rcc rId="2392" sId="1">
    <oc r="G220" t="inlineStr">
      <is>
        <t>Reverse</t>
      </is>
    </oc>
    <nc r="G220"/>
  </rcc>
  <rcc rId="2393" sId="1">
    <oc r="H220" t="inlineStr">
      <is>
        <t>Les constructeurs sautent le pas de l'électrification DA n°211 p.56 à 58</t>
      </is>
    </oc>
    <nc r="H220"/>
  </rcc>
  <rcc rId="2394" sId="1" numFmtId="19">
    <oc r="J220">
      <v>43600</v>
    </oc>
    <nc r="J220"/>
  </rcc>
  <rcc rId="2395" sId="1">
    <oc r="K220" t="inlineStr">
      <is>
        <t>à relire</t>
      </is>
    </oc>
    <nc r="K220"/>
  </rcc>
  <rcc rId="2396" sId="1">
    <oc r="A221" t="inlineStr">
      <is>
        <t>Agnes</t>
      </is>
    </oc>
    <nc r="A221"/>
  </rcc>
  <rcc rId="2397" sId="1">
    <oc r="B221">
      <v>1</v>
    </oc>
    <nc r="B221"/>
  </rcc>
  <rcc rId="2398" sId="1" numFmtId="19">
    <oc r="C221">
      <v>43600</v>
    </oc>
    <nc r="C221"/>
  </rcc>
  <rcc rId="2399" sId="1" numFmtId="4">
    <oc r="D221">
      <v>2</v>
    </oc>
    <nc r="D221"/>
  </rcc>
  <rcc rId="2400" sId="1">
    <oc r="E221" t="inlineStr">
      <is>
        <t>Aude</t>
      </is>
    </oc>
    <nc r="E221"/>
  </rcc>
  <rcc rId="2401" sId="1">
    <oc r="F221" t="inlineStr">
      <is>
        <t>DA</t>
      </is>
    </oc>
    <nc r="F221"/>
  </rcc>
  <rcc rId="2402" sId="1">
    <oc r="G221" t="inlineStr">
      <is>
        <t>Reverse</t>
      </is>
    </oc>
    <nc r="G221"/>
  </rcc>
  <rcc rId="2403" sId="1">
    <oc r="H221" t="inlineStr">
      <is>
        <t>Véhicules de fonction ou indemnités kilométriques DA n°211 p.54</t>
      </is>
    </oc>
    <nc r="H221"/>
  </rcc>
  <rcc rId="2404" sId="1" numFmtId="19">
    <oc r="J221">
      <v>43600</v>
    </oc>
    <nc r="J221"/>
  </rcc>
  <rcc rId="2405" sId="1">
    <oc r="K221" t="inlineStr">
      <is>
        <t>à relire</t>
      </is>
    </oc>
    <nc r="K221"/>
  </rcc>
  <rcc rId="2406" sId="1">
    <oc r="A222" t="inlineStr">
      <is>
        <t>Agnes</t>
      </is>
    </oc>
    <nc r="A222"/>
  </rcc>
  <rcc rId="2407" sId="1">
    <oc r="B222">
      <v>1</v>
    </oc>
    <nc r="B222"/>
  </rcc>
  <rcc rId="2408" sId="1" numFmtId="19">
    <oc r="C222">
      <v>43600</v>
    </oc>
    <nc r="C222"/>
  </rcc>
  <rcc rId="2409" sId="1" numFmtId="4">
    <oc r="D222">
      <v>1</v>
    </oc>
    <nc r="D222"/>
  </rcc>
  <rcc rId="2410" sId="1">
    <oc r="E222" t="inlineStr">
      <is>
        <t>Julien</t>
      </is>
    </oc>
    <nc r="E222"/>
  </rcc>
  <rcc rId="2411" sId="1">
    <oc r="F222" t="inlineStr">
      <is>
        <t>CHEF</t>
      </is>
    </oc>
    <nc r="F222"/>
  </rcc>
  <rcc rId="2412" sId="1">
    <oc r="G222" t="inlineStr">
      <is>
        <t>Tribune</t>
      </is>
    </oc>
    <nc r="G222"/>
  </rcc>
  <rcc rId="2413" sId="1">
    <oc r="H222" t="inlineStr">
      <is>
        <t>Alexandre Benitty et Cleany le début d'une réussite entrepreneuriale</t>
      </is>
    </oc>
    <nc r="H222"/>
  </rcc>
  <rcc rId="2414" sId="1" numFmtId="19">
    <oc r="I222">
      <v>43602</v>
    </oc>
    <nc r="I222"/>
  </rcc>
  <rcc rId="2415" sId="1" numFmtId="19">
    <oc r="J222">
      <v>43600</v>
    </oc>
    <nc r="J222"/>
  </rcc>
  <rrc rId="2416" sId="1" ref="A166:XFD166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66:XFD166" start="0" length="0"/>
    <rfmt sheetId="1" sqref="A166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66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66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66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66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66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66" start="0" length="0">
      <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66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66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66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66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cv guid="{191EC273-A189-45AC-9828-75C14507976E}" action="delete"/>
  <rdn rId="0" localSheetId="1" customView="1" name="Z_191EC273_A189_45AC_9828_75C14507976E_.wvu.FilterData" hidden="1" oldHidden="1">
    <formula>Agathe!$A$2:$K$226</formula>
    <oldFormula>Agathe!$A$2:$K$226</oldFormula>
  </rdn>
  <rdn rId="0" localSheetId="3" customView="1" name="Z_191EC273_A189_45AC_9828_75C14507976E_.wvu.FilterData" hidden="1" oldHidden="1">
    <formula>Agnes!$A$2:$K$2</formula>
  </rdn>
  <rcv guid="{191EC273-A189-45AC-9828-75C14507976E}" action="add"/>
  <rsnm rId="2419" sheetId="1" oldName="[Tableau de bord.xlsx]Feuil1" newName="[Tableau de bord.xlsx]Agathe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2420" sId="3" ref="A223:XFD22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223:XFD223" start="0" length="0"/>
    <rcc rId="0" sId="3" dxf="1">
      <nc r="A22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22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223">
        <v>43600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22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22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22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22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223" t="inlineStr">
        <is>
          <t>Amaury Hemar / CFO / The Bubbles Company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223">
        <v>43602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223">
        <v>43600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22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21" sId="3" ref="A223:XFD22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223:XFD223" start="0" length="0"/>
    <rcc rId="0" sId="3" dxf="1">
      <nc r="A22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223">
        <v>2</v>
      </nc>
      <ndxf>
        <fill>
          <patternFill patternType="solid">
            <bgColor theme="9" tint="0.39997558519241921"/>
          </patternFill>
        </fill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223">
        <v>43602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223">
        <v>0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22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22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223" t="inlineStr">
        <is>
          <t>Interview</t>
        </is>
      </nc>
      <ndxf>
        <fill>
          <patternFill patternType="solid">
            <bgColor theme="0" tint="-0.14999847407452621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223" t="inlineStr">
        <is>
          <t>Robecco - inversion des courbes des taux américains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I223" start="0" length="0">
      <dxf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J22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223" start="0" length="0">
      <dxf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22" sId="3" ref="A223:XFD22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223:XFD223" start="0" length="0"/>
    <rcc rId="0" sId="3" dxf="1">
      <nc r="A22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223">
        <v>1</v>
      </nc>
      <ndxf>
        <fill>
          <patternFill patternType="solid">
            <bgColor theme="5" tint="0.59999389629810485"/>
          </patternFill>
        </fill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223">
        <v>43609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223">
        <v>0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22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22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223" t="inlineStr">
        <is>
          <t>Tribune</t>
        </is>
      </nc>
      <ndxf>
        <fill>
          <patternFill patternType="solid">
            <bgColor theme="2" tint="-9.9978637043366805E-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223" t="inlineStr">
        <is>
          <t>JB Vallet - de la nécessité d'inscrire le savoir être dans la formation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I22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J22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22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23" sId="3" ref="A223:XFD22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223:XFD223" start="0" length="0"/>
    <rcc rId="0" sId="3" dxf="1">
      <nc r="A22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223">
        <v>1</v>
      </nc>
      <ndxf>
        <fill>
          <patternFill patternType="solid">
            <bgColor theme="5" tint="0.59999389629810485"/>
          </patternFill>
        </fill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223">
        <v>43612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223">
        <v>0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22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22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22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223" t="inlineStr">
        <is>
          <t>Le groupe Lapeyre choisit Esker pour digitaliser son cycle Purchase-to-Pay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I22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J22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22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24" sId="3" ref="A223:XFD22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undo index="0" exp="area" ref3D="1" dr="$A$2:$K$223" dn="_FilterDatabase" sId="3"/>
    <rfmt sheetId="3" xfDxf="1" sqref="A223:XFD223" start="0" length="0"/>
    <rcc rId="0" sId="3" dxf="1">
      <nc r="A22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223">
        <v>1</v>
      </nc>
      <ndxf>
        <fill>
          <patternFill patternType="solid">
            <bgColor theme="5" tint="0.59999389629810485"/>
          </patternFill>
        </fill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223">
        <v>43612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223">
        <v>0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22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22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22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223" t="inlineStr">
        <is>
          <t>UniHa déploie son SI Achats avec Jagger et PwC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I22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J22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22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25" sId="3" ref="A210:XFD210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210:XFD210" start="0" length="0"/>
    <rcc rId="0" sId="3" dxf="1">
      <nc r="A210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210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210">
        <v>43599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210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210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210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210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210" t="inlineStr">
        <is>
          <t>Alkemics &amp; FEEF s'associent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210">
        <v>43600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210">
        <v>43599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210" start="0" length="0">
      <dxf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26" sId="3" ref="A210:XFD210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210:XFD210" start="0" length="0"/>
    <rcc rId="0" sId="3" dxf="1">
      <nc r="A210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210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210">
        <v>43599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210">
        <v>1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210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210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210" t="inlineStr">
        <is>
          <t>Infographie</t>
        </is>
      </nc>
      <ndxf>
        <fill>
          <patternFill patternType="solid">
            <bgColor theme="8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210" t="inlineStr">
        <is>
          <t>Etude LegalPlace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210">
        <v>43600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210">
        <v>43599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K210" t="inlineStr">
        <is>
          <t>en attente de la méthodologie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</rrc>
  <rrc rId="2427" sId="3" ref="A210:XFD210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210:XFD210" start="0" length="0"/>
    <rcc rId="0" sId="3" dxf="1">
      <nc r="A210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210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210">
        <v>43599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210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210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210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210" t="inlineStr">
        <is>
          <t>Infographie</t>
        </is>
      </nc>
      <ndxf>
        <fill>
          <patternFill patternType="solid">
            <bgColor theme="8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210" t="inlineStr">
        <is>
          <t>Securex bien-être au travail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210">
        <v>43608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210">
        <v>43600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210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28" sId="3" ref="A210:XFD210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210:XFD210" start="0" length="0"/>
    <rcc rId="0" sId="3" dxf="1">
      <nc r="A210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210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210">
        <v>43599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210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210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210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210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210" t="inlineStr">
        <is>
          <t>Leclerc / Alkemics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210">
        <v>43601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210">
        <v>43600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210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29" sId="3" ref="A194:XFD194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94:XFD194" start="0" length="0"/>
    <rcc rId="0" sId="3" dxf="1">
      <nc r="A194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94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94">
        <v>43595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94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94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94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G194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H194" t="inlineStr">
        <is>
          <t>numéroter papiers chemin de fer (pour la maquette) hors série mai + n° juin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I194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 numFmtId="19">
      <nc r="J194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94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30" sId="3" ref="A194:XFD194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94:XFD194" start="0" length="0"/>
    <rcc rId="0" sId="3" dxf="1">
      <nc r="A194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94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94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94">
        <v>1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94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94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94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94" t="inlineStr">
        <is>
          <t>DA n°211 av 2019 - p14-16 "mesurer les achats responsables"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I194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 numFmtId="19">
      <nc r="J194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94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31" sId="3" ref="A194:XFD194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94:XFD194" start="0" length="0"/>
    <rcc rId="0" sId="3" dxf="1">
      <nc r="A194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94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94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94">
        <v>1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94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94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94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94" t="inlineStr">
        <is>
          <t>DA n°211 av 2019 - p32-35 "évaluation des tiers : les achats en première ligne"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I194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 numFmtId="19">
      <nc r="J194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94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32" sId="3" ref="A194:XFD194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94:XFD194" start="0" length="0"/>
    <rcc rId="0" sId="3" dxf="1">
      <nc r="A194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94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94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94">
        <v>1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94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94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94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94" t="inlineStr">
        <is>
          <t>DA n°211 av 2019 - p36-37 "les arnaques aux faux fournisseurs"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I194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 numFmtId="19">
      <nc r="J194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94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33" sId="3" ref="A194:XFD194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94:XFD194" start="0" length="0"/>
    <rcc rId="0" sId="3" dxf="1">
      <nc r="A194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94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94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94">
        <v>1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94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94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94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94" t="inlineStr">
        <is>
          <t>DA n°211 av 2019 - p38-40 "relation acheteur-fournisseur"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I194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 numFmtId="19">
      <nc r="J194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94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34" sId="3" ref="A194:XFD194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94:XFD194" start="0" length="0"/>
    <rcc rId="0" sId="3" dxf="1">
      <nc r="A194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94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94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94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94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94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94" t="inlineStr">
        <is>
          <t>Tribune</t>
        </is>
      </nc>
      <ndxf>
        <fill>
          <patternFill patternType="solid">
            <bgColor theme="2" tint="-9.9978637043366805E-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94" t="inlineStr">
        <is>
          <t>Loic Guezo - Bylined Facebook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94">
        <v>43601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94">
        <v>43599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94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35" sId="3" ref="A167:XFD16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67:XFD167" start="0" length="0"/>
    <rcc rId="0" sId="3" dxf="1">
      <nc r="A16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67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67">
        <v>43584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6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67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67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67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67" t="inlineStr">
        <is>
          <t>Site internet "les journées de la rénovation"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67">
        <v>43595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67">
        <v>43595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6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36" sId="3" ref="A167:XFD16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67:XFD167" start="0" length="0"/>
    <rcc rId="0" sId="3" dxf="1">
      <nc r="A16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67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67">
        <v>43584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6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67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67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67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67" t="inlineStr">
        <is>
          <t>compte séquestre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67">
        <v>43594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67">
        <v>43594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6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37" sId="3" ref="A167:XFD16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67:XFD167" start="0" length="0"/>
    <rcc rId="0" sId="3" dxf="1">
      <nc r="A16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67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67">
        <v>43585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67">
        <v>0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67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67" t="inlineStr">
        <is>
          <t>CommerceMag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67" t="inlineStr">
        <is>
          <t>Diaporama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67" t="inlineStr">
        <is>
          <t>observatoire de la petite entreprise / top et flops TPE 2018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I167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J167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K167" t="inlineStr">
        <is>
          <t>en attente de détails / contenu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</rrc>
  <rrc rId="2438" sId="3" ref="A167:XFD16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67:XFD167" start="0" length="0"/>
    <rcc rId="0" sId="3" dxf="1">
      <nc r="A16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67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67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6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67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67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67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67" t="inlineStr">
        <is>
          <t>Stéphane Loeb / Business Developer Europe du sud / Magic Software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67">
        <v>43600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67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6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39" sId="3" ref="A167:XFD16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67:XFD167" start="0" length="0"/>
    <rcc rId="0" sId="3" dxf="1">
      <nc r="A16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67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67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6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67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67" t="inlineStr">
        <is>
          <t>CommerceMag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67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67" t="inlineStr">
        <is>
          <t>CM n°180 nov 2018 - p21-25 quand le digital fait grandir les petits commerces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67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67">
        <v>43595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6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40" sId="3" ref="A167:XFD16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67:XFD167" start="0" length="0"/>
    <rcc rId="0" sId="3" dxf="1">
      <nc r="A16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67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67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6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67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67" t="inlineStr">
        <is>
          <t>CommerceMag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67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67" t="inlineStr">
        <is>
          <t>CM n°180 nov 2018 - p28-29 à chacun son V.U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67">
        <v>43600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67">
        <v>43595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6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41" sId="3" ref="A167:XFD16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67:XFD167" start="0" length="0"/>
    <rcc rId="0" sId="3" dxf="1">
      <nc r="A16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67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67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67">
        <v>1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67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67" t="inlineStr">
        <is>
          <t>CommerceMag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67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67" t="inlineStr">
        <is>
          <t>CM n°180 nov 2018 - p40-41 - livermore, la réparation qui fait sens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I167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 numFmtId="19">
      <nc r="J167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6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42" sId="3" ref="A167:XFD16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67:XFD167" start="0" length="0"/>
    <rcc rId="0" sId="3" dxf="1">
      <nc r="A16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67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67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6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67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67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67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67" t="inlineStr">
        <is>
          <t>techlash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67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67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6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43" sId="3" ref="A167:XFD16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67:XFD167" start="0" length="0"/>
    <rcc rId="0" sId="3" dxf="1">
      <nc r="A16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67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67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6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67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67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67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67" t="inlineStr">
        <is>
          <t>lutte retards de paiement - amendes loi Sapin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67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67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6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44" sId="3" ref="A167:XFD16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67:XFD167" start="0" length="0"/>
    <rcc rId="0" sId="3" dxf="1">
      <nc r="A16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67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67">
        <v>43594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6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67" t="inlineStr">
        <is>
          <t>Camille</t>
        </is>
      </nc>
      <ndxf>
        <fill>
          <patternFill patternType="solid">
            <bgColor rgb="FFFFCD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67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67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67" t="inlineStr">
        <is>
          <t>Elior Group a reçu une offre ferme de 1542 millions d'euros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67">
        <v>43599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67">
        <v>43594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6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45" sId="3" ref="A167:XFD16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67:XFD167" start="0" length="0"/>
    <rcc rId="0" sId="3" dxf="1">
      <nc r="A16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67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67">
        <v>43594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6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67" t="inlineStr">
        <is>
          <t>Camille</t>
        </is>
      </nc>
      <ndxf>
        <fill>
          <patternFill patternType="solid">
            <bgColor rgb="FFFFCD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67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67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67" t="inlineStr">
        <is>
          <t>Western Union et October s'associent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67">
        <v>43600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67">
        <v>43594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6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46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43564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5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5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18 millions d'euros pour Kyotherm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43584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15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47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43565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F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G15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JNCP prochaine édition 12 octobre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43584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15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48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43580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5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5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Gabi Cohen / CRO/  Sweet Inn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53">
        <v>43595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49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F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G15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CM 181 - p6-7 entretien philippe lefrancq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43585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15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50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43205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5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5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cegos refinance son LMBO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43614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53">
        <v>43584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51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5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5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AC 368 - p20-21 orangina booste ses ventes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43585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15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52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43581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5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5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Blanquet / Boehm / Deseur / ALD Automotive France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43599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53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53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43205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5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5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île de France mobilités 500 millions d'euros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43586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53">
        <v>43584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53" start="0" length="0">
      <dxf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54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43566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5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5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baromètre croissance et digital transfo digitale PME ETI françaises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43585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15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55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43205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5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5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Accessoires numériques utilisés en entreprise - impact sur la productivité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43594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53">
        <v>43594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56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43571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F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G15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Derniers chiffres FCA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43592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53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K153" t="inlineStr">
        <is>
          <t>COMMERCE 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</rrc>
  <rrc rId="2457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43572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5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5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Conjoncture du 1er trimestre 2019 CAPEB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53">
        <v>43594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58" sId="3" ref="A153:XFD15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53:XFD153" start="0" length="0"/>
    <rcc rId="0" sId="3" dxf="1">
      <nc r="A15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5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53">
        <v>43580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5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5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5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5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53" t="inlineStr">
        <is>
          <t>Baromètre CELGE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53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53">
        <v>43229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5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59" sId="3" ref="A147:XFD14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47:XFD147" start="0" length="0"/>
    <rcc rId="0" sId="3" dxf="1">
      <nc r="A14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47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47">
        <v>43578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4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47" t="inlineStr">
        <is>
          <t>Camille</t>
        </is>
      </nc>
      <ndxf>
        <fill>
          <patternFill patternType="solid">
            <bgColor rgb="FFFFCD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47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47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47" t="inlineStr">
        <is>
          <t>Eric Chapelle / Daf / Stormshield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47">
        <v>43614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147">
        <v>43220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14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60" sId="3" ref="A147:XFD14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47:XFD147" start="0" length="0"/>
    <rcc rId="0" sId="3" dxf="1">
      <nc r="A14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47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47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4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47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47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47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47" t="inlineStr">
        <is>
          <t>AC 368 - P60-61 jean muller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47">
        <v>43581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147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14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61" sId="3" ref="A147:XFD14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47:XFD147" start="0" length="0"/>
    <rcc rId="0" sId="3" dxf="1">
      <nc r="A14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47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47">
        <v>43566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4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47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47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47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47" t="inlineStr">
        <is>
          <t>lancement talents des cités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47">
        <v>43581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147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14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62" sId="3" ref="A147:XFD14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47:XFD147" start="0" length="0"/>
    <rcc rId="0" sId="3" dxf="1">
      <nc r="A14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47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47">
        <v>43205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4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47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147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147" t="inlineStr">
        <is>
          <t>Infographie</t>
        </is>
      </nc>
      <ndxf>
        <fill>
          <patternFill patternType="solid">
            <bgColor theme="8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47" t="inlineStr">
        <is>
          <t>blockchain carrefour nestlé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47">
        <v>43581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147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14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63" sId="3" ref="A147:XFD147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147:XFD147" start="0" length="0"/>
    <rcc rId="0" sId="3" dxf="1">
      <nc r="A147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147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147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147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147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F147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G147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147" t="inlineStr">
        <is>
          <t>CM 181 - p17-21 produits et commerces d'antan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147">
        <v>43584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147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K147" t="inlineStr">
        <is>
          <t>COMMERCE 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</rrc>
  <rrc rId="246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43480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Sencrop levée de fonds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43489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left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6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43482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Dossier 24p : la fabrique des start-up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43496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left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6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43482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SAS/SARL/SASU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6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43483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annonce légale / dissolution (de société)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left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6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43487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Mooncard levée de fonds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43489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left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6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43489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Enquête cybersécurité article + images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43495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left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7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43489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Enquête cybersécurité infog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43495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left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7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43493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Olivier Martineau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43493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left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7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43493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Enquête : les européens et le travail indépendant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43494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left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7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43494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Levée de fonds Zenpark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43494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left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7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43495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Les français champions de la pause dej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43496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left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7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43496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Semaine de l'apprentissage : l'artisanat modèle de réussite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43496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7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43496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Etude risques PME/ETI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43497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7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43496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Etude fonds d'actifs verts non cotés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43497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7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43496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Nouveau directeur co chez lemon way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43497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7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43496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Comment améliorer l'EBITDA ?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43503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8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43497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6 outils innovants pour des RH modernes et performantes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43500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8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Soutien commerce parisien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43507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8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Etude logiciels CRM dans les PME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sz val="11"/>
          <color auto="1"/>
          <name val="Calibri"/>
          <scheme val="minor"/>
        </font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8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center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center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center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center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center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Nouveau CRO chez Alkemics</t>
        </is>
      </nc>
      <ndxf>
        <alignment horizontal="center" vertical="center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u/>
          <sz val="11"/>
          <color rgb="FFFF0000"/>
          <name val="Calibri"/>
          <scheme val="minor"/>
        </font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8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Bruno Recipon - daf mr bricolage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43522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8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Salariés / dématérialisation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8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Levées de fonds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43521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8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Adros Neocleous - daf sonepar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8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Olivier Houix - respo audit interne natixis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43522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8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Interview</t>
        </is>
      </nc>
      <ndxf>
        <fill>
          <patternFill patternType="solid">
            <bgColor theme="0" tint="-0.14999847407452621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 xml:space="preserve"> Lionel Zecri - IZI by EDF</t>
        </is>
      </nc>
      <ndxf>
        <font>
          <sz val="11"/>
          <color auto="1"/>
          <name val="Calibri"/>
          <scheme val="minor"/>
        </font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43167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9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au cœur de la blockchain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9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Lancement de 360 travaux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theme="1"/>
          <name val="Calibri"/>
          <scheme val="minor"/>
        </font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9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Définition ERP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9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Francesca Caraffi : dirco MICE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9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Parc éolien Dunkerque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theme="1"/>
          <name val="Calibri"/>
          <scheme val="minor"/>
        </font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9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Bertrand Pourcelot - dico Within Reach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9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3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Définition lead nurturing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9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43523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concours créateurs d'entreprises hauts de France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rgb="FFFF0000"/>
          <name val="Calibri"/>
          <scheme val="minor"/>
        </font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9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Levée de fonds Lavoir Moderne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49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Julhiet Sterwen à nouveau 100% indépendant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0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Greentraders lance la 1è marketplace de reconditionné pour les 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K3" t="inlineStr">
        <is>
          <t xml:space="preserve">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</rrc>
  <rrc rId="250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Malakoff médéric télétravail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0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Définition DGCCRF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0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Définition BFR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43516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0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Relations innovantes durables acteurs agroalimentaire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43528</v>
      </nc>
      <ndxf>
        <numFmt numFmtId="19" formatCode="dd/mm/yyyy"/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0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1è assurance trotinette électrique pour les entreprises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43529</v>
      </nc>
      <ndxf>
        <numFmt numFmtId="19" formatCode="dd/mm/yyyy"/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0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1è gamme de pains Filière Qualité Carrefour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43529</v>
      </nc>
      <ndxf>
        <numFmt numFmtId="19" formatCode="dd/mm/yyyy"/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0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43517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Etude KDS gestion déplacements pro et notes de frais en Europe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43530</v>
      </nc>
      <ndxf>
        <numFmt numFmtId="19" formatCode="dd/mm/yyyy"/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0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43528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INPI lance le 1er guide du management de la PI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0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43528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La Poste : 100% des livraisons de colis neutres en carbone dps 2012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1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Prise en compte des enjeux sociaux et environnementaux par les E fçaises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1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PME/Leclerc nouvelle dynamiques dans les relations commerciales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1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Carrefour technologie blockchain lait frais entier FQC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1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repérer les meilleurs candidats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1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équipement IT nomade 1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1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équipement IT nomade 2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1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Interview Christophe Haag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1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Interview Alexandre Gérard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1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équipement IT La Carterie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1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43507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D3">
        <v>2</v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dossier rebondir après une baisse du CA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2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lancement des victoires de la Croissance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2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43521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DIF / CPF (cf mail)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2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43532</v>
      </nc>
      <ndxf>
        <numFmt numFmtId="19" formatCode="dd/mm/yyyy"/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intéressement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2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43532</v>
      </nc>
      <ndxf>
        <numFmt numFmtId="19" formatCode="dd/mm/yyyy"/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G3" start="0" length="0">
      <dxf>
        <fill>
          <patternFill patternType="solid">
            <bgColor theme="6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H3" t="inlineStr">
        <is>
          <t>Tribune Primeum Fabien Lucron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2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43532</v>
      </nc>
      <ndxf>
        <numFmt numFmtId="19" formatCode="dd/mm/yyyy"/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GBT american express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2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43532</v>
      </nc>
      <ndxf>
        <numFmt numFmtId="19" formatCode="dd/mm/yyyy"/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Business France impact USA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2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mazars - fonction finance expérience robotisation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2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grand débat des TPE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2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p24 daniel moquet la réussite en tte franchise / n°124 fév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2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natureo finance accompagne ergosup - levée de fonds 11M€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3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 xml:space="preserve"> ITW p30-34 / novembre 2018 n°209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3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dossier bio p19-25 / novembre 2018 n°209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43549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3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leadership achats p26-28 / novembre 2018 n°209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3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ce que les acheteurs reprochent... p36 / novembre 2018 n°209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43546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3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les entreprises en pleine refonte p56/58 / novembre 2018 n°209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43544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3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trois leviers/ transports colis focus p52-55 / novembre 2018 n°209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3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comment bien couvrir ses voyageurs focus p64-65 / novembre 2018 n°209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3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CNIL MOOC RGPD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3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Commerce mag' : prix paris shop &amp; design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3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trusk lève 7 millions pour conquérir l'europe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4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le prix moyen des résa de billets d'avion devrait chuter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43544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4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Julhiet Sterwen / actions aux salariés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4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location de ruches apiterra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4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p64 des abonnés youtube / n°124 fév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4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Tribune</t>
        </is>
      </nc>
      <ndxf>
        <fill>
          <patternFill patternType="solid">
            <bgColor theme="2" tint="-9.9978637043366805E-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Tribune Action co romain seingier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4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p8-11 le je du mois JB rudelle / n°124 fév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4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p18-21 blockchain un vrai intérêt pour les E / n°124 fév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43533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4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43543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Edwige Malleron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4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f(x) co, les compétences les + recherchées par les recruteurs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4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43543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manomano marché des professionnels du bâtiment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5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43549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étude attentes collabos pr E où il fait bon travailler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5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Diaporama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prédictions KPMG pour la Fintech en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5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ARTICLE p32-37 entre exigence et détermination / n°124 fév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5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DIAPO p32-37 entre exigence et détermination / n°124 fév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5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Tribune</t>
        </is>
      </nc>
      <ndxf>
        <fill>
          <patternFill patternType="solid">
            <bgColor theme="6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et si les jeunes nous disaient ce qu'ils attendent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5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Agorize lève 13 millions d'euros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5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p50-51 notes de frais / n°124 fév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5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C3" t="inlineStr">
        <is>
          <t>18/03/25019</t>
        </is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code APE / code NAF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5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Mcdo externalisation des notes de frais cf mail jonathan smadja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5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expérimentation MIA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6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Aude</t>
        </is>
      </nc>
      <ndxf>
        <fill>
          <patternFill patternType="solid">
            <bgColor rgb="FFFF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remise des résultats du baromètre actineo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theme="1"/>
          <name val="Calibri"/>
          <scheme val="minor"/>
        </font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6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43545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Tribune</t>
        </is>
      </nc>
      <ndxf>
        <fill>
          <patternFill patternType="solid">
            <bgColor theme="6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Patrice Arzillier / réussir une acquisition à l'international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6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43546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funnel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6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43549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D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Laëticia Desfossés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6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43549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D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PME / réunions inefficaces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6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Patrick Détriché international business operations manager Klaxoon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6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Infographie</t>
        </is>
      </nc>
      <ndxf>
        <fill>
          <patternFill patternType="solid">
            <bgColor theme="8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Tableaux de l'économie française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43553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6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enquête moovjee étudiants et lycéens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6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aviva France offre 1 million d'euros pour 40 entrepreneurs utiles et innovants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6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Camille</t>
        </is>
      </nc>
      <ndxf>
        <fill>
          <patternFill patternType="solid">
            <bgColor rgb="FFFF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DAFMAG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3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verizon cyber investigations menaces internes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7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p28 l'art de parlementer façon raid / n°124 fév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43564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7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Rob Unsworth / CRO &amp; VP Sales / Connecthings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43592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3">
        <v>43591</v>
      </nc>
      <ndxf>
        <numFmt numFmtId="19" formatCode="dd/mm/yyyy"/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7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p66 rachel howes / n°124 fév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7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baromètre ISM Maaf artisanat rural et urbain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7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Christelle Lemaire Dirco grands compte Nutanix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7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p54-55 flotte auto / n°124 fév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7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Daniel Morais dirco France et Europe Golden Bees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43567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7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43543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Article</t>
        </is>
      </nc>
      <ndxf>
        <fill>
          <patternFill patternType="solid">
            <bgColor theme="6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conf de presse FFB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43570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7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AM 139 - p10-12 itw muriel pénicaud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43571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7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F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CM 181 - p24-25 devenir un commerce zéro déchet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43573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8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43537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p38-40 entreprises en difficulté / n°124 fév 2019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43577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8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AM 139 - p14 batilibre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43587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8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AM 139 - p16 serres made in France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43588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8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AM 139 - p18 plâtre stuc et relations publiques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43578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8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F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CM 181 - p8 des sacs bretons responsables et écologiques (LB Artefact)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43578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8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AM 139 - 26-27 aménagement de VUL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43607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K3" t="inlineStr">
        <is>
          <t>diapo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</rrc>
  <rrc rId="258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AC 139 - p28-29 7 bonnes pratiques pour manager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43606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8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AM 139 - p30 mutuelle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43726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8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F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CM 181 - p14 hyperspécialisation (maison Gaub)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43579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8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43557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Jean-Philippe Pouquet Enterprise Sales Manager INFINIDAT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</border>
      </ndxf>
    </rcc>
    <rcc rId="0" sId="3" dxf="1" numFmtId="19">
      <nc r="I3">
        <v>43579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9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F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CM 181 - p10 tradition en libre service (compozieux)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9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F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CM 181 - p12 chocolaterie SAS Delaveaux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43588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9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43571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Tribune</t>
        </is>
      </nc>
      <ndxf>
        <fill>
          <patternFill patternType="solid">
            <bgColor theme="2" tint="-9.9978637043366805E-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artisan+commerce mag - dossier motiver sécurité routière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43579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9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43578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Benoît</t>
        </is>
      </nc>
      <ndxf>
        <fill>
          <patternFill patternType="solid">
            <bgColor rgb="FFCCFF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Glossaire</t>
        </is>
      </nc>
      <ndxf>
        <fill>
          <patternFill patternType="solid">
            <bgColor theme="9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notice and take down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43579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9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Céline</t>
        </is>
      </nc>
      <ndxf>
        <fill>
          <patternFill patternType="solid">
            <bgColor rgb="FFCCCCFF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CHEF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nouveau dialogue entrepreneurs administrations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43580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9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AC 368 - p14-16 christophe parcot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43591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9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AC 368 - p18-19 la poste réinvente sa force commerciale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97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Artisan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AM 139 - p21-25 se former pour booster son entreprise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43580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98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AC 368 - p30-31 définir et mesurer l'engagement</t>
        </is>
      </nc>
      <n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43605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599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AC 368 - 32-33 le manager, moteur et propulseur de l'engagement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43605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00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AC 368 - p34-35 favorisez l'engagement par un environnement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43605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01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AC 368 - p50-52 10 véhicules hybrides pour les cadres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43599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K3" t="inlineStr">
        <is>
          <t>diapo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</rrc>
  <rrc rId="2602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AC 368 - p54 innovations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43587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3" dxf="1">
      <nc r="K3" t="inlineStr">
        <is>
          <t>diapo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</rrc>
  <rrc rId="2603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Brève</t>
        </is>
      </nc>
      <ndxf>
        <fill>
          <patternFill patternType="solid">
            <bgColor theme="4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finale nationale des trophées de l'excellence commerciale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43580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04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2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43563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Reverse</t>
        </is>
      </nc>
      <ndxf>
        <fill>
          <patternFill patternType="solid">
            <bgColor theme="7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AC 368 - p62-63 stéphanie ferran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43609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J3" start="0" length="0">
      <dxf>
        <numFmt numFmtId="19" formatCode="dd/mm/yyyy"/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05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Thibaut Boidin / France boissons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43598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3">
        <v>43595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06" sId="3" ref="A3:XFD3" action="deleteRow">
    <undo index="2" exp="area" dr="D$1:D$1048576" r="G1" sId="3"/>
    <undo index="0" exp="area" dr="A$1:A$1048576" r="G1" sId="3"/>
    <undo index="2" exp="area" dr="D$1:D$1048576" r="F1" sId="3"/>
    <undo index="0" exp="area" dr="A$1:A$1048576" r="F1" sId="3"/>
    <rfmt sheetId="3" xfDxf="1" sqref="A3:XFD3" start="0" length="0"/>
    <rcc rId="0" sId="3" dxf="1">
      <nc r="A3" t="inlineStr">
        <is>
          <t>Agathe</t>
        </is>
      </nc>
      <ndxf>
        <fill>
          <patternFill patternType="solid">
            <bgColor theme="4" tint="0.59999389629810485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B3">
        <v>1</v>
      </nc>
      <n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C3">
        <v>43565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4">
      <nc r="D3">
        <v>2</v>
      </nc>
      <n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E3" t="inlineStr">
        <is>
          <t>Julien</t>
        </is>
      </nc>
      <ndxf>
        <fill>
          <patternFill patternType="solid">
            <bgColor rgb="FFCCFFCC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F3" t="inlineStr">
        <is>
          <t>ActionCo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G3" t="inlineStr">
        <is>
          <t>Nomination</t>
        </is>
      </nc>
      <n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>
      <nc r="H3" t="inlineStr">
        <is>
          <t>Yannick Ichane / Head of Sales / GEEV</t>
        </is>
      </nc>
      <n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I3">
        <v>43602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3" dxf="1" numFmtId="19">
      <nc r="J3">
        <v>43595</v>
      </nc>
      <n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3" sqref="K3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cv guid="{191EC273-A189-45AC-9828-75C14507976E}" action="delete"/>
  <rdn rId="0" localSheetId="1" customView="1" name="Z_191EC273_A189_45AC_9828_75C14507976E_.wvu.FilterData" hidden="1" oldHidden="1">
    <formula>Agathe!$A$2:$K$226</formula>
    <oldFormula>Agathe!$A$2:$K$226</oldFormula>
  </rdn>
  <rdn rId="0" localSheetId="3" customView="1" name="Z_191EC273_A189_45AC_9828_75C14507976E_.wvu.FilterData" hidden="1" oldHidden="1">
    <formula>Agnes!$A$2:$K$40</formula>
    <oldFormula>Agnes!$A$2:$K$2</oldFormula>
  </rdn>
  <rcv guid="{191EC273-A189-45AC-9828-75C14507976E}" action="add"/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F1:G1" start="0" length="2147483647">
    <dxf>
      <font>
        <color rgb="FFFF0000"/>
      </font>
    </dxf>
  </rfmt>
  <rfmt sheetId="1" sqref="F1:G1" start="0" length="2147483647">
    <dxf>
      <font>
        <color auto="1"/>
      </font>
    </dxf>
  </rfmt>
  <rrc rId="2609" sId="1" ref="A152:XFD152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52:XFD152" start="0" length="0"/>
    <rfmt sheetId="1" sqref="A152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52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52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52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52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52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52" start="0" length="0">
      <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52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52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52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52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10" sId="1" ref="A146:XFD146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46:XFD146" start="0" length="0"/>
    <rfmt sheetId="1" sqref="A146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46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46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46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46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46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46" start="0" length="0">
      <dxf>
        <fill>
          <patternFill patternType="solid">
            <bgColor theme="5" tint="0.79998168889431442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46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46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46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46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11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12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13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14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15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16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17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18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19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20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21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22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23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24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25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26" sId="1" ref="A175:XFD17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75:XFD175" start="0" length="0"/>
    <rfmt sheetId="1" sqref="A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7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7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7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7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27" sId="1" ref="A181:XFD181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1:XFD181" start="0" length="0"/>
    <rfmt sheetId="1" sqref="A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1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1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1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28" sId="1" ref="A181:XFD181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1:XFD181" start="0" length="0"/>
    <rfmt sheetId="1" sqref="A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1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1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1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29" sId="1" ref="A181:XFD181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1:XFD181" start="0" length="0"/>
    <rfmt sheetId="1" sqref="A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1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1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1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30" sId="1" ref="A181:XFD181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1:XFD181" start="0" length="0"/>
    <rfmt sheetId="1" sqref="A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1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1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1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31" sId="1" ref="A181:XFD181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1:XFD181" start="0" length="0"/>
    <rfmt sheetId="1" sqref="A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1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1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1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32" sId="1" ref="A181:XFD181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1:XFD181" start="0" length="0"/>
    <rfmt sheetId="1" sqref="A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1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1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1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33" sId="1" ref="A181:XFD181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1:XFD181" start="0" length="0"/>
    <rfmt sheetId="1" sqref="A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1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1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1" start="0" length="0">
      <dxf/>
    </rfmt>
    <rfmt sheetId="1" sqref="F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1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34" sId="1" ref="A181:XFD181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1:XFD181" start="0" length="0"/>
    <rfmt sheetId="1" sqref="A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1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1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1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35" sId="1" ref="A181:XFD181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1:XFD181" start="0" length="0"/>
    <rfmt sheetId="1" sqref="A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1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1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1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36" sId="1" ref="A181:XFD181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1:XFD181" start="0" length="0"/>
    <rfmt sheetId="1" sqref="A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1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1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1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1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1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37" sId="1" ref="A185:XFD18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5:XFD185" start="0" length="0"/>
    <rfmt sheetId="1" sqref="A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38" sId="1" ref="A185:XFD18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5:XFD185" start="0" length="0"/>
    <rfmt sheetId="1" sqref="A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5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39" sId="1" ref="A185:XFD18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5:XFD185" start="0" length="0"/>
    <rfmt sheetId="1" sqref="A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5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40" sId="1" ref="A185:XFD18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5:XFD185" start="0" length="0"/>
    <rfmt sheetId="1" sqref="A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5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41" sId="1" ref="A185:XFD18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5:XFD185" start="0" length="0"/>
    <rfmt sheetId="1" sqref="A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5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42" sId="1" ref="A185:XFD18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5:XFD185" start="0" length="0"/>
    <rfmt sheetId="1" sqref="A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5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43" sId="1" ref="A185:XFD18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5:XFD185" start="0" length="0"/>
    <rfmt sheetId="1" sqref="A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5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44" sId="1" ref="A185:XFD18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5:XFD185" start="0" length="0"/>
    <rfmt sheetId="1" sqref="A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5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rc rId="2645" sId="1" ref="A185:XFD185" action="deleteRow">
    <undo index="2" exp="area" dr="D$1:D$1048576" r="G1" sId="1"/>
    <undo index="0" exp="area" dr="A$1:A$1048576" r="G1" sId="1"/>
    <undo index="2" exp="area" dr="D$1:D$1048576" r="F1" sId="1"/>
    <undo index="0" exp="area" dr="A$1:A$1048576" r="F1" sId="1"/>
    <rfmt sheetId="1" xfDxf="1" sqref="A185:XFD185" start="0" length="0"/>
    <rfmt sheetId="1" sqref="A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B185" start="0" length="0">
      <dxf>
        <alignment horizontal="center" vertical="top" readingOrder="0"/>
        <border outline="0"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C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D185" start="0" length="0">
      <dxf>
        <numFmt numFmtId="1" formatCode="0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E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F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G185" start="0" length="0">
      <dxf>
        <fill>
          <patternFill patternType="solid">
            <bgColor theme="0"/>
          </patternFill>
        </fill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H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I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J185" start="0" length="0">
      <dxf>
        <numFmt numFmtId="19" formatCode="dd/mm/yyyy"/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K185" start="0" length="0">
      <dxf>
        <alignment horizontal="center" vertical="top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  <rcv guid="{191EC273-A189-45AC-9828-75C14507976E}" action="delete"/>
  <rdn rId="0" localSheetId="1" customView="1" name="Z_191EC273_A189_45AC_9828_75C14507976E_.wvu.FilterData" hidden="1" oldHidden="1">
    <formula>Agathe!$A$2:$K$189</formula>
    <oldFormula>Agathe!$A$2:$K$189</oldFormula>
  </rdn>
  <rdn rId="0" localSheetId="3" customView="1" name="Z_191EC273_A189_45AC_9828_75C14507976E_.wvu.FilterData" hidden="1" oldHidden="1">
    <formula>Agnes!$A$2:$K$40</formula>
    <oldFormula>Agnes!$A$2:$K$40</oldFormula>
  </rdn>
  <rcv guid="{191EC273-A189-45AC-9828-75C14507976E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648" sId="1">
    <oc r="B1">
      <f>"Agathe : "&amp; F1 &amp; " ; Agnes " &amp; G1</f>
    </oc>
    <nc r="B1">
      <f>"Agathe : "&amp; F1</f>
    </nc>
  </rcc>
  <rcc rId="2649" sId="3">
    <oc r="B1">
      <f>"Agathe : "&amp; F1 &amp; " ; Agnes " &amp; G1</f>
    </oc>
    <nc r="B1">
      <f>"Agnes : " &amp; G1</f>
    </nc>
  </rcc>
  <rcv guid="{191EC273-A189-45AC-9828-75C14507976E}" action="delete"/>
  <rdn rId="0" localSheetId="1" customView="1" name="Z_191EC273_A189_45AC_9828_75C14507976E_.wvu.FilterData" hidden="1" oldHidden="1">
    <formula>Agathe!$A$2:$K$189</formula>
    <oldFormula>Agathe!$A$2:$K$189</oldFormula>
  </rdn>
  <rdn rId="0" localSheetId="3" customView="1" name="Z_191EC273_A189_45AC_9828_75C14507976E_.wvu.FilterData" hidden="1" oldHidden="1">
    <formula>Agnes!$A$2:$K$40</formula>
    <oldFormula>Agnes!$A$2:$K$40</oldFormula>
  </rdn>
  <rcv guid="{191EC273-A189-45AC-9828-75C14507976E}" action="add"/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652" sId="3">
    <oc r="F1">
      <f>COUNTIFS(A:A,"Agathe",D:D,0)</f>
    </oc>
    <nc r="F1"/>
  </rcc>
  <rfmt sheetId="3" sqref="G1" start="0" length="2147483647">
    <dxf>
      <font>
        <color auto="1"/>
      </font>
    </dxf>
  </rfmt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653" sId="1">
    <nc r="K187" t="inlineStr">
      <is>
        <t>manque photo + bio + poste auteur pour signature</t>
      </is>
    </nc>
  </rcc>
  <rfmt sheetId="1" sqref="K187" start="0" length="2147483647">
    <dxf>
      <font>
        <b/>
      </font>
    </dxf>
  </rfmt>
  <rfmt sheetId="1" sqref="K187">
    <dxf>
      <fill>
        <patternFill patternType="solid">
          <bgColor rgb="FFFFFF00"/>
        </patternFill>
      </fill>
    </dxf>
  </rfmt>
  <rcc rId="2654" sId="1" numFmtId="4">
    <oc r="D187">
      <v>0</v>
    </oc>
    <nc r="D187">
      <v>1</v>
    </nc>
  </rcc>
  <rfmt sheetId="1" sqref="B1">
    <dxf>
      <alignment horizontal="center"/>
    </dxf>
  </rfmt>
  <rfmt sheetId="3" sqref="B1">
    <dxf>
      <alignment horizontal="center"/>
    </dxf>
  </rfmt>
  <rfmt sheetId="3" sqref="G3:G5">
    <dxf>
      <fill>
        <patternFill>
          <bgColor theme="0"/>
        </patternFill>
      </fill>
    </dxf>
  </rfmt>
  <rfmt sheetId="3" sqref="E28">
    <dxf>
      <alignment horizontal="center"/>
    </dxf>
  </rfmt>
  <rcv guid="{F118960D-1627-4EC2-945F-D5021005936A}" action="delete"/>
  <rdn rId="0" localSheetId="1" customView="1" name="Z_F118960D_1627_4EC2_945F_D5021005936A_.wvu.FilterData" hidden="1" oldHidden="1">
    <formula>Agathe!$A$2:$K$189</formula>
    <oldFormula>Agathe!$A$2:$K$189</oldFormula>
  </rdn>
  <rdn rId="0" localSheetId="3" customView="1" name="Z_F118960D_1627_4EC2_945F_D5021005936A_.wvu.FilterData" hidden="1" oldHidden="1">
    <formula>Agnes!$A$2:$K$40</formula>
  </rdn>
  <rcv guid="{F118960D-1627-4EC2-945F-D5021005936A}" action="add"/>
</revisions>
</file>

<file path=xl/revisions/userNames1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3">
  <userInfo guid="{0693C259-A20D-4DAB-8C32-B2A05527A583}" name="Benoit Hervier" id="-2133000167" dateTime="2019-05-27T11:46:21"/>
  <userInfo guid="{B4F54578-69DB-4F1B-B65B-AE2E152DCDFB}" name="Agathe Cathala" id="-1905261855" dateTime="2019-05-27T12:06:51"/>
  <userInfo guid="{B4F54578-69DB-4F1B-B65B-AE2E152DCDFB}" name="Benoit Hervier" id="-2132964684" dateTime="2019-05-27T12:13:17"/>
</us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K213"/>
  <sheetViews>
    <sheetView tabSelected="1" workbookViewId="0">
      <pane xSplit="10" ySplit="165" topLeftCell="K166" activePane="bottomRight" state="frozen"/>
      <selection pane="topRight" activeCell="K1" sqref="K1"/>
      <selection pane="bottomLeft" activeCell="A166" sqref="A166"/>
      <selection pane="bottomRight" activeCell="D191" sqref="D191"/>
    </sheetView>
  </sheetViews>
  <sheetFormatPr baseColWidth="10" defaultRowHeight="15" x14ac:dyDescent="0.25"/>
  <cols>
    <col min="1" max="1" width="13" customWidth="1"/>
    <col min="2" max="2" width="18.140625" bestFit="1" customWidth="1"/>
    <col min="6" max="6" width="15.140625" customWidth="1"/>
    <col min="8" max="8" width="74.7109375" customWidth="1"/>
    <col min="9" max="9" width="20" customWidth="1"/>
    <col min="10" max="10" width="15" customWidth="1"/>
    <col min="11" max="11" width="46.140625" customWidth="1"/>
  </cols>
  <sheetData>
    <row r="1" spans="1:11" ht="15.75" x14ac:dyDescent="0.25">
      <c r="A1" s="1"/>
      <c r="B1" s="47" t="str">
        <f>"Agathe : "&amp; F1</f>
        <v>Agathe : 4</v>
      </c>
      <c r="F1" s="65">
        <f>COUNTIFS(A:A,"Agathe",D:D,0)</f>
        <v>4</v>
      </c>
      <c r="G1" s="65">
        <f>COUNTIFS(A:A,"Agnes",D:D,0)</f>
        <v>0</v>
      </c>
      <c r="J1" s="2"/>
    </row>
    <row r="2" spans="1:11" ht="15.75" x14ac:dyDescent="0.25">
      <c r="A2" s="3" t="s">
        <v>0</v>
      </c>
      <c r="B2" s="4" t="s">
        <v>1</v>
      </c>
      <c r="C2" s="5" t="s">
        <v>2</v>
      </c>
      <c r="D2" s="6" t="s">
        <v>3</v>
      </c>
      <c r="E2" s="7" t="s">
        <v>4</v>
      </c>
      <c r="F2" s="6" t="s">
        <v>5</v>
      </c>
      <c r="G2" s="4" t="s">
        <v>6</v>
      </c>
      <c r="H2" s="4" t="s">
        <v>7</v>
      </c>
      <c r="I2" s="8" t="s">
        <v>264</v>
      </c>
      <c r="J2" s="8" t="s">
        <v>265</v>
      </c>
      <c r="K2" s="4" t="s">
        <v>8</v>
      </c>
    </row>
    <row r="3" spans="1:11" hidden="1" x14ac:dyDescent="0.25">
      <c r="A3" s="9" t="s">
        <v>9</v>
      </c>
      <c r="B3" s="10">
        <v>1</v>
      </c>
      <c r="C3" s="11">
        <v>43480</v>
      </c>
      <c r="D3" s="12">
        <v>2</v>
      </c>
      <c r="E3" s="13" t="s">
        <v>10</v>
      </c>
      <c r="F3" s="12" t="s">
        <v>11</v>
      </c>
      <c r="G3" s="14" t="s">
        <v>12</v>
      </c>
      <c r="H3" s="12" t="s">
        <v>13</v>
      </c>
      <c r="I3" s="11">
        <v>43489</v>
      </c>
      <c r="J3" s="15"/>
      <c r="K3" s="16"/>
    </row>
    <row r="4" spans="1:11" hidden="1" x14ac:dyDescent="0.25">
      <c r="A4" s="9" t="s">
        <v>9</v>
      </c>
      <c r="B4" s="10">
        <v>2</v>
      </c>
      <c r="C4" s="11">
        <v>43482</v>
      </c>
      <c r="D4" s="12">
        <v>2</v>
      </c>
      <c r="E4" s="17" t="s">
        <v>14</v>
      </c>
      <c r="F4" s="12" t="s">
        <v>11</v>
      </c>
      <c r="G4" s="18" t="s">
        <v>15</v>
      </c>
      <c r="H4" s="12" t="s">
        <v>16</v>
      </c>
      <c r="I4" s="11">
        <v>43496</v>
      </c>
      <c r="J4" s="15"/>
      <c r="K4" s="16"/>
    </row>
    <row r="5" spans="1:11" hidden="1" x14ac:dyDescent="0.25">
      <c r="A5" s="9" t="s">
        <v>9</v>
      </c>
      <c r="B5" s="10">
        <v>2</v>
      </c>
      <c r="C5" s="11">
        <v>43482</v>
      </c>
      <c r="D5" s="12">
        <v>2</v>
      </c>
      <c r="E5" s="17" t="s">
        <v>14</v>
      </c>
      <c r="F5" s="12" t="s">
        <v>11</v>
      </c>
      <c r="G5" s="18" t="s">
        <v>15</v>
      </c>
      <c r="H5" s="12" t="s">
        <v>17</v>
      </c>
      <c r="I5" s="11">
        <v>43550</v>
      </c>
      <c r="J5" s="15"/>
      <c r="K5" s="12"/>
    </row>
    <row r="6" spans="1:11" hidden="1" x14ac:dyDescent="0.25">
      <c r="A6" s="9" t="s">
        <v>9</v>
      </c>
      <c r="B6" s="10">
        <v>2</v>
      </c>
      <c r="C6" s="11">
        <v>43483</v>
      </c>
      <c r="D6" s="12">
        <v>2</v>
      </c>
      <c r="E6" s="17" t="s">
        <v>14</v>
      </c>
      <c r="F6" s="12" t="s">
        <v>11</v>
      </c>
      <c r="G6" s="18" t="s">
        <v>15</v>
      </c>
      <c r="H6" s="12" t="s">
        <v>18</v>
      </c>
      <c r="I6" s="11">
        <v>43550</v>
      </c>
      <c r="J6" s="15"/>
      <c r="K6" s="16"/>
    </row>
    <row r="7" spans="1:11" hidden="1" x14ac:dyDescent="0.25">
      <c r="A7" s="9" t="s">
        <v>9</v>
      </c>
      <c r="B7" s="10">
        <v>1</v>
      </c>
      <c r="C7" s="11">
        <v>43487</v>
      </c>
      <c r="D7" s="12">
        <v>2</v>
      </c>
      <c r="E7" s="13" t="s">
        <v>10</v>
      </c>
      <c r="F7" s="12" t="s">
        <v>11</v>
      </c>
      <c r="G7" s="14" t="s">
        <v>12</v>
      </c>
      <c r="H7" s="12" t="s">
        <v>19</v>
      </c>
      <c r="I7" s="11">
        <v>43489</v>
      </c>
      <c r="J7" s="15"/>
      <c r="K7" s="16"/>
    </row>
    <row r="8" spans="1:11" hidden="1" x14ac:dyDescent="0.25">
      <c r="A8" s="9" t="s">
        <v>9</v>
      </c>
      <c r="B8" s="10">
        <v>1</v>
      </c>
      <c r="C8" s="11">
        <v>43489</v>
      </c>
      <c r="D8" s="12">
        <v>2</v>
      </c>
      <c r="E8" s="13" t="s">
        <v>10</v>
      </c>
      <c r="F8" s="12" t="s">
        <v>11</v>
      </c>
      <c r="G8" s="19" t="s">
        <v>20</v>
      </c>
      <c r="H8" s="12" t="s">
        <v>21</v>
      </c>
      <c r="I8" s="11">
        <v>43495</v>
      </c>
      <c r="J8" s="15"/>
      <c r="K8" s="16"/>
    </row>
    <row r="9" spans="1:11" hidden="1" x14ac:dyDescent="0.25">
      <c r="A9" s="9" t="s">
        <v>9</v>
      </c>
      <c r="B9" s="10">
        <v>1</v>
      </c>
      <c r="C9" s="11">
        <v>43489</v>
      </c>
      <c r="D9" s="12">
        <v>2</v>
      </c>
      <c r="E9" s="13" t="s">
        <v>10</v>
      </c>
      <c r="F9" s="12" t="s">
        <v>11</v>
      </c>
      <c r="G9" s="19" t="s">
        <v>20</v>
      </c>
      <c r="H9" s="12" t="s">
        <v>22</v>
      </c>
      <c r="I9" s="11">
        <v>43495</v>
      </c>
      <c r="J9" s="15"/>
      <c r="K9" s="16"/>
    </row>
    <row r="10" spans="1:11" hidden="1" x14ac:dyDescent="0.25">
      <c r="A10" s="9" t="s">
        <v>9</v>
      </c>
      <c r="B10" s="10">
        <v>1</v>
      </c>
      <c r="C10" s="11">
        <v>43493</v>
      </c>
      <c r="D10" s="12">
        <v>2</v>
      </c>
      <c r="E10" s="20" t="s">
        <v>23</v>
      </c>
      <c r="F10" s="12" t="s">
        <v>24</v>
      </c>
      <c r="G10" s="21" t="s">
        <v>25</v>
      </c>
      <c r="H10" s="12" t="s">
        <v>26</v>
      </c>
      <c r="I10" s="11">
        <v>43493</v>
      </c>
      <c r="J10" s="15"/>
      <c r="K10" s="16"/>
    </row>
    <row r="11" spans="1:11" hidden="1" x14ac:dyDescent="0.25">
      <c r="A11" s="9" t="s">
        <v>9</v>
      </c>
      <c r="B11" s="10">
        <v>1</v>
      </c>
      <c r="C11" s="11">
        <v>43493</v>
      </c>
      <c r="D11" s="12">
        <v>2</v>
      </c>
      <c r="E11" s="13" t="s">
        <v>10</v>
      </c>
      <c r="F11" s="12" t="s">
        <v>11</v>
      </c>
      <c r="G11" s="19" t="s">
        <v>20</v>
      </c>
      <c r="H11" s="12" t="s">
        <v>27</v>
      </c>
      <c r="I11" s="11">
        <v>43494</v>
      </c>
      <c r="J11" s="15"/>
      <c r="K11" s="16"/>
    </row>
    <row r="12" spans="1:11" hidden="1" x14ac:dyDescent="0.25">
      <c r="A12" s="9" t="s">
        <v>9</v>
      </c>
      <c r="B12" s="10">
        <v>1</v>
      </c>
      <c r="C12" s="11">
        <v>43494</v>
      </c>
      <c r="D12" s="12">
        <v>2</v>
      </c>
      <c r="E12" s="13" t="s">
        <v>10</v>
      </c>
      <c r="F12" s="12" t="s">
        <v>11</v>
      </c>
      <c r="G12" s="14" t="s">
        <v>12</v>
      </c>
      <c r="H12" s="12" t="s">
        <v>28</v>
      </c>
      <c r="I12" s="11">
        <v>43494</v>
      </c>
      <c r="J12" s="15"/>
      <c r="K12" s="16"/>
    </row>
    <row r="13" spans="1:11" hidden="1" x14ac:dyDescent="0.25">
      <c r="A13" s="9" t="s">
        <v>9</v>
      </c>
      <c r="B13" s="10">
        <v>1</v>
      </c>
      <c r="C13" s="11">
        <v>43495</v>
      </c>
      <c r="D13" s="12">
        <v>2</v>
      </c>
      <c r="E13" s="22" t="s">
        <v>29</v>
      </c>
      <c r="F13" s="12" t="s">
        <v>30</v>
      </c>
      <c r="G13" s="14" t="s">
        <v>12</v>
      </c>
      <c r="H13" s="12" t="s">
        <v>31</v>
      </c>
      <c r="I13" s="11">
        <v>43496</v>
      </c>
      <c r="J13" s="15"/>
      <c r="K13" s="16"/>
    </row>
    <row r="14" spans="1:11" hidden="1" x14ac:dyDescent="0.25">
      <c r="A14" s="9" t="s">
        <v>9</v>
      </c>
      <c r="B14" s="10">
        <v>1</v>
      </c>
      <c r="C14" s="11">
        <v>43496</v>
      </c>
      <c r="D14" s="12">
        <v>2</v>
      </c>
      <c r="E14" s="13" t="s">
        <v>10</v>
      </c>
      <c r="F14" s="12" t="s">
        <v>32</v>
      </c>
      <c r="G14" s="19" t="s">
        <v>20</v>
      </c>
      <c r="H14" s="12" t="s">
        <v>33</v>
      </c>
      <c r="I14" s="11">
        <v>43496</v>
      </c>
      <c r="J14" s="15"/>
      <c r="K14" s="23"/>
    </row>
    <row r="15" spans="1:11" hidden="1" x14ac:dyDescent="0.25">
      <c r="A15" s="9" t="s">
        <v>9</v>
      </c>
      <c r="B15" s="10">
        <v>1</v>
      </c>
      <c r="C15" s="11">
        <v>43496</v>
      </c>
      <c r="D15" s="12">
        <v>2</v>
      </c>
      <c r="E15" s="20" t="s">
        <v>23</v>
      </c>
      <c r="F15" s="12" t="s">
        <v>24</v>
      </c>
      <c r="G15" s="9" t="s">
        <v>12</v>
      </c>
      <c r="H15" s="12" t="s">
        <v>34</v>
      </c>
      <c r="I15" s="11">
        <v>43497</v>
      </c>
      <c r="J15" s="15"/>
      <c r="K15" s="23"/>
    </row>
    <row r="16" spans="1:11" hidden="1" x14ac:dyDescent="0.25">
      <c r="A16" s="9" t="s">
        <v>9</v>
      </c>
      <c r="B16" s="10">
        <v>1</v>
      </c>
      <c r="C16" s="11">
        <v>43496</v>
      </c>
      <c r="D16" s="12">
        <v>2</v>
      </c>
      <c r="E16" s="20" t="s">
        <v>23</v>
      </c>
      <c r="F16" s="12" t="s">
        <v>24</v>
      </c>
      <c r="G16" s="9" t="s">
        <v>12</v>
      </c>
      <c r="H16" s="12" t="s">
        <v>35</v>
      </c>
      <c r="I16" s="11">
        <v>43497</v>
      </c>
      <c r="J16" s="15"/>
      <c r="K16" s="23"/>
    </row>
    <row r="17" spans="1:11" hidden="1" x14ac:dyDescent="0.25">
      <c r="A17" s="9" t="s">
        <v>9</v>
      </c>
      <c r="B17" s="10">
        <v>1</v>
      </c>
      <c r="C17" s="11">
        <v>43496</v>
      </c>
      <c r="D17" s="12">
        <v>2</v>
      </c>
      <c r="E17" s="13" t="s">
        <v>10</v>
      </c>
      <c r="F17" s="12" t="s">
        <v>36</v>
      </c>
      <c r="G17" s="21" t="s">
        <v>25</v>
      </c>
      <c r="H17" s="12" t="s">
        <v>37</v>
      </c>
      <c r="I17" s="11">
        <v>43497</v>
      </c>
      <c r="J17" s="15"/>
      <c r="K17" s="23"/>
    </row>
    <row r="18" spans="1:11" hidden="1" x14ac:dyDescent="0.25">
      <c r="A18" s="9" t="s">
        <v>9</v>
      </c>
      <c r="B18" s="10">
        <v>1</v>
      </c>
      <c r="C18" s="11">
        <v>43496</v>
      </c>
      <c r="D18" s="12">
        <v>2</v>
      </c>
      <c r="E18" s="20" t="s">
        <v>23</v>
      </c>
      <c r="F18" s="12" t="s">
        <v>24</v>
      </c>
      <c r="G18" s="24" t="s">
        <v>38</v>
      </c>
      <c r="H18" s="12" t="s">
        <v>39</v>
      </c>
      <c r="I18" s="11">
        <v>43503</v>
      </c>
      <c r="J18" s="15"/>
      <c r="K18" s="23"/>
    </row>
    <row r="19" spans="1:11" hidden="1" x14ac:dyDescent="0.25">
      <c r="A19" s="9" t="s">
        <v>9</v>
      </c>
      <c r="B19" s="10">
        <v>1</v>
      </c>
      <c r="C19" s="11">
        <v>43497</v>
      </c>
      <c r="D19" s="12">
        <v>2</v>
      </c>
      <c r="E19" s="20" t="s">
        <v>23</v>
      </c>
      <c r="F19" s="12" t="s">
        <v>24</v>
      </c>
      <c r="G19" s="24" t="s">
        <v>38</v>
      </c>
      <c r="H19" s="12" t="s">
        <v>40</v>
      </c>
      <c r="I19" s="11">
        <v>43500</v>
      </c>
      <c r="J19" s="15"/>
      <c r="K19" s="23"/>
    </row>
    <row r="20" spans="1:11" hidden="1" x14ac:dyDescent="0.25">
      <c r="A20" s="9" t="s">
        <v>9</v>
      </c>
      <c r="B20" s="10">
        <v>1</v>
      </c>
      <c r="C20" s="11">
        <v>43500</v>
      </c>
      <c r="D20" s="12">
        <v>2</v>
      </c>
      <c r="E20" s="13" t="s">
        <v>10</v>
      </c>
      <c r="F20" s="12" t="s">
        <v>11</v>
      </c>
      <c r="G20" s="19" t="s">
        <v>20</v>
      </c>
      <c r="H20" s="12" t="s">
        <v>41</v>
      </c>
      <c r="I20" s="11">
        <v>43507</v>
      </c>
      <c r="J20" s="15"/>
      <c r="K20" s="12"/>
    </row>
    <row r="21" spans="1:11" hidden="1" x14ac:dyDescent="0.25">
      <c r="A21" s="9" t="s">
        <v>9</v>
      </c>
      <c r="B21" s="10">
        <v>1</v>
      </c>
      <c r="C21" s="11">
        <v>43501</v>
      </c>
      <c r="D21" s="25">
        <v>2</v>
      </c>
      <c r="E21" s="13" t="s">
        <v>10</v>
      </c>
      <c r="F21" s="12" t="s">
        <v>11</v>
      </c>
      <c r="G21" s="19" t="s">
        <v>20</v>
      </c>
      <c r="H21" s="12" t="s">
        <v>42</v>
      </c>
      <c r="I21" s="11">
        <v>43511</v>
      </c>
      <c r="J21" s="15"/>
      <c r="K21" s="26"/>
    </row>
    <row r="22" spans="1:11" hidden="1" x14ac:dyDescent="0.25">
      <c r="A22" s="9" t="s">
        <v>9</v>
      </c>
      <c r="B22" s="27">
        <v>2</v>
      </c>
      <c r="C22" s="11">
        <v>43503</v>
      </c>
      <c r="D22" s="28">
        <v>2</v>
      </c>
      <c r="E22" s="29" t="s">
        <v>10</v>
      </c>
      <c r="F22" s="30" t="s">
        <v>36</v>
      </c>
      <c r="G22" s="31" t="s">
        <v>25</v>
      </c>
      <c r="H22" s="30" t="s">
        <v>43</v>
      </c>
      <c r="I22" s="11">
        <v>43515</v>
      </c>
      <c r="J22" s="15"/>
      <c r="K22" s="32"/>
    </row>
    <row r="23" spans="1:11" hidden="1" x14ac:dyDescent="0.25">
      <c r="A23" s="9" t="s">
        <v>9</v>
      </c>
      <c r="B23" s="10">
        <v>1</v>
      </c>
      <c r="C23" s="11">
        <v>43507</v>
      </c>
      <c r="D23" s="25">
        <v>2</v>
      </c>
      <c r="E23" s="20" t="s">
        <v>23</v>
      </c>
      <c r="F23" s="12" t="s">
        <v>24</v>
      </c>
      <c r="G23" s="21" t="s">
        <v>25</v>
      </c>
      <c r="H23" s="12" t="s">
        <v>44</v>
      </c>
      <c r="I23" s="11">
        <v>43522</v>
      </c>
      <c r="J23" s="15"/>
      <c r="K23" s="33"/>
    </row>
    <row r="24" spans="1:11" hidden="1" x14ac:dyDescent="0.25">
      <c r="A24" s="9" t="s">
        <v>9</v>
      </c>
      <c r="B24" s="10">
        <v>1</v>
      </c>
      <c r="C24" s="11">
        <v>43507</v>
      </c>
      <c r="D24" s="25">
        <v>2</v>
      </c>
      <c r="E24" s="20" t="s">
        <v>23</v>
      </c>
      <c r="F24" s="12" t="s">
        <v>24</v>
      </c>
      <c r="G24" s="19" t="s">
        <v>20</v>
      </c>
      <c r="H24" s="12" t="s">
        <v>45</v>
      </c>
      <c r="I24" s="11">
        <v>43515</v>
      </c>
      <c r="J24" s="15"/>
      <c r="K24" s="34"/>
    </row>
    <row r="25" spans="1:11" hidden="1" x14ac:dyDescent="0.25">
      <c r="A25" s="9" t="s">
        <v>9</v>
      </c>
      <c r="B25" s="10">
        <v>1</v>
      </c>
      <c r="C25" s="11">
        <v>43507</v>
      </c>
      <c r="D25" s="25">
        <v>2</v>
      </c>
      <c r="E25" s="20" t="s">
        <v>23</v>
      </c>
      <c r="F25" s="12" t="s">
        <v>24</v>
      </c>
      <c r="G25" s="14" t="s">
        <v>12</v>
      </c>
      <c r="H25" s="12" t="s">
        <v>46</v>
      </c>
      <c r="I25" s="11">
        <v>43521</v>
      </c>
      <c r="J25" s="15"/>
      <c r="K25" s="33"/>
    </row>
    <row r="26" spans="1:11" hidden="1" x14ac:dyDescent="0.25">
      <c r="A26" s="9" t="s">
        <v>9</v>
      </c>
      <c r="B26" s="10">
        <v>2</v>
      </c>
      <c r="C26" s="11">
        <v>43507</v>
      </c>
      <c r="D26" s="25">
        <v>2</v>
      </c>
      <c r="E26" s="20" t="s">
        <v>23</v>
      </c>
      <c r="F26" s="12" t="s">
        <v>24</v>
      </c>
      <c r="G26" s="21" t="s">
        <v>25</v>
      </c>
      <c r="H26" s="12" t="s">
        <v>47</v>
      </c>
      <c r="I26" s="11">
        <v>43514</v>
      </c>
      <c r="J26" s="15"/>
      <c r="K26" s="33"/>
    </row>
    <row r="27" spans="1:11" hidden="1" x14ac:dyDescent="0.25">
      <c r="A27" s="9" t="s">
        <v>9</v>
      </c>
      <c r="B27" s="10">
        <v>2</v>
      </c>
      <c r="C27" s="11">
        <v>43507</v>
      </c>
      <c r="D27" s="25">
        <v>2</v>
      </c>
      <c r="E27" s="20" t="s">
        <v>23</v>
      </c>
      <c r="F27" s="12" t="s">
        <v>24</v>
      </c>
      <c r="G27" s="21" t="s">
        <v>25</v>
      </c>
      <c r="H27" s="12" t="s">
        <v>48</v>
      </c>
      <c r="I27" s="11">
        <v>43522</v>
      </c>
      <c r="J27" s="15"/>
      <c r="K27" s="33"/>
    </row>
    <row r="28" spans="1:11" hidden="1" x14ac:dyDescent="0.25">
      <c r="A28" s="9" t="s">
        <v>9</v>
      </c>
      <c r="B28" s="10">
        <v>1</v>
      </c>
      <c r="C28" s="11">
        <v>43514</v>
      </c>
      <c r="D28" s="25">
        <v>2</v>
      </c>
      <c r="E28" s="13" t="s">
        <v>10</v>
      </c>
      <c r="F28" s="12" t="s">
        <v>11</v>
      </c>
      <c r="G28" s="35" t="s">
        <v>49</v>
      </c>
      <c r="H28" s="26" t="s">
        <v>50</v>
      </c>
      <c r="I28" s="11">
        <v>43167</v>
      </c>
      <c r="J28" s="15"/>
      <c r="K28" s="12"/>
    </row>
    <row r="29" spans="1:11" hidden="1" x14ac:dyDescent="0.25">
      <c r="A29" s="9" t="s">
        <v>9</v>
      </c>
      <c r="B29" s="10">
        <v>2</v>
      </c>
      <c r="C29" s="11">
        <v>43507</v>
      </c>
      <c r="D29" s="12">
        <v>2</v>
      </c>
      <c r="E29" s="17" t="s">
        <v>14</v>
      </c>
      <c r="F29" s="12" t="s">
        <v>11</v>
      </c>
      <c r="G29" s="18" t="s">
        <v>15</v>
      </c>
      <c r="H29" s="12" t="s">
        <v>51</v>
      </c>
      <c r="I29" s="11">
        <v>43515</v>
      </c>
      <c r="J29" s="15"/>
      <c r="K29" s="23"/>
    </row>
    <row r="30" spans="1:11" hidden="1" x14ac:dyDescent="0.25">
      <c r="A30" s="9" t="s">
        <v>9</v>
      </c>
      <c r="B30" s="10">
        <v>1</v>
      </c>
      <c r="C30" s="11">
        <v>43508</v>
      </c>
      <c r="D30" s="25">
        <v>2</v>
      </c>
      <c r="E30" s="13" t="s">
        <v>10</v>
      </c>
      <c r="F30" s="12" t="s">
        <v>11</v>
      </c>
      <c r="G30" s="14" t="s">
        <v>12</v>
      </c>
      <c r="H30" s="12" t="s">
        <v>52</v>
      </c>
      <c r="I30" s="11">
        <v>43515</v>
      </c>
      <c r="J30" s="15"/>
      <c r="K30" s="36"/>
    </row>
    <row r="31" spans="1:11" hidden="1" x14ac:dyDescent="0.25">
      <c r="A31" s="9" t="s">
        <v>9</v>
      </c>
      <c r="B31" s="10">
        <v>1</v>
      </c>
      <c r="C31" s="11">
        <v>43509</v>
      </c>
      <c r="D31" s="25">
        <v>2</v>
      </c>
      <c r="E31" s="17" t="s">
        <v>14</v>
      </c>
      <c r="F31" s="12" t="s">
        <v>11</v>
      </c>
      <c r="G31" s="18" t="s">
        <v>15</v>
      </c>
      <c r="H31" s="12" t="s">
        <v>53</v>
      </c>
      <c r="I31" s="11">
        <v>43515</v>
      </c>
      <c r="J31" s="15"/>
      <c r="K31" s="12"/>
    </row>
    <row r="32" spans="1:11" hidden="1" x14ac:dyDescent="0.25">
      <c r="A32" s="9" t="s">
        <v>9</v>
      </c>
      <c r="B32" s="10">
        <v>1</v>
      </c>
      <c r="C32" s="11">
        <v>43511</v>
      </c>
      <c r="D32" s="25">
        <v>2</v>
      </c>
      <c r="E32" s="13" t="s">
        <v>10</v>
      </c>
      <c r="F32" s="12" t="s">
        <v>36</v>
      </c>
      <c r="G32" s="21" t="s">
        <v>25</v>
      </c>
      <c r="H32" s="12" t="s">
        <v>54</v>
      </c>
      <c r="I32" s="11">
        <v>43514</v>
      </c>
      <c r="J32" s="15"/>
      <c r="K32" s="12"/>
    </row>
    <row r="33" spans="1:11" hidden="1" x14ac:dyDescent="0.25">
      <c r="A33" s="9" t="s">
        <v>9</v>
      </c>
      <c r="B33" s="10">
        <v>1</v>
      </c>
      <c r="C33" s="11">
        <v>43514</v>
      </c>
      <c r="D33" s="25">
        <v>2</v>
      </c>
      <c r="E33" s="22" t="s">
        <v>29</v>
      </c>
      <c r="F33" s="12" t="s">
        <v>30</v>
      </c>
      <c r="G33" s="14" t="s">
        <v>12</v>
      </c>
      <c r="H33" s="12" t="s">
        <v>55</v>
      </c>
      <c r="I33" s="11">
        <v>43515</v>
      </c>
      <c r="J33" s="15"/>
      <c r="K33" s="36"/>
    </row>
    <row r="34" spans="1:11" hidden="1" x14ac:dyDescent="0.25">
      <c r="A34" s="9" t="s">
        <v>9</v>
      </c>
      <c r="B34" s="10">
        <v>1</v>
      </c>
      <c r="C34" s="11">
        <v>43515</v>
      </c>
      <c r="D34" s="25">
        <v>2</v>
      </c>
      <c r="E34" s="13" t="s">
        <v>10</v>
      </c>
      <c r="F34" s="12" t="s">
        <v>36</v>
      </c>
      <c r="G34" s="21" t="s">
        <v>25</v>
      </c>
      <c r="H34" s="12" t="s">
        <v>56</v>
      </c>
      <c r="I34" s="11">
        <v>43516</v>
      </c>
      <c r="J34" s="15"/>
      <c r="K34" s="33"/>
    </row>
    <row r="35" spans="1:11" hidden="1" x14ac:dyDescent="0.25">
      <c r="A35" s="9" t="s">
        <v>9</v>
      </c>
      <c r="B35" s="10">
        <v>3</v>
      </c>
      <c r="C35" s="11">
        <v>43509</v>
      </c>
      <c r="D35" s="25">
        <v>2</v>
      </c>
      <c r="E35" s="17" t="s">
        <v>14</v>
      </c>
      <c r="F35" s="12" t="s">
        <v>11</v>
      </c>
      <c r="G35" s="18" t="s">
        <v>15</v>
      </c>
      <c r="H35" s="12" t="s">
        <v>57</v>
      </c>
      <c r="I35" s="11">
        <v>43515</v>
      </c>
      <c r="J35" s="15"/>
      <c r="K35" s="23"/>
    </row>
    <row r="36" spans="1:11" hidden="1" x14ac:dyDescent="0.25">
      <c r="A36" s="9" t="s">
        <v>9</v>
      </c>
      <c r="B36" s="10">
        <v>1</v>
      </c>
      <c r="C36" s="11">
        <v>43523</v>
      </c>
      <c r="D36" s="25">
        <v>2</v>
      </c>
      <c r="E36" s="17" t="s">
        <v>14</v>
      </c>
      <c r="F36" s="12" t="s">
        <v>11</v>
      </c>
      <c r="G36" s="14" t="s">
        <v>12</v>
      </c>
      <c r="H36" s="12" t="s">
        <v>58</v>
      </c>
      <c r="I36" s="11">
        <v>43531</v>
      </c>
      <c r="J36" s="15"/>
      <c r="K36" s="37"/>
    </row>
    <row r="37" spans="1:11" hidden="1" x14ac:dyDescent="0.25">
      <c r="A37" s="9" t="s">
        <v>9</v>
      </c>
      <c r="B37" s="10">
        <v>1</v>
      </c>
      <c r="C37" s="11">
        <v>43515</v>
      </c>
      <c r="D37" s="25">
        <v>2</v>
      </c>
      <c r="E37" s="13" t="s">
        <v>10</v>
      </c>
      <c r="F37" s="12" t="s">
        <v>11</v>
      </c>
      <c r="G37" s="14" t="s">
        <v>12</v>
      </c>
      <c r="H37" s="12" t="s">
        <v>59</v>
      </c>
      <c r="I37" s="11">
        <v>43516</v>
      </c>
      <c r="J37" s="15"/>
      <c r="K37" s="33"/>
    </row>
    <row r="38" spans="1:11" hidden="1" x14ac:dyDescent="0.25">
      <c r="A38" s="9" t="s">
        <v>9</v>
      </c>
      <c r="B38" s="10">
        <v>1</v>
      </c>
      <c r="C38" s="11">
        <v>43515</v>
      </c>
      <c r="D38" s="25">
        <v>2</v>
      </c>
      <c r="E38" s="20" t="s">
        <v>23</v>
      </c>
      <c r="F38" s="12" t="s">
        <v>24</v>
      </c>
      <c r="G38" s="14" t="s">
        <v>12</v>
      </c>
      <c r="H38" s="12" t="s">
        <v>60</v>
      </c>
      <c r="I38" s="11">
        <v>43516</v>
      </c>
      <c r="J38" s="15"/>
      <c r="K38" s="33"/>
    </row>
    <row r="39" spans="1:11" hidden="1" x14ac:dyDescent="0.25">
      <c r="A39" s="9" t="s">
        <v>9</v>
      </c>
      <c r="B39" s="10">
        <v>1</v>
      </c>
      <c r="C39" s="11">
        <v>43515</v>
      </c>
      <c r="D39" s="25">
        <v>2</v>
      </c>
      <c r="E39" s="22" t="s">
        <v>29</v>
      </c>
      <c r="F39" s="12" t="s">
        <v>30</v>
      </c>
      <c r="G39" s="14" t="s">
        <v>12</v>
      </c>
      <c r="H39" s="12" t="s">
        <v>61</v>
      </c>
      <c r="I39" s="11">
        <v>43516</v>
      </c>
      <c r="J39" s="15"/>
      <c r="K39" s="33" t="s">
        <v>62</v>
      </c>
    </row>
    <row r="40" spans="1:11" hidden="1" x14ac:dyDescent="0.25">
      <c r="A40" s="9" t="s">
        <v>9</v>
      </c>
      <c r="B40" s="10">
        <v>1</v>
      </c>
      <c r="C40" s="11">
        <v>43516</v>
      </c>
      <c r="D40" s="25">
        <v>2</v>
      </c>
      <c r="E40" s="22" t="s">
        <v>29</v>
      </c>
      <c r="F40" s="12" t="s">
        <v>30</v>
      </c>
      <c r="G40" s="14" t="s">
        <v>12</v>
      </c>
      <c r="H40" s="12" t="s">
        <v>63</v>
      </c>
      <c r="I40" s="11">
        <v>43517</v>
      </c>
      <c r="J40" s="15"/>
      <c r="K40" s="12"/>
    </row>
    <row r="41" spans="1:11" hidden="1" x14ac:dyDescent="0.25">
      <c r="A41" s="9" t="s">
        <v>9</v>
      </c>
      <c r="B41" s="10">
        <v>1</v>
      </c>
      <c r="C41" s="11">
        <v>43516</v>
      </c>
      <c r="D41" s="25">
        <v>2</v>
      </c>
      <c r="E41" s="17" t="s">
        <v>14</v>
      </c>
      <c r="F41" s="12" t="s">
        <v>11</v>
      </c>
      <c r="G41" s="18" t="s">
        <v>15</v>
      </c>
      <c r="H41" s="12" t="s">
        <v>64</v>
      </c>
      <c r="I41" s="11">
        <v>43516</v>
      </c>
      <c r="J41" s="15"/>
      <c r="K41" s="12"/>
    </row>
    <row r="42" spans="1:11" hidden="1" x14ac:dyDescent="0.25">
      <c r="A42" s="9" t="s">
        <v>9</v>
      </c>
      <c r="B42" s="10">
        <v>1</v>
      </c>
      <c r="C42" s="11">
        <v>43516</v>
      </c>
      <c r="D42" s="25">
        <v>2</v>
      </c>
      <c r="E42" s="17" t="s">
        <v>14</v>
      </c>
      <c r="F42" s="12" t="s">
        <v>11</v>
      </c>
      <c r="G42" s="18" t="s">
        <v>15</v>
      </c>
      <c r="H42" s="12" t="s">
        <v>65</v>
      </c>
      <c r="I42" s="11">
        <v>43516</v>
      </c>
      <c r="J42" s="15"/>
      <c r="K42" s="12"/>
    </row>
    <row r="43" spans="1:11" hidden="1" x14ac:dyDescent="0.25">
      <c r="A43" s="9" t="s">
        <v>9</v>
      </c>
      <c r="B43" s="10">
        <v>1</v>
      </c>
      <c r="C43" s="11">
        <v>43517</v>
      </c>
      <c r="D43" s="25">
        <v>2</v>
      </c>
      <c r="E43" s="22" t="s">
        <v>29</v>
      </c>
      <c r="F43" s="12" t="s">
        <v>30</v>
      </c>
      <c r="G43" s="14" t="s">
        <v>12</v>
      </c>
      <c r="H43" s="12" t="s">
        <v>66</v>
      </c>
      <c r="I43" s="38">
        <v>43528</v>
      </c>
      <c r="J43" s="15"/>
      <c r="K43" s="33"/>
    </row>
    <row r="44" spans="1:11" hidden="1" x14ac:dyDescent="0.25">
      <c r="A44" s="9" t="s">
        <v>9</v>
      </c>
      <c r="B44" s="10">
        <v>1</v>
      </c>
      <c r="C44" s="11">
        <v>43517</v>
      </c>
      <c r="D44" s="25">
        <v>2</v>
      </c>
      <c r="E44" s="22" t="s">
        <v>29</v>
      </c>
      <c r="F44" s="12" t="s">
        <v>30</v>
      </c>
      <c r="G44" s="14" t="s">
        <v>12</v>
      </c>
      <c r="H44" s="12" t="s">
        <v>67</v>
      </c>
      <c r="I44" s="38">
        <v>43529</v>
      </c>
      <c r="J44" s="15"/>
      <c r="K44" s="12"/>
    </row>
    <row r="45" spans="1:11" hidden="1" x14ac:dyDescent="0.25">
      <c r="A45" s="9" t="s">
        <v>9</v>
      </c>
      <c r="B45" s="10">
        <v>1</v>
      </c>
      <c r="C45" s="11">
        <v>43517</v>
      </c>
      <c r="D45" s="25">
        <v>2</v>
      </c>
      <c r="E45" s="22" t="s">
        <v>29</v>
      </c>
      <c r="F45" s="12" t="s">
        <v>30</v>
      </c>
      <c r="G45" s="14" t="s">
        <v>12</v>
      </c>
      <c r="H45" s="12" t="s">
        <v>68</v>
      </c>
      <c r="I45" s="38">
        <v>43529</v>
      </c>
      <c r="J45" s="15"/>
      <c r="K45" s="12"/>
    </row>
    <row r="46" spans="1:11" hidden="1" x14ac:dyDescent="0.25">
      <c r="A46" s="9" t="s">
        <v>9</v>
      </c>
      <c r="B46" s="10">
        <v>1</v>
      </c>
      <c r="C46" s="11">
        <v>43517</v>
      </c>
      <c r="D46" s="25">
        <v>2</v>
      </c>
      <c r="E46" s="22" t="s">
        <v>29</v>
      </c>
      <c r="F46" s="12" t="s">
        <v>30</v>
      </c>
      <c r="G46" s="19" t="s">
        <v>20</v>
      </c>
      <c r="H46" s="12" t="s">
        <v>69</v>
      </c>
      <c r="I46" s="38">
        <v>43530</v>
      </c>
      <c r="J46" s="15"/>
      <c r="K46" s="12"/>
    </row>
    <row r="47" spans="1:11" hidden="1" x14ac:dyDescent="0.25">
      <c r="A47" s="9" t="s">
        <v>9</v>
      </c>
      <c r="B47" s="10">
        <v>1</v>
      </c>
      <c r="C47" s="11">
        <v>43528</v>
      </c>
      <c r="D47" s="25">
        <v>2</v>
      </c>
      <c r="E47" s="22" t="s">
        <v>29</v>
      </c>
      <c r="F47" s="12" t="s">
        <v>30</v>
      </c>
      <c r="G47" s="14" t="s">
        <v>12</v>
      </c>
      <c r="H47" s="12" t="s">
        <v>70</v>
      </c>
      <c r="I47" s="11">
        <v>43537</v>
      </c>
      <c r="J47" s="15"/>
      <c r="K47" s="12"/>
    </row>
    <row r="48" spans="1:11" hidden="1" x14ac:dyDescent="0.25">
      <c r="A48" s="9" t="s">
        <v>9</v>
      </c>
      <c r="B48" s="10">
        <v>1</v>
      </c>
      <c r="C48" s="11">
        <v>43528</v>
      </c>
      <c r="D48" s="25">
        <v>2</v>
      </c>
      <c r="E48" s="22" t="s">
        <v>29</v>
      </c>
      <c r="F48" s="12" t="s">
        <v>30</v>
      </c>
      <c r="G48" s="14" t="s">
        <v>12</v>
      </c>
      <c r="H48" s="12" t="s">
        <v>71</v>
      </c>
      <c r="I48" s="11">
        <v>43532</v>
      </c>
      <c r="J48" s="15"/>
      <c r="K48" s="12"/>
    </row>
    <row r="49" spans="1:11" hidden="1" x14ac:dyDescent="0.25">
      <c r="A49" s="9" t="s">
        <v>9</v>
      </c>
      <c r="B49" s="10">
        <v>1</v>
      </c>
      <c r="C49" s="11">
        <v>43530</v>
      </c>
      <c r="D49" s="25">
        <v>2</v>
      </c>
      <c r="E49" s="39" t="s">
        <v>72</v>
      </c>
      <c r="F49" s="12" t="s">
        <v>11</v>
      </c>
      <c r="G49" s="19" t="s">
        <v>20</v>
      </c>
      <c r="H49" s="12" t="s">
        <v>73</v>
      </c>
      <c r="I49" s="11">
        <v>43532</v>
      </c>
      <c r="J49" s="15"/>
      <c r="K49" s="12"/>
    </row>
    <row r="50" spans="1:11" hidden="1" x14ac:dyDescent="0.25">
      <c r="A50" s="9" t="s">
        <v>9</v>
      </c>
      <c r="B50" s="10">
        <v>1</v>
      </c>
      <c r="C50" s="11">
        <v>43530</v>
      </c>
      <c r="D50" s="25">
        <v>2</v>
      </c>
      <c r="E50" s="22" t="s">
        <v>29</v>
      </c>
      <c r="F50" s="12" t="s">
        <v>30</v>
      </c>
      <c r="G50" s="14" t="s">
        <v>12</v>
      </c>
      <c r="H50" s="12" t="s">
        <v>74</v>
      </c>
      <c r="I50" s="11">
        <v>43536</v>
      </c>
      <c r="J50" s="15"/>
      <c r="K50" s="12"/>
    </row>
    <row r="51" spans="1:11" hidden="1" x14ac:dyDescent="0.25">
      <c r="A51" s="9" t="s">
        <v>9</v>
      </c>
      <c r="B51" s="10">
        <v>1</v>
      </c>
      <c r="C51" s="11">
        <v>43530</v>
      </c>
      <c r="D51" s="25">
        <v>2</v>
      </c>
      <c r="E51" s="22" t="s">
        <v>29</v>
      </c>
      <c r="F51" s="12" t="s">
        <v>30</v>
      </c>
      <c r="G51" s="14" t="s">
        <v>12</v>
      </c>
      <c r="H51" s="12" t="s">
        <v>75</v>
      </c>
      <c r="I51" s="11">
        <v>43535</v>
      </c>
      <c r="J51" s="15"/>
      <c r="K51" s="12"/>
    </row>
    <row r="52" spans="1:11" hidden="1" x14ac:dyDescent="0.25">
      <c r="A52" s="9" t="s">
        <v>9</v>
      </c>
      <c r="B52" s="10">
        <v>1</v>
      </c>
      <c r="C52" s="11">
        <v>43530</v>
      </c>
      <c r="D52" s="25">
        <v>2</v>
      </c>
      <c r="E52" s="13" t="s">
        <v>10</v>
      </c>
      <c r="F52" s="12" t="s">
        <v>36</v>
      </c>
      <c r="G52" s="24" t="s">
        <v>38</v>
      </c>
      <c r="H52" s="12" t="s">
        <v>76</v>
      </c>
      <c r="I52" s="11">
        <v>43532</v>
      </c>
      <c r="J52" s="15"/>
      <c r="K52" s="12"/>
    </row>
    <row r="53" spans="1:11" hidden="1" x14ac:dyDescent="0.25">
      <c r="A53" s="9" t="s">
        <v>9</v>
      </c>
      <c r="B53" s="10">
        <v>1</v>
      </c>
      <c r="C53" s="11">
        <v>43530</v>
      </c>
      <c r="D53" s="25">
        <v>2</v>
      </c>
      <c r="E53" s="13" t="s">
        <v>10</v>
      </c>
      <c r="F53" s="12" t="s">
        <v>36</v>
      </c>
      <c r="G53" s="24" t="s">
        <v>38</v>
      </c>
      <c r="H53" s="12" t="s">
        <v>77</v>
      </c>
      <c r="I53" s="11">
        <v>43535</v>
      </c>
      <c r="J53" s="15"/>
      <c r="K53" s="12"/>
    </row>
    <row r="54" spans="1:11" hidden="1" x14ac:dyDescent="0.25">
      <c r="A54" s="9" t="s">
        <v>9</v>
      </c>
      <c r="B54" s="10">
        <v>1</v>
      </c>
      <c r="C54" s="11">
        <v>43530</v>
      </c>
      <c r="D54" s="25">
        <v>2</v>
      </c>
      <c r="E54" s="13" t="s">
        <v>10</v>
      </c>
      <c r="F54" s="12" t="s">
        <v>36</v>
      </c>
      <c r="G54" s="24" t="s">
        <v>38</v>
      </c>
      <c r="H54" s="12" t="s">
        <v>78</v>
      </c>
      <c r="I54" s="11">
        <v>43535</v>
      </c>
      <c r="J54" s="15"/>
      <c r="K54" s="12"/>
    </row>
    <row r="55" spans="1:11" hidden="1" x14ac:dyDescent="0.25">
      <c r="A55" s="9" t="s">
        <v>9</v>
      </c>
      <c r="B55" s="10">
        <v>1</v>
      </c>
      <c r="C55" s="11">
        <v>43530</v>
      </c>
      <c r="D55" s="25">
        <v>2</v>
      </c>
      <c r="E55" s="13" t="s">
        <v>10</v>
      </c>
      <c r="F55" s="12" t="s">
        <v>36</v>
      </c>
      <c r="G55" s="24" t="s">
        <v>38</v>
      </c>
      <c r="H55" s="12" t="s">
        <v>79</v>
      </c>
      <c r="I55" s="11">
        <v>43530</v>
      </c>
      <c r="J55" s="15"/>
      <c r="K55" s="12"/>
    </row>
    <row r="56" spans="1:11" hidden="1" x14ac:dyDescent="0.25">
      <c r="A56" s="9" t="s">
        <v>9</v>
      </c>
      <c r="B56" s="10">
        <v>1</v>
      </c>
      <c r="C56" s="11">
        <v>43530</v>
      </c>
      <c r="D56" s="25">
        <v>2</v>
      </c>
      <c r="E56" s="13" t="s">
        <v>10</v>
      </c>
      <c r="F56" s="12" t="s">
        <v>36</v>
      </c>
      <c r="G56" s="24" t="s">
        <v>38</v>
      </c>
      <c r="H56" s="12" t="s">
        <v>80</v>
      </c>
      <c r="I56" s="11">
        <v>43530</v>
      </c>
      <c r="J56" s="15"/>
      <c r="K56" s="12"/>
    </row>
    <row r="57" spans="1:11" hidden="1" x14ac:dyDescent="0.25">
      <c r="A57" s="9" t="s">
        <v>9</v>
      </c>
      <c r="B57" s="10">
        <v>1</v>
      </c>
      <c r="C57" s="11">
        <v>43530</v>
      </c>
      <c r="D57" s="25">
        <v>2</v>
      </c>
      <c r="E57" s="13" t="s">
        <v>10</v>
      </c>
      <c r="F57" s="12" t="s">
        <v>36</v>
      </c>
      <c r="G57" s="24" t="s">
        <v>38</v>
      </c>
      <c r="H57" s="12" t="s">
        <v>81</v>
      </c>
      <c r="I57" s="11">
        <v>43535</v>
      </c>
      <c r="J57" s="15"/>
      <c r="K57" s="12"/>
    </row>
    <row r="58" spans="1:11" hidden="1" x14ac:dyDescent="0.25">
      <c r="A58" s="9" t="s">
        <v>9</v>
      </c>
      <c r="B58" s="10">
        <v>1</v>
      </c>
      <c r="C58" s="11">
        <v>43507</v>
      </c>
      <c r="D58" s="12">
        <v>2</v>
      </c>
      <c r="E58" s="13" t="s">
        <v>10</v>
      </c>
      <c r="F58" s="12" t="s">
        <v>36</v>
      </c>
      <c r="G58" s="24" t="s">
        <v>38</v>
      </c>
      <c r="H58" s="12" t="s">
        <v>82</v>
      </c>
      <c r="I58" s="11">
        <v>43535</v>
      </c>
      <c r="J58" s="15"/>
      <c r="K58" s="12"/>
    </row>
    <row r="59" spans="1:11" hidden="1" x14ac:dyDescent="0.25">
      <c r="A59" s="9" t="s">
        <v>9</v>
      </c>
      <c r="B59" s="10">
        <v>1</v>
      </c>
      <c r="C59" s="11">
        <v>43531</v>
      </c>
      <c r="D59" s="25">
        <v>2</v>
      </c>
      <c r="E59" s="39" t="s">
        <v>72</v>
      </c>
      <c r="F59" s="12" t="s">
        <v>11</v>
      </c>
      <c r="G59" s="14" t="s">
        <v>12</v>
      </c>
      <c r="H59" s="12" t="s">
        <v>83</v>
      </c>
      <c r="I59" s="11">
        <v>43536</v>
      </c>
      <c r="J59" s="15"/>
      <c r="K59" s="12"/>
    </row>
    <row r="60" spans="1:11" hidden="1" x14ac:dyDescent="0.25">
      <c r="A60" s="9" t="s">
        <v>9</v>
      </c>
      <c r="B60" s="10">
        <v>2</v>
      </c>
      <c r="C60" s="11">
        <v>43521</v>
      </c>
      <c r="D60" s="25">
        <v>2</v>
      </c>
      <c r="E60" s="17" t="s">
        <v>14</v>
      </c>
      <c r="F60" s="12" t="s">
        <v>11</v>
      </c>
      <c r="G60" s="18" t="s">
        <v>15</v>
      </c>
      <c r="H60" s="12" t="s">
        <v>84</v>
      </c>
      <c r="I60" s="11">
        <v>43552</v>
      </c>
      <c r="J60" s="15"/>
      <c r="K60" s="12"/>
    </row>
    <row r="61" spans="1:11" hidden="1" x14ac:dyDescent="0.25">
      <c r="A61" s="9" t="s">
        <v>9</v>
      </c>
      <c r="B61" s="10">
        <v>2</v>
      </c>
      <c r="C61" s="38">
        <v>43532</v>
      </c>
      <c r="D61" s="25">
        <v>2</v>
      </c>
      <c r="E61" s="39" t="s">
        <v>72</v>
      </c>
      <c r="F61" s="12" t="s">
        <v>11</v>
      </c>
      <c r="G61" s="18" t="s">
        <v>15</v>
      </c>
      <c r="H61" s="12" t="s">
        <v>85</v>
      </c>
      <c r="I61" s="11">
        <v>43552</v>
      </c>
      <c r="J61" s="15"/>
      <c r="K61" s="12"/>
    </row>
    <row r="62" spans="1:11" hidden="1" x14ac:dyDescent="0.25">
      <c r="A62" s="9" t="s">
        <v>9</v>
      </c>
      <c r="B62" s="10">
        <v>1</v>
      </c>
      <c r="C62" s="38">
        <v>43532</v>
      </c>
      <c r="D62" s="25">
        <v>2</v>
      </c>
      <c r="E62" s="13" t="s">
        <v>10</v>
      </c>
      <c r="F62" s="12" t="s">
        <v>36</v>
      </c>
      <c r="G62" s="40"/>
      <c r="H62" s="12" t="s">
        <v>86</v>
      </c>
      <c r="I62" s="11">
        <v>43535</v>
      </c>
      <c r="J62" s="15"/>
      <c r="K62" s="34"/>
    </row>
    <row r="63" spans="1:11" hidden="1" x14ac:dyDescent="0.25">
      <c r="A63" s="9" t="s">
        <v>9</v>
      </c>
      <c r="B63" s="10">
        <v>1</v>
      </c>
      <c r="C63" s="38">
        <v>43532</v>
      </c>
      <c r="D63" s="25">
        <v>2</v>
      </c>
      <c r="E63" s="39" t="s">
        <v>72</v>
      </c>
      <c r="F63" s="12" t="s">
        <v>11</v>
      </c>
      <c r="G63" s="14" t="s">
        <v>12</v>
      </c>
      <c r="H63" s="12" t="s">
        <v>87</v>
      </c>
      <c r="I63" s="11">
        <v>43536</v>
      </c>
      <c r="J63" s="15"/>
      <c r="K63" s="12"/>
    </row>
    <row r="64" spans="1:11" hidden="1" x14ac:dyDescent="0.25">
      <c r="A64" s="9" t="s">
        <v>9</v>
      </c>
      <c r="B64" s="10">
        <v>1</v>
      </c>
      <c r="C64" s="38">
        <v>43532</v>
      </c>
      <c r="D64" s="25">
        <v>2</v>
      </c>
      <c r="E64" s="39" t="s">
        <v>72</v>
      </c>
      <c r="F64" s="12" t="s">
        <v>11</v>
      </c>
      <c r="G64" s="14" t="s">
        <v>12</v>
      </c>
      <c r="H64" s="12" t="s">
        <v>88</v>
      </c>
      <c r="I64" s="11">
        <v>43537</v>
      </c>
      <c r="J64" s="15"/>
      <c r="K64" s="12"/>
    </row>
    <row r="65" spans="1:11" hidden="1" x14ac:dyDescent="0.25">
      <c r="A65" s="9" t="s">
        <v>9</v>
      </c>
      <c r="B65" s="10">
        <v>1</v>
      </c>
      <c r="C65" s="11">
        <v>43535</v>
      </c>
      <c r="D65" s="25">
        <v>2</v>
      </c>
      <c r="E65" s="20" t="s">
        <v>23</v>
      </c>
      <c r="F65" s="12" t="s">
        <v>24</v>
      </c>
      <c r="G65" s="14" t="s">
        <v>12</v>
      </c>
      <c r="H65" s="12" t="s">
        <v>89</v>
      </c>
      <c r="I65" s="11">
        <v>43556</v>
      </c>
      <c r="J65" s="15"/>
      <c r="K65" s="12"/>
    </row>
    <row r="66" spans="1:11" hidden="1" x14ac:dyDescent="0.25">
      <c r="A66" s="9" t="s">
        <v>9</v>
      </c>
      <c r="B66" s="10">
        <v>1</v>
      </c>
      <c r="C66" s="11">
        <v>43536</v>
      </c>
      <c r="D66" s="25">
        <v>2</v>
      </c>
      <c r="E66" s="13" t="s">
        <v>10</v>
      </c>
      <c r="F66" s="12" t="s">
        <v>11</v>
      </c>
      <c r="G66" s="14" t="s">
        <v>12</v>
      </c>
      <c r="H66" s="12" t="s">
        <v>90</v>
      </c>
      <c r="I66" s="11">
        <v>43556</v>
      </c>
      <c r="J66" s="15"/>
      <c r="K66" s="12"/>
    </row>
    <row r="67" spans="1:11" hidden="1" x14ac:dyDescent="0.25">
      <c r="A67" s="9" t="s">
        <v>9</v>
      </c>
      <c r="B67" s="10">
        <v>1</v>
      </c>
      <c r="C67" s="11">
        <v>43537</v>
      </c>
      <c r="D67" s="25">
        <v>2</v>
      </c>
      <c r="E67" s="13" t="s">
        <v>10</v>
      </c>
      <c r="F67" s="12" t="s">
        <v>11</v>
      </c>
      <c r="G67" s="24" t="s">
        <v>38</v>
      </c>
      <c r="H67" s="12" t="s">
        <v>91</v>
      </c>
      <c r="I67" s="11">
        <v>43556</v>
      </c>
      <c r="J67" s="15"/>
      <c r="K67" s="12"/>
    </row>
    <row r="68" spans="1:11" hidden="1" x14ac:dyDescent="0.25">
      <c r="A68" s="9" t="s">
        <v>9</v>
      </c>
      <c r="B68" s="10">
        <v>1</v>
      </c>
      <c r="C68" s="11">
        <v>43535</v>
      </c>
      <c r="D68" s="25">
        <v>2</v>
      </c>
      <c r="E68" s="20" t="s">
        <v>23</v>
      </c>
      <c r="F68" s="12" t="s">
        <v>24</v>
      </c>
      <c r="G68" s="14" t="s">
        <v>12</v>
      </c>
      <c r="H68" s="12" t="s">
        <v>92</v>
      </c>
      <c r="I68" s="11">
        <v>43557</v>
      </c>
      <c r="J68" s="15"/>
      <c r="K68" s="12"/>
    </row>
    <row r="69" spans="1:11" hidden="1" x14ac:dyDescent="0.25">
      <c r="A69" s="9" t="s">
        <v>9</v>
      </c>
      <c r="B69" s="10">
        <v>1</v>
      </c>
      <c r="C69" s="11">
        <v>43535</v>
      </c>
      <c r="D69" s="25">
        <v>2</v>
      </c>
      <c r="E69" s="22" t="s">
        <v>29</v>
      </c>
      <c r="F69" s="12" t="s">
        <v>30</v>
      </c>
      <c r="G69" s="24" t="s">
        <v>38</v>
      </c>
      <c r="H69" s="12" t="s">
        <v>93</v>
      </c>
      <c r="I69" s="11">
        <v>43536</v>
      </c>
      <c r="J69" s="15"/>
      <c r="K69" s="34"/>
    </row>
    <row r="70" spans="1:11" hidden="1" x14ac:dyDescent="0.25">
      <c r="A70" s="9" t="s">
        <v>9</v>
      </c>
      <c r="B70" s="10">
        <v>1</v>
      </c>
      <c r="C70" s="11">
        <v>43535</v>
      </c>
      <c r="D70" s="25">
        <v>2</v>
      </c>
      <c r="E70" s="22" t="s">
        <v>29</v>
      </c>
      <c r="F70" s="12" t="s">
        <v>30</v>
      </c>
      <c r="G70" s="24" t="s">
        <v>38</v>
      </c>
      <c r="H70" s="12" t="s">
        <v>94</v>
      </c>
      <c r="I70" s="11">
        <v>43549</v>
      </c>
      <c r="J70" s="15"/>
      <c r="K70" s="34"/>
    </row>
    <row r="71" spans="1:11" hidden="1" x14ac:dyDescent="0.25">
      <c r="A71" s="9" t="s">
        <v>9</v>
      </c>
      <c r="B71" s="10">
        <v>1</v>
      </c>
      <c r="C71" s="11">
        <v>43535</v>
      </c>
      <c r="D71" s="25">
        <v>2</v>
      </c>
      <c r="E71" s="22" t="s">
        <v>29</v>
      </c>
      <c r="F71" s="12" t="s">
        <v>30</v>
      </c>
      <c r="G71" s="24" t="s">
        <v>38</v>
      </c>
      <c r="H71" s="12" t="s">
        <v>95</v>
      </c>
      <c r="I71" s="11">
        <v>43552</v>
      </c>
      <c r="J71" s="15"/>
      <c r="K71" s="34"/>
    </row>
    <row r="72" spans="1:11" hidden="1" x14ac:dyDescent="0.25">
      <c r="A72" s="9" t="s">
        <v>9</v>
      </c>
      <c r="B72" s="10">
        <v>1</v>
      </c>
      <c r="C72" s="11">
        <v>43535</v>
      </c>
      <c r="D72" s="25">
        <v>2</v>
      </c>
      <c r="E72" s="22" t="s">
        <v>29</v>
      </c>
      <c r="F72" s="12" t="s">
        <v>30</v>
      </c>
      <c r="G72" s="24" t="s">
        <v>38</v>
      </c>
      <c r="H72" s="12" t="s">
        <v>96</v>
      </c>
      <c r="I72" s="11">
        <v>43546</v>
      </c>
      <c r="J72" s="15"/>
      <c r="K72" s="34"/>
    </row>
    <row r="73" spans="1:11" hidden="1" x14ac:dyDescent="0.25">
      <c r="A73" s="9" t="s">
        <v>9</v>
      </c>
      <c r="B73" s="10">
        <v>1</v>
      </c>
      <c r="C73" s="11">
        <v>43535</v>
      </c>
      <c r="D73" s="25">
        <v>2</v>
      </c>
      <c r="E73" s="22" t="s">
        <v>29</v>
      </c>
      <c r="F73" s="12" t="s">
        <v>30</v>
      </c>
      <c r="G73" s="24" t="s">
        <v>38</v>
      </c>
      <c r="H73" s="12" t="s">
        <v>97</v>
      </c>
      <c r="I73" s="11">
        <v>43544</v>
      </c>
      <c r="J73" s="15"/>
      <c r="K73" s="34"/>
    </row>
    <row r="74" spans="1:11" hidden="1" x14ac:dyDescent="0.25">
      <c r="A74" s="9" t="s">
        <v>9</v>
      </c>
      <c r="B74" s="10">
        <v>1</v>
      </c>
      <c r="C74" s="11">
        <v>43535</v>
      </c>
      <c r="D74" s="25">
        <v>2</v>
      </c>
      <c r="E74" s="22" t="s">
        <v>29</v>
      </c>
      <c r="F74" s="12" t="s">
        <v>30</v>
      </c>
      <c r="G74" s="24" t="s">
        <v>38</v>
      </c>
      <c r="H74" s="12" t="s">
        <v>98</v>
      </c>
      <c r="I74" s="11">
        <v>43537</v>
      </c>
      <c r="J74" s="15"/>
      <c r="K74" s="34"/>
    </row>
    <row r="75" spans="1:11" hidden="1" x14ac:dyDescent="0.25">
      <c r="A75" s="9" t="s">
        <v>9</v>
      </c>
      <c r="B75" s="10">
        <v>1</v>
      </c>
      <c r="C75" s="11">
        <v>43535</v>
      </c>
      <c r="D75" s="25">
        <v>2</v>
      </c>
      <c r="E75" s="22" t="s">
        <v>29</v>
      </c>
      <c r="F75" s="12" t="s">
        <v>30</v>
      </c>
      <c r="G75" s="24" t="s">
        <v>38</v>
      </c>
      <c r="H75" s="12" t="s">
        <v>99</v>
      </c>
      <c r="I75" s="11">
        <v>43557</v>
      </c>
      <c r="J75" s="15"/>
      <c r="K75" s="12"/>
    </row>
    <row r="76" spans="1:11" hidden="1" x14ac:dyDescent="0.25">
      <c r="A76" s="9" t="s">
        <v>9</v>
      </c>
      <c r="B76" s="10">
        <v>1</v>
      </c>
      <c r="C76" s="11">
        <v>43535</v>
      </c>
      <c r="D76" s="25">
        <v>2</v>
      </c>
      <c r="E76" s="20" t="s">
        <v>23</v>
      </c>
      <c r="F76" s="12" t="s">
        <v>24</v>
      </c>
      <c r="G76" s="14" t="s">
        <v>12</v>
      </c>
      <c r="H76" s="12" t="s">
        <v>100</v>
      </c>
      <c r="I76" s="11">
        <v>43535</v>
      </c>
      <c r="J76" s="15"/>
      <c r="K76" s="12"/>
    </row>
    <row r="77" spans="1:11" hidden="1" x14ac:dyDescent="0.25">
      <c r="A77" s="9" t="s">
        <v>9</v>
      </c>
      <c r="B77" s="10">
        <v>1</v>
      </c>
      <c r="C77" s="11">
        <v>43536</v>
      </c>
      <c r="D77" s="25">
        <v>2</v>
      </c>
      <c r="E77" s="13" t="s">
        <v>10</v>
      </c>
      <c r="F77" s="12" t="s">
        <v>11</v>
      </c>
      <c r="G77" s="14" t="s">
        <v>12</v>
      </c>
      <c r="H77" s="12" t="s">
        <v>101</v>
      </c>
      <c r="I77" s="11">
        <v>43537</v>
      </c>
      <c r="J77" s="15"/>
      <c r="K77" s="12"/>
    </row>
    <row r="78" spans="1:11" hidden="1" x14ac:dyDescent="0.25">
      <c r="A78" s="9" t="s">
        <v>9</v>
      </c>
      <c r="B78" s="10">
        <v>1</v>
      </c>
      <c r="C78" s="11">
        <v>43537</v>
      </c>
      <c r="D78" s="25">
        <v>2</v>
      </c>
      <c r="E78" s="13" t="s">
        <v>10</v>
      </c>
      <c r="F78" s="12" t="s">
        <v>11</v>
      </c>
      <c r="G78" s="14" t="s">
        <v>12</v>
      </c>
      <c r="H78" s="12" t="s">
        <v>102</v>
      </c>
      <c r="I78" s="11">
        <v>43557</v>
      </c>
      <c r="J78" s="15"/>
      <c r="K78" s="12"/>
    </row>
    <row r="79" spans="1:11" hidden="1" x14ac:dyDescent="0.25">
      <c r="A79" s="9" t="s">
        <v>9</v>
      </c>
      <c r="B79" s="10">
        <v>1</v>
      </c>
      <c r="C79" s="11">
        <v>43536</v>
      </c>
      <c r="D79" s="25">
        <v>2</v>
      </c>
      <c r="E79" s="22" t="s">
        <v>29</v>
      </c>
      <c r="F79" s="12" t="s">
        <v>30</v>
      </c>
      <c r="G79" s="14" t="s">
        <v>12</v>
      </c>
      <c r="H79" s="12" t="s">
        <v>103</v>
      </c>
      <c r="I79" s="11">
        <v>43544</v>
      </c>
      <c r="J79" s="15"/>
      <c r="K79" s="12"/>
    </row>
    <row r="80" spans="1:11" hidden="1" x14ac:dyDescent="0.25">
      <c r="A80" s="9" t="s">
        <v>9</v>
      </c>
      <c r="B80" s="10">
        <v>1</v>
      </c>
      <c r="C80" s="11">
        <v>43536</v>
      </c>
      <c r="D80" s="25">
        <v>2</v>
      </c>
      <c r="E80" s="20" t="s">
        <v>23</v>
      </c>
      <c r="F80" s="12" t="s">
        <v>24</v>
      </c>
      <c r="G80" s="14" t="s">
        <v>12</v>
      </c>
      <c r="H80" s="12" t="s">
        <v>104</v>
      </c>
      <c r="I80" s="11">
        <v>43537</v>
      </c>
      <c r="J80" s="15"/>
      <c r="K80" s="12"/>
    </row>
    <row r="81" spans="1:11" hidden="1" x14ac:dyDescent="0.25">
      <c r="A81" s="9" t="s">
        <v>9</v>
      </c>
      <c r="B81" s="10">
        <v>1</v>
      </c>
      <c r="C81" s="11">
        <v>43537</v>
      </c>
      <c r="D81" s="25">
        <v>2</v>
      </c>
      <c r="E81" s="22" t="s">
        <v>29</v>
      </c>
      <c r="F81" s="12" t="s">
        <v>30</v>
      </c>
      <c r="G81" s="14" t="s">
        <v>12</v>
      </c>
      <c r="H81" s="12" t="s">
        <v>105</v>
      </c>
      <c r="I81" s="11">
        <v>43557</v>
      </c>
      <c r="J81" s="15"/>
      <c r="K81" s="12"/>
    </row>
    <row r="82" spans="1:11" hidden="1" x14ac:dyDescent="0.25">
      <c r="A82" s="9" t="s">
        <v>9</v>
      </c>
      <c r="B82" s="10">
        <v>1</v>
      </c>
      <c r="C82" s="11">
        <v>43537</v>
      </c>
      <c r="D82" s="25">
        <v>2</v>
      </c>
      <c r="E82" s="13" t="s">
        <v>10</v>
      </c>
      <c r="F82" s="12" t="s">
        <v>11</v>
      </c>
      <c r="G82" s="24" t="s">
        <v>38</v>
      </c>
      <c r="H82" s="12" t="s">
        <v>106</v>
      </c>
      <c r="I82" s="11">
        <v>43557</v>
      </c>
      <c r="J82" s="15"/>
      <c r="K82" s="12"/>
    </row>
    <row r="83" spans="1:11" hidden="1" x14ac:dyDescent="0.25">
      <c r="A83" s="9" t="s">
        <v>9</v>
      </c>
      <c r="B83" s="10">
        <v>1</v>
      </c>
      <c r="C83" s="11">
        <v>43537</v>
      </c>
      <c r="D83" s="25">
        <v>2</v>
      </c>
      <c r="E83" s="13" t="s">
        <v>10</v>
      </c>
      <c r="F83" s="12" t="s">
        <v>36</v>
      </c>
      <c r="G83" s="41" t="s">
        <v>107</v>
      </c>
      <c r="H83" s="12" t="s">
        <v>108</v>
      </c>
      <c r="I83" s="11">
        <v>43553</v>
      </c>
      <c r="J83" s="15"/>
      <c r="K83" s="12"/>
    </row>
    <row r="84" spans="1:11" hidden="1" x14ac:dyDescent="0.25">
      <c r="A84" s="9" t="s">
        <v>9</v>
      </c>
      <c r="B84" s="10">
        <v>1</v>
      </c>
      <c r="C84" s="11">
        <v>43537</v>
      </c>
      <c r="D84" s="25">
        <v>2</v>
      </c>
      <c r="E84" s="13" t="s">
        <v>10</v>
      </c>
      <c r="F84" s="12" t="s">
        <v>11</v>
      </c>
      <c r="G84" s="24" t="s">
        <v>38</v>
      </c>
      <c r="H84" s="12" t="s">
        <v>109</v>
      </c>
      <c r="I84" s="11">
        <v>43551</v>
      </c>
      <c r="J84" s="15"/>
      <c r="K84" s="12"/>
    </row>
    <row r="85" spans="1:11" hidden="1" x14ac:dyDescent="0.25">
      <c r="A85" s="9" t="s">
        <v>9</v>
      </c>
      <c r="B85" s="10">
        <v>1</v>
      </c>
      <c r="C85" s="11">
        <v>43537</v>
      </c>
      <c r="D85" s="25">
        <v>2</v>
      </c>
      <c r="E85" s="13" t="s">
        <v>10</v>
      </c>
      <c r="F85" s="12" t="s">
        <v>11</v>
      </c>
      <c r="G85" s="24" t="s">
        <v>38</v>
      </c>
      <c r="H85" s="12" t="s">
        <v>110</v>
      </c>
      <c r="I85" s="11">
        <v>43533</v>
      </c>
      <c r="J85" s="15"/>
      <c r="K85" s="12"/>
    </row>
    <row r="86" spans="1:11" hidden="1" x14ac:dyDescent="0.25">
      <c r="A86" s="9" t="s">
        <v>9</v>
      </c>
      <c r="B86" s="10">
        <v>1</v>
      </c>
      <c r="C86" s="11">
        <v>43543</v>
      </c>
      <c r="D86" s="25">
        <v>2</v>
      </c>
      <c r="E86" s="13" t="s">
        <v>10</v>
      </c>
      <c r="F86" s="12" t="s">
        <v>36</v>
      </c>
      <c r="G86" s="21" t="s">
        <v>25</v>
      </c>
      <c r="H86" s="12" t="s">
        <v>111</v>
      </c>
      <c r="I86" s="11">
        <v>43557</v>
      </c>
      <c r="J86" s="15"/>
      <c r="K86" s="12"/>
    </row>
    <row r="87" spans="1:11" hidden="1" x14ac:dyDescent="0.25">
      <c r="A87" s="9" t="s">
        <v>9</v>
      </c>
      <c r="B87" s="10">
        <v>1</v>
      </c>
      <c r="C87" s="11">
        <v>43537</v>
      </c>
      <c r="D87" s="25">
        <v>2</v>
      </c>
      <c r="E87" s="13" t="s">
        <v>10</v>
      </c>
      <c r="F87" s="12" t="s">
        <v>36</v>
      </c>
      <c r="G87" s="14" t="s">
        <v>12</v>
      </c>
      <c r="H87" s="12" t="s">
        <v>112</v>
      </c>
      <c r="I87" s="11">
        <v>43558</v>
      </c>
      <c r="J87" s="15"/>
      <c r="K87" s="12"/>
    </row>
    <row r="88" spans="1:11" hidden="1" x14ac:dyDescent="0.25">
      <c r="A88" s="9" t="s">
        <v>9</v>
      </c>
      <c r="B88" s="10">
        <v>1</v>
      </c>
      <c r="C88" s="11">
        <v>43543</v>
      </c>
      <c r="D88" s="25">
        <v>2</v>
      </c>
      <c r="E88" s="13" t="s">
        <v>10</v>
      </c>
      <c r="F88" s="12" t="s">
        <v>32</v>
      </c>
      <c r="G88" s="14" t="s">
        <v>12</v>
      </c>
      <c r="H88" s="12" t="s">
        <v>113</v>
      </c>
      <c r="I88" s="11">
        <v>43558</v>
      </c>
      <c r="J88" s="15"/>
      <c r="K88" s="12"/>
    </row>
    <row r="89" spans="1:11" hidden="1" x14ac:dyDescent="0.25">
      <c r="A89" s="9" t="s">
        <v>9</v>
      </c>
      <c r="B89" s="10">
        <v>1</v>
      </c>
      <c r="C89" s="11">
        <v>43549</v>
      </c>
      <c r="D89" s="25">
        <v>2</v>
      </c>
      <c r="E89" s="39" t="s">
        <v>72</v>
      </c>
      <c r="F89" s="12" t="s">
        <v>11</v>
      </c>
      <c r="G89" s="19" t="s">
        <v>20</v>
      </c>
      <c r="H89" s="12" t="s">
        <v>114</v>
      </c>
      <c r="I89" s="11">
        <v>43558</v>
      </c>
      <c r="J89" s="15"/>
      <c r="K89" s="12"/>
    </row>
    <row r="90" spans="1:11" hidden="1" x14ac:dyDescent="0.25">
      <c r="A90" s="9" t="s">
        <v>9</v>
      </c>
      <c r="B90" s="10">
        <v>1</v>
      </c>
      <c r="C90" s="11">
        <v>43535</v>
      </c>
      <c r="D90" s="25">
        <v>2</v>
      </c>
      <c r="E90" s="20" t="s">
        <v>23</v>
      </c>
      <c r="F90" s="12" t="s">
        <v>24</v>
      </c>
      <c r="G90" s="22" t="s">
        <v>115</v>
      </c>
      <c r="H90" s="12" t="s">
        <v>116</v>
      </c>
      <c r="I90" s="11">
        <v>43559</v>
      </c>
      <c r="J90" s="15"/>
      <c r="K90" s="12"/>
    </row>
    <row r="91" spans="1:11" hidden="1" x14ac:dyDescent="0.25">
      <c r="A91" s="9" t="s">
        <v>9</v>
      </c>
      <c r="B91" s="10">
        <v>1</v>
      </c>
      <c r="C91" s="11">
        <v>43537</v>
      </c>
      <c r="D91" s="25">
        <v>2</v>
      </c>
      <c r="E91" s="13" t="s">
        <v>10</v>
      </c>
      <c r="F91" s="12" t="s">
        <v>11</v>
      </c>
      <c r="G91" s="24" t="s">
        <v>38</v>
      </c>
      <c r="H91" s="12" t="s">
        <v>117</v>
      </c>
      <c r="I91" s="11">
        <v>43559</v>
      </c>
      <c r="J91" s="15"/>
      <c r="K91" s="12"/>
    </row>
    <row r="92" spans="1:11" hidden="1" x14ac:dyDescent="0.25">
      <c r="A92" s="9" t="s">
        <v>9</v>
      </c>
      <c r="B92" s="10">
        <v>1</v>
      </c>
      <c r="C92" s="11">
        <v>43537</v>
      </c>
      <c r="D92" s="25">
        <v>2</v>
      </c>
      <c r="E92" s="13" t="s">
        <v>10</v>
      </c>
      <c r="F92" s="12" t="s">
        <v>11</v>
      </c>
      <c r="G92" s="24" t="s">
        <v>38</v>
      </c>
      <c r="H92" s="12" t="s">
        <v>118</v>
      </c>
      <c r="I92" s="11">
        <v>43559</v>
      </c>
      <c r="J92" s="15"/>
      <c r="K92" s="12"/>
    </row>
    <row r="93" spans="1:11" hidden="1" x14ac:dyDescent="0.25">
      <c r="A93" s="9" t="s">
        <v>9</v>
      </c>
      <c r="B93" s="10">
        <v>1</v>
      </c>
      <c r="C93" s="11">
        <v>43553</v>
      </c>
      <c r="D93" s="25">
        <v>2</v>
      </c>
      <c r="E93" s="13" t="s">
        <v>10</v>
      </c>
      <c r="F93" s="12" t="s">
        <v>36</v>
      </c>
      <c r="G93" s="40" t="s">
        <v>107</v>
      </c>
      <c r="H93" s="12" t="s">
        <v>119</v>
      </c>
      <c r="I93" s="11">
        <v>43559</v>
      </c>
      <c r="J93" s="15"/>
      <c r="K93" s="12"/>
    </row>
    <row r="94" spans="1:11" hidden="1" x14ac:dyDescent="0.25">
      <c r="A94" s="9" t="s">
        <v>9</v>
      </c>
      <c r="B94" s="10">
        <v>1</v>
      </c>
      <c r="C94" s="11">
        <v>43556</v>
      </c>
      <c r="D94" s="25">
        <v>2</v>
      </c>
      <c r="E94" s="39" t="s">
        <v>72</v>
      </c>
      <c r="F94" s="12" t="s">
        <v>11</v>
      </c>
      <c r="G94" s="14" t="s">
        <v>12</v>
      </c>
      <c r="H94" s="12" t="s">
        <v>120</v>
      </c>
      <c r="I94" s="11">
        <v>43559</v>
      </c>
      <c r="J94" s="15"/>
      <c r="K94" s="12"/>
    </row>
    <row r="95" spans="1:11" hidden="1" x14ac:dyDescent="0.25">
      <c r="A95" s="9" t="s">
        <v>9</v>
      </c>
      <c r="B95" s="10">
        <v>1</v>
      </c>
      <c r="C95" s="11">
        <v>43537</v>
      </c>
      <c r="D95" s="25">
        <v>2</v>
      </c>
      <c r="E95" s="13" t="s">
        <v>10</v>
      </c>
      <c r="F95" s="12" t="s">
        <v>11</v>
      </c>
      <c r="G95" s="24" t="s">
        <v>38</v>
      </c>
      <c r="H95" s="12" t="s">
        <v>121</v>
      </c>
      <c r="I95" s="11">
        <v>43560</v>
      </c>
      <c r="J95" s="15"/>
      <c r="K95" s="12"/>
    </row>
    <row r="96" spans="1:11" hidden="1" x14ac:dyDescent="0.25">
      <c r="A96" s="9" t="s">
        <v>9</v>
      </c>
      <c r="B96" s="10">
        <v>2</v>
      </c>
      <c r="C96" s="11" t="s">
        <v>122</v>
      </c>
      <c r="D96" s="25">
        <v>2</v>
      </c>
      <c r="E96" s="17" t="s">
        <v>14</v>
      </c>
      <c r="F96" s="12" t="s">
        <v>11</v>
      </c>
      <c r="G96" s="18" t="s">
        <v>15</v>
      </c>
      <c r="H96" s="12" t="s">
        <v>123</v>
      </c>
      <c r="I96" s="11">
        <v>43552</v>
      </c>
      <c r="J96" s="15"/>
      <c r="K96" s="12"/>
    </row>
    <row r="97" spans="1:11" hidden="1" x14ac:dyDescent="0.25">
      <c r="A97" s="9" t="s">
        <v>9</v>
      </c>
      <c r="B97" s="10">
        <v>1</v>
      </c>
      <c r="C97" s="11">
        <v>43558</v>
      </c>
      <c r="D97" s="25">
        <v>2</v>
      </c>
      <c r="E97" s="22" t="s">
        <v>29</v>
      </c>
      <c r="F97" s="12" t="s">
        <v>30</v>
      </c>
      <c r="G97" s="42" t="s">
        <v>12</v>
      </c>
      <c r="H97" s="12" t="s">
        <v>124</v>
      </c>
      <c r="I97" s="11">
        <v>43560</v>
      </c>
      <c r="J97" s="15"/>
      <c r="K97" s="12"/>
    </row>
    <row r="98" spans="1:11" hidden="1" x14ac:dyDescent="0.25">
      <c r="A98" s="9" t="s">
        <v>9</v>
      </c>
      <c r="B98" s="10">
        <v>1</v>
      </c>
      <c r="C98" s="11">
        <v>43559</v>
      </c>
      <c r="D98" s="25">
        <v>2</v>
      </c>
      <c r="E98" s="22" t="s">
        <v>29</v>
      </c>
      <c r="F98" s="12" t="s">
        <v>30</v>
      </c>
      <c r="G98" s="42" t="s">
        <v>12</v>
      </c>
      <c r="H98" s="12" t="s">
        <v>125</v>
      </c>
      <c r="I98" s="11">
        <v>43560</v>
      </c>
      <c r="J98" s="15"/>
      <c r="K98" s="12"/>
    </row>
    <row r="99" spans="1:11" hidden="1" x14ac:dyDescent="0.25">
      <c r="A99" s="9" t="s">
        <v>9</v>
      </c>
      <c r="B99" s="10">
        <v>1</v>
      </c>
      <c r="C99" s="11">
        <v>43557</v>
      </c>
      <c r="D99" s="25">
        <v>2</v>
      </c>
      <c r="E99" s="22" t="s">
        <v>29</v>
      </c>
      <c r="F99" s="12" t="s">
        <v>11</v>
      </c>
      <c r="G99" s="19" t="s">
        <v>20</v>
      </c>
      <c r="H99" s="12" t="s">
        <v>126</v>
      </c>
      <c r="I99" s="11">
        <v>43563</v>
      </c>
      <c r="J99" s="15"/>
      <c r="K99" s="36"/>
    </row>
    <row r="100" spans="1:11" hidden="1" x14ac:dyDescent="0.25">
      <c r="A100" s="9" t="s">
        <v>9</v>
      </c>
      <c r="B100" s="10">
        <v>1</v>
      </c>
      <c r="C100" s="11">
        <v>43545</v>
      </c>
      <c r="D100" s="25">
        <v>2</v>
      </c>
      <c r="E100" s="39" t="s">
        <v>72</v>
      </c>
      <c r="F100" s="12" t="s">
        <v>11</v>
      </c>
      <c r="G100" s="40" t="s">
        <v>107</v>
      </c>
      <c r="H100" s="12" t="s">
        <v>127</v>
      </c>
      <c r="I100" s="11">
        <v>43552</v>
      </c>
      <c r="J100" s="15"/>
      <c r="K100" s="12"/>
    </row>
    <row r="101" spans="1:11" hidden="1" x14ac:dyDescent="0.25">
      <c r="A101" s="9" t="s">
        <v>9</v>
      </c>
      <c r="B101" s="10">
        <v>2</v>
      </c>
      <c r="C101" s="11">
        <v>43546</v>
      </c>
      <c r="D101" s="25">
        <v>2</v>
      </c>
      <c r="E101" s="17" t="s">
        <v>14</v>
      </c>
      <c r="F101" s="12" t="s">
        <v>11</v>
      </c>
      <c r="G101" s="18" t="s">
        <v>15</v>
      </c>
      <c r="H101" s="12" t="s">
        <v>128</v>
      </c>
      <c r="I101" s="11">
        <v>43552</v>
      </c>
      <c r="J101" s="15"/>
      <c r="K101" s="12"/>
    </row>
    <row r="102" spans="1:11" hidden="1" x14ac:dyDescent="0.25">
      <c r="A102" s="9" t="s">
        <v>9</v>
      </c>
      <c r="B102" s="10">
        <v>1</v>
      </c>
      <c r="C102" s="11">
        <v>43549</v>
      </c>
      <c r="D102" s="25">
        <v>2</v>
      </c>
      <c r="E102" s="43" t="s">
        <v>23</v>
      </c>
      <c r="F102" s="12" t="s">
        <v>24</v>
      </c>
      <c r="G102" s="21" t="s">
        <v>25</v>
      </c>
      <c r="H102" s="12" t="s">
        <v>129</v>
      </c>
      <c r="I102" s="11">
        <v>43553</v>
      </c>
      <c r="J102" s="15"/>
      <c r="K102" s="33"/>
    </row>
    <row r="103" spans="1:11" hidden="1" x14ac:dyDescent="0.25">
      <c r="A103" s="9" t="s">
        <v>9</v>
      </c>
      <c r="B103" s="10">
        <v>1</v>
      </c>
      <c r="C103" s="11">
        <v>43549</v>
      </c>
      <c r="D103" s="25">
        <v>2</v>
      </c>
      <c r="E103" s="43" t="s">
        <v>23</v>
      </c>
      <c r="F103" s="12" t="s">
        <v>24</v>
      </c>
      <c r="G103" s="14" t="s">
        <v>12</v>
      </c>
      <c r="H103" s="12" t="s">
        <v>130</v>
      </c>
      <c r="I103" s="11">
        <v>43551</v>
      </c>
      <c r="J103" s="15"/>
      <c r="K103" s="12"/>
    </row>
    <row r="104" spans="1:11" hidden="1" x14ac:dyDescent="0.25">
      <c r="A104" s="9" t="s">
        <v>9</v>
      </c>
      <c r="B104" s="10">
        <v>1</v>
      </c>
      <c r="C104" s="11">
        <v>43558</v>
      </c>
      <c r="D104" s="25">
        <v>2</v>
      </c>
      <c r="E104" s="13" t="s">
        <v>10</v>
      </c>
      <c r="F104" s="12" t="s">
        <v>36</v>
      </c>
      <c r="G104" s="21" t="s">
        <v>25</v>
      </c>
      <c r="H104" s="12" t="s">
        <v>131</v>
      </c>
      <c r="I104" s="11">
        <v>43563</v>
      </c>
      <c r="J104" s="15"/>
      <c r="K104" s="12"/>
    </row>
    <row r="105" spans="1:11" hidden="1" x14ac:dyDescent="0.25">
      <c r="A105" s="9" t="s">
        <v>9</v>
      </c>
      <c r="B105" s="10">
        <v>1</v>
      </c>
      <c r="C105" s="11">
        <v>43550</v>
      </c>
      <c r="D105" s="25">
        <v>2</v>
      </c>
      <c r="E105" s="13" t="s">
        <v>10</v>
      </c>
      <c r="F105" s="12" t="s">
        <v>11</v>
      </c>
      <c r="G105" s="44" t="s">
        <v>132</v>
      </c>
      <c r="H105" s="12" t="s">
        <v>133</v>
      </c>
      <c r="I105" s="11">
        <v>43553</v>
      </c>
      <c r="J105" s="15"/>
      <c r="K105" s="12"/>
    </row>
    <row r="106" spans="1:11" hidden="1" x14ac:dyDescent="0.25">
      <c r="A106" s="9" t="s">
        <v>9</v>
      </c>
      <c r="B106" s="10">
        <v>1</v>
      </c>
      <c r="C106" s="11">
        <v>43559</v>
      </c>
      <c r="D106" s="25">
        <v>2</v>
      </c>
      <c r="E106" s="39" t="s">
        <v>72</v>
      </c>
      <c r="F106" s="12" t="s">
        <v>11</v>
      </c>
      <c r="G106" s="42" t="s">
        <v>12</v>
      </c>
      <c r="H106" s="12" t="s">
        <v>134</v>
      </c>
      <c r="I106" s="11">
        <v>43563</v>
      </c>
      <c r="J106" s="15"/>
      <c r="K106" s="12"/>
    </row>
    <row r="107" spans="1:11" hidden="1" x14ac:dyDescent="0.25">
      <c r="A107" s="9" t="s">
        <v>9</v>
      </c>
      <c r="B107" s="10">
        <v>1</v>
      </c>
      <c r="C107" s="11">
        <v>43559</v>
      </c>
      <c r="D107" s="25">
        <v>2</v>
      </c>
      <c r="E107" s="39" t="s">
        <v>72</v>
      </c>
      <c r="F107" s="12" t="s">
        <v>11</v>
      </c>
      <c r="G107" s="42" t="s">
        <v>12</v>
      </c>
      <c r="H107" s="12" t="s">
        <v>135</v>
      </c>
      <c r="I107" s="11">
        <v>43563</v>
      </c>
      <c r="J107" s="15"/>
      <c r="K107" s="12"/>
    </row>
    <row r="108" spans="1:11" hidden="1" x14ac:dyDescent="0.25">
      <c r="A108" s="9" t="s">
        <v>9</v>
      </c>
      <c r="B108" s="10">
        <v>1</v>
      </c>
      <c r="C108" s="11">
        <v>43535</v>
      </c>
      <c r="D108" s="25">
        <v>2</v>
      </c>
      <c r="E108" s="20" t="s">
        <v>23</v>
      </c>
      <c r="F108" s="12" t="s">
        <v>24</v>
      </c>
      <c r="G108" s="14" t="s">
        <v>12</v>
      </c>
      <c r="H108" s="12" t="s">
        <v>136</v>
      </c>
      <c r="I108" s="11">
        <v>43564</v>
      </c>
      <c r="J108" s="15"/>
      <c r="K108" s="12"/>
    </row>
    <row r="109" spans="1:11" hidden="1" x14ac:dyDescent="0.25">
      <c r="A109" s="9" t="s">
        <v>9</v>
      </c>
      <c r="B109" s="10">
        <v>1</v>
      </c>
      <c r="C109" s="11">
        <v>43537</v>
      </c>
      <c r="D109" s="25">
        <v>2</v>
      </c>
      <c r="E109" s="13" t="s">
        <v>10</v>
      </c>
      <c r="F109" s="12" t="s">
        <v>11</v>
      </c>
      <c r="G109" s="24" t="s">
        <v>38</v>
      </c>
      <c r="H109" s="12" t="s">
        <v>137</v>
      </c>
      <c r="I109" s="11">
        <v>43564</v>
      </c>
      <c r="J109" s="15"/>
      <c r="K109" s="12"/>
    </row>
    <row r="110" spans="1:11" hidden="1" x14ac:dyDescent="0.25">
      <c r="A110" s="9" t="s">
        <v>9</v>
      </c>
      <c r="B110" s="10">
        <v>1</v>
      </c>
      <c r="C110" s="11">
        <v>43563</v>
      </c>
      <c r="D110" s="25">
        <v>2</v>
      </c>
      <c r="E110" s="13" t="s">
        <v>10</v>
      </c>
      <c r="F110" s="12" t="s">
        <v>36</v>
      </c>
      <c r="G110" s="21" t="s">
        <v>25</v>
      </c>
      <c r="H110" s="12" t="s">
        <v>138</v>
      </c>
      <c r="I110" s="11">
        <v>43592</v>
      </c>
      <c r="J110" s="38">
        <v>43591</v>
      </c>
      <c r="K110" s="12"/>
    </row>
    <row r="111" spans="1:11" hidden="1" x14ac:dyDescent="0.25">
      <c r="A111" s="9" t="s">
        <v>9</v>
      </c>
      <c r="B111" s="10">
        <v>1</v>
      </c>
      <c r="C111" s="11">
        <v>43537</v>
      </c>
      <c r="D111" s="25">
        <v>2</v>
      </c>
      <c r="E111" s="13" t="s">
        <v>10</v>
      </c>
      <c r="F111" s="12" t="s">
        <v>11</v>
      </c>
      <c r="G111" s="24" t="s">
        <v>38</v>
      </c>
      <c r="H111" s="12" t="s">
        <v>139</v>
      </c>
      <c r="I111" s="11">
        <v>43565</v>
      </c>
      <c r="J111" s="15"/>
      <c r="K111" s="12"/>
    </row>
    <row r="112" spans="1:11" hidden="1" x14ac:dyDescent="0.25">
      <c r="A112" s="9" t="s">
        <v>9</v>
      </c>
      <c r="B112" s="10">
        <v>1</v>
      </c>
      <c r="C112" s="11">
        <v>43552</v>
      </c>
      <c r="D112" s="25">
        <v>2</v>
      </c>
      <c r="E112" s="13" t="s">
        <v>10</v>
      </c>
      <c r="F112" s="12" t="s">
        <v>32</v>
      </c>
      <c r="G112" s="19" t="s">
        <v>20</v>
      </c>
      <c r="H112" s="12" t="s">
        <v>140</v>
      </c>
      <c r="I112" s="11">
        <v>43565</v>
      </c>
      <c r="J112" s="15"/>
      <c r="K112" s="12"/>
    </row>
    <row r="113" spans="1:11" hidden="1" x14ac:dyDescent="0.25">
      <c r="A113" s="9" t="s">
        <v>9</v>
      </c>
      <c r="B113" s="10">
        <v>1</v>
      </c>
      <c r="C113" s="11">
        <v>43558</v>
      </c>
      <c r="D113" s="25">
        <v>2</v>
      </c>
      <c r="E113" s="13" t="s">
        <v>10</v>
      </c>
      <c r="F113" s="12" t="s">
        <v>36</v>
      </c>
      <c r="G113" s="21" t="s">
        <v>25</v>
      </c>
      <c r="H113" s="12" t="s">
        <v>141</v>
      </c>
      <c r="I113" s="11">
        <v>43565</v>
      </c>
      <c r="J113" s="15"/>
      <c r="K113" s="12"/>
    </row>
    <row r="114" spans="1:11" hidden="1" x14ac:dyDescent="0.25">
      <c r="A114" s="9" t="s">
        <v>9</v>
      </c>
      <c r="B114" s="10">
        <v>1</v>
      </c>
      <c r="C114" s="11">
        <v>43537</v>
      </c>
      <c r="D114" s="25">
        <v>2</v>
      </c>
      <c r="E114" s="13" t="s">
        <v>10</v>
      </c>
      <c r="F114" s="12" t="s">
        <v>11</v>
      </c>
      <c r="G114" s="24" t="s">
        <v>38</v>
      </c>
      <c r="H114" s="12" t="s">
        <v>142</v>
      </c>
      <c r="I114" s="11">
        <v>43567</v>
      </c>
      <c r="J114" s="15"/>
      <c r="K114" s="12"/>
    </row>
    <row r="115" spans="1:11" hidden="1" x14ac:dyDescent="0.25">
      <c r="A115" s="9" t="s">
        <v>9</v>
      </c>
      <c r="B115" s="10">
        <v>1</v>
      </c>
      <c r="C115" s="11">
        <v>43556</v>
      </c>
      <c r="D115" s="25">
        <v>2</v>
      </c>
      <c r="E115" s="13" t="s">
        <v>10</v>
      </c>
      <c r="F115" s="12" t="s">
        <v>11</v>
      </c>
      <c r="G115" s="21" t="s">
        <v>25</v>
      </c>
      <c r="H115" s="12" t="s">
        <v>143</v>
      </c>
      <c r="I115" s="11">
        <v>43567</v>
      </c>
      <c r="J115" s="15"/>
      <c r="K115" s="12"/>
    </row>
    <row r="116" spans="1:11" hidden="1" x14ac:dyDescent="0.25">
      <c r="A116" s="9" t="s">
        <v>9</v>
      </c>
      <c r="B116" s="10">
        <v>1</v>
      </c>
      <c r="C116" s="11">
        <v>43543</v>
      </c>
      <c r="D116" s="25">
        <v>2</v>
      </c>
      <c r="E116" s="13" t="s">
        <v>10</v>
      </c>
      <c r="F116" s="12" t="s">
        <v>32</v>
      </c>
      <c r="G116" s="19" t="s">
        <v>20</v>
      </c>
      <c r="H116" s="12" t="s">
        <v>144</v>
      </c>
      <c r="I116" s="11">
        <v>43570</v>
      </c>
      <c r="J116" s="15"/>
      <c r="K116" s="12"/>
    </row>
    <row r="117" spans="1:11" hidden="1" x14ac:dyDescent="0.25">
      <c r="A117" s="9" t="s">
        <v>9</v>
      </c>
      <c r="B117" s="10">
        <v>2</v>
      </c>
      <c r="C117" s="11">
        <v>43563</v>
      </c>
      <c r="D117" s="25">
        <v>2</v>
      </c>
      <c r="E117" s="13" t="s">
        <v>10</v>
      </c>
      <c r="F117" s="12" t="s">
        <v>32</v>
      </c>
      <c r="G117" s="24" t="s">
        <v>38</v>
      </c>
      <c r="H117" s="12" t="s">
        <v>145</v>
      </c>
      <c r="I117" s="11">
        <v>43571</v>
      </c>
      <c r="J117" s="15"/>
      <c r="K117" s="12"/>
    </row>
    <row r="118" spans="1:11" hidden="1" x14ac:dyDescent="0.25">
      <c r="A118" s="9" t="s">
        <v>9</v>
      </c>
      <c r="B118" s="10">
        <v>2</v>
      </c>
      <c r="C118" s="11">
        <v>43563</v>
      </c>
      <c r="D118" s="25">
        <v>2</v>
      </c>
      <c r="E118" s="13" t="s">
        <v>10</v>
      </c>
      <c r="F118" s="12"/>
      <c r="G118" s="24" t="s">
        <v>38</v>
      </c>
      <c r="H118" s="12" t="s">
        <v>146</v>
      </c>
      <c r="I118" s="11">
        <v>43573</v>
      </c>
      <c r="J118" s="15"/>
      <c r="K118" s="12"/>
    </row>
    <row r="119" spans="1:11" hidden="1" x14ac:dyDescent="0.25">
      <c r="A119" s="9" t="s">
        <v>9</v>
      </c>
      <c r="B119" s="10">
        <v>1</v>
      </c>
      <c r="C119" s="11">
        <v>43537</v>
      </c>
      <c r="D119" s="25">
        <v>2</v>
      </c>
      <c r="E119" s="13" t="s">
        <v>10</v>
      </c>
      <c r="F119" s="12" t="s">
        <v>11</v>
      </c>
      <c r="G119" s="24" t="s">
        <v>38</v>
      </c>
      <c r="H119" s="12" t="s">
        <v>147</v>
      </c>
      <c r="I119" s="11">
        <v>43577</v>
      </c>
      <c r="J119" s="15"/>
      <c r="K119" s="12"/>
    </row>
    <row r="120" spans="1:11" hidden="1" x14ac:dyDescent="0.25">
      <c r="A120" s="9" t="s">
        <v>9</v>
      </c>
      <c r="B120" s="10">
        <v>2</v>
      </c>
      <c r="C120" s="11">
        <v>43563</v>
      </c>
      <c r="D120" s="25">
        <v>2</v>
      </c>
      <c r="E120" s="13" t="s">
        <v>10</v>
      </c>
      <c r="F120" s="12" t="s">
        <v>32</v>
      </c>
      <c r="G120" s="24" t="s">
        <v>38</v>
      </c>
      <c r="H120" s="12" t="s">
        <v>148</v>
      </c>
      <c r="I120" s="11">
        <v>43587</v>
      </c>
      <c r="J120" s="15"/>
      <c r="K120" s="12"/>
    </row>
    <row r="121" spans="1:11" hidden="1" x14ac:dyDescent="0.25">
      <c r="A121" s="9" t="s">
        <v>9</v>
      </c>
      <c r="B121" s="10">
        <v>2</v>
      </c>
      <c r="C121" s="11">
        <v>43563</v>
      </c>
      <c r="D121" s="25">
        <v>2</v>
      </c>
      <c r="E121" s="13" t="s">
        <v>10</v>
      </c>
      <c r="F121" s="12" t="s">
        <v>32</v>
      </c>
      <c r="G121" s="24" t="s">
        <v>38</v>
      </c>
      <c r="H121" s="12" t="s">
        <v>149</v>
      </c>
      <c r="I121" s="11">
        <v>43588</v>
      </c>
      <c r="J121" s="15"/>
      <c r="K121" s="12"/>
    </row>
    <row r="122" spans="1:11" hidden="1" x14ac:dyDescent="0.25">
      <c r="A122" s="9" t="s">
        <v>9</v>
      </c>
      <c r="B122" s="10">
        <v>2</v>
      </c>
      <c r="C122" s="11">
        <v>43563</v>
      </c>
      <c r="D122" s="25">
        <v>2</v>
      </c>
      <c r="E122" s="13" t="s">
        <v>10</v>
      </c>
      <c r="F122" s="12" t="s">
        <v>32</v>
      </c>
      <c r="G122" s="24" t="s">
        <v>38</v>
      </c>
      <c r="H122" s="12" t="s">
        <v>150</v>
      </c>
      <c r="I122" s="11">
        <v>43578</v>
      </c>
      <c r="J122" s="15"/>
      <c r="K122" s="12"/>
    </row>
    <row r="123" spans="1:11" hidden="1" x14ac:dyDescent="0.25">
      <c r="A123" s="9" t="s">
        <v>9</v>
      </c>
      <c r="B123" s="10">
        <v>2</v>
      </c>
      <c r="C123" s="11">
        <v>43563</v>
      </c>
      <c r="D123" s="25">
        <v>2</v>
      </c>
      <c r="E123" s="13" t="s">
        <v>10</v>
      </c>
      <c r="F123" s="12"/>
      <c r="G123" s="24" t="s">
        <v>38</v>
      </c>
      <c r="H123" s="45" t="s">
        <v>151</v>
      </c>
      <c r="I123" s="11">
        <v>43578</v>
      </c>
      <c r="J123" s="15"/>
      <c r="K123" s="12"/>
    </row>
    <row r="124" spans="1:11" hidden="1" x14ac:dyDescent="0.25">
      <c r="A124" s="9" t="s">
        <v>9</v>
      </c>
      <c r="B124" s="10">
        <v>2</v>
      </c>
      <c r="C124" s="11">
        <v>43563</v>
      </c>
      <c r="D124" s="25">
        <v>2</v>
      </c>
      <c r="E124" s="13" t="s">
        <v>10</v>
      </c>
      <c r="F124" s="12" t="s">
        <v>32</v>
      </c>
      <c r="G124" s="24" t="s">
        <v>38</v>
      </c>
      <c r="H124" s="12" t="s">
        <v>152</v>
      </c>
      <c r="I124" s="11">
        <v>43607</v>
      </c>
      <c r="J124" s="15"/>
      <c r="K124" s="12" t="s">
        <v>153</v>
      </c>
    </row>
    <row r="125" spans="1:11" hidden="1" x14ac:dyDescent="0.25">
      <c r="A125" s="9" t="s">
        <v>9</v>
      </c>
      <c r="B125" s="10">
        <v>2</v>
      </c>
      <c r="C125" s="11">
        <v>43563</v>
      </c>
      <c r="D125" s="25">
        <v>2</v>
      </c>
      <c r="E125" s="13" t="s">
        <v>10</v>
      </c>
      <c r="F125" s="12" t="s">
        <v>32</v>
      </c>
      <c r="G125" s="24" t="s">
        <v>38</v>
      </c>
      <c r="H125" s="12" t="s">
        <v>154</v>
      </c>
      <c r="I125" s="11">
        <v>43606</v>
      </c>
      <c r="J125" s="15"/>
      <c r="K125" s="12"/>
    </row>
    <row r="126" spans="1:11" hidden="1" x14ac:dyDescent="0.25">
      <c r="A126" s="9" t="s">
        <v>9</v>
      </c>
      <c r="B126" s="10">
        <v>2</v>
      </c>
      <c r="C126" s="11">
        <v>43563</v>
      </c>
      <c r="D126" s="25">
        <v>2</v>
      </c>
      <c r="E126" s="13" t="s">
        <v>10</v>
      </c>
      <c r="F126" s="12" t="s">
        <v>32</v>
      </c>
      <c r="G126" s="24" t="s">
        <v>38</v>
      </c>
      <c r="H126" s="12" t="s">
        <v>155</v>
      </c>
      <c r="I126" s="11">
        <v>43726</v>
      </c>
      <c r="J126" s="15"/>
      <c r="K126" s="12"/>
    </row>
    <row r="127" spans="1:11" hidden="1" x14ac:dyDescent="0.25">
      <c r="A127" s="9" t="s">
        <v>9</v>
      </c>
      <c r="B127" s="10">
        <v>2</v>
      </c>
      <c r="C127" s="11">
        <v>43563</v>
      </c>
      <c r="D127" s="25">
        <v>2</v>
      </c>
      <c r="E127" s="13" t="s">
        <v>10</v>
      </c>
      <c r="F127" s="12"/>
      <c r="G127" s="24" t="s">
        <v>38</v>
      </c>
      <c r="H127" s="12" t="s">
        <v>156</v>
      </c>
      <c r="I127" s="11">
        <v>43579</v>
      </c>
      <c r="J127" s="15"/>
      <c r="K127" s="12"/>
    </row>
    <row r="128" spans="1:11" hidden="1" x14ac:dyDescent="0.25">
      <c r="A128" s="9" t="s">
        <v>9</v>
      </c>
      <c r="B128" s="10">
        <v>1</v>
      </c>
      <c r="C128" s="11">
        <v>43557</v>
      </c>
      <c r="D128" s="25">
        <v>2</v>
      </c>
      <c r="E128" s="13" t="s">
        <v>10</v>
      </c>
      <c r="F128" s="12" t="s">
        <v>36</v>
      </c>
      <c r="G128" s="21" t="s">
        <v>25</v>
      </c>
      <c r="H128" s="46" t="s">
        <v>157</v>
      </c>
      <c r="I128" s="11">
        <v>43579</v>
      </c>
      <c r="J128" s="15"/>
      <c r="K128" s="12"/>
    </row>
    <row r="129" spans="1:11" hidden="1" x14ac:dyDescent="0.25">
      <c r="A129" s="9" t="s">
        <v>9</v>
      </c>
      <c r="B129" s="10">
        <v>2</v>
      </c>
      <c r="C129" s="11">
        <v>43563</v>
      </c>
      <c r="D129" s="25">
        <v>2</v>
      </c>
      <c r="E129" s="13" t="s">
        <v>10</v>
      </c>
      <c r="F129" s="12"/>
      <c r="G129" s="24" t="s">
        <v>38</v>
      </c>
      <c r="H129" s="12" t="s">
        <v>158</v>
      </c>
      <c r="I129" s="11">
        <v>43598</v>
      </c>
      <c r="J129" s="15"/>
      <c r="K129" s="12"/>
    </row>
    <row r="130" spans="1:11" hidden="1" x14ac:dyDescent="0.25">
      <c r="A130" s="9" t="s">
        <v>9</v>
      </c>
      <c r="B130" s="10">
        <v>2</v>
      </c>
      <c r="C130" s="11">
        <v>43563</v>
      </c>
      <c r="D130" s="25">
        <v>2</v>
      </c>
      <c r="E130" s="13" t="s">
        <v>10</v>
      </c>
      <c r="F130" s="12"/>
      <c r="G130" s="24" t="s">
        <v>38</v>
      </c>
      <c r="H130" s="12" t="s">
        <v>159</v>
      </c>
      <c r="I130" s="11">
        <v>43588</v>
      </c>
      <c r="J130" s="15"/>
      <c r="K130" s="12"/>
    </row>
    <row r="131" spans="1:11" hidden="1" x14ac:dyDescent="0.25">
      <c r="A131" s="9" t="s">
        <v>9</v>
      </c>
      <c r="B131" s="10">
        <v>1</v>
      </c>
      <c r="C131" s="11">
        <v>43571</v>
      </c>
      <c r="D131" s="25">
        <v>2</v>
      </c>
      <c r="E131" s="13" t="s">
        <v>10</v>
      </c>
      <c r="F131" s="12" t="s">
        <v>32</v>
      </c>
      <c r="G131" s="41" t="s">
        <v>107</v>
      </c>
      <c r="H131" s="12" t="s">
        <v>160</v>
      </c>
      <c r="I131" s="11">
        <v>43579</v>
      </c>
      <c r="J131" s="15"/>
      <c r="K131" s="12"/>
    </row>
    <row r="132" spans="1:11" hidden="1" x14ac:dyDescent="0.25">
      <c r="A132" s="9" t="s">
        <v>9</v>
      </c>
      <c r="B132" s="10">
        <v>1</v>
      </c>
      <c r="C132" s="11">
        <v>43578</v>
      </c>
      <c r="D132" s="25">
        <v>2</v>
      </c>
      <c r="E132" s="17" t="s">
        <v>14</v>
      </c>
      <c r="F132" s="12" t="s">
        <v>11</v>
      </c>
      <c r="G132" s="18" t="s">
        <v>15</v>
      </c>
      <c r="H132" s="12" t="s">
        <v>161</v>
      </c>
      <c r="I132" s="11">
        <v>43579</v>
      </c>
      <c r="J132" s="15"/>
      <c r="K132" s="12"/>
    </row>
    <row r="133" spans="1:11" hidden="1" x14ac:dyDescent="0.25">
      <c r="A133" s="9" t="s">
        <v>9</v>
      </c>
      <c r="B133" s="10">
        <v>1</v>
      </c>
      <c r="C133" s="11">
        <v>43563</v>
      </c>
      <c r="D133" s="25">
        <v>2</v>
      </c>
      <c r="E133" s="39" t="s">
        <v>72</v>
      </c>
      <c r="F133" s="12" t="s">
        <v>11</v>
      </c>
      <c r="G133" s="42" t="s">
        <v>12</v>
      </c>
      <c r="H133" s="12" t="s">
        <v>162</v>
      </c>
      <c r="I133" s="11">
        <v>43580</v>
      </c>
      <c r="J133" s="15"/>
      <c r="K133" s="12"/>
    </row>
    <row r="134" spans="1:11" hidden="1" x14ac:dyDescent="0.25">
      <c r="A134" s="9" t="s">
        <v>9</v>
      </c>
      <c r="B134" s="10">
        <v>2</v>
      </c>
      <c r="C134" s="11">
        <v>43563</v>
      </c>
      <c r="D134" s="25">
        <v>2</v>
      </c>
      <c r="E134" s="13" t="s">
        <v>10</v>
      </c>
      <c r="F134" s="12" t="s">
        <v>36</v>
      </c>
      <c r="G134" s="24" t="s">
        <v>38</v>
      </c>
      <c r="H134" s="12" t="s">
        <v>163</v>
      </c>
      <c r="I134" s="11">
        <v>43591</v>
      </c>
      <c r="J134" s="15"/>
      <c r="K134" s="12"/>
    </row>
    <row r="135" spans="1:11" hidden="1" x14ac:dyDescent="0.25">
      <c r="A135" s="9" t="s">
        <v>9</v>
      </c>
      <c r="B135" s="10">
        <v>2</v>
      </c>
      <c r="C135" s="11">
        <v>43563</v>
      </c>
      <c r="D135" s="25">
        <v>2</v>
      </c>
      <c r="E135" s="13" t="s">
        <v>10</v>
      </c>
      <c r="F135" s="12" t="s">
        <v>36</v>
      </c>
      <c r="G135" s="24" t="s">
        <v>38</v>
      </c>
      <c r="H135" s="12" t="s">
        <v>164</v>
      </c>
      <c r="I135" s="11">
        <v>43598</v>
      </c>
      <c r="J135" s="15"/>
      <c r="K135" s="12"/>
    </row>
    <row r="136" spans="1:11" hidden="1" x14ac:dyDescent="0.25">
      <c r="A136" s="9" t="s">
        <v>9</v>
      </c>
      <c r="B136" s="10">
        <v>2</v>
      </c>
      <c r="C136" s="11">
        <v>43563</v>
      </c>
      <c r="D136" s="25">
        <v>2</v>
      </c>
      <c r="E136" s="13" t="s">
        <v>10</v>
      </c>
      <c r="F136" s="12" t="s">
        <v>32</v>
      </c>
      <c r="G136" s="24" t="s">
        <v>38</v>
      </c>
      <c r="H136" s="12" t="s">
        <v>165</v>
      </c>
      <c r="I136" s="11">
        <v>43580</v>
      </c>
      <c r="J136" s="15"/>
      <c r="K136" s="12"/>
    </row>
    <row r="137" spans="1:11" hidden="1" x14ac:dyDescent="0.25">
      <c r="A137" s="9" t="s">
        <v>9</v>
      </c>
      <c r="B137" s="10">
        <v>2</v>
      </c>
      <c r="C137" s="11">
        <v>43563</v>
      </c>
      <c r="D137" s="25">
        <v>2</v>
      </c>
      <c r="E137" s="13" t="s">
        <v>10</v>
      </c>
      <c r="F137" s="12" t="s">
        <v>36</v>
      </c>
      <c r="G137" s="24" t="s">
        <v>38</v>
      </c>
      <c r="H137" s="34" t="s">
        <v>166</v>
      </c>
      <c r="I137" s="11">
        <v>43605</v>
      </c>
      <c r="J137" s="15"/>
      <c r="K137" s="12"/>
    </row>
    <row r="138" spans="1:11" hidden="1" x14ac:dyDescent="0.25">
      <c r="A138" s="9" t="s">
        <v>9</v>
      </c>
      <c r="B138" s="10">
        <v>2</v>
      </c>
      <c r="C138" s="11">
        <v>43563</v>
      </c>
      <c r="D138" s="25">
        <v>2</v>
      </c>
      <c r="E138" s="13" t="s">
        <v>10</v>
      </c>
      <c r="F138" s="12" t="s">
        <v>36</v>
      </c>
      <c r="G138" s="24" t="s">
        <v>38</v>
      </c>
      <c r="H138" s="12" t="s">
        <v>167</v>
      </c>
      <c r="I138" s="11">
        <v>43605</v>
      </c>
      <c r="J138" s="15"/>
      <c r="K138" s="12"/>
    </row>
    <row r="139" spans="1:11" hidden="1" x14ac:dyDescent="0.25">
      <c r="A139" s="9" t="s">
        <v>9</v>
      </c>
      <c r="B139" s="10">
        <v>2</v>
      </c>
      <c r="C139" s="11">
        <v>43563</v>
      </c>
      <c r="D139" s="25">
        <v>2</v>
      </c>
      <c r="E139" s="13" t="s">
        <v>10</v>
      </c>
      <c r="F139" s="12" t="s">
        <v>36</v>
      </c>
      <c r="G139" s="24" t="s">
        <v>38</v>
      </c>
      <c r="H139" s="12" t="s">
        <v>168</v>
      </c>
      <c r="I139" s="11">
        <v>43605</v>
      </c>
      <c r="J139" s="15"/>
      <c r="K139" s="12"/>
    </row>
    <row r="140" spans="1:11" hidden="1" x14ac:dyDescent="0.25">
      <c r="A140" s="9" t="s">
        <v>9</v>
      </c>
      <c r="B140" s="10">
        <v>2</v>
      </c>
      <c r="C140" s="11">
        <v>43563</v>
      </c>
      <c r="D140" s="25">
        <v>2</v>
      </c>
      <c r="E140" s="13" t="s">
        <v>10</v>
      </c>
      <c r="F140" s="12" t="s">
        <v>36</v>
      </c>
      <c r="G140" s="24" t="s">
        <v>38</v>
      </c>
      <c r="H140" s="12" t="s">
        <v>169</v>
      </c>
      <c r="I140" s="11">
        <v>43599</v>
      </c>
      <c r="J140" s="15"/>
      <c r="K140" s="12" t="s">
        <v>153</v>
      </c>
    </row>
    <row r="141" spans="1:11" hidden="1" x14ac:dyDescent="0.25">
      <c r="A141" s="9" t="s">
        <v>9</v>
      </c>
      <c r="B141" s="10">
        <v>2</v>
      </c>
      <c r="C141" s="11">
        <v>43563</v>
      </c>
      <c r="D141" s="25">
        <v>2</v>
      </c>
      <c r="E141" s="13" t="s">
        <v>10</v>
      </c>
      <c r="F141" s="12" t="s">
        <v>36</v>
      </c>
      <c r="G141" s="24" t="s">
        <v>38</v>
      </c>
      <c r="H141" s="12" t="s">
        <v>170</v>
      </c>
      <c r="I141" s="11">
        <v>43587</v>
      </c>
      <c r="J141" s="15"/>
      <c r="K141" s="12" t="s">
        <v>153</v>
      </c>
    </row>
    <row r="142" spans="1:11" hidden="1" x14ac:dyDescent="0.25">
      <c r="A142" s="9" t="s">
        <v>9</v>
      </c>
      <c r="B142" s="10">
        <v>1</v>
      </c>
      <c r="C142" s="11">
        <v>43565</v>
      </c>
      <c r="D142" s="25">
        <v>2</v>
      </c>
      <c r="E142" s="13" t="s">
        <v>10</v>
      </c>
      <c r="F142" s="12" t="s">
        <v>36</v>
      </c>
      <c r="G142" s="42" t="s">
        <v>12</v>
      </c>
      <c r="H142" s="12" t="s">
        <v>171</v>
      </c>
      <c r="I142" s="11">
        <v>43580</v>
      </c>
      <c r="J142" s="15"/>
      <c r="K142" s="12"/>
    </row>
    <row r="143" spans="1:11" hidden="1" x14ac:dyDescent="0.25">
      <c r="A143" s="9" t="s">
        <v>9</v>
      </c>
      <c r="B143" s="10">
        <v>2</v>
      </c>
      <c r="C143" s="11">
        <v>43563</v>
      </c>
      <c r="D143" s="25">
        <v>2</v>
      </c>
      <c r="E143" s="13" t="s">
        <v>10</v>
      </c>
      <c r="F143" s="12" t="s">
        <v>36</v>
      </c>
      <c r="G143" s="24" t="s">
        <v>38</v>
      </c>
      <c r="H143" s="12" t="s">
        <v>172</v>
      </c>
      <c r="I143" s="11">
        <v>43609</v>
      </c>
      <c r="J143" s="15"/>
      <c r="K143" s="12"/>
    </row>
    <row r="144" spans="1:11" hidden="1" x14ac:dyDescent="0.25">
      <c r="A144" s="9" t="s">
        <v>9</v>
      </c>
      <c r="B144" s="10">
        <v>1</v>
      </c>
      <c r="C144" s="11">
        <v>43565</v>
      </c>
      <c r="D144" s="25">
        <v>2</v>
      </c>
      <c r="E144" s="13" t="s">
        <v>10</v>
      </c>
      <c r="F144" s="12" t="s">
        <v>36</v>
      </c>
      <c r="G144" s="21" t="s">
        <v>25</v>
      </c>
      <c r="H144" s="12" t="s">
        <v>173</v>
      </c>
      <c r="I144" s="11">
        <v>43598</v>
      </c>
      <c r="J144" s="11">
        <v>43595</v>
      </c>
      <c r="K144" s="12"/>
    </row>
    <row r="145" spans="1:11" hidden="1" x14ac:dyDescent="0.25">
      <c r="A145" s="9" t="s">
        <v>9</v>
      </c>
      <c r="B145" s="10">
        <v>1</v>
      </c>
      <c r="C145" s="11">
        <v>43565</v>
      </c>
      <c r="D145" s="25">
        <v>2</v>
      </c>
      <c r="E145" s="13" t="s">
        <v>10</v>
      </c>
      <c r="F145" s="12" t="s">
        <v>36</v>
      </c>
      <c r="G145" s="21" t="s">
        <v>25</v>
      </c>
      <c r="H145" s="12" t="s">
        <v>174</v>
      </c>
      <c r="I145" s="11">
        <v>43602</v>
      </c>
      <c r="J145" s="11">
        <v>43595</v>
      </c>
      <c r="K145" s="12"/>
    </row>
    <row r="146" spans="1:11" hidden="1" x14ac:dyDescent="0.25">
      <c r="A146" s="9" t="s">
        <v>9</v>
      </c>
      <c r="B146" s="10">
        <v>2</v>
      </c>
      <c r="C146" s="11">
        <v>43578</v>
      </c>
      <c r="D146" s="25">
        <v>2</v>
      </c>
      <c r="E146" s="43" t="s">
        <v>23</v>
      </c>
      <c r="F146" s="12" t="s">
        <v>24</v>
      </c>
      <c r="G146" s="21" t="s">
        <v>25</v>
      </c>
      <c r="H146" s="12" t="s">
        <v>177</v>
      </c>
      <c r="I146" s="11">
        <v>43614</v>
      </c>
      <c r="J146" s="11">
        <v>43220</v>
      </c>
      <c r="K146" s="12"/>
    </row>
    <row r="147" spans="1:11" hidden="1" x14ac:dyDescent="0.25">
      <c r="A147" s="9" t="s">
        <v>9</v>
      </c>
      <c r="B147" s="10">
        <v>2</v>
      </c>
      <c r="C147" s="11">
        <v>43563</v>
      </c>
      <c r="D147" s="25">
        <v>2</v>
      </c>
      <c r="E147" s="13" t="s">
        <v>10</v>
      </c>
      <c r="F147" s="12" t="s">
        <v>36</v>
      </c>
      <c r="G147" s="24" t="s">
        <v>38</v>
      </c>
      <c r="H147" s="12" t="s">
        <v>178</v>
      </c>
      <c r="I147" s="11">
        <v>43581</v>
      </c>
      <c r="J147" s="15"/>
      <c r="K147" s="12"/>
    </row>
    <row r="148" spans="1:11" hidden="1" x14ac:dyDescent="0.25">
      <c r="A148" s="9" t="s">
        <v>9</v>
      </c>
      <c r="B148" s="10">
        <v>1</v>
      </c>
      <c r="C148" s="11">
        <v>43566</v>
      </c>
      <c r="D148" s="25">
        <v>2</v>
      </c>
      <c r="E148" s="39" t="s">
        <v>72</v>
      </c>
      <c r="F148" s="12" t="s">
        <v>11</v>
      </c>
      <c r="G148" s="42" t="s">
        <v>12</v>
      </c>
      <c r="H148" s="12" t="s">
        <v>179</v>
      </c>
      <c r="I148" s="11">
        <v>43581</v>
      </c>
      <c r="J148" s="15"/>
      <c r="K148" s="12"/>
    </row>
    <row r="149" spans="1:11" hidden="1" x14ac:dyDescent="0.25">
      <c r="A149" s="9" t="s">
        <v>9</v>
      </c>
      <c r="B149" s="10">
        <v>1</v>
      </c>
      <c r="C149" s="11">
        <v>43205</v>
      </c>
      <c r="D149" s="25">
        <v>2</v>
      </c>
      <c r="E149" s="22" t="s">
        <v>29</v>
      </c>
      <c r="F149" s="12" t="s">
        <v>30</v>
      </c>
      <c r="G149" s="44" t="s">
        <v>132</v>
      </c>
      <c r="H149" s="12" t="s">
        <v>180</v>
      </c>
      <c r="I149" s="11">
        <v>43581</v>
      </c>
      <c r="J149" s="15"/>
      <c r="K149" s="12"/>
    </row>
    <row r="150" spans="1:11" hidden="1" x14ac:dyDescent="0.25">
      <c r="A150" s="9" t="s">
        <v>9</v>
      </c>
      <c r="B150" s="10">
        <v>2</v>
      </c>
      <c r="C150" s="11">
        <v>43563</v>
      </c>
      <c r="D150" s="25">
        <v>2</v>
      </c>
      <c r="E150" s="13" t="s">
        <v>10</v>
      </c>
      <c r="F150" s="12"/>
      <c r="G150" s="24" t="s">
        <v>38</v>
      </c>
      <c r="H150" s="12" t="s">
        <v>181</v>
      </c>
      <c r="I150" s="11">
        <v>43584</v>
      </c>
      <c r="J150" s="15"/>
      <c r="K150" s="12" t="s">
        <v>182</v>
      </c>
    </row>
    <row r="151" spans="1:11" hidden="1" x14ac:dyDescent="0.25">
      <c r="A151" s="9" t="s">
        <v>9</v>
      </c>
      <c r="B151" s="10">
        <v>1</v>
      </c>
      <c r="C151" s="11">
        <v>43564</v>
      </c>
      <c r="D151" s="25">
        <v>2</v>
      </c>
      <c r="E151" s="39" t="s">
        <v>72</v>
      </c>
      <c r="F151" s="12" t="s">
        <v>11</v>
      </c>
      <c r="G151" s="42" t="s">
        <v>12</v>
      </c>
      <c r="H151" s="12" t="s">
        <v>184</v>
      </c>
      <c r="I151" s="11">
        <v>43584</v>
      </c>
      <c r="J151" s="15"/>
      <c r="K151" s="12"/>
    </row>
    <row r="152" spans="1:11" hidden="1" x14ac:dyDescent="0.25">
      <c r="A152" s="9" t="s">
        <v>9</v>
      </c>
      <c r="B152" s="10">
        <v>1</v>
      </c>
      <c r="C152" s="11">
        <v>43565</v>
      </c>
      <c r="D152" s="25">
        <v>2</v>
      </c>
      <c r="E152" s="13" t="s">
        <v>10</v>
      </c>
      <c r="F152" s="12"/>
      <c r="G152" s="42" t="s">
        <v>12</v>
      </c>
      <c r="H152" s="12" t="s">
        <v>185</v>
      </c>
      <c r="I152" s="11">
        <v>43584</v>
      </c>
      <c r="J152" s="15"/>
      <c r="K152" s="12"/>
    </row>
    <row r="153" spans="1:11" hidden="1" x14ac:dyDescent="0.25">
      <c r="A153" s="9" t="s">
        <v>9</v>
      </c>
      <c r="B153" s="10">
        <v>1</v>
      </c>
      <c r="C153" s="11">
        <v>43580</v>
      </c>
      <c r="D153" s="25">
        <v>2</v>
      </c>
      <c r="E153" s="13" t="s">
        <v>10</v>
      </c>
      <c r="F153" s="12" t="s">
        <v>36</v>
      </c>
      <c r="G153" s="21" t="s">
        <v>25</v>
      </c>
      <c r="H153" s="12" t="s">
        <v>186</v>
      </c>
      <c r="I153" s="11">
        <v>43598</v>
      </c>
      <c r="J153" s="11">
        <v>43595</v>
      </c>
      <c r="K153" s="12"/>
    </row>
    <row r="154" spans="1:11" hidden="1" x14ac:dyDescent="0.25">
      <c r="A154" s="9" t="s">
        <v>9</v>
      </c>
      <c r="B154" s="10">
        <v>2</v>
      </c>
      <c r="C154" s="11">
        <v>43563</v>
      </c>
      <c r="D154" s="25">
        <v>2</v>
      </c>
      <c r="E154" s="13" t="s">
        <v>10</v>
      </c>
      <c r="F154" s="12"/>
      <c r="G154" s="24" t="s">
        <v>38</v>
      </c>
      <c r="H154" s="12" t="s">
        <v>187</v>
      </c>
      <c r="I154" s="11">
        <v>43585</v>
      </c>
      <c r="J154" s="15"/>
      <c r="K154" s="12"/>
    </row>
    <row r="155" spans="1:11" hidden="1" x14ac:dyDescent="0.25">
      <c r="A155" s="9" t="s">
        <v>9</v>
      </c>
      <c r="B155" s="10">
        <v>1</v>
      </c>
      <c r="C155" s="11">
        <v>43205</v>
      </c>
      <c r="D155" s="25">
        <v>2</v>
      </c>
      <c r="E155" s="20" t="s">
        <v>23</v>
      </c>
      <c r="F155" s="12" t="s">
        <v>24</v>
      </c>
      <c r="G155" s="42" t="s">
        <v>12</v>
      </c>
      <c r="H155" s="12" t="s">
        <v>188</v>
      </c>
      <c r="I155" s="11">
        <v>43614</v>
      </c>
      <c r="J155" s="11">
        <v>43584</v>
      </c>
      <c r="K155" s="12"/>
    </row>
    <row r="156" spans="1:11" hidden="1" x14ac:dyDescent="0.25">
      <c r="A156" s="9" t="s">
        <v>9</v>
      </c>
      <c r="B156" s="10">
        <v>2</v>
      </c>
      <c r="C156" s="11">
        <v>43563</v>
      </c>
      <c r="D156" s="25">
        <v>2</v>
      </c>
      <c r="E156" s="13" t="s">
        <v>10</v>
      </c>
      <c r="F156" s="12" t="s">
        <v>36</v>
      </c>
      <c r="G156" s="24" t="s">
        <v>38</v>
      </c>
      <c r="H156" s="12" t="s">
        <v>189</v>
      </c>
      <c r="I156" s="11">
        <v>43585</v>
      </c>
      <c r="J156" s="15"/>
      <c r="K156" s="12"/>
    </row>
    <row r="157" spans="1:11" hidden="1" x14ac:dyDescent="0.25">
      <c r="A157" s="9" t="s">
        <v>9</v>
      </c>
      <c r="B157" s="10">
        <v>1</v>
      </c>
      <c r="C157" s="11">
        <v>43581</v>
      </c>
      <c r="D157" s="25">
        <v>2</v>
      </c>
      <c r="E157" s="13" t="s">
        <v>10</v>
      </c>
      <c r="F157" s="12" t="s">
        <v>36</v>
      </c>
      <c r="G157" s="21" t="s">
        <v>25</v>
      </c>
      <c r="H157" s="12" t="s">
        <v>190</v>
      </c>
      <c r="I157" s="11">
        <v>43599</v>
      </c>
      <c r="J157" s="11">
        <v>43598</v>
      </c>
      <c r="K157" s="12"/>
    </row>
    <row r="158" spans="1:11" hidden="1" x14ac:dyDescent="0.25">
      <c r="A158" s="9" t="s">
        <v>9</v>
      </c>
      <c r="B158" s="10">
        <v>1</v>
      </c>
      <c r="C158" s="11">
        <v>43205</v>
      </c>
      <c r="D158" s="25">
        <v>2</v>
      </c>
      <c r="E158" s="20" t="s">
        <v>23</v>
      </c>
      <c r="F158" s="12" t="s">
        <v>24</v>
      </c>
      <c r="G158" s="42" t="s">
        <v>12</v>
      </c>
      <c r="H158" s="12" t="s">
        <v>191</v>
      </c>
      <c r="I158" s="11">
        <v>43586</v>
      </c>
      <c r="J158" s="11">
        <v>43584</v>
      </c>
      <c r="K158" s="23"/>
    </row>
    <row r="159" spans="1:11" hidden="1" x14ac:dyDescent="0.25">
      <c r="A159" s="9" t="s">
        <v>9</v>
      </c>
      <c r="B159" s="10">
        <v>1</v>
      </c>
      <c r="C159" s="11">
        <v>43566</v>
      </c>
      <c r="D159" s="25">
        <v>2</v>
      </c>
      <c r="E159" s="39" t="s">
        <v>72</v>
      </c>
      <c r="F159" s="12" t="s">
        <v>11</v>
      </c>
      <c r="G159" s="42" t="s">
        <v>12</v>
      </c>
      <c r="H159" s="12" t="s">
        <v>192</v>
      </c>
      <c r="I159" s="11">
        <v>43585</v>
      </c>
      <c r="J159" s="15"/>
      <c r="K159" s="12"/>
    </row>
    <row r="160" spans="1:11" hidden="1" x14ac:dyDescent="0.25">
      <c r="A160" s="9" t="s">
        <v>9</v>
      </c>
      <c r="B160" s="10">
        <v>1</v>
      </c>
      <c r="C160" s="11">
        <v>43205</v>
      </c>
      <c r="D160" s="25">
        <v>2</v>
      </c>
      <c r="E160" s="22" t="s">
        <v>29</v>
      </c>
      <c r="F160" s="12" t="s">
        <v>30</v>
      </c>
      <c r="G160" s="42" t="s">
        <v>12</v>
      </c>
      <c r="H160" s="12" t="s">
        <v>193</v>
      </c>
      <c r="I160" s="11">
        <v>43594</v>
      </c>
      <c r="J160" s="11">
        <v>43594</v>
      </c>
      <c r="K160" s="12"/>
    </row>
    <row r="161" spans="1:11" hidden="1" x14ac:dyDescent="0.25">
      <c r="A161" s="9" t="s">
        <v>9</v>
      </c>
      <c r="B161" s="10">
        <v>1</v>
      </c>
      <c r="C161" s="11">
        <v>43571</v>
      </c>
      <c r="D161" s="25">
        <v>2</v>
      </c>
      <c r="E161" s="13" t="s">
        <v>10</v>
      </c>
      <c r="F161" s="12"/>
      <c r="G161" s="42" t="s">
        <v>12</v>
      </c>
      <c r="H161" s="12" t="s">
        <v>194</v>
      </c>
      <c r="I161" s="11">
        <v>43592</v>
      </c>
      <c r="J161" s="11">
        <v>43591</v>
      </c>
      <c r="K161" s="12" t="s">
        <v>182</v>
      </c>
    </row>
    <row r="162" spans="1:11" hidden="1" x14ac:dyDescent="0.25">
      <c r="A162" s="9" t="s">
        <v>9</v>
      </c>
      <c r="B162" s="10">
        <v>1</v>
      </c>
      <c r="C162" s="11">
        <v>43572</v>
      </c>
      <c r="D162" s="25">
        <v>2</v>
      </c>
      <c r="E162" s="13" t="s">
        <v>10</v>
      </c>
      <c r="F162" s="12" t="s">
        <v>32</v>
      </c>
      <c r="G162" s="42" t="s">
        <v>12</v>
      </c>
      <c r="H162" s="12" t="s">
        <v>195</v>
      </c>
      <c r="I162" s="11">
        <v>43591</v>
      </c>
      <c r="J162" s="11">
        <v>43594</v>
      </c>
      <c r="K162" s="12"/>
    </row>
    <row r="163" spans="1:11" hidden="1" x14ac:dyDescent="0.25">
      <c r="A163" s="9" t="s">
        <v>9</v>
      </c>
      <c r="B163" s="10">
        <v>1</v>
      </c>
      <c r="C163" s="11">
        <v>43580</v>
      </c>
      <c r="D163" s="25">
        <v>2</v>
      </c>
      <c r="E163" s="39" t="s">
        <v>72</v>
      </c>
      <c r="F163" s="12" t="s">
        <v>11</v>
      </c>
      <c r="G163" s="42" t="s">
        <v>12</v>
      </c>
      <c r="H163" s="12" t="s">
        <v>196</v>
      </c>
      <c r="I163" s="11">
        <v>43598</v>
      </c>
      <c r="J163" s="11">
        <v>43229</v>
      </c>
      <c r="K163" s="12"/>
    </row>
    <row r="164" spans="1:11" hidden="1" x14ac:dyDescent="0.25">
      <c r="A164" s="9" t="s">
        <v>9</v>
      </c>
      <c r="B164" s="10">
        <v>1</v>
      </c>
      <c r="C164" s="11">
        <v>43584</v>
      </c>
      <c r="D164" s="25">
        <v>2</v>
      </c>
      <c r="E164" s="13" t="s">
        <v>10</v>
      </c>
      <c r="F164" s="12" t="s">
        <v>32</v>
      </c>
      <c r="G164" s="42" t="s">
        <v>12</v>
      </c>
      <c r="H164" s="12" t="s">
        <v>198</v>
      </c>
      <c r="I164" s="11">
        <v>43595</v>
      </c>
      <c r="J164" s="11">
        <v>43595</v>
      </c>
      <c r="K164" s="12"/>
    </row>
    <row r="165" spans="1:11" hidden="1" x14ac:dyDescent="0.25">
      <c r="A165" s="9" t="s">
        <v>9</v>
      </c>
      <c r="B165" s="10">
        <v>2</v>
      </c>
      <c r="C165" s="11">
        <v>43584</v>
      </c>
      <c r="D165" s="25">
        <v>2</v>
      </c>
      <c r="E165" s="17" t="s">
        <v>14</v>
      </c>
      <c r="F165" s="12" t="s">
        <v>11</v>
      </c>
      <c r="G165" s="18" t="s">
        <v>15</v>
      </c>
      <c r="H165" s="12" t="s">
        <v>199</v>
      </c>
      <c r="I165" s="11">
        <v>43594</v>
      </c>
      <c r="J165" s="11">
        <v>43594</v>
      </c>
      <c r="K165" s="12"/>
    </row>
    <row r="166" spans="1:11" x14ac:dyDescent="0.25">
      <c r="A166" s="9" t="s">
        <v>9</v>
      </c>
      <c r="B166" s="10">
        <v>1</v>
      </c>
      <c r="C166" s="11">
        <v>43585</v>
      </c>
      <c r="D166" s="25">
        <v>0</v>
      </c>
      <c r="E166" s="13" t="s">
        <v>10</v>
      </c>
      <c r="F166" s="12" t="s">
        <v>200</v>
      </c>
      <c r="G166" s="22" t="s">
        <v>115</v>
      </c>
      <c r="H166" s="12" t="s">
        <v>201</v>
      </c>
      <c r="I166" s="11"/>
      <c r="J166" s="11"/>
      <c r="K166" s="47" t="s">
        <v>202</v>
      </c>
    </row>
    <row r="167" spans="1:11" hidden="1" x14ac:dyDescent="0.25">
      <c r="A167" s="9" t="s">
        <v>9</v>
      </c>
      <c r="B167" s="10">
        <v>1</v>
      </c>
      <c r="C167" s="11">
        <v>43591</v>
      </c>
      <c r="D167" s="25">
        <v>2</v>
      </c>
      <c r="E167" s="13" t="s">
        <v>10</v>
      </c>
      <c r="F167" s="12" t="s">
        <v>36</v>
      </c>
      <c r="G167" s="21" t="s">
        <v>25</v>
      </c>
      <c r="H167" s="12" t="s">
        <v>203</v>
      </c>
      <c r="I167" s="11">
        <v>43600</v>
      </c>
      <c r="J167" s="11">
        <v>43598</v>
      </c>
      <c r="K167" s="12"/>
    </row>
    <row r="168" spans="1:11" hidden="1" x14ac:dyDescent="0.25">
      <c r="A168" s="9" t="s">
        <v>9</v>
      </c>
      <c r="B168" s="10">
        <v>1</v>
      </c>
      <c r="C168" s="11">
        <v>43591</v>
      </c>
      <c r="D168" s="25">
        <v>2</v>
      </c>
      <c r="E168" s="13" t="s">
        <v>10</v>
      </c>
      <c r="F168" s="12" t="s">
        <v>200</v>
      </c>
      <c r="G168" s="24" t="s">
        <v>38</v>
      </c>
      <c r="H168" s="12" t="s">
        <v>204</v>
      </c>
      <c r="I168" s="11">
        <v>43598</v>
      </c>
      <c r="J168" s="11">
        <v>43595</v>
      </c>
      <c r="K168" s="12"/>
    </row>
    <row r="169" spans="1:11" hidden="1" x14ac:dyDescent="0.25">
      <c r="A169" s="9" t="s">
        <v>9</v>
      </c>
      <c r="B169" s="10">
        <v>1</v>
      </c>
      <c r="C169" s="11">
        <v>43591</v>
      </c>
      <c r="D169" s="25">
        <v>2</v>
      </c>
      <c r="E169" s="13" t="s">
        <v>10</v>
      </c>
      <c r="F169" s="12" t="s">
        <v>200</v>
      </c>
      <c r="G169" s="24" t="s">
        <v>38</v>
      </c>
      <c r="H169" s="12" t="s">
        <v>205</v>
      </c>
      <c r="I169" s="11">
        <v>43600</v>
      </c>
      <c r="J169" s="11">
        <v>43595</v>
      </c>
      <c r="K169" s="12"/>
    </row>
    <row r="170" spans="1:11" x14ac:dyDescent="0.25">
      <c r="A170" s="9" t="s">
        <v>9</v>
      </c>
      <c r="B170" s="10">
        <v>1</v>
      </c>
      <c r="C170" s="11">
        <v>43591</v>
      </c>
      <c r="D170" s="25">
        <v>1</v>
      </c>
      <c r="E170" s="13" t="s">
        <v>10</v>
      </c>
      <c r="F170" s="12" t="s">
        <v>200</v>
      </c>
      <c r="G170" s="24" t="s">
        <v>38</v>
      </c>
      <c r="H170" s="12" t="s">
        <v>206</v>
      </c>
      <c r="I170" s="11"/>
      <c r="J170" s="11">
        <v>43598</v>
      </c>
      <c r="K170" s="12"/>
    </row>
    <row r="171" spans="1:11" hidden="1" x14ac:dyDescent="0.25">
      <c r="A171" s="9" t="s">
        <v>9</v>
      </c>
      <c r="B171" s="10">
        <v>1</v>
      </c>
      <c r="C171" s="11">
        <v>43591</v>
      </c>
      <c r="D171" s="25">
        <v>2</v>
      </c>
      <c r="E171" s="17" t="s">
        <v>14</v>
      </c>
      <c r="F171" s="12" t="s">
        <v>11</v>
      </c>
      <c r="G171" s="18" t="s">
        <v>15</v>
      </c>
      <c r="H171" s="12" t="s">
        <v>207</v>
      </c>
      <c r="I171" s="11">
        <v>43591</v>
      </c>
      <c r="J171" s="11">
        <v>43591</v>
      </c>
      <c r="K171" s="12"/>
    </row>
    <row r="172" spans="1:11" hidden="1" x14ac:dyDescent="0.25">
      <c r="A172" s="9" t="s">
        <v>9</v>
      </c>
      <c r="B172" s="10">
        <v>1</v>
      </c>
      <c r="C172" s="11">
        <v>43591</v>
      </c>
      <c r="D172" s="25">
        <v>2</v>
      </c>
      <c r="E172" s="22" t="s">
        <v>29</v>
      </c>
      <c r="F172" s="12" t="s">
        <v>30</v>
      </c>
      <c r="G172" s="42" t="s">
        <v>12</v>
      </c>
      <c r="H172" s="12" t="s">
        <v>208</v>
      </c>
      <c r="I172" s="11">
        <v>43591</v>
      </c>
      <c r="J172" s="11">
        <v>43591</v>
      </c>
      <c r="K172" s="12"/>
    </row>
    <row r="173" spans="1:11" hidden="1" x14ac:dyDescent="0.25">
      <c r="A173" s="9" t="s">
        <v>9</v>
      </c>
      <c r="B173" s="10">
        <v>1</v>
      </c>
      <c r="C173" s="11">
        <v>43594</v>
      </c>
      <c r="D173" s="25">
        <v>2</v>
      </c>
      <c r="E173" s="43" t="s">
        <v>23</v>
      </c>
      <c r="F173" s="12" t="s">
        <v>24</v>
      </c>
      <c r="G173" s="42" t="s">
        <v>12</v>
      </c>
      <c r="H173" s="12" t="s">
        <v>209</v>
      </c>
      <c r="I173" s="11">
        <v>43599</v>
      </c>
      <c r="J173" s="11">
        <v>43594</v>
      </c>
      <c r="K173" s="12"/>
    </row>
    <row r="174" spans="1:11" hidden="1" x14ac:dyDescent="0.25">
      <c r="A174" s="9" t="s">
        <v>9</v>
      </c>
      <c r="B174" s="10">
        <v>1</v>
      </c>
      <c r="C174" s="11">
        <v>43594</v>
      </c>
      <c r="D174" s="25">
        <v>2</v>
      </c>
      <c r="E174" s="43" t="s">
        <v>23</v>
      </c>
      <c r="F174" s="12" t="s">
        <v>24</v>
      </c>
      <c r="G174" s="42" t="s">
        <v>12</v>
      </c>
      <c r="H174" s="12" t="s">
        <v>210</v>
      </c>
      <c r="I174" s="11">
        <v>43600</v>
      </c>
      <c r="J174" s="11">
        <v>43594</v>
      </c>
      <c r="K174" s="12"/>
    </row>
    <row r="175" spans="1:11" hidden="1" x14ac:dyDescent="0.25">
      <c r="A175" s="9" t="s">
        <v>9</v>
      </c>
      <c r="B175" s="10">
        <v>1</v>
      </c>
      <c r="C175" s="49">
        <v>43595</v>
      </c>
      <c r="D175" s="25">
        <v>2</v>
      </c>
      <c r="E175" s="22" t="s">
        <v>29</v>
      </c>
      <c r="F175" s="12" t="s">
        <v>30</v>
      </c>
      <c r="G175" s="34"/>
      <c r="H175" s="12" t="s">
        <v>223</v>
      </c>
      <c r="I175" s="15"/>
      <c r="J175" s="11">
        <v>43598</v>
      </c>
      <c r="K175" s="12"/>
    </row>
    <row r="176" spans="1:11" x14ac:dyDescent="0.25">
      <c r="A176" s="9" t="s">
        <v>9</v>
      </c>
      <c r="B176" s="10">
        <v>1</v>
      </c>
      <c r="C176" s="11">
        <v>43598</v>
      </c>
      <c r="D176" s="25">
        <v>1</v>
      </c>
      <c r="E176" s="22" t="s">
        <v>29</v>
      </c>
      <c r="F176" s="12" t="s">
        <v>30</v>
      </c>
      <c r="G176" s="24" t="s">
        <v>38</v>
      </c>
      <c r="H176" s="12" t="s">
        <v>224</v>
      </c>
      <c r="I176" s="11"/>
      <c r="J176" s="11">
        <v>43598</v>
      </c>
      <c r="K176" s="12"/>
    </row>
    <row r="177" spans="1:11" x14ac:dyDescent="0.25">
      <c r="A177" s="9" t="s">
        <v>9</v>
      </c>
      <c r="B177" s="10">
        <v>1</v>
      </c>
      <c r="C177" s="11">
        <v>43598</v>
      </c>
      <c r="D177" s="25">
        <v>1</v>
      </c>
      <c r="E177" s="22" t="s">
        <v>29</v>
      </c>
      <c r="F177" s="12" t="s">
        <v>30</v>
      </c>
      <c r="G177" s="24" t="s">
        <v>38</v>
      </c>
      <c r="H177" s="12" t="s">
        <v>225</v>
      </c>
      <c r="I177" s="11"/>
      <c r="J177" s="11">
        <v>43598</v>
      </c>
      <c r="K177" s="12"/>
    </row>
    <row r="178" spans="1:11" x14ac:dyDescent="0.25">
      <c r="A178" s="9" t="s">
        <v>9</v>
      </c>
      <c r="B178" s="10">
        <v>1</v>
      </c>
      <c r="C178" s="11">
        <v>43598</v>
      </c>
      <c r="D178" s="25">
        <v>1</v>
      </c>
      <c r="E178" s="22" t="s">
        <v>29</v>
      </c>
      <c r="F178" s="12" t="s">
        <v>30</v>
      </c>
      <c r="G178" s="24" t="s">
        <v>38</v>
      </c>
      <c r="H178" s="12" t="s">
        <v>226</v>
      </c>
      <c r="I178" s="11"/>
      <c r="J178" s="11">
        <v>43598</v>
      </c>
      <c r="K178" s="12"/>
    </row>
    <row r="179" spans="1:11" x14ac:dyDescent="0.25">
      <c r="A179" s="9" t="s">
        <v>9</v>
      </c>
      <c r="B179" s="10">
        <v>1</v>
      </c>
      <c r="C179" s="11">
        <v>43598</v>
      </c>
      <c r="D179" s="25">
        <v>1</v>
      </c>
      <c r="E179" s="22" t="s">
        <v>29</v>
      </c>
      <c r="F179" s="12" t="s">
        <v>30</v>
      </c>
      <c r="G179" s="24" t="s">
        <v>38</v>
      </c>
      <c r="H179" s="12" t="s">
        <v>227</v>
      </c>
      <c r="I179" s="11"/>
      <c r="J179" s="11">
        <v>43598</v>
      </c>
      <c r="K179" s="12"/>
    </row>
    <row r="180" spans="1:11" hidden="1" x14ac:dyDescent="0.25">
      <c r="A180" s="9" t="s">
        <v>9</v>
      </c>
      <c r="B180" s="10">
        <v>1</v>
      </c>
      <c r="C180" s="11">
        <v>43598</v>
      </c>
      <c r="D180" s="25">
        <v>2</v>
      </c>
      <c r="E180" s="17" t="s">
        <v>14</v>
      </c>
      <c r="F180" s="12" t="s">
        <v>11</v>
      </c>
      <c r="G180" s="41" t="s">
        <v>107</v>
      </c>
      <c r="H180" s="12" t="s">
        <v>228</v>
      </c>
      <c r="I180" s="11">
        <v>43601</v>
      </c>
      <c r="J180" s="11">
        <v>43599</v>
      </c>
      <c r="K180" s="12"/>
    </row>
    <row r="181" spans="1:11" hidden="1" x14ac:dyDescent="0.25">
      <c r="A181" s="51" t="s">
        <v>9</v>
      </c>
      <c r="B181" s="52">
        <v>1</v>
      </c>
      <c r="C181" s="53">
        <v>43599</v>
      </c>
      <c r="D181" s="54">
        <v>2</v>
      </c>
      <c r="E181" s="55" t="s">
        <v>72</v>
      </c>
      <c r="F181" s="56" t="s">
        <v>11</v>
      </c>
      <c r="G181" s="57" t="s">
        <v>12</v>
      </c>
      <c r="H181" s="56" t="s">
        <v>243</v>
      </c>
      <c r="I181" s="53">
        <v>43600</v>
      </c>
      <c r="J181" s="53">
        <v>43599</v>
      </c>
      <c r="K181" s="58"/>
    </row>
    <row r="182" spans="1:11" x14ac:dyDescent="0.25">
      <c r="A182" s="51" t="s">
        <v>9</v>
      </c>
      <c r="B182" s="52">
        <v>1</v>
      </c>
      <c r="C182" s="53">
        <v>43599</v>
      </c>
      <c r="D182" s="54">
        <v>1</v>
      </c>
      <c r="E182" s="55" t="s">
        <v>72</v>
      </c>
      <c r="F182" s="56" t="s">
        <v>11</v>
      </c>
      <c r="G182" s="59" t="s">
        <v>132</v>
      </c>
      <c r="H182" s="56" t="s">
        <v>244</v>
      </c>
      <c r="I182" s="53">
        <v>43600</v>
      </c>
      <c r="J182" s="53">
        <v>43599</v>
      </c>
      <c r="K182" s="47" t="s">
        <v>245</v>
      </c>
    </row>
    <row r="183" spans="1:11" hidden="1" x14ac:dyDescent="0.25">
      <c r="A183" s="51" t="s">
        <v>9</v>
      </c>
      <c r="B183" s="52">
        <v>1</v>
      </c>
      <c r="C183" s="53">
        <v>43599</v>
      </c>
      <c r="D183" s="54">
        <v>2</v>
      </c>
      <c r="E183" s="60" t="s">
        <v>29</v>
      </c>
      <c r="F183" s="56" t="s">
        <v>30</v>
      </c>
      <c r="G183" s="59" t="s">
        <v>132</v>
      </c>
      <c r="H183" s="56" t="s">
        <v>246</v>
      </c>
      <c r="I183" s="53">
        <v>43608</v>
      </c>
      <c r="J183" s="53">
        <v>43600</v>
      </c>
      <c r="K183" s="61"/>
    </row>
    <row r="184" spans="1:11" hidden="1" x14ac:dyDescent="0.25">
      <c r="A184" s="51" t="s">
        <v>9</v>
      </c>
      <c r="B184" s="52">
        <v>1</v>
      </c>
      <c r="C184" s="53">
        <v>43599</v>
      </c>
      <c r="D184" s="54">
        <v>2</v>
      </c>
      <c r="E184" s="60" t="s">
        <v>29</v>
      </c>
      <c r="F184" s="56" t="s">
        <v>30</v>
      </c>
      <c r="G184" s="57" t="s">
        <v>12</v>
      </c>
      <c r="H184" s="56" t="s">
        <v>247</v>
      </c>
      <c r="I184" s="53">
        <v>43601</v>
      </c>
      <c r="J184" s="53">
        <v>43600</v>
      </c>
      <c r="K184" s="56"/>
    </row>
    <row r="185" spans="1:11" hidden="1" x14ac:dyDescent="0.25">
      <c r="A185" s="51" t="s">
        <v>9</v>
      </c>
      <c r="B185" s="52">
        <v>1</v>
      </c>
      <c r="C185" s="53">
        <v>43600</v>
      </c>
      <c r="D185" s="54">
        <v>2</v>
      </c>
      <c r="E185" s="20" t="s">
        <v>23</v>
      </c>
      <c r="F185" s="12" t="s">
        <v>24</v>
      </c>
      <c r="G185" s="21" t="s">
        <v>25</v>
      </c>
      <c r="H185" s="12" t="s">
        <v>257</v>
      </c>
      <c r="I185" s="11">
        <v>43602</v>
      </c>
      <c r="J185" s="53">
        <v>43600</v>
      </c>
      <c r="K185" s="56"/>
    </row>
    <row r="186" spans="1:11" x14ac:dyDescent="0.25">
      <c r="A186" s="51" t="s">
        <v>9</v>
      </c>
      <c r="B186" s="64">
        <v>2</v>
      </c>
      <c r="C186" s="53">
        <v>43602</v>
      </c>
      <c r="D186" s="25">
        <v>0</v>
      </c>
      <c r="E186" s="20" t="s">
        <v>23</v>
      </c>
      <c r="F186" s="12" t="s">
        <v>24</v>
      </c>
      <c r="G186" s="35" t="s">
        <v>49</v>
      </c>
      <c r="H186" s="12" t="s">
        <v>258</v>
      </c>
      <c r="I186" s="23"/>
      <c r="J186" s="12"/>
      <c r="K186" s="23"/>
    </row>
    <row r="187" spans="1:11" x14ac:dyDescent="0.25">
      <c r="A187" s="51" t="s">
        <v>9</v>
      </c>
      <c r="B187" s="62">
        <v>1</v>
      </c>
      <c r="C187" s="53">
        <v>43609</v>
      </c>
      <c r="D187" s="25">
        <v>1</v>
      </c>
      <c r="E187" s="13" t="s">
        <v>10</v>
      </c>
      <c r="F187" s="12" t="s">
        <v>11</v>
      </c>
      <c r="G187" s="41" t="s">
        <v>107</v>
      </c>
      <c r="H187" s="12" t="s">
        <v>259</v>
      </c>
      <c r="I187" s="12"/>
      <c r="J187" s="12"/>
      <c r="K187" s="47" t="s">
        <v>266</v>
      </c>
    </row>
    <row r="188" spans="1:11" x14ac:dyDescent="0.25">
      <c r="A188" s="51" t="s">
        <v>9</v>
      </c>
      <c r="B188" s="62">
        <v>1</v>
      </c>
      <c r="C188" s="53">
        <v>43612</v>
      </c>
      <c r="D188" s="12">
        <v>0</v>
      </c>
      <c r="E188" s="22" t="s">
        <v>29</v>
      </c>
      <c r="F188" s="12" t="s">
        <v>30</v>
      </c>
      <c r="G188" s="14" t="s">
        <v>12</v>
      </c>
      <c r="H188" s="12" t="s">
        <v>260</v>
      </c>
      <c r="I188" s="12"/>
      <c r="J188" s="12"/>
      <c r="K188" s="12"/>
    </row>
    <row r="189" spans="1:11" x14ac:dyDescent="0.25">
      <c r="A189" s="51" t="s">
        <v>9</v>
      </c>
      <c r="B189" s="62">
        <v>1</v>
      </c>
      <c r="C189" s="53">
        <v>43612</v>
      </c>
      <c r="D189" s="12">
        <v>0</v>
      </c>
      <c r="E189" s="22" t="s">
        <v>29</v>
      </c>
      <c r="F189" s="12" t="s">
        <v>30</v>
      </c>
      <c r="G189" s="14" t="s">
        <v>12</v>
      </c>
      <c r="H189" s="12" t="s">
        <v>261</v>
      </c>
      <c r="I189" s="12"/>
      <c r="J189" s="12"/>
      <c r="K189" s="12"/>
    </row>
    <row r="190" spans="1:11" x14ac:dyDescent="0.25">
      <c r="A190" s="23"/>
      <c r="B190" s="23"/>
      <c r="C190" s="23"/>
      <c r="D190" s="23"/>
      <c r="E190" s="23"/>
      <c r="F190" s="23"/>
      <c r="G190" s="23"/>
      <c r="H190" s="23"/>
      <c r="I190" s="23"/>
      <c r="J190" s="23"/>
      <c r="K190" s="23"/>
    </row>
    <row r="191" spans="1:11" x14ac:dyDescent="0.25">
      <c r="A191" s="23"/>
      <c r="B191" s="23"/>
      <c r="C191" s="23"/>
      <c r="D191" s="23"/>
      <c r="E191" s="23"/>
      <c r="F191" s="23"/>
      <c r="G191" s="23"/>
      <c r="H191" s="23"/>
      <c r="I191" s="23"/>
      <c r="J191" s="23"/>
      <c r="K191" s="23"/>
    </row>
    <row r="192" spans="1:11" x14ac:dyDescent="0.25">
      <c r="A192" s="23"/>
      <c r="B192" s="23"/>
      <c r="C192" s="23"/>
      <c r="D192" s="23"/>
      <c r="E192" s="23"/>
      <c r="F192" s="23"/>
      <c r="G192" s="23"/>
      <c r="H192" s="23"/>
      <c r="I192" s="23"/>
      <c r="J192" s="23"/>
      <c r="K192" s="23"/>
    </row>
    <row r="193" spans="1:11" x14ac:dyDescent="0.25">
      <c r="A193" s="23"/>
      <c r="B193" s="23"/>
      <c r="C193" s="23"/>
      <c r="D193" s="23"/>
      <c r="E193" s="23"/>
      <c r="F193" s="23"/>
      <c r="G193" s="23"/>
      <c r="H193" s="23"/>
      <c r="I193" s="23"/>
      <c r="J193" s="23"/>
      <c r="K193" s="23"/>
    </row>
    <row r="194" spans="1:11" x14ac:dyDescent="0.25">
      <c r="A194" s="23"/>
      <c r="B194" s="23"/>
      <c r="C194" s="23"/>
      <c r="D194" s="23"/>
      <c r="E194" s="23"/>
      <c r="F194" s="23"/>
      <c r="G194" s="23"/>
      <c r="H194" s="23"/>
      <c r="I194" s="23"/>
      <c r="J194" s="23"/>
      <c r="K194" s="23"/>
    </row>
    <row r="195" spans="1:11" x14ac:dyDescent="0.25">
      <c r="A195" s="23"/>
      <c r="B195" s="23"/>
      <c r="C195" s="23"/>
      <c r="D195" s="23"/>
      <c r="E195" s="23"/>
      <c r="F195" s="23"/>
      <c r="G195" s="23"/>
      <c r="H195" s="23"/>
      <c r="I195" s="23"/>
      <c r="J195" s="23"/>
      <c r="K195" s="23"/>
    </row>
    <row r="196" spans="1:11" x14ac:dyDescent="0.25">
      <c r="A196" s="23"/>
      <c r="B196" s="23"/>
      <c r="C196" s="23"/>
      <c r="D196" s="23"/>
      <c r="E196" s="23"/>
      <c r="F196" s="23"/>
      <c r="G196" s="23"/>
      <c r="H196" s="23"/>
      <c r="I196" s="23"/>
      <c r="J196" s="23"/>
      <c r="K196" s="23"/>
    </row>
    <row r="197" spans="1:11" x14ac:dyDescent="0.25">
      <c r="A197" s="23"/>
      <c r="B197" s="23"/>
      <c r="C197" s="23"/>
      <c r="D197" s="23"/>
      <c r="E197" s="23"/>
      <c r="F197" s="23"/>
      <c r="G197" s="23"/>
      <c r="H197" s="23"/>
      <c r="I197" s="23"/>
      <c r="J197" s="23"/>
      <c r="K197" s="23"/>
    </row>
    <row r="198" spans="1:11" x14ac:dyDescent="0.25">
      <c r="A198" s="23"/>
      <c r="B198" s="23"/>
      <c r="C198" s="23"/>
      <c r="D198" s="23"/>
      <c r="E198" s="23"/>
      <c r="F198" s="23"/>
      <c r="G198" s="23"/>
      <c r="H198" s="23"/>
      <c r="I198" s="23"/>
      <c r="J198" s="23"/>
      <c r="K198" s="23"/>
    </row>
    <row r="199" spans="1:11" x14ac:dyDescent="0.25">
      <c r="A199" s="23"/>
      <c r="B199" s="23"/>
      <c r="C199" s="23"/>
      <c r="D199" s="23"/>
      <c r="E199" s="23"/>
      <c r="F199" s="23"/>
      <c r="G199" s="23"/>
      <c r="H199" s="23"/>
      <c r="I199" s="23"/>
      <c r="J199" s="23"/>
      <c r="K199" s="23"/>
    </row>
    <row r="200" spans="1:11" x14ac:dyDescent="0.25">
      <c r="A200" s="23"/>
      <c r="B200" s="23"/>
      <c r="C200" s="23"/>
      <c r="D200" s="23"/>
      <c r="E200" s="23"/>
      <c r="F200" s="23"/>
      <c r="G200" s="23"/>
      <c r="H200" s="23"/>
      <c r="I200" s="23"/>
      <c r="J200" s="23"/>
      <c r="K200" s="23"/>
    </row>
    <row r="201" spans="1:11" x14ac:dyDescent="0.25">
      <c r="A201" s="23"/>
      <c r="B201" s="23"/>
      <c r="C201" s="23"/>
      <c r="D201" s="23"/>
      <c r="E201" s="23"/>
      <c r="F201" s="23"/>
      <c r="G201" s="23"/>
      <c r="H201" s="23"/>
      <c r="I201" s="23"/>
      <c r="J201" s="23"/>
      <c r="K201" s="23"/>
    </row>
    <row r="202" spans="1:11" x14ac:dyDescent="0.25">
      <c r="A202" s="23"/>
      <c r="B202" s="23"/>
      <c r="C202" s="23"/>
      <c r="D202" s="23"/>
      <c r="E202" s="23"/>
      <c r="F202" s="23"/>
      <c r="G202" s="23"/>
      <c r="H202" s="23"/>
      <c r="I202" s="23"/>
      <c r="J202" s="23"/>
      <c r="K202" s="23"/>
    </row>
    <row r="203" spans="1:11" x14ac:dyDescent="0.25">
      <c r="A203" s="23"/>
      <c r="B203" s="23"/>
      <c r="C203" s="23"/>
      <c r="D203" s="23"/>
      <c r="E203" s="23"/>
      <c r="F203" s="23"/>
      <c r="G203" s="23"/>
      <c r="H203" s="23"/>
      <c r="I203" s="23"/>
      <c r="J203" s="23"/>
      <c r="K203" s="23"/>
    </row>
    <row r="204" spans="1:11" x14ac:dyDescent="0.25">
      <c r="A204" s="23"/>
      <c r="B204" s="23"/>
      <c r="C204" s="23"/>
      <c r="D204" s="23"/>
      <c r="E204" s="23"/>
      <c r="F204" s="23"/>
      <c r="G204" s="23"/>
      <c r="H204" s="23"/>
      <c r="I204" s="23"/>
      <c r="J204" s="23"/>
      <c r="K204" s="23"/>
    </row>
    <row r="205" spans="1:11" x14ac:dyDescent="0.25">
      <c r="A205" s="23"/>
      <c r="B205" s="23"/>
      <c r="C205" s="23"/>
      <c r="D205" s="23"/>
      <c r="E205" s="23"/>
      <c r="F205" s="23"/>
      <c r="G205" s="23"/>
      <c r="H205" s="23"/>
      <c r="I205" s="23"/>
      <c r="J205" s="23"/>
      <c r="K205" s="23"/>
    </row>
    <row r="206" spans="1:11" x14ac:dyDescent="0.25">
      <c r="A206" s="23"/>
      <c r="B206" s="23"/>
      <c r="C206" s="23"/>
      <c r="D206" s="23"/>
      <c r="E206" s="23"/>
      <c r="F206" s="23"/>
      <c r="G206" s="23"/>
      <c r="H206" s="23"/>
      <c r="I206" s="23"/>
      <c r="J206" s="23"/>
      <c r="K206" s="23"/>
    </row>
    <row r="207" spans="1:11" x14ac:dyDescent="0.25">
      <c r="A207" s="23"/>
      <c r="B207" s="23"/>
      <c r="C207" s="23"/>
      <c r="D207" s="23"/>
      <c r="E207" s="23"/>
      <c r="F207" s="23"/>
      <c r="G207" s="23"/>
      <c r="H207" s="23"/>
      <c r="I207" s="23"/>
      <c r="J207" s="23"/>
      <c r="K207" s="23"/>
    </row>
    <row r="208" spans="1:11" x14ac:dyDescent="0.25">
      <c r="A208" s="23"/>
      <c r="B208" s="23"/>
      <c r="C208" s="23"/>
      <c r="D208" s="23"/>
      <c r="E208" s="23"/>
      <c r="F208" s="23"/>
      <c r="G208" s="23"/>
      <c r="H208" s="23"/>
      <c r="I208" s="23"/>
      <c r="J208" s="23"/>
      <c r="K208" s="23"/>
    </row>
    <row r="209" spans="1:11" x14ac:dyDescent="0.25">
      <c r="A209" s="23"/>
      <c r="B209" s="23"/>
      <c r="C209" s="23"/>
      <c r="D209" s="23"/>
      <c r="E209" s="23"/>
      <c r="F209" s="23"/>
      <c r="G209" s="23"/>
      <c r="H209" s="23"/>
      <c r="I209" s="23"/>
      <c r="J209" s="23"/>
      <c r="K209" s="23"/>
    </row>
    <row r="210" spans="1:11" x14ac:dyDescent="0.25">
      <c r="A210" s="23"/>
      <c r="B210" s="23"/>
      <c r="C210" s="23"/>
      <c r="D210" s="23"/>
      <c r="E210" s="23"/>
      <c r="F210" s="23"/>
      <c r="G210" s="23"/>
      <c r="H210" s="23"/>
      <c r="I210" s="23"/>
      <c r="J210" s="23"/>
      <c r="K210" s="23"/>
    </row>
    <row r="211" spans="1:11" x14ac:dyDescent="0.25">
      <c r="A211" s="23"/>
      <c r="B211" s="23"/>
      <c r="C211" s="23"/>
      <c r="D211" s="23"/>
      <c r="E211" s="23"/>
      <c r="F211" s="23"/>
      <c r="G211" s="23"/>
      <c r="H211" s="23"/>
      <c r="I211" s="23"/>
      <c r="J211" s="23"/>
      <c r="K211" s="23"/>
    </row>
    <row r="212" spans="1:11" x14ac:dyDescent="0.25">
      <c r="A212" s="23"/>
      <c r="B212" s="23"/>
      <c r="C212" s="23"/>
      <c r="D212" s="23"/>
      <c r="E212" s="23"/>
      <c r="F212" s="23"/>
      <c r="G212" s="23"/>
      <c r="H212" s="23"/>
      <c r="I212" s="23"/>
      <c r="J212" s="23"/>
      <c r="K212" s="23"/>
    </row>
    <row r="213" spans="1:11" x14ac:dyDescent="0.25">
      <c r="A213" s="23"/>
      <c r="B213" s="23"/>
      <c r="C213" s="23"/>
      <c r="D213" s="23"/>
      <c r="E213" s="23"/>
      <c r="F213" s="23"/>
      <c r="G213" s="23"/>
      <c r="H213" s="23"/>
      <c r="I213" s="23"/>
      <c r="J213" s="23"/>
      <c r="K213" s="23"/>
    </row>
  </sheetData>
  <autoFilter ref="A2:K189" xr:uid="{00000000-0009-0000-0000-000000000000}">
    <filterColumn colId="0">
      <filters>
        <filter val="Agathe"/>
      </filters>
    </filterColumn>
    <filterColumn colId="3">
      <filters>
        <filter val="0"/>
        <filter val="1"/>
      </filters>
    </filterColumn>
  </autoFilter>
  <customSheetViews>
    <customSheetView guid="{F118960D-1627-4EC2-945F-D5021005936A}" filter="1" showAutoFilter="1">
      <pane xSplit="10" ySplit="164" topLeftCell="K170" activePane="bottomRight" state="frozen"/>
      <selection pane="bottomRight" activeCell="D186" sqref="D186"/>
      <pageMargins left="0.7" right="0.7" top="0.75" bottom="0.75" header="0.3" footer="0.3"/>
      <pageSetup paperSize="9" orientation="portrait" r:id="rId1"/>
      <autoFilter ref="A2:K189" xr:uid="{00000000-0009-0000-0000-000000000000}">
        <filterColumn colId="0">
          <filters>
            <filter val="Agathe"/>
          </filters>
        </filterColumn>
        <filterColumn colId="3">
          <filters>
            <filter val="0"/>
            <filter val="1"/>
          </filters>
        </filterColumn>
      </autoFilter>
    </customSheetView>
    <customSheetView guid="{CCB4C02A-1AB8-4CEF-BE95-3F66C858E080}" filter="1" showAutoFilter="1">
      <pane xSplit="10" ySplit="2" topLeftCell="K3" activePane="bottomRight" state="frozen"/>
      <selection pane="bottomRight" activeCell="A228" sqref="A228"/>
      <pageMargins left="0.7" right="0.7" top="0.75" bottom="0.75" header="0.3" footer="0.3"/>
      <pageSetup paperSize="9" orientation="portrait" r:id="rId2"/>
      <autoFilter ref="A2:K227" xr:uid="{00000000-0000-0000-0000-000000000000}">
        <filterColumn colId="3">
          <filters>
            <filter val="0"/>
            <filter val="1"/>
          </filters>
        </filterColumn>
      </autoFilter>
    </customSheetView>
    <customSheetView guid="{191EC273-A189-45AC-9828-75C14507976E}" showAutoFilter="1" topLeftCell="A175">
      <selection activeCell="A190" sqref="A190:XFD190"/>
      <pageMargins left="0.7" right="0.7" top="0.75" bottom="0.75" header="0.3" footer="0.3"/>
      <pageSetup paperSize="9" orientation="portrait" r:id="rId3"/>
      <autoFilter ref="A2:K189" xr:uid="{00000000-0000-0000-0000-000000000000}"/>
    </customSheetView>
  </customSheetViews>
  <conditionalFormatting sqref="B96:D96 D30:D95 B30:B95 B97:B163 D97:D174">
    <cfRule type="colorScale" priority="10">
      <colorScale>
        <cfvo type="num" val="0"/>
        <cfvo type="num" val="1"/>
        <cfvo type="num" val="2"/>
        <color rgb="FFFF0000"/>
        <color rgb="FFFFC000"/>
        <color rgb="FF92D050"/>
      </colorScale>
    </cfRule>
  </conditionalFormatting>
  <conditionalFormatting sqref="D3:D891">
    <cfRule type="colorScale" priority="9">
      <colorScale>
        <cfvo type="num" val="0"/>
        <cfvo type="num" val="1"/>
        <cfvo type="num" val="2"/>
        <color rgb="FFF8696B"/>
        <color rgb="FFFFEB84"/>
        <color rgb="FF63BE7B"/>
      </colorScale>
    </cfRule>
  </conditionalFormatting>
  <conditionalFormatting sqref="B3:B163">
    <cfRule type="colorScale" priority="8">
      <colorScale>
        <cfvo type="num" val="1"/>
        <cfvo type="num" val="2"/>
        <cfvo type="num" val="3"/>
        <color rgb="FFFF0000"/>
        <color rgb="FFFFFF00"/>
        <color rgb="FF92D050"/>
      </colorScale>
    </cfRule>
  </conditionalFormatting>
  <conditionalFormatting sqref="B3:B185">
    <cfRule type="colorScale" priority="7">
      <colorScale>
        <cfvo type="num" val="1"/>
        <cfvo type="num" val="2"/>
        <cfvo type="num" val="3"/>
        <color theme="5" tint="0.59999389629810485"/>
        <color theme="9" tint="0.59999389629810485"/>
        <color theme="6" tint="0.59999389629810485"/>
      </colorScale>
    </cfRule>
  </conditionalFormatting>
  <conditionalFormatting sqref="D186:D18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7">
    <dataValidation type="list" allowBlank="1" showInputMessage="1" showErrorMessage="1" sqref="G10:G12 G14:G17 F14:F49 G36 F2 F166:F170 E3:E174 A3:A184 E175:G184" xr:uid="{00000000-0002-0000-0000-000000000000}">
      <formula1>#REF!</formula1>
    </dataValidation>
    <dataValidation type="list" allowBlank="1" showInputMessage="1" showErrorMessage="1" sqref="F3:F13" xr:uid="{00000000-0002-0000-0000-000001000000}">
      <formula1>$A$7:$A$10</formula1>
    </dataValidation>
    <dataValidation type="list" allowBlank="1" showInputMessage="1" showErrorMessage="1" sqref="G13 G3:G9" xr:uid="{00000000-0002-0000-0000-000002000000}">
      <formula1>$C$7:$C$9</formula1>
    </dataValidation>
    <dataValidation type="list" allowBlank="1" showInputMessage="1" showErrorMessage="1" sqref="G18:G35 G37:G49" xr:uid="{00000000-0002-0000-0000-000003000000}">
      <formula1>$C$7:$C$12</formula1>
    </dataValidation>
    <dataValidation type="list" allowBlank="1" showInputMessage="1" showErrorMessage="1" sqref="F171:F174 F50:F165" xr:uid="{00000000-0002-0000-0000-000004000000}">
      <formula1>$A$7:$A$11</formula1>
    </dataValidation>
    <dataValidation type="list" allowBlank="1" showInputMessage="1" showErrorMessage="1" sqref="G84:G94 G50:G82" xr:uid="{00000000-0002-0000-0000-000005000000}">
      <formula1>$C$7:$C$13</formula1>
    </dataValidation>
    <dataValidation type="list" allowBlank="1" showInputMessage="1" showErrorMessage="1" sqref="G83 G95:G174" xr:uid="{00000000-0002-0000-0000-000006000000}">
      <formula1>$C$7:$C$14</formula1>
    </dataValidation>
  </dataValidations>
  <pageMargins left="0.7" right="0.7" top="0.75" bottom="0.75" header="0.3" footer="0.3"/>
  <pageSetup paperSize="9" orientation="portrait" r:id="rId4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7000000}">
          <x14:formula1>
            <xm:f>Outil!$D$2:$D$3</xm:f>
          </x14:formula1>
          <xm:sqref>A190:A564</xm:sqref>
        </x14:dataValidation>
        <x14:dataValidation type="list" allowBlank="1" showInputMessage="1" showErrorMessage="1" xr:uid="{00000000-0002-0000-0000-000008000000}">
          <x14:formula1>
            <xm:f>Outil!$B$2:$B$6</xm:f>
          </x14:formula1>
          <xm:sqref>E190:E564</xm:sqref>
        </x14:dataValidation>
        <x14:dataValidation type="list" allowBlank="1" showInputMessage="1" showErrorMessage="1" xr:uid="{00000000-0002-0000-0000-000009000000}">
          <x14:formula1>
            <xm:f>Outil!$A$2:$A$7</xm:f>
          </x14:formula1>
          <xm:sqref>F190:F590</xm:sqref>
        </x14:dataValidation>
        <x14:dataValidation type="list" allowBlank="1" showInputMessage="1" showErrorMessage="1" xr:uid="{00000000-0002-0000-0000-00000A000000}">
          <x14:formula1>
            <xm:f>Outil!$C$2:$C$10</xm:f>
          </x14:formula1>
          <xm:sqref>G190:G619</xm:sqref>
        </x14:dataValidation>
        <x14:dataValidation type="list" allowBlank="1" showInputMessage="1" showErrorMessage="1" xr:uid="{00000000-0002-0000-0000-00000B000000}">
          <x14:formula1>
            <xm:f>Outil!#REF!</xm:f>
          </x14:formula1>
          <xm:sqref>A185 E185:G185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64"/>
  <sheetViews>
    <sheetView topLeftCell="A13" workbookViewId="0">
      <selection activeCell="E28" sqref="E28"/>
    </sheetView>
  </sheetViews>
  <sheetFormatPr baseColWidth="10" defaultRowHeight="15" x14ac:dyDescent="0.25"/>
  <cols>
    <col min="1" max="1" width="13" customWidth="1"/>
    <col min="2" max="2" width="14.5703125" customWidth="1"/>
    <col min="6" max="6" width="15.140625" customWidth="1"/>
    <col min="8" max="8" width="74.7109375" customWidth="1"/>
    <col min="9" max="9" width="20" customWidth="1"/>
    <col min="10" max="10" width="15" customWidth="1"/>
    <col min="11" max="11" width="46.140625" customWidth="1"/>
  </cols>
  <sheetData>
    <row r="1" spans="1:11" ht="15.75" x14ac:dyDescent="0.25">
      <c r="A1" s="1"/>
      <c r="B1" s="47" t="str">
        <f>"Agnes : " &amp; G1</f>
        <v>Agnes : 0</v>
      </c>
      <c r="F1" s="63"/>
      <c r="G1" s="65">
        <f>COUNTIFS(A:A,"Agnes",D:D,0)</f>
        <v>0</v>
      </c>
      <c r="J1" s="2"/>
    </row>
    <row r="2" spans="1:11" ht="15.75" x14ac:dyDescent="0.25">
      <c r="A2" s="3" t="s">
        <v>0</v>
      </c>
      <c r="B2" s="4" t="s">
        <v>1</v>
      </c>
      <c r="C2" s="5" t="s">
        <v>2</v>
      </c>
      <c r="D2" s="6" t="s">
        <v>3</v>
      </c>
      <c r="E2" s="7" t="s">
        <v>4</v>
      </c>
      <c r="F2" s="6" t="s">
        <v>5</v>
      </c>
      <c r="G2" s="4" t="s">
        <v>6</v>
      </c>
      <c r="H2" s="4" t="s">
        <v>7</v>
      </c>
      <c r="I2" s="8" t="s">
        <v>264</v>
      </c>
      <c r="J2" s="8" t="s">
        <v>265</v>
      </c>
      <c r="K2" s="4" t="s">
        <v>8</v>
      </c>
    </row>
    <row r="3" spans="1:11" x14ac:dyDescent="0.25">
      <c r="A3" s="12" t="s">
        <v>175</v>
      </c>
      <c r="B3" s="10">
        <v>1</v>
      </c>
      <c r="C3" s="11">
        <v>43566</v>
      </c>
      <c r="D3" s="25">
        <v>1</v>
      </c>
      <c r="E3" s="12" t="s">
        <v>72</v>
      </c>
      <c r="F3" s="12" t="s">
        <v>36</v>
      </c>
      <c r="G3" s="34" t="s">
        <v>25</v>
      </c>
      <c r="H3" s="12" t="s">
        <v>176</v>
      </c>
      <c r="I3" s="11"/>
      <c r="J3" s="11"/>
      <c r="K3" s="12"/>
    </row>
    <row r="4" spans="1:11" x14ac:dyDescent="0.25">
      <c r="A4" s="12" t="s">
        <v>175</v>
      </c>
      <c r="B4" s="10">
        <v>1</v>
      </c>
      <c r="C4" s="11">
        <v>43578</v>
      </c>
      <c r="D4" s="25">
        <v>1</v>
      </c>
      <c r="E4" s="12" t="s">
        <v>72</v>
      </c>
      <c r="F4" s="12" t="s">
        <v>36</v>
      </c>
      <c r="G4" s="34" t="s">
        <v>25</v>
      </c>
      <c r="H4" s="12" t="s">
        <v>183</v>
      </c>
      <c r="I4" s="11"/>
      <c r="J4" s="11"/>
      <c r="K4" s="12"/>
    </row>
    <row r="5" spans="1:11" x14ac:dyDescent="0.25">
      <c r="A5" s="12" t="s">
        <v>175</v>
      </c>
      <c r="B5" s="10">
        <v>1</v>
      </c>
      <c r="C5" s="11">
        <v>43584</v>
      </c>
      <c r="D5" s="25">
        <v>1</v>
      </c>
      <c r="E5" s="12" t="s">
        <v>72</v>
      </c>
      <c r="F5" s="12" t="s">
        <v>36</v>
      </c>
      <c r="G5" s="34" t="s">
        <v>25</v>
      </c>
      <c r="H5" s="12" t="s">
        <v>197</v>
      </c>
      <c r="I5" s="11">
        <v>43599</v>
      </c>
      <c r="J5" s="11">
        <v>43584</v>
      </c>
      <c r="K5" s="12"/>
    </row>
    <row r="6" spans="1:11" x14ac:dyDescent="0.25">
      <c r="A6" s="12" t="s">
        <v>175</v>
      </c>
      <c r="B6" s="48">
        <v>1</v>
      </c>
      <c r="C6" s="49">
        <v>43587</v>
      </c>
      <c r="D6" s="45">
        <v>2</v>
      </c>
      <c r="E6" s="12" t="s">
        <v>72</v>
      </c>
      <c r="F6" s="12" t="s">
        <v>11</v>
      </c>
      <c r="G6" s="34" t="s">
        <v>12</v>
      </c>
      <c r="H6" s="45" t="s">
        <v>211</v>
      </c>
      <c r="I6" s="49"/>
      <c r="J6" s="49"/>
      <c r="K6" s="12"/>
    </row>
    <row r="7" spans="1:11" x14ac:dyDescent="0.25">
      <c r="A7" s="12" t="s">
        <v>175</v>
      </c>
      <c r="B7" s="48">
        <v>1</v>
      </c>
      <c r="C7" s="49">
        <v>43587</v>
      </c>
      <c r="D7" s="45">
        <v>2</v>
      </c>
      <c r="E7" s="12" t="s">
        <v>10</v>
      </c>
      <c r="F7" s="12" t="s">
        <v>36</v>
      </c>
      <c r="G7" s="34" t="s">
        <v>12</v>
      </c>
      <c r="H7" s="45" t="s">
        <v>212</v>
      </c>
      <c r="I7" s="49"/>
      <c r="J7" s="49"/>
      <c r="K7" s="12"/>
    </row>
    <row r="8" spans="1:11" x14ac:dyDescent="0.25">
      <c r="A8" s="12" t="s">
        <v>175</v>
      </c>
      <c r="B8" s="48">
        <v>2</v>
      </c>
      <c r="C8" s="49">
        <v>43587</v>
      </c>
      <c r="D8" s="45">
        <v>2</v>
      </c>
      <c r="E8" s="12" t="s">
        <v>10</v>
      </c>
      <c r="F8" s="12" t="s">
        <v>36</v>
      </c>
      <c r="G8" s="34" t="s">
        <v>15</v>
      </c>
      <c r="H8" s="45" t="s">
        <v>213</v>
      </c>
      <c r="I8" s="49"/>
      <c r="J8" s="49"/>
      <c r="K8" s="12"/>
    </row>
    <row r="9" spans="1:11" x14ac:dyDescent="0.25">
      <c r="A9" s="12" t="s">
        <v>175</v>
      </c>
      <c r="B9" s="48">
        <v>1</v>
      </c>
      <c r="C9" s="49">
        <v>43588</v>
      </c>
      <c r="D9" s="45">
        <v>2</v>
      </c>
      <c r="E9" s="12" t="s">
        <v>23</v>
      </c>
      <c r="F9" s="12" t="s">
        <v>214</v>
      </c>
      <c r="G9" s="34" t="s">
        <v>25</v>
      </c>
      <c r="H9" s="45" t="s">
        <v>215</v>
      </c>
      <c r="I9" s="49"/>
      <c r="J9" s="49"/>
      <c r="K9" s="12"/>
    </row>
    <row r="10" spans="1:11" x14ac:dyDescent="0.25">
      <c r="A10" s="12" t="s">
        <v>175</v>
      </c>
      <c r="B10" s="48">
        <v>1</v>
      </c>
      <c r="C10" s="49">
        <v>43588</v>
      </c>
      <c r="D10" s="45">
        <v>2</v>
      </c>
      <c r="E10" s="12" t="s">
        <v>23</v>
      </c>
      <c r="F10" s="12" t="s">
        <v>214</v>
      </c>
      <c r="G10" s="34" t="s">
        <v>25</v>
      </c>
      <c r="H10" s="45" t="s">
        <v>216</v>
      </c>
      <c r="I10" s="49"/>
      <c r="J10" s="49"/>
      <c r="K10" s="12"/>
    </row>
    <row r="11" spans="1:11" x14ac:dyDescent="0.25">
      <c r="A11" s="12" t="s">
        <v>175</v>
      </c>
      <c r="B11" s="48">
        <v>1</v>
      </c>
      <c r="C11" s="49">
        <v>43588</v>
      </c>
      <c r="D11" s="45">
        <v>2</v>
      </c>
      <c r="E11" s="12" t="s">
        <v>23</v>
      </c>
      <c r="F11" s="12" t="s">
        <v>214</v>
      </c>
      <c r="G11" s="34" t="s">
        <v>25</v>
      </c>
      <c r="H11" s="45" t="s">
        <v>217</v>
      </c>
      <c r="I11" s="49"/>
      <c r="J11" s="49"/>
      <c r="K11" s="12"/>
    </row>
    <row r="12" spans="1:11" x14ac:dyDescent="0.25">
      <c r="A12" s="12" t="s">
        <v>175</v>
      </c>
      <c r="B12" s="48">
        <v>1</v>
      </c>
      <c r="C12" s="49">
        <v>43588</v>
      </c>
      <c r="D12" s="45">
        <v>2</v>
      </c>
      <c r="E12" s="12" t="s">
        <v>29</v>
      </c>
      <c r="F12" s="12" t="s">
        <v>30</v>
      </c>
      <c r="G12" s="34" t="s">
        <v>12</v>
      </c>
      <c r="H12" s="45" t="s">
        <v>218</v>
      </c>
      <c r="I12" s="49"/>
      <c r="J12" s="49"/>
      <c r="K12" s="12"/>
    </row>
    <row r="13" spans="1:11" x14ac:dyDescent="0.25">
      <c r="A13" s="12" t="s">
        <v>175</v>
      </c>
      <c r="B13" s="48">
        <v>1</v>
      </c>
      <c r="C13" s="49">
        <v>43591</v>
      </c>
      <c r="D13" s="45">
        <v>2</v>
      </c>
      <c r="E13" s="12" t="s">
        <v>29</v>
      </c>
      <c r="F13" s="12" t="s">
        <v>30</v>
      </c>
      <c r="G13" s="34" t="s">
        <v>38</v>
      </c>
      <c r="H13" s="50" t="s">
        <v>219</v>
      </c>
      <c r="I13" s="49"/>
      <c r="J13" s="49"/>
      <c r="K13" s="12"/>
    </row>
    <row r="14" spans="1:11" x14ac:dyDescent="0.25">
      <c r="A14" s="12" t="s">
        <v>175</v>
      </c>
      <c r="B14" s="48">
        <v>1</v>
      </c>
      <c r="C14" s="49">
        <v>43591</v>
      </c>
      <c r="D14" s="45">
        <v>2</v>
      </c>
      <c r="E14" s="12" t="s">
        <v>29</v>
      </c>
      <c r="F14" s="12" t="s">
        <v>30</v>
      </c>
      <c r="G14" s="34" t="s">
        <v>38</v>
      </c>
      <c r="H14" s="45" t="s">
        <v>220</v>
      </c>
      <c r="I14" s="49"/>
      <c r="J14" s="49"/>
      <c r="K14" s="12"/>
    </row>
    <row r="15" spans="1:11" x14ac:dyDescent="0.25">
      <c r="A15" s="12" t="s">
        <v>175</v>
      </c>
      <c r="B15" s="48">
        <v>1</v>
      </c>
      <c r="C15" s="49">
        <v>43591</v>
      </c>
      <c r="D15" s="45">
        <v>2</v>
      </c>
      <c r="E15" s="12" t="s">
        <v>29</v>
      </c>
      <c r="F15" s="12" t="s">
        <v>30</v>
      </c>
      <c r="G15" s="34" t="s">
        <v>38</v>
      </c>
      <c r="H15" s="45" t="s">
        <v>221</v>
      </c>
      <c r="I15" s="49"/>
      <c r="J15" s="49"/>
      <c r="K15" s="12"/>
    </row>
    <row r="16" spans="1:11" x14ac:dyDescent="0.25">
      <c r="A16" s="12" t="s">
        <v>175</v>
      </c>
      <c r="B16" s="48">
        <v>1</v>
      </c>
      <c r="C16" s="49">
        <v>43591</v>
      </c>
      <c r="D16" s="45">
        <v>2</v>
      </c>
      <c r="E16" s="12" t="s">
        <v>29</v>
      </c>
      <c r="F16" s="12" t="s">
        <v>30</v>
      </c>
      <c r="G16" s="34" t="s">
        <v>38</v>
      </c>
      <c r="H16" s="45" t="s">
        <v>220</v>
      </c>
      <c r="I16" s="49"/>
      <c r="J16" s="49"/>
      <c r="K16" s="12"/>
    </row>
    <row r="17" spans="1:11" x14ac:dyDescent="0.25">
      <c r="A17" s="12" t="s">
        <v>175</v>
      </c>
      <c r="B17" s="48">
        <v>1</v>
      </c>
      <c r="C17" s="49">
        <v>43591</v>
      </c>
      <c r="D17" s="45">
        <v>2</v>
      </c>
      <c r="E17" s="12" t="s">
        <v>29</v>
      </c>
      <c r="F17" s="12" t="s">
        <v>30</v>
      </c>
      <c r="G17" s="34" t="s">
        <v>38</v>
      </c>
      <c r="H17" s="45" t="s">
        <v>220</v>
      </c>
      <c r="I17" s="49"/>
      <c r="J17" s="49"/>
      <c r="K17" s="12"/>
    </row>
    <row r="18" spans="1:11" x14ac:dyDescent="0.25">
      <c r="A18" s="12" t="s">
        <v>175</v>
      </c>
      <c r="B18" s="48">
        <v>1</v>
      </c>
      <c r="C18" s="49">
        <v>43592</v>
      </c>
      <c r="D18" s="45">
        <v>2</v>
      </c>
      <c r="E18" s="12" t="s">
        <v>29</v>
      </c>
      <c r="F18" s="12" t="s">
        <v>30</v>
      </c>
      <c r="G18" s="34" t="s">
        <v>38</v>
      </c>
      <c r="H18" s="45" t="s">
        <v>220</v>
      </c>
      <c r="I18" s="49"/>
      <c r="J18" s="49"/>
      <c r="K18" s="12"/>
    </row>
    <row r="19" spans="1:11" x14ac:dyDescent="0.25">
      <c r="A19" s="12" t="s">
        <v>175</v>
      </c>
      <c r="B19" s="48">
        <v>1</v>
      </c>
      <c r="C19" s="49">
        <v>43592</v>
      </c>
      <c r="D19" s="45">
        <v>2</v>
      </c>
      <c r="E19" s="12" t="s">
        <v>29</v>
      </c>
      <c r="F19" s="12" t="s">
        <v>30</v>
      </c>
      <c r="G19" s="34" t="s">
        <v>38</v>
      </c>
      <c r="H19" s="45" t="s">
        <v>220</v>
      </c>
      <c r="J19" s="49"/>
      <c r="K19" s="12"/>
    </row>
    <row r="20" spans="1:11" x14ac:dyDescent="0.25">
      <c r="A20" s="12" t="s">
        <v>175</v>
      </c>
      <c r="B20" s="48">
        <v>0</v>
      </c>
      <c r="C20" s="49">
        <v>43592</v>
      </c>
      <c r="D20" s="45">
        <v>2</v>
      </c>
      <c r="E20" s="12" t="s">
        <v>29</v>
      </c>
      <c r="F20" s="12" t="s">
        <v>30</v>
      </c>
      <c r="G20" s="34" t="s">
        <v>38</v>
      </c>
      <c r="H20" s="45" t="s">
        <v>220</v>
      </c>
      <c r="I20" s="49"/>
      <c r="J20" s="49"/>
      <c r="K20" s="12"/>
    </row>
    <row r="21" spans="1:11" x14ac:dyDescent="0.25">
      <c r="A21" s="12" t="s">
        <v>175</v>
      </c>
      <c r="B21" s="48">
        <v>1</v>
      </c>
      <c r="C21" s="49">
        <v>43592</v>
      </c>
      <c r="D21" s="45">
        <v>2</v>
      </c>
      <c r="E21" s="12" t="s">
        <v>23</v>
      </c>
      <c r="F21" s="12" t="s">
        <v>214</v>
      </c>
      <c r="G21" s="34" t="s">
        <v>38</v>
      </c>
      <c r="H21" s="45" t="s">
        <v>222</v>
      </c>
      <c r="I21" s="49">
        <v>43603</v>
      </c>
      <c r="J21" s="49">
        <v>43594</v>
      </c>
      <c r="K21" s="12"/>
    </row>
    <row r="22" spans="1:11" x14ac:dyDescent="0.25">
      <c r="A22" s="12" t="s">
        <v>175</v>
      </c>
      <c r="B22" s="10">
        <v>1</v>
      </c>
      <c r="C22" s="11">
        <v>43594</v>
      </c>
      <c r="D22" s="25">
        <v>2</v>
      </c>
      <c r="E22" s="12" t="s">
        <v>72</v>
      </c>
      <c r="F22" s="12" t="s">
        <v>11</v>
      </c>
      <c r="G22" s="34" t="s">
        <v>12</v>
      </c>
      <c r="H22" s="12" t="s">
        <v>229</v>
      </c>
      <c r="I22" s="49">
        <v>43598</v>
      </c>
      <c r="J22" s="11">
        <v>43594</v>
      </c>
      <c r="K22" s="12"/>
    </row>
    <row r="23" spans="1:11" x14ac:dyDescent="0.25">
      <c r="A23" s="12" t="s">
        <v>175</v>
      </c>
      <c r="B23" s="10">
        <v>1</v>
      </c>
      <c r="C23" s="11">
        <v>43595</v>
      </c>
      <c r="D23" s="25">
        <v>2</v>
      </c>
      <c r="E23" s="12" t="s">
        <v>23</v>
      </c>
      <c r="F23" s="12" t="s">
        <v>214</v>
      </c>
      <c r="G23" s="34" t="s">
        <v>12</v>
      </c>
      <c r="H23" s="12" t="s">
        <v>230</v>
      </c>
      <c r="I23" s="11">
        <v>43600</v>
      </c>
      <c r="J23" s="11">
        <v>43595</v>
      </c>
      <c r="K23" s="12"/>
    </row>
    <row r="24" spans="1:11" x14ac:dyDescent="0.25">
      <c r="A24" s="12" t="s">
        <v>175</v>
      </c>
      <c r="B24" s="10">
        <v>1</v>
      </c>
      <c r="C24" s="11">
        <v>43595</v>
      </c>
      <c r="D24" s="25">
        <v>2</v>
      </c>
      <c r="E24" s="12" t="s">
        <v>23</v>
      </c>
      <c r="F24" s="12" t="s">
        <v>231</v>
      </c>
      <c r="G24" s="34" t="s">
        <v>38</v>
      </c>
      <c r="H24" s="12" t="s">
        <v>232</v>
      </c>
      <c r="I24" s="11"/>
      <c r="J24" s="11">
        <v>43595</v>
      </c>
      <c r="K24" s="12"/>
    </row>
    <row r="25" spans="1:11" x14ac:dyDescent="0.25">
      <c r="A25" s="12" t="s">
        <v>175</v>
      </c>
      <c r="B25" s="10">
        <v>1</v>
      </c>
      <c r="C25" s="11">
        <v>43595</v>
      </c>
      <c r="D25" s="25">
        <v>2</v>
      </c>
      <c r="E25" s="12" t="s">
        <v>10</v>
      </c>
      <c r="F25" s="12" t="s">
        <v>36</v>
      </c>
      <c r="G25" s="34" t="s">
        <v>12</v>
      </c>
      <c r="H25" s="12" t="s">
        <v>233</v>
      </c>
      <c r="I25" s="11">
        <v>43600</v>
      </c>
      <c r="J25" s="11">
        <v>43595</v>
      </c>
      <c r="K25" s="12"/>
    </row>
    <row r="26" spans="1:11" x14ac:dyDescent="0.25">
      <c r="A26" s="12" t="s">
        <v>175</v>
      </c>
      <c r="B26" s="10">
        <v>1</v>
      </c>
      <c r="C26" s="11">
        <v>43595</v>
      </c>
      <c r="D26" s="25">
        <v>2</v>
      </c>
      <c r="E26" s="12" t="s">
        <v>10</v>
      </c>
      <c r="F26" s="12" t="s">
        <v>36</v>
      </c>
      <c r="G26" s="34" t="s">
        <v>12</v>
      </c>
      <c r="H26" s="12" t="s">
        <v>234</v>
      </c>
      <c r="I26" s="11">
        <v>43605</v>
      </c>
      <c r="J26" s="11">
        <v>43595</v>
      </c>
      <c r="K26" s="12"/>
    </row>
    <row r="27" spans="1:11" x14ac:dyDescent="0.25">
      <c r="A27" s="12" t="s">
        <v>175</v>
      </c>
      <c r="B27" s="10">
        <v>1</v>
      </c>
      <c r="C27" s="11">
        <v>43598</v>
      </c>
      <c r="D27" s="25">
        <v>2</v>
      </c>
      <c r="E27" s="12" t="s">
        <v>23</v>
      </c>
      <c r="F27" s="12" t="s">
        <v>214</v>
      </c>
      <c r="G27" s="34" t="s">
        <v>38</v>
      </c>
      <c r="H27" s="12" t="s">
        <v>235</v>
      </c>
      <c r="I27" s="11"/>
      <c r="J27" s="11">
        <v>43598</v>
      </c>
      <c r="K27" s="12" t="s">
        <v>236</v>
      </c>
    </row>
    <row r="28" spans="1:11" x14ac:dyDescent="0.25">
      <c r="A28" s="12" t="s">
        <v>175</v>
      </c>
      <c r="B28" s="10">
        <v>1</v>
      </c>
      <c r="C28" s="11">
        <v>43598</v>
      </c>
      <c r="D28" s="25">
        <v>2</v>
      </c>
      <c r="E28" s="66" t="s">
        <v>10</v>
      </c>
      <c r="F28" s="12" t="s">
        <v>11</v>
      </c>
      <c r="G28" s="34" t="s">
        <v>107</v>
      </c>
      <c r="H28" s="12" t="s">
        <v>237</v>
      </c>
      <c r="I28" s="11">
        <v>43601</v>
      </c>
      <c r="J28" s="11">
        <v>43598</v>
      </c>
      <c r="K28" s="12"/>
    </row>
    <row r="29" spans="1:11" x14ac:dyDescent="0.25">
      <c r="A29" s="12" t="s">
        <v>175</v>
      </c>
      <c r="B29" s="10">
        <v>1</v>
      </c>
      <c r="C29" s="11">
        <v>43598</v>
      </c>
      <c r="D29" s="25">
        <v>2</v>
      </c>
      <c r="E29" s="12" t="s">
        <v>10</v>
      </c>
      <c r="F29" s="12" t="s">
        <v>238</v>
      </c>
      <c r="G29" s="34" t="s">
        <v>25</v>
      </c>
      <c r="H29" s="12" t="s">
        <v>239</v>
      </c>
      <c r="I29" s="11">
        <v>43599</v>
      </c>
      <c r="J29" s="11">
        <v>43598</v>
      </c>
      <c r="K29" s="12" t="s">
        <v>236</v>
      </c>
    </row>
    <row r="30" spans="1:11" x14ac:dyDescent="0.25">
      <c r="A30" s="12" t="s">
        <v>175</v>
      </c>
      <c r="B30" s="10">
        <v>1</v>
      </c>
      <c r="C30" s="11">
        <v>43598</v>
      </c>
      <c r="D30" s="25">
        <v>2</v>
      </c>
      <c r="E30" s="12" t="s">
        <v>10</v>
      </c>
      <c r="F30" s="12" t="s">
        <v>238</v>
      </c>
      <c r="G30" s="34" t="s">
        <v>25</v>
      </c>
      <c r="H30" s="12" t="s">
        <v>240</v>
      </c>
      <c r="I30" s="11">
        <v>43599</v>
      </c>
      <c r="J30" s="11">
        <v>43598</v>
      </c>
      <c r="K30" s="12" t="s">
        <v>236</v>
      </c>
    </row>
    <row r="31" spans="1:11" x14ac:dyDescent="0.25">
      <c r="A31" s="12" t="s">
        <v>175</v>
      </c>
      <c r="B31" s="10">
        <v>1</v>
      </c>
      <c r="C31" s="11">
        <v>43598</v>
      </c>
      <c r="D31" s="25">
        <v>2</v>
      </c>
      <c r="E31" s="12" t="s">
        <v>72</v>
      </c>
      <c r="F31" s="12" t="s">
        <v>11</v>
      </c>
      <c r="G31" s="34" t="s">
        <v>12</v>
      </c>
      <c r="H31" s="12" t="s">
        <v>241</v>
      </c>
      <c r="I31" s="11">
        <v>43599</v>
      </c>
      <c r="J31" s="11">
        <v>43598</v>
      </c>
      <c r="K31" s="12" t="s">
        <v>242</v>
      </c>
    </row>
    <row r="32" spans="1:11" x14ac:dyDescent="0.25">
      <c r="A32" s="56" t="s">
        <v>175</v>
      </c>
      <c r="B32" s="52">
        <v>1</v>
      </c>
      <c r="C32" s="53">
        <v>43599</v>
      </c>
      <c r="D32" s="56">
        <v>2</v>
      </c>
      <c r="E32" s="56" t="s">
        <v>14</v>
      </c>
      <c r="F32" s="56" t="s">
        <v>11</v>
      </c>
      <c r="G32" s="56" t="s">
        <v>15</v>
      </c>
      <c r="H32" s="56" t="s">
        <v>248</v>
      </c>
      <c r="I32" s="53">
        <v>43599</v>
      </c>
      <c r="J32" s="53">
        <v>43599</v>
      </c>
      <c r="K32" s="56"/>
    </row>
    <row r="33" spans="1:11" x14ac:dyDescent="0.25">
      <c r="A33" s="56" t="s">
        <v>175</v>
      </c>
      <c r="B33" s="52">
        <v>1</v>
      </c>
      <c r="C33" s="53">
        <v>43599</v>
      </c>
      <c r="D33" s="54">
        <v>2</v>
      </c>
      <c r="E33" s="56" t="s">
        <v>14</v>
      </c>
      <c r="F33" s="56" t="s">
        <v>11</v>
      </c>
      <c r="G33" s="61" t="s">
        <v>15</v>
      </c>
      <c r="H33" s="56" t="s">
        <v>249</v>
      </c>
      <c r="I33" s="53">
        <v>43599</v>
      </c>
      <c r="J33" s="53">
        <v>43599</v>
      </c>
      <c r="K33" s="56"/>
    </row>
    <row r="34" spans="1:11" x14ac:dyDescent="0.25">
      <c r="A34" s="56" t="s">
        <v>175</v>
      </c>
      <c r="B34" s="52">
        <v>1</v>
      </c>
      <c r="C34" s="53">
        <v>43599</v>
      </c>
      <c r="D34" s="54">
        <v>2</v>
      </c>
      <c r="E34" s="56" t="s">
        <v>14</v>
      </c>
      <c r="F34" s="56" t="s">
        <v>11</v>
      </c>
      <c r="G34" s="61" t="s">
        <v>15</v>
      </c>
      <c r="H34" s="56" t="s">
        <v>250</v>
      </c>
      <c r="I34" s="53">
        <v>43599</v>
      </c>
      <c r="J34" s="53">
        <v>43599</v>
      </c>
      <c r="K34" s="56"/>
    </row>
    <row r="35" spans="1:11" x14ac:dyDescent="0.25">
      <c r="A35" s="56" t="s">
        <v>175</v>
      </c>
      <c r="B35" s="52">
        <v>1</v>
      </c>
      <c r="C35" s="53">
        <v>43599</v>
      </c>
      <c r="D35" s="54">
        <v>2</v>
      </c>
      <c r="E35" s="56" t="s">
        <v>72</v>
      </c>
      <c r="F35" s="56" t="s">
        <v>11</v>
      </c>
      <c r="G35" s="61" t="s">
        <v>12</v>
      </c>
      <c r="H35" s="56" t="s">
        <v>251</v>
      </c>
      <c r="I35" s="53"/>
      <c r="J35" s="53">
        <v>43599</v>
      </c>
      <c r="K35" s="56" t="s">
        <v>242</v>
      </c>
    </row>
    <row r="36" spans="1:11" x14ac:dyDescent="0.25">
      <c r="A36" s="56" t="s">
        <v>175</v>
      </c>
      <c r="B36" s="52">
        <v>1</v>
      </c>
      <c r="C36" s="53">
        <v>43599</v>
      </c>
      <c r="D36" s="54">
        <v>1</v>
      </c>
      <c r="E36" s="56" t="s">
        <v>29</v>
      </c>
      <c r="F36" s="56" t="s">
        <v>30</v>
      </c>
      <c r="G36" s="61" t="s">
        <v>38</v>
      </c>
      <c r="H36" s="56" t="s">
        <v>252</v>
      </c>
      <c r="I36" s="53"/>
      <c r="J36" s="53">
        <v>43601</v>
      </c>
      <c r="K36" s="56"/>
    </row>
    <row r="37" spans="1:11" x14ac:dyDescent="0.25">
      <c r="A37" s="56" t="s">
        <v>175</v>
      </c>
      <c r="B37" s="52">
        <v>1</v>
      </c>
      <c r="C37" s="53">
        <v>43599</v>
      </c>
      <c r="D37" s="54">
        <v>1</v>
      </c>
      <c r="E37" s="56" t="s">
        <v>29</v>
      </c>
      <c r="F37" s="56" t="s">
        <v>30</v>
      </c>
      <c r="G37" s="61" t="s">
        <v>38</v>
      </c>
      <c r="H37" s="56" t="s">
        <v>253</v>
      </c>
      <c r="I37" s="53"/>
      <c r="J37" s="53">
        <v>43601</v>
      </c>
      <c r="K37" s="56"/>
    </row>
    <row r="38" spans="1:11" x14ac:dyDescent="0.25">
      <c r="A38" s="56" t="s">
        <v>175</v>
      </c>
      <c r="B38" s="52">
        <v>1</v>
      </c>
      <c r="C38" s="53">
        <v>43600</v>
      </c>
      <c r="D38" s="54">
        <v>2</v>
      </c>
      <c r="E38" s="56" t="s">
        <v>29</v>
      </c>
      <c r="F38" s="56" t="s">
        <v>30</v>
      </c>
      <c r="G38" s="61" t="s">
        <v>38</v>
      </c>
      <c r="H38" s="56" t="s">
        <v>254</v>
      </c>
      <c r="I38" s="53"/>
      <c r="J38" s="53">
        <v>43600</v>
      </c>
      <c r="K38" s="56" t="s">
        <v>242</v>
      </c>
    </row>
    <row r="39" spans="1:11" x14ac:dyDescent="0.25">
      <c r="A39" s="56" t="s">
        <v>175</v>
      </c>
      <c r="B39" s="52">
        <v>1</v>
      </c>
      <c r="C39" s="53">
        <v>43600</v>
      </c>
      <c r="D39" s="54">
        <v>2</v>
      </c>
      <c r="E39" s="56" t="s">
        <v>29</v>
      </c>
      <c r="F39" s="56" t="s">
        <v>30</v>
      </c>
      <c r="G39" s="61" t="s">
        <v>38</v>
      </c>
      <c r="H39" s="56" t="s">
        <v>255</v>
      </c>
      <c r="I39" s="53"/>
      <c r="J39" s="53">
        <v>43600</v>
      </c>
      <c r="K39" s="56" t="s">
        <v>242</v>
      </c>
    </row>
    <row r="40" spans="1:11" x14ac:dyDescent="0.25">
      <c r="A40" s="12" t="s">
        <v>175</v>
      </c>
      <c r="B40" s="10">
        <v>1</v>
      </c>
      <c r="C40" s="11">
        <v>43600</v>
      </c>
      <c r="D40" s="25">
        <v>1</v>
      </c>
      <c r="E40" s="12" t="s">
        <v>10</v>
      </c>
      <c r="F40" s="12" t="s">
        <v>11</v>
      </c>
      <c r="G40" s="34" t="s">
        <v>107</v>
      </c>
      <c r="H40" s="12" t="s">
        <v>256</v>
      </c>
      <c r="I40" s="11">
        <v>43602</v>
      </c>
      <c r="J40" s="11">
        <v>43600</v>
      </c>
      <c r="K40" s="12"/>
    </row>
    <row r="41" spans="1:11" x14ac:dyDescent="0.25">
      <c r="A41" s="23"/>
      <c r="B41" s="23"/>
      <c r="C41" s="23"/>
      <c r="D41" s="23"/>
      <c r="E41" s="23"/>
      <c r="F41" s="23"/>
      <c r="G41" s="23"/>
      <c r="H41" s="23"/>
      <c r="I41" s="23"/>
      <c r="J41" s="23"/>
      <c r="K41" s="23"/>
    </row>
    <row r="42" spans="1:11" x14ac:dyDescent="0.25">
      <c r="A42" s="23"/>
      <c r="B42" s="23"/>
      <c r="C42" s="23"/>
      <c r="D42" s="23"/>
      <c r="E42" s="23"/>
      <c r="F42" s="23"/>
      <c r="G42" s="23"/>
      <c r="H42" s="23"/>
      <c r="I42" s="23"/>
      <c r="J42" s="23"/>
      <c r="K42" s="23"/>
    </row>
    <row r="43" spans="1:11" x14ac:dyDescent="0.25">
      <c r="A43" s="23"/>
      <c r="B43" s="23"/>
      <c r="C43" s="23"/>
      <c r="D43" s="23"/>
      <c r="E43" s="23"/>
      <c r="F43" s="23"/>
      <c r="G43" s="23"/>
      <c r="H43" s="23"/>
      <c r="I43" s="23"/>
      <c r="J43" s="23"/>
      <c r="K43" s="23"/>
    </row>
    <row r="44" spans="1:11" x14ac:dyDescent="0.25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</row>
    <row r="45" spans="1:11" x14ac:dyDescent="0.25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</row>
    <row r="46" spans="1:11" x14ac:dyDescent="0.25">
      <c r="A46" s="23"/>
      <c r="B46" s="23"/>
      <c r="C46" s="23"/>
      <c r="D46" s="23"/>
      <c r="E46" s="23"/>
      <c r="F46" s="23"/>
      <c r="G46" s="23"/>
      <c r="H46" s="23"/>
      <c r="I46" s="23"/>
      <c r="J46" s="23"/>
      <c r="K46" s="23"/>
    </row>
    <row r="47" spans="1:11" x14ac:dyDescent="0.25">
      <c r="A47" s="23"/>
      <c r="B47" s="23"/>
      <c r="C47" s="23"/>
      <c r="D47" s="23"/>
      <c r="E47" s="23"/>
      <c r="F47" s="23"/>
      <c r="G47" s="23"/>
      <c r="H47" s="23"/>
      <c r="I47" s="23"/>
      <c r="J47" s="23"/>
      <c r="K47" s="23"/>
    </row>
    <row r="48" spans="1:11" x14ac:dyDescent="0.25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</row>
    <row r="49" spans="1:11" x14ac:dyDescent="0.25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</row>
    <row r="50" spans="1:11" x14ac:dyDescent="0.25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</row>
    <row r="51" spans="1:11" x14ac:dyDescent="0.25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</row>
    <row r="52" spans="1:11" x14ac:dyDescent="0.25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</row>
    <row r="53" spans="1:11" x14ac:dyDescent="0.25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</row>
    <row r="54" spans="1:11" x14ac:dyDescent="0.25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</row>
    <row r="55" spans="1:11" x14ac:dyDescent="0.25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</row>
    <row r="56" spans="1:11" x14ac:dyDescent="0.25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</row>
    <row r="57" spans="1:11" x14ac:dyDescent="0.25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3"/>
    </row>
    <row r="58" spans="1:11" x14ac:dyDescent="0.25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</row>
    <row r="59" spans="1:11" x14ac:dyDescent="0.25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3"/>
    </row>
    <row r="60" spans="1:11" x14ac:dyDescent="0.25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3"/>
    </row>
    <row r="61" spans="1:11" x14ac:dyDescent="0.25">
      <c r="A61" s="23"/>
      <c r="B61" s="23"/>
      <c r="C61" s="23"/>
      <c r="D61" s="23"/>
      <c r="E61" s="23"/>
      <c r="F61" s="23"/>
      <c r="G61" s="23"/>
      <c r="H61" s="23"/>
      <c r="I61" s="23"/>
      <c r="J61" s="23"/>
      <c r="K61" s="23"/>
    </row>
    <row r="62" spans="1:11" x14ac:dyDescent="0.25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</row>
    <row r="63" spans="1:11" x14ac:dyDescent="0.25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</row>
    <row r="64" spans="1:11" x14ac:dyDescent="0.25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</row>
  </sheetData>
  <autoFilter ref="A2:K40" xr:uid="{00000000-0009-0000-0000-000001000000}"/>
  <customSheetViews>
    <customSheetView guid="{F118960D-1627-4EC2-945F-D5021005936A}" showAutoFilter="1">
      <selection activeCell="E28" sqref="E28"/>
      <pageMargins left="0.7" right="0.7" top="0.75" bottom="0.75" header="0.3" footer="0.3"/>
      <autoFilter ref="A2:K40" xr:uid="{00000000-0009-0000-0000-000001000000}"/>
    </customSheetView>
    <customSheetView guid="{191EC273-A189-45AC-9828-75C14507976E}" showAutoFilter="1">
      <selection activeCell="D46" sqref="D46"/>
      <pageMargins left="0.7" right="0.7" top="0.75" bottom="0.75" header="0.3" footer="0.3"/>
      <autoFilter ref="A2:K40" xr:uid="{00000000-0000-0000-0000-000000000000}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10"/>
  <sheetViews>
    <sheetView workbookViewId="0">
      <selection activeCell="D19" sqref="D19"/>
    </sheetView>
  </sheetViews>
  <sheetFormatPr baseColWidth="10" defaultRowHeight="15" x14ac:dyDescent="0.25"/>
  <sheetData>
    <row r="1" spans="1:4" x14ac:dyDescent="0.25">
      <c r="A1" t="s">
        <v>262</v>
      </c>
      <c r="B1" t="s">
        <v>263</v>
      </c>
      <c r="C1" t="s">
        <v>6</v>
      </c>
      <c r="D1" t="s">
        <v>0</v>
      </c>
    </row>
    <row r="2" spans="1:4" x14ac:dyDescent="0.25">
      <c r="A2" t="s">
        <v>24</v>
      </c>
      <c r="B2" t="s">
        <v>10</v>
      </c>
      <c r="C2" t="s">
        <v>12</v>
      </c>
      <c r="D2" t="s">
        <v>9</v>
      </c>
    </row>
    <row r="3" spans="1:4" x14ac:dyDescent="0.25">
      <c r="A3" t="s">
        <v>30</v>
      </c>
      <c r="B3" t="s">
        <v>14</v>
      </c>
      <c r="C3" t="s">
        <v>15</v>
      </c>
      <c r="D3" t="s">
        <v>175</v>
      </c>
    </row>
    <row r="4" spans="1:4" x14ac:dyDescent="0.25">
      <c r="A4" t="s">
        <v>11</v>
      </c>
      <c r="B4" t="s">
        <v>23</v>
      </c>
      <c r="C4" t="s">
        <v>20</v>
      </c>
    </row>
    <row r="5" spans="1:4" x14ac:dyDescent="0.25">
      <c r="A5" t="s">
        <v>36</v>
      </c>
      <c r="B5" t="s">
        <v>29</v>
      </c>
      <c r="C5" t="s">
        <v>25</v>
      </c>
    </row>
    <row r="6" spans="1:4" x14ac:dyDescent="0.25">
      <c r="A6" t="s">
        <v>32</v>
      </c>
      <c r="B6" t="s">
        <v>72</v>
      </c>
      <c r="C6" t="s">
        <v>132</v>
      </c>
    </row>
    <row r="7" spans="1:4" x14ac:dyDescent="0.25">
      <c r="A7" t="s">
        <v>200</v>
      </c>
      <c r="C7" t="s">
        <v>115</v>
      </c>
    </row>
    <row r="8" spans="1:4" x14ac:dyDescent="0.25">
      <c r="C8" t="s">
        <v>38</v>
      </c>
    </row>
    <row r="9" spans="1:4" x14ac:dyDescent="0.25">
      <c r="C9" t="s">
        <v>49</v>
      </c>
    </row>
    <row r="10" spans="1:4" x14ac:dyDescent="0.25">
      <c r="C10" t="s">
        <v>107</v>
      </c>
    </row>
  </sheetData>
  <customSheetViews>
    <customSheetView guid="{F118960D-1627-4EC2-945F-D5021005936A}">
      <selection activeCell="D19" sqref="D19"/>
      <pageMargins left="0.7" right="0.7" top="0.75" bottom="0.75" header="0.3" footer="0.3"/>
    </customSheetView>
    <customSheetView guid="{CCB4C02A-1AB8-4CEF-BE95-3F66C858E080}">
      <selection activeCell="D19" sqref="D19"/>
      <pageMargins left="0.7" right="0.7" top="0.75" bottom="0.75" header="0.3" footer="0.3"/>
    </customSheetView>
    <customSheetView guid="{191EC273-A189-45AC-9828-75C14507976E}">
      <selection activeCell="D19" sqref="D19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Agathe</vt:lpstr>
      <vt:lpstr>Agnes</vt:lpstr>
      <vt:lpstr>Outil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Hervier</dc:creator>
  <cp:lastModifiedBy>Agathe Cathala</cp:lastModifiedBy>
  <dcterms:created xsi:type="dcterms:W3CDTF">2019-05-27T09:16:58Z</dcterms:created>
  <dcterms:modified xsi:type="dcterms:W3CDTF">2019-05-27T10:09:15Z</dcterms:modified>
</cp:coreProperties>
</file>