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285" windowWidth="18795" windowHeight="11760"/>
  </bookViews>
  <sheets>
    <sheet name="Hole_Chart" sheetId="2" r:id="rId1"/>
    <sheet name="Hole_Template" sheetId="15" r:id="rId2"/>
    <sheet name="Symbol" sheetId="5" state="hidden" r:id="rId3"/>
    <sheet name="Inspection_Chart" sheetId="37" r:id="rId4"/>
  </sheets>
  <definedNames>
    <definedName name="_xlnm._FilterDatabase" localSheetId="0" hidden="1">Hole_Chart!$E$6:$E$15</definedName>
    <definedName name="_xlnm._FilterDatabase" localSheetId="3" hidden="1">Inspection_Chart!$B$2:$M$2</definedName>
    <definedName name="_GoBack" localSheetId="3">Inspection_Chart!#REF!</definedName>
    <definedName name="Form">Symbol!$D$22:$D$26</definedName>
    <definedName name="Form1">Symbol!$D$22:$D$28</definedName>
    <definedName name="FormGDT">Symbol!$C$22:$C$28</definedName>
    <definedName name="Geometry">#REF!</definedName>
    <definedName name="GeometryList">#REF!</definedName>
    <definedName name="List">Hole_Chart!$B$5:$B$3637</definedName>
    <definedName name="Mod">Symbol!$D$18:$D$22</definedName>
    <definedName name="Modifer">Symbol!$D$18:$D$22</definedName>
    <definedName name="Modifer1">Symbol!$D$18:$D$22</definedName>
    <definedName name="Modifier">Symbol!$D$18:$D$21</definedName>
    <definedName name="Range">Hole_Chart!$E$5:$E$655</definedName>
    <definedName name="Tolerance">Symbol!$D$2:$D$16</definedName>
    <definedName name="Tolerances">Symbol!$D$3:$D$16</definedName>
    <definedName name="View1">#REF!</definedName>
  </definedNames>
  <calcPr calcId="145621"/>
</workbook>
</file>

<file path=xl/calcChain.xml><?xml version="1.0" encoding="utf-8"?>
<calcChain xmlns="http://schemas.openxmlformats.org/spreadsheetml/2006/main">
  <c r="C202" i="2" l="1"/>
  <c r="C12" i="2"/>
  <c r="C14" i="2"/>
  <c r="C16" i="2"/>
  <c r="C18" i="2"/>
  <c r="C20" i="2"/>
  <c r="C22" i="2"/>
  <c r="C24" i="2"/>
  <c r="C26" i="2"/>
  <c r="C28" i="2"/>
  <c r="C30" i="2"/>
  <c r="C32" i="2"/>
  <c r="C34" i="2"/>
  <c r="C36" i="2"/>
  <c r="C38" i="2"/>
  <c r="C40" i="2"/>
  <c r="C42" i="2"/>
  <c r="C44" i="2"/>
  <c r="C46" i="2"/>
  <c r="C48" i="2"/>
  <c r="C50" i="2"/>
  <c r="C52" i="2"/>
  <c r="C54" i="2"/>
  <c r="C56" i="2"/>
  <c r="C58" i="2"/>
  <c r="C60" i="2"/>
  <c r="C62" i="2"/>
  <c r="C64" i="2"/>
  <c r="C66" i="2"/>
  <c r="C68" i="2"/>
  <c r="C70" i="2"/>
  <c r="C72" i="2"/>
  <c r="C74" i="2"/>
  <c r="C76" i="2"/>
  <c r="C78" i="2"/>
  <c r="C80" i="2"/>
  <c r="C82" i="2"/>
  <c r="C84" i="2"/>
  <c r="C86" i="2"/>
  <c r="C88" i="2"/>
  <c r="C90" i="2"/>
  <c r="C92" i="2"/>
  <c r="C94" i="2"/>
  <c r="C96" i="2"/>
  <c r="C98" i="2"/>
  <c r="C100" i="2"/>
  <c r="C102" i="2"/>
  <c r="C104" i="2"/>
  <c r="C106" i="2"/>
  <c r="C108" i="2"/>
  <c r="C110" i="2"/>
  <c r="C112" i="2"/>
  <c r="C114" i="2"/>
  <c r="C116" i="2"/>
  <c r="C118" i="2"/>
  <c r="C120" i="2"/>
  <c r="C122" i="2"/>
  <c r="C124" i="2"/>
  <c r="C126" i="2"/>
  <c r="C128" i="2"/>
  <c r="C130" i="2"/>
  <c r="C132" i="2"/>
  <c r="C134" i="2"/>
  <c r="C136" i="2"/>
  <c r="C138" i="2"/>
  <c r="C140" i="2"/>
  <c r="C142" i="2"/>
  <c r="C144" i="2"/>
  <c r="C146" i="2"/>
  <c r="C148" i="2"/>
  <c r="C150" i="2"/>
  <c r="C152" i="2"/>
  <c r="C154" i="2"/>
  <c r="C156" i="2"/>
  <c r="C158" i="2"/>
  <c r="C160" i="2"/>
  <c r="C162" i="2"/>
  <c r="C164" i="2"/>
  <c r="C166" i="2"/>
  <c r="C168" i="2"/>
  <c r="C170" i="2"/>
  <c r="C172" i="2"/>
  <c r="C174" i="2"/>
  <c r="C176" i="2"/>
  <c r="C178" i="2"/>
  <c r="C180" i="2"/>
  <c r="C182" i="2"/>
  <c r="C184" i="2"/>
  <c r="C186" i="2"/>
  <c r="C188" i="2"/>
  <c r="C190" i="2"/>
  <c r="C192" i="2"/>
  <c r="C194" i="2"/>
  <c r="C196" i="2"/>
  <c r="C198" i="2"/>
  <c r="C200" i="2"/>
  <c r="C204" i="2"/>
  <c r="C206" i="2"/>
  <c r="C208" i="2"/>
  <c r="C210" i="2"/>
  <c r="C212" i="2"/>
  <c r="C214" i="2"/>
  <c r="C216" i="2"/>
  <c r="C218" i="2"/>
  <c r="C220" i="2"/>
  <c r="C222" i="2"/>
  <c r="C224" i="2"/>
  <c r="C226" i="2"/>
  <c r="C228" i="2"/>
  <c r="C230" i="2"/>
  <c r="C232" i="2"/>
  <c r="C234" i="2"/>
  <c r="C236" i="2"/>
  <c r="C238" i="2"/>
  <c r="C240" i="2"/>
  <c r="C242" i="2"/>
  <c r="C244" i="2"/>
  <c r="C246" i="2"/>
  <c r="C248" i="2"/>
  <c r="C250" i="2"/>
  <c r="C252" i="2"/>
  <c r="C254" i="2"/>
  <c r="C256" i="2"/>
  <c r="C258" i="2"/>
  <c r="C260" i="2"/>
  <c r="C262" i="2"/>
  <c r="C264" i="2"/>
  <c r="C10" i="2"/>
  <c r="C8" i="2"/>
  <c r="C6" i="2"/>
  <c r="B9" i="37"/>
  <c r="C9" i="37"/>
  <c r="D9" i="37"/>
  <c r="E9" i="37"/>
  <c r="F9" i="37"/>
  <c r="H9" i="37"/>
  <c r="I9" i="37"/>
  <c r="J9" i="37"/>
  <c r="K9" i="37"/>
  <c r="L9" i="37"/>
  <c r="M9" i="37"/>
  <c r="B10" i="37"/>
  <c r="C10" i="37"/>
  <c r="D10" i="37"/>
  <c r="E10" i="37"/>
  <c r="F10" i="37"/>
  <c r="H10" i="37"/>
  <c r="I10" i="37"/>
  <c r="J10" i="37"/>
  <c r="K10" i="37"/>
  <c r="L10" i="37"/>
  <c r="M10" i="37"/>
  <c r="B11" i="37"/>
  <c r="C11" i="37"/>
  <c r="D11" i="37"/>
  <c r="E11" i="37"/>
  <c r="F11" i="37"/>
  <c r="H11" i="37"/>
  <c r="I11" i="37"/>
  <c r="J11" i="37"/>
  <c r="K11" i="37"/>
  <c r="L11" i="37"/>
  <c r="M11" i="37"/>
  <c r="B12" i="37"/>
  <c r="C12" i="37"/>
  <c r="D12" i="37"/>
  <c r="E12" i="37"/>
  <c r="F12" i="37"/>
  <c r="H12" i="37"/>
  <c r="I12" i="37"/>
  <c r="J12" i="37"/>
  <c r="K12" i="37"/>
  <c r="L12" i="37"/>
  <c r="M12" i="37"/>
  <c r="B13" i="37"/>
  <c r="C13" i="37"/>
  <c r="D13" i="37"/>
  <c r="E13" i="37"/>
  <c r="F13" i="37"/>
  <c r="H13" i="37"/>
  <c r="I13" i="37"/>
  <c r="J13" i="37"/>
  <c r="K13" i="37"/>
  <c r="L13" i="37"/>
  <c r="M13" i="37"/>
  <c r="B14" i="37"/>
  <c r="C14" i="37"/>
  <c r="D14" i="37"/>
  <c r="E14" i="37"/>
  <c r="F14" i="37"/>
  <c r="H14" i="37"/>
  <c r="I14" i="37"/>
  <c r="J14" i="37"/>
  <c r="K14" i="37"/>
  <c r="L14" i="37"/>
  <c r="M14" i="37"/>
  <c r="B15" i="37"/>
  <c r="C15" i="37"/>
  <c r="D15" i="37"/>
  <c r="E15" i="37"/>
  <c r="F15" i="37"/>
  <c r="H15" i="37"/>
  <c r="I15" i="37"/>
  <c r="J15" i="37"/>
  <c r="K15" i="37"/>
  <c r="L15" i="37"/>
  <c r="M15" i="37"/>
  <c r="B16" i="37"/>
  <c r="C16" i="37"/>
  <c r="D16" i="37"/>
  <c r="E16" i="37"/>
  <c r="F16" i="37"/>
  <c r="H16" i="37"/>
  <c r="I16" i="37"/>
  <c r="J16" i="37"/>
  <c r="K16" i="37"/>
  <c r="L16" i="37"/>
  <c r="M16" i="37"/>
  <c r="B17" i="37"/>
  <c r="C17" i="37"/>
  <c r="D17" i="37"/>
  <c r="E17" i="37"/>
  <c r="F17" i="37"/>
  <c r="H17" i="37"/>
  <c r="I17" i="37"/>
  <c r="J17" i="37"/>
  <c r="K17" i="37"/>
  <c r="L17" i="37"/>
  <c r="M17" i="37"/>
  <c r="B18" i="37"/>
  <c r="C18" i="37"/>
  <c r="D18" i="37"/>
  <c r="E18" i="37"/>
  <c r="F18" i="37"/>
  <c r="H18" i="37"/>
  <c r="I18" i="37"/>
  <c r="J18" i="37"/>
  <c r="K18" i="37"/>
  <c r="L18" i="37"/>
  <c r="M18" i="37"/>
  <c r="B19" i="37"/>
  <c r="C19" i="37"/>
  <c r="D19" i="37"/>
  <c r="E19" i="37"/>
  <c r="F19" i="37"/>
  <c r="H19" i="37"/>
  <c r="I19" i="37"/>
  <c r="J19" i="37"/>
  <c r="K19" i="37"/>
  <c r="L19" i="37"/>
  <c r="M19" i="37"/>
  <c r="B20" i="37"/>
  <c r="C20" i="37"/>
  <c r="D20" i="37"/>
  <c r="E20" i="37"/>
  <c r="F20" i="37"/>
  <c r="H20" i="37"/>
  <c r="I20" i="37"/>
  <c r="J20" i="37"/>
  <c r="K20" i="37"/>
  <c r="L20" i="37"/>
  <c r="M20" i="37"/>
  <c r="B21" i="37"/>
  <c r="C21" i="37"/>
  <c r="D21" i="37"/>
  <c r="E21" i="37"/>
  <c r="F21" i="37"/>
  <c r="H21" i="37"/>
  <c r="I21" i="37"/>
  <c r="J21" i="37"/>
  <c r="K21" i="37"/>
  <c r="L21" i="37"/>
  <c r="M21" i="37"/>
  <c r="B22" i="37"/>
  <c r="C22" i="37"/>
  <c r="D22" i="37"/>
  <c r="E22" i="37"/>
  <c r="F22" i="37"/>
  <c r="H22" i="37"/>
  <c r="I22" i="37"/>
  <c r="J22" i="37"/>
  <c r="K22" i="37"/>
  <c r="L22" i="37"/>
  <c r="M22" i="37"/>
  <c r="B23" i="37"/>
  <c r="C23" i="37"/>
  <c r="D23" i="37"/>
  <c r="E23" i="37"/>
  <c r="F23" i="37"/>
  <c r="H23" i="37"/>
  <c r="I23" i="37"/>
  <c r="J23" i="37"/>
  <c r="K23" i="37"/>
  <c r="L23" i="37"/>
  <c r="M23" i="37"/>
  <c r="B24" i="37"/>
  <c r="C24" i="37"/>
  <c r="D24" i="37"/>
  <c r="E24" i="37"/>
  <c r="F24" i="37"/>
  <c r="H24" i="37"/>
  <c r="I24" i="37"/>
  <c r="J24" i="37"/>
  <c r="K24" i="37"/>
  <c r="L24" i="37"/>
  <c r="M24" i="37"/>
  <c r="B25" i="37"/>
  <c r="C25" i="37"/>
  <c r="D25" i="37"/>
  <c r="E25" i="37"/>
  <c r="F25" i="37"/>
  <c r="H25" i="37"/>
  <c r="I25" i="37"/>
  <c r="J25" i="37"/>
  <c r="K25" i="37"/>
  <c r="L25" i="37"/>
  <c r="M25" i="37"/>
  <c r="B26" i="37"/>
  <c r="C26" i="37"/>
  <c r="D26" i="37"/>
  <c r="E26" i="37"/>
  <c r="F26" i="37"/>
  <c r="H26" i="37"/>
  <c r="I26" i="37"/>
  <c r="J26" i="37"/>
  <c r="K26" i="37"/>
  <c r="L26" i="37"/>
  <c r="M26" i="37"/>
  <c r="B27" i="37"/>
  <c r="C27" i="37"/>
  <c r="D27" i="37"/>
  <c r="E27" i="37"/>
  <c r="F27" i="37"/>
  <c r="H27" i="37"/>
  <c r="I27" i="37"/>
  <c r="J27" i="37"/>
  <c r="K27" i="37"/>
  <c r="L27" i="37"/>
  <c r="M27" i="37"/>
  <c r="B28" i="37"/>
  <c r="C28" i="37"/>
  <c r="D28" i="37"/>
  <c r="E28" i="37"/>
  <c r="F28" i="37"/>
  <c r="H28" i="37"/>
  <c r="I28" i="37"/>
  <c r="J28" i="37"/>
  <c r="K28" i="37"/>
  <c r="L28" i="37"/>
  <c r="M28" i="37"/>
  <c r="B29" i="37"/>
  <c r="C29" i="37"/>
  <c r="D29" i="37"/>
  <c r="E29" i="37"/>
  <c r="F29" i="37"/>
  <c r="H29" i="37"/>
  <c r="I29" i="37"/>
  <c r="J29" i="37"/>
  <c r="K29" i="37"/>
  <c r="L29" i="37"/>
  <c r="M29" i="37"/>
  <c r="B30" i="37"/>
  <c r="C30" i="37"/>
  <c r="D30" i="37"/>
  <c r="E30" i="37"/>
  <c r="F30" i="37"/>
  <c r="H30" i="37"/>
  <c r="I30" i="37"/>
  <c r="J30" i="37"/>
  <c r="K30" i="37"/>
  <c r="L30" i="37"/>
  <c r="M30" i="37"/>
  <c r="B31" i="37"/>
  <c r="C31" i="37"/>
  <c r="D31" i="37"/>
  <c r="E31" i="37"/>
  <c r="F31" i="37"/>
  <c r="H31" i="37"/>
  <c r="I31" i="37"/>
  <c r="J31" i="37"/>
  <c r="K31" i="37"/>
  <c r="L31" i="37"/>
  <c r="M31" i="37"/>
  <c r="B32" i="37"/>
  <c r="C32" i="37"/>
  <c r="D32" i="37"/>
  <c r="E32" i="37"/>
  <c r="F32" i="37"/>
  <c r="H32" i="37"/>
  <c r="I32" i="37"/>
  <c r="J32" i="37"/>
  <c r="K32" i="37"/>
  <c r="L32" i="37"/>
  <c r="M32" i="37"/>
  <c r="B33" i="37"/>
  <c r="C33" i="37"/>
  <c r="D33" i="37"/>
  <c r="E33" i="37"/>
  <c r="F33" i="37"/>
  <c r="H33" i="37"/>
  <c r="I33" i="37"/>
  <c r="J33" i="37"/>
  <c r="K33" i="37"/>
  <c r="L33" i="37"/>
  <c r="M33" i="37"/>
  <c r="B34" i="37"/>
  <c r="C34" i="37"/>
  <c r="D34" i="37"/>
  <c r="E34" i="37"/>
  <c r="F34" i="37"/>
  <c r="H34" i="37"/>
  <c r="I34" i="37"/>
  <c r="J34" i="37"/>
  <c r="K34" i="37"/>
  <c r="L34" i="37"/>
  <c r="M34" i="37"/>
  <c r="B35" i="37"/>
  <c r="C35" i="37"/>
  <c r="D35" i="37"/>
  <c r="E35" i="37"/>
  <c r="F35" i="37"/>
  <c r="H35" i="37"/>
  <c r="I35" i="37"/>
  <c r="J35" i="37"/>
  <c r="K35" i="37"/>
  <c r="L35" i="37"/>
  <c r="M35" i="37"/>
  <c r="B36" i="37"/>
  <c r="C36" i="37"/>
  <c r="D36" i="37"/>
  <c r="E36" i="37"/>
  <c r="F36" i="37"/>
  <c r="H36" i="37"/>
  <c r="I36" i="37"/>
  <c r="J36" i="37"/>
  <c r="K36" i="37"/>
  <c r="L36" i="37"/>
  <c r="M36" i="37"/>
  <c r="B37" i="37"/>
  <c r="C37" i="37"/>
  <c r="D37" i="37"/>
  <c r="E37" i="37"/>
  <c r="F37" i="37"/>
  <c r="H37" i="37"/>
  <c r="I37" i="37"/>
  <c r="J37" i="37"/>
  <c r="K37" i="37"/>
  <c r="L37" i="37"/>
  <c r="M37" i="37"/>
  <c r="B38" i="37"/>
  <c r="C38" i="37"/>
  <c r="D38" i="37"/>
  <c r="E38" i="37"/>
  <c r="F38" i="37"/>
  <c r="H38" i="37"/>
  <c r="I38" i="37"/>
  <c r="J38" i="37"/>
  <c r="K38" i="37"/>
  <c r="L38" i="37"/>
  <c r="M38" i="37"/>
  <c r="B39" i="37"/>
  <c r="C39" i="37"/>
  <c r="D39" i="37"/>
  <c r="E39" i="37"/>
  <c r="F39" i="37"/>
  <c r="H39" i="37"/>
  <c r="I39" i="37"/>
  <c r="J39" i="37"/>
  <c r="K39" i="37"/>
  <c r="L39" i="37"/>
  <c r="M39" i="37"/>
  <c r="B40" i="37"/>
  <c r="C40" i="37"/>
  <c r="D40" i="37"/>
  <c r="E40" i="37"/>
  <c r="F40" i="37"/>
  <c r="H40" i="37"/>
  <c r="I40" i="37"/>
  <c r="J40" i="37"/>
  <c r="K40" i="37"/>
  <c r="L40" i="37"/>
  <c r="M40" i="37"/>
  <c r="B41" i="37"/>
  <c r="C41" i="37"/>
  <c r="D41" i="37"/>
  <c r="E41" i="37"/>
  <c r="F41" i="37"/>
  <c r="H41" i="37"/>
  <c r="I41" i="37"/>
  <c r="J41" i="37"/>
  <c r="K41" i="37"/>
  <c r="L41" i="37"/>
  <c r="M41" i="37"/>
  <c r="B42" i="37"/>
  <c r="C42" i="37"/>
  <c r="D42" i="37"/>
  <c r="E42" i="37"/>
  <c r="F42" i="37"/>
  <c r="H42" i="37"/>
  <c r="I42" i="37"/>
  <c r="J42" i="37"/>
  <c r="K42" i="37"/>
  <c r="L42" i="37"/>
  <c r="M42" i="37"/>
  <c r="B43" i="37"/>
  <c r="C43" i="37"/>
  <c r="D43" i="37"/>
  <c r="E43" i="37"/>
  <c r="F43" i="37"/>
  <c r="H43" i="37"/>
  <c r="I43" i="37"/>
  <c r="J43" i="37"/>
  <c r="K43" i="37"/>
  <c r="L43" i="37"/>
  <c r="M43" i="37"/>
  <c r="B44" i="37"/>
  <c r="C44" i="37"/>
  <c r="D44" i="37"/>
  <c r="E44" i="37"/>
  <c r="F44" i="37"/>
  <c r="H44" i="37"/>
  <c r="I44" i="37"/>
  <c r="J44" i="37"/>
  <c r="K44" i="37"/>
  <c r="L44" i="37"/>
  <c r="M44" i="37"/>
  <c r="B45" i="37"/>
  <c r="C45" i="37"/>
  <c r="D45" i="37"/>
  <c r="E45" i="37"/>
  <c r="F45" i="37"/>
  <c r="H45" i="37"/>
  <c r="I45" i="37"/>
  <c r="J45" i="37"/>
  <c r="K45" i="37"/>
  <c r="L45" i="37"/>
  <c r="M45" i="37"/>
  <c r="B46" i="37"/>
  <c r="C46" i="37"/>
  <c r="D46" i="37"/>
  <c r="E46" i="37"/>
  <c r="F46" i="37"/>
  <c r="H46" i="37"/>
  <c r="I46" i="37"/>
  <c r="J46" i="37"/>
  <c r="K46" i="37"/>
  <c r="L46" i="37"/>
  <c r="M46" i="37"/>
  <c r="B47" i="37"/>
  <c r="C47" i="37"/>
  <c r="D47" i="37"/>
  <c r="E47" i="37"/>
  <c r="F47" i="37"/>
  <c r="H47" i="37"/>
  <c r="I47" i="37"/>
  <c r="J47" i="37"/>
  <c r="K47" i="37"/>
  <c r="L47" i="37"/>
  <c r="M47" i="37"/>
  <c r="B48" i="37"/>
  <c r="C48" i="37"/>
  <c r="D48" i="37"/>
  <c r="E48" i="37"/>
  <c r="F48" i="37"/>
  <c r="H48" i="37"/>
  <c r="I48" i="37"/>
  <c r="J48" i="37"/>
  <c r="K48" i="37"/>
  <c r="L48" i="37"/>
  <c r="M48" i="37"/>
  <c r="B49" i="37"/>
  <c r="C49" i="37"/>
  <c r="D49" i="37"/>
  <c r="E49" i="37"/>
  <c r="F49" i="37"/>
  <c r="H49" i="37"/>
  <c r="I49" i="37"/>
  <c r="J49" i="37"/>
  <c r="K49" i="37"/>
  <c r="L49" i="37"/>
  <c r="M49" i="37"/>
  <c r="B50" i="37"/>
  <c r="C50" i="37"/>
  <c r="D50" i="37"/>
  <c r="E50" i="37"/>
  <c r="F50" i="37"/>
  <c r="H50" i="37"/>
  <c r="I50" i="37"/>
  <c r="J50" i="37"/>
  <c r="K50" i="37"/>
  <c r="L50" i="37"/>
  <c r="M50" i="37"/>
  <c r="B51" i="37"/>
  <c r="C51" i="37"/>
  <c r="D51" i="37"/>
  <c r="E51" i="37"/>
  <c r="F51" i="37"/>
  <c r="H51" i="37"/>
  <c r="I51" i="37"/>
  <c r="J51" i="37"/>
  <c r="K51" i="37"/>
  <c r="L51" i="37"/>
  <c r="M51" i="37"/>
  <c r="K3" i="37" l="1"/>
  <c r="L3" i="37"/>
  <c r="M3" i="37"/>
  <c r="B3" i="37"/>
  <c r="H3" i="37"/>
  <c r="H4" i="37"/>
  <c r="I4" i="37"/>
  <c r="J4" i="37"/>
  <c r="K4" i="37"/>
  <c r="L4" i="37"/>
  <c r="M4" i="37"/>
  <c r="H5" i="37"/>
  <c r="I5" i="37"/>
  <c r="J5" i="37"/>
  <c r="K5" i="37"/>
  <c r="L5" i="37"/>
  <c r="M5" i="37"/>
  <c r="H6" i="37"/>
  <c r="I6" i="37"/>
  <c r="J6" i="37"/>
  <c r="K6" i="37"/>
  <c r="L6" i="37"/>
  <c r="M6" i="37"/>
  <c r="H7" i="37"/>
  <c r="I7" i="37"/>
  <c r="J7" i="37"/>
  <c r="K7" i="37"/>
  <c r="L7" i="37"/>
  <c r="M7" i="37"/>
  <c r="H8" i="37"/>
  <c r="I8" i="37"/>
  <c r="J8" i="37"/>
  <c r="K8" i="37"/>
  <c r="L8" i="37"/>
  <c r="M8" i="37"/>
  <c r="J3" i="37"/>
  <c r="I3" i="37"/>
  <c r="B4" i="37"/>
  <c r="C4" i="37"/>
  <c r="D4" i="37"/>
  <c r="E4" i="37"/>
  <c r="F4" i="37"/>
  <c r="B5" i="37"/>
  <c r="C5" i="37"/>
  <c r="D5" i="37"/>
  <c r="E5" i="37"/>
  <c r="F5" i="37"/>
  <c r="B6" i="37"/>
  <c r="C6" i="37"/>
  <c r="D6" i="37"/>
  <c r="E6" i="37"/>
  <c r="F6" i="37"/>
  <c r="B7" i="37"/>
  <c r="C7" i="37"/>
  <c r="D7" i="37"/>
  <c r="E7" i="37"/>
  <c r="F7" i="37"/>
  <c r="B8" i="37"/>
  <c r="C8" i="37"/>
  <c r="D8" i="37"/>
  <c r="E8" i="37"/>
  <c r="F8" i="37"/>
  <c r="F3" i="37"/>
  <c r="E3" i="37"/>
  <c r="D3" i="37"/>
  <c r="C3" i="37"/>
  <c r="G1" i="2" l="1"/>
  <c r="S1" i="2" l="1"/>
  <c r="B1" i="2" l="1"/>
</calcChain>
</file>

<file path=xl/sharedStrings.xml><?xml version="1.0" encoding="utf-8"?>
<sst xmlns="http://schemas.openxmlformats.org/spreadsheetml/2006/main" count="205" uniqueCount="131">
  <si>
    <t>¡</t>
  </si>
  <si>
    <t>DATUM A</t>
  </si>
  <si>
    <t>±</t>
  </si>
  <si>
    <t>Type of tolerance</t>
  </si>
  <si>
    <t>Geometric characteristics</t>
  </si>
  <si>
    <t>Symbol</t>
  </si>
  <si>
    <t>Modifier</t>
  </si>
  <si>
    <t>Form</t>
  </si>
  <si>
    <t>Straightness</t>
  </si>
  <si>
    <t>Free state</t>
  </si>
  <si>
    <t>Planarity</t>
  </si>
  <si>
    <t>Least material condition (LMC)</t>
  </si>
  <si>
    <t>Circularity</t>
  </si>
  <si>
    <t>Maximum material condition (MMC)</t>
  </si>
  <si>
    <t>Cylindricity</t>
  </si>
  <si>
    <t>Projected tolerance zone</t>
  </si>
  <si>
    <t>Profile</t>
  </si>
  <si>
    <t>Profile of a line</t>
  </si>
  <si>
    <t>Regardless of feature size (RFS)</t>
  </si>
  <si>
    <t>Profile of a surface</t>
  </si>
  <si>
    <t>Tangent plane</t>
  </si>
  <si>
    <t>Orientation</t>
  </si>
  <si>
    <t>Perpendicularity</t>
  </si>
  <si>
    <t>Unilateral</t>
  </si>
  <si>
    <t>Angularity</t>
  </si>
  <si>
    <t>Parallelism</t>
  </si>
  <si>
    <t>Location</t>
  </si>
  <si>
    <t>Symmetry</t>
  </si>
  <si>
    <t>Positionnal Tolerance</t>
  </si>
  <si>
    <t>Concentricity</t>
  </si>
  <si>
    <t>Runout</t>
  </si>
  <si>
    <t>Circular runout</t>
  </si>
  <si>
    <t>Total runout</t>
  </si>
  <si>
    <t>«</t>
  </si>
  <si>
    <t>¦</t>
  </si>
  <si>
    <t>¯</t>
  </si>
  <si>
    <t>¤</t>
  </si>
  <si>
    <t>¢</t>
  </si>
  <si>
    <t>¨</t>
  </si>
  <si>
    <t>©</t>
  </si>
  <si>
    <t>¥</t>
  </si>
  <si>
    <t>£</t>
  </si>
  <si>
    <t>§</t>
  </si>
  <si>
    <t>°</t>
  </si>
  <si>
    <t>ý</t>
  </si>
  <si>
    <t>²</t>
  </si>
  <si>
    <t>³</t>
  </si>
  <si>
    <t>Depth</t>
  </si>
  <si>
    <t>More or less</t>
  </si>
  <si>
    <t>Degree</t>
  </si>
  <si>
    <t>Diameter</t>
  </si>
  <si>
    <t>ç</t>
  </si>
  <si>
    <t>é</t>
  </si>
  <si>
    <t>ø</t>
  </si>
  <si>
    <t>u</t>
  </si>
  <si>
    <t>c</t>
  </si>
  <si>
    <t>e</t>
  </si>
  <si>
    <t>g</t>
  </si>
  <si>
    <t>k</t>
  </si>
  <si>
    <t>d</t>
  </si>
  <si>
    <t>b</t>
  </si>
  <si>
    <t>a</t>
  </si>
  <si>
    <t>f</t>
  </si>
  <si>
    <t>i</t>
  </si>
  <si>
    <t>j</t>
  </si>
  <si>
    <t>r</t>
  </si>
  <si>
    <t>h</t>
  </si>
  <si>
    <t>t</t>
  </si>
  <si>
    <t>l</t>
  </si>
  <si>
    <t>m</t>
  </si>
  <si>
    <t>p</t>
  </si>
  <si>
    <t>s</t>
  </si>
  <si>
    <t>`</t>
  </si>
  <si>
    <t>x</t>
  </si>
  <si>
    <t>New Font</t>
  </si>
  <si>
    <t>Qty</t>
  </si>
  <si>
    <t>1st</t>
  </si>
  <si>
    <t>2nd</t>
  </si>
  <si>
    <t>3rd</t>
  </si>
  <si>
    <t>None</t>
  </si>
  <si>
    <t>Link</t>
  </si>
  <si>
    <t>HOLE CHART</t>
  </si>
  <si>
    <t>Letter:</t>
  </si>
  <si>
    <t>Qty:</t>
  </si>
  <si>
    <t>Sheet:</t>
  </si>
  <si>
    <t>Description:</t>
  </si>
  <si>
    <t>Ref</t>
  </si>
  <si>
    <t>Area Tol.</t>
  </si>
  <si>
    <t>View:</t>
  </si>
  <si>
    <t>n</t>
  </si>
  <si>
    <t>Hole Description</t>
  </si>
  <si>
    <t>Feature Position</t>
  </si>
  <si>
    <t>v</t>
  </si>
  <si>
    <t>w</t>
  </si>
  <si>
    <t>Bottom Flat</t>
  </si>
  <si>
    <t>Bottom V</t>
  </si>
  <si>
    <t>View/Section</t>
  </si>
  <si>
    <t>Sheet</t>
  </si>
  <si>
    <t>Hole or Thread 
Number</t>
  </si>
  <si>
    <t>N°</t>
  </si>
  <si>
    <t>Ç</t>
  </si>
  <si>
    <t>ü</t>
  </si>
  <si>
    <t>Chanfer</t>
  </si>
  <si>
    <t>Description</t>
  </si>
  <si>
    <t>Number</t>
  </si>
  <si>
    <t>Tolerance</t>
  </si>
  <si>
    <t>Nominal</t>
  </si>
  <si>
    <t>Position</t>
  </si>
  <si>
    <t>Size</t>
  </si>
  <si>
    <t>Feature Size</t>
  </si>
  <si>
    <t>Dia. + Tol.</t>
  </si>
  <si>
    <t>Fixings2</t>
  </si>
  <si>
    <t>Fixings1</t>
  </si>
  <si>
    <t>ø50±0.1</t>
  </si>
  <si>
    <t>ø48±0.5</t>
  </si>
  <si>
    <t>120°±1°</t>
  </si>
  <si>
    <t>45°±2°</t>
  </si>
  <si>
    <t>A</t>
  </si>
  <si>
    <t>A-E</t>
  </si>
  <si>
    <t>G</t>
  </si>
  <si>
    <t>B</t>
  </si>
  <si>
    <t>F</t>
  </si>
  <si>
    <t>C</t>
  </si>
  <si>
    <t>E</t>
  </si>
  <si>
    <t>Sybl.</t>
  </si>
  <si>
    <t>D</t>
  </si>
  <si>
    <t>Area Tolerance</t>
  </si>
  <si>
    <t>1002</t>
  </si>
  <si>
    <t>fixings1</t>
  </si>
  <si>
    <t>fixings2</t>
  </si>
  <si>
    <t>1001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</si>
</sst>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GD&amp;T Markup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GD&amp;T Markup"/>
      <family val="2"/>
    </font>
    <font>
      <sz val="14"/>
      <color theme="1"/>
      <name val="Calibri"/>
      <family val="2"/>
    </font>
    <font>
      <sz val="11"/>
      <color theme="1"/>
      <name val="GDT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GDT"/>
    </font>
    <font>
      <b/>
      <sz val="11"/>
      <name val="Calibri"/>
      <family val="2"/>
      <scheme val="minor"/>
    </font>
    <font>
      <sz val="11"/>
      <color theme="1"/>
      <name val="Wingdings 2"/>
      <family val="1"/>
      <charset val="2"/>
    </font>
    <font>
      <sz val="14"/>
      <color theme="1"/>
      <name val="GDT"/>
    </font>
    <font>
      <sz val="9"/>
      <color theme="1"/>
      <name val="GDT"/>
    </font>
    <font>
      <sz val="11"/>
      <color rgb="FFFF0000"/>
      <name val="Calibri"/>
      <family val="2"/>
      <scheme val="minor"/>
    </font>
    <font>
      <sz val="11"/>
      <color theme="6"/>
      <name val="Calibri"/>
      <family val="2"/>
      <scheme val="minor"/>
    </font>
    <font>
      <sz val="8"/>
      <color theme="1"/>
      <name val="GDT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82">
    <xf numFmtId="0" fontId="0" fillId="0" borderId="0" xfId="0"/>
    <xf numFmtId="0" fontId="0" fillId="2" borderId="18" xfId="0" applyFill="1" applyBorder="1"/>
    <xf numFmtId="0" fontId="0" fillId="2" borderId="0" xfId="0" applyFill="1" applyBorder="1"/>
    <xf numFmtId="0" fontId="0" fillId="2" borderId="0" xfId="0" applyFill="1"/>
    <xf numFmtId="0" fontId="2" fillId="2" borderId="8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3" fillId="2" borderId="29" xfId="0" applyFont="1" applyFill="1" applyBorder="1" applyAlignment="1">
      <alignment vertical="center"/>
    </xf>
    <xf numFmtId="0" fontId="0" fillId="3" borderId="0" xfId="0" applyFill="1"/>
    <xf numFmtId="0" fontId="0" fillId="0" borderId="1" xfId="0" applyBorder="1"/>
    <xf numFmtId="0" fontId="0" fillId="0" borderId="4" xfId="0" applyBorder="1"/>
    <xf numFmtId="0" fontId="0" fillId="0" borderId="28" xfId="0" applyBorder="1"/>
    <xf numFmtId="0" fontId="0" fillId="0" borderId="7" xfId="0" applyBorder="1"/>
    <xf numFmtId="0" fontId="7" fillId="0" borderId="0" xfId="0" applyFont="1"/>
    <xf numFmtId="0" fontId="5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3" fillId="0" borderId="29" xfId="0" applyFont="1" applyFill="1" applyBorder="1" applyAlignment="1">
      <alignment horizontal="center" vertical="center"/>
    </xf>
    <xf numFmtId="0" fontId="0" fillId="0" borderId="6" xfId="0" applyBorder="1"/>
    <xf numFmtId="0" fontId="5" fillId="0" borderId="28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/>
    </xf>
    <xf numFmtId="0" fontId="2" fillId="0" borderId="4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" fillId="0" borderId="41" xfId="0" applyFont="1" applyBorder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2" borderId="0" xfId="0" applyFont="1" applyFill="1" applyBorder="1"/>
    <xf numFmtId="0" fontId="0" fillId="0" borderId="0" xfId="0" applyAlignment="1">
      <alignment vertical="center"/>
    </xf>
    <xf numFmtId="49" fontId="0" fillId="0" borderId="0" xfId="0" applyNumberFormat="1"/>
    <xf numFmtId="0" fontId="0" fillId="2" borderId="17" xfId="0" applyFill="1" applyBorder="1" applyAlignment="1">
      <alignment horizontal="left" vertical="center"/>
    </xf>
    <xf numFmtId="0" fontId="0" fillId="0" borderId="0" xfId="0" applyNumberFormat="1" applyAlignment="1">
      <alignment horizontal="left"/>
    </xf>
    <xf numFmtId="0" fontId="7" fillId="0" borderId="0" xfId="0" applyFont="1" applyAlignment="1">
      <alignment horizontal="center" vertical="top"/>
    </xf>
    <xf numFmtId="0" fontId="0" fillId="0" borderId="0" xfId="0" applyNumberFormat="1" applyAlignment="1">
      <alignment wrapText="1"/>
    </xf>
    <xf numFmtId="49" fontId="0" fillId="0" borderId="0" xfId="0" applyNumberFormat="1" applyAlignment="1">
      <alignment wrapText="1"/>
    </xf>
    <xf numFmtId="0" fontId="12" fillId="2" borderId="20" xfId="0" applyFont="1" applyFill="1" applyBorder="1" applyAlignment="1">
      <alignment horizontal="left" vertical="center"/>
    </xf>
    <xf numFmtId="0" fontId="8" fillId="0" borderId="0" xfId="0" applyNumberFormat="1" applyFont="1" applyFill="1"/>
    <xf numFmtId="0" fontId="7" fillId="0" borderId="4" xfId="0" applyFont="1" applyBorder="1"/>
    <xf numFmtId="0" fontId="16" fillId="0" borderId="4" xfId="0" applyFont="1" applyBorder="1" applyAlignment="1">
      <alignment horizontal="center" vertical="center"/>
    </xf>
    <xf numFmtId="0" fontId="12" fillId="2" borderId="18" xfId="0" applyFont="1" applyFill="1" applyBorder="1" applyAlignment="1">
      <alignment horizontal="left" vertical="center"/>
    </xf>
    <xf numFmtId="0" fontId="0" fillId="2" borderId="19" xfId="0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7" fillId="0" borderId="0" xfId="0" applyFont="1" applyFill="1"/>
    <xf numFmtId="49" fontId="7" fillId="0" borderId="0" xfId="0" applyNumberFormat="1" applyFont="1"/>
    <xf numFmtId="0" fontId="17" fillId="0" borderId="4" xfId="0" applyFont="1" applyBorder="1" applyAlignment="1">
      <alignment horizontal="center" vertical="center"/>
    </xf>
    <xf numFmtId="0" fontId="15" fillId="0" borderId="0" xfId="0" applyFont="1" applyFill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2" fillId="2" borderId="26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2" fillId="2" borderId="2" xfId="0" applyFont="1" applyFill="1" applyBorder="1"/>
    <xf numFmtId="0" fontId="0" fillId="2" borderId="42" xfId="0" applyFill="1" applyBorder="1" applyAlignment="1">
      <alignment horizontal="center" vertical="center"/>
    </xf>
    <xf numFmtId="0" fontId="0" fillId="2" borderId="34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55" xfId="0" applyFill="1" applyBorder="1" applyAlignment="1">
      <alignment horizontal="center" vertical="center"/>
    </xf>
    <xf numFmtId="0" fontId="0" fillId="2" borderId="52" xfId="0" applyFill="1" applyBorder="1"/>
    <xf numFmtId="0" fontId="0" fillId="2" borderId="53" xfId="0" applyFill="1" applyBorder="1"/>
    <xf numFmtId="0" fontId="0" fillId="2" borderId="36" xfId="0" applyFill="1" applyBorder="1" applyAlignment="1">
      <alignment horizontal="center" vertical="center"/>
    </xf>
    <xf numFmtId="0" fontId="0" fillId="2" borderId="46" xfId="0" applyFill="1" applyBorder="1" applyAlignment="1">
      <alignment horizontal="center" vertical="center"/>
    </xf>
    <xf numFmtId="0" fontId="7" fillId="2" borderId="46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8" fillId="2" borderId="0" xfId="0" applyFont="1" applyFill="1" applyBorder="1" applyAlignment="1">
      <alignment horizontal="left" wrapText="1"/>
    </xf>
    <xf numFmtId="0" fontId="18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/>
    </xf>
    <xf numFmtId="0" fontId="18" fillId="2" borderId="0" xfId="0" applyFont="1" applyFill="1" applyBorder="1" applyAlignment="1">
      <alignment horizontal="right"/>
    </xf>
    <xf numFmtId="0" fontId="18" fillId="2" borderId="0" xfId="0" applyFont="1" applyFill="1" applyBorder="1"/>
    <xf numFmtId="0" fontId="19" fillId="2" borderId="0" xfId="0" applyFont="1" applyFill="1" applyBorder="1" applyAlignment="1">
      <alignment horizontal="left" wrapText="1"/>
    </xf>
    <xf numFmtId="0" fontId="19" fillId="2" borderId="0" xfId="0" applyFont="1" applyFill="1" applyBorder="1" applyAlignment="1">
      <alignment horizontal="left"/>
    </xf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Fill="1" applyBorder="1"/>
    <xf numFmtId="0" fontId="7" fillId="2" borderId="48" xfId="0" applyFont="1" applyFill="1" applyBorder="1" applyAlignment="1">
      <alignment horizontal="center" vertical="center"/>
    </xf>
    <xf numFmtId="0" fontId="0" fillId="2" borderId="48" xfId="0" applyFill="1" applyBorder="1" applyAlignment="1">
      <alignment horizontal="center" vertical="center"/>
    </xf>
    <xf numFmtId="49" fontId="12" fillId="0" borderId="26" xfId="0" applyNumberFormat="1" applyFont="1" applyBorder="1" applyAlignment="1">
      <alignment horizontal="center" vertical="center"/>
    </xf>
    <xf numFmtId="49" fontId="0" fillId="2" borderId="23" xfId="0" applyNumberFormat="1" applyFill="1" applyBorder="1" applyAlignment="1">
      <alignment horizontal="center" vertical="center" wrapText="1"/>
    </xf>
    <xf numFmtId="0" fontId="7" fillId="2" borderId="23" xfId="0" applyFont="1" applyFill="1" applyBorder="1" applyAlignment="1">
      <alignment horizontal="center" vertical="center"/>
    </xf>
    <xf numFmtId="49" fontId="0" fillId="2" borderId="24" xfId="0" applyNumberFormat="1" applyFill="1" applyBorder="1" applyAlignment="1">
      <alignment horizontal="center" vertical="center" wrapText="1"/>
    </xf>
    <xf numFmtId="0" fontId="7" fillId="2" borderId="24" xfId="0" applyFont="1" applyFill="1" applyBorder="1" applyAlignment="1">
      <alignment horizontal="center" vertical="center"/>
    </xf>
    <xf numFmtId="0" fontId="0" fillId="2" borderId="48" xfId="0" applyFill="1" applyBorder="1" applyAlignment="1">
      <alignment horizontal="center"/>
    </xf>
    <xf numFmtId="49" fontId="20" fillId="2" borderId="16" xfId="0" applyNumberFormat="1" applyFont="1" applyFill="1" applyBorder="1" applyAlignment="1">
      <alignment horizontal="center" vertical="center"/>
    </xf>
    <xf numFmtId="49" fontId="20" fillId="2" borderId="20" xfId="0" applyNumberFormat="1" applyFont="1" applyFill="1" applyBorder="1" applyAlignment="1">
      <alignment horizontal="center" vertical="center"/>
    </xf>
    <xf numFmtId="0" fontId="0" fillId="2" borderId="53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12" fillId="0" borderId="26" xfId="0" applyFont="1" applyBorder="1" applyAlignment="1">
      <alignment vertical="center"/>
    </xf>
    <xf numFmtId="0" fontId="12" fillId="0" borderId="64" xfId="0" applyFont="1" applyBorder="1" applyAlignment="1">
      <alignment horizontal="center" vertical="center"/>
    </xf>
    <xf numFmtId="0" fontId="12" fillId="2" borderId="65" xfId="0" applyFont="1" applyFill="1" applyBorder="1" applyAlignment="1">
      <alignment horizontal="center" vertical="center"/>
    </xf>
    <xf numFmtId="49" fontId="8" fillId="2" borderId="66" xfId="0" applyNumberFormat="1" applyFont="1" applyFill="1" applyBorder="1" applyAlignment="1">
      <alignment horizontal="left" wrapText="1"/>
    </xf>
    <xf numFmtId="0" fontId="0" fillId="2" borderId="67" xfId="0" applyFill="1" applyBorder="1" applyAlignment="1">
      <alignment horizontal="center"/>
    </xf>
    <xf numFmtId="0" fontId="7" fillId="2" borderId="32" xfId="0" applyFont="1" applyFill="1" applyBorder="1" applyAlignment="1">
      <alignment horizontal="center" vertical="center"/>
    </xf>
    <xf numFmtId="0" fontId="7" fillId="2" borderId="50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8" fillId="2" borderId="68" xfId="1" quotePrefix="1" applyNumberFormat="1" applyFont="1" applyFill="1" applyBorder="1" applyAlignment="1">
      <alignment horizontal="center"/>
    </xf>
    <xf numFmtId="0" fontId="11" fillId="2" borderId="53" xfId="1" applyFill="1" applyBorder="1" applyAlignment="1">
      <alignment horizontal="center"/>
    </xf>
    <xf numFmtId="0" fontId="0" fillId="2" borderId="63" xfId="0" applyFill="1" applyBorder="1" applyAlignment="1">
      <alignment horizontal="center"/>
    </xf>
    <xf numFmtId="0" fontId="7" fillId="2" borderId="43" xfId="0" applyFont="1" applyFill="1" applyBorder="1" applyAlignment="1">
      <alignment horizontal="center" vertical="center"/>
    </xf>
    <xf numFmtId="0" fontId="0" fillId="2" borderId="63" xfId="0" applyFill="1" applyBorder="1" applyAlignment="1">
      <alignment horizontal="center" vertical="center"/>
    </xf>
    <xf numFmtId="0" fontId="7" fillId="2" borderId="63" xfId="0" applyFon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7" fillId="2" borderId="44" xfId="0" applyFont="1" applyFill="1" applyBorder="1" applyAlignment="1">
      <alignment horizontal="center" vertical="center"/>
    </xf>
    <xf numFmtId="0" fontId="8" fillId="2" borderId="49" xfId="1" quotePrefix="1" applyNumberFormat="1" applyFont="1" applyFill="1" applyBorder="1" applyAlignment="1">
      <alignment horizontal="center"/>
    </xf>
    <xf numFmtId="0" fontId="11" fillId="2" borderId="41" xfId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51" xfId="0" applyFont="1" applyFill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8" fillId="2" borderId="49" xfId="1" applyNumberFormat="1" applyFont="1" applyFill="1" applyBorder="1" applyAlignment="1">
      <alignment horizontal="center"/>
    </xf>
    <xf numFmtId="0" fontId="7" fillId="4" borderId="0" xfId="0" applyFont="1" applyFill="1"/>
    <xf numFmtId="0" fontId="11" fillId="4" borderId="0" xfId="1" applyFill="1" applyBorder="1" applyAlignment="1"/>
    <xf numFmtId="0" fontId="11" fillId="4" borderId="0" xfId="1" applyFill="1"/>
    <xf numFmtId="0" fontId="12" fillId="2" borderId="0" xfId="0" applyFont="1" applyFill="1" applyBorder="1" applyAlignment="1">
      <alignment horizontal="left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3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left" vertical="center"/>
    </xf>
    <xf numFmtId="0" fontId="0" fillId="2" borderId="0" xfId="0" applyFont="1" applyFill="1" applyBorder="1" applyAlignment="1">
      <alignment vertical="center"/>
    </xf>
    <xf numFmtId="0" fontId="18" fillId="2" borderId="0" xfId="0" applyFont="1" applyFill="1" applyBorder="1" applyAlignment="1">
      <alignment vertical="center"/>
    </xf>
    <xf numFmtId="0" fontId="12" fillId="2" borderId="18" xfId="0" applyFont="1" applyFill="1" applyBorder="1"/>
    <xf numFmtId="0" fontId="0" fillId="2" borderId="0" xfId="0" applyFont="1" applyFill="1" applyBorder="1"/>
    <xf numFmtId="0" fontId="0" fillId="2" borderId="19" xfId="0" applyFont="1" applyFill="1" applyBorder="1"/>
    <xf numFmtId="0" fontId="0" fillId="2" borderId="18" xfId="0" applyFont="1" applyFill="1" applyBorder="1"/>
    <xf numFmtId="0" fontId="0" fillId="2" borderId="10" xfId="0" applyFont="1" applyFill="1" applyBorder="1"/>
    <xf numFmtId="0" fontId="0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right"/>
    </xf>
    <xf numFmtId="0" fontId="0" fillId="2" borderId="0" xfId="0" applyFont="1" applyFill="1" applyBorder="1" applyAlignment="1">
      <alignment horizontal="left"/>
    </xf>
    <xf numFmtId="0" fontId="19" fillId="2" borderId="0" xfId="0" applyFont="1" applyFill="1" applyBorder="1" applyAlignment="1">
      <alignment horizontal="right"/>
    </xf>
    <xf numFmtId="0" fontId="0" fillId="2" borderId="0" xfId="0" applyFont="1" applyFill="1" applyBorder="1" applyAlignment="1">
      <alignment horizontal="right" vertical="center"/>
    </xf>
    <xf numFmtId="0" fontId="20" fillId="2" borderId="0" xfId="0" applyFont="1" applyFill="1" applyBorder="1"/>
    <xf numFmtId="0" fontId="22" fillId="2" borderId="0" xfId="0" applyFont="1" applyFill="1" applyBorder="1"/>
    <xf numFmtId="0" fontId="12" fillId="2" borderId="46" xfId="0" applyFont="1" applyFill="1" applyBorder="1" applyAlignment="1">
      <alignment horizontal="center" vertical="center"/>
    </xf>
    <xf numFmtId="0" fontId="0" fillId="2" borderId="3" xfId="0" applyFont="1" applyFill="1" applyBorder="1"/>
    <xf numFmtId="0" fontId="7" fillId="2" borderId="1" xfId="0" applyFont="1" applyFill="1" applyBorder="1"/>
    <xf numFmtId="0" fontId="7" fillId="2" borderId="30" xfId="0" applyFont="1" applyFill="1" applyBorder="1"/>
    <xf numFmtId="0" fontId="0" fillId="2" borderId="38" xfId="0" applyFont="1" applyFill="1" applyBorder="1"/>
    <xf numFmtId="0" fontId="7" fillId="2" borderId="35" xfId="0" applyFont="1" applyFill="1" applyBorder="1"/>
    <xf numFmtId="0" fontId="0" fillId="2" borderId="30" xfId="0" applyFont="1" applyFill="1" applyBorder="1"/>
    <xf numFmtId="0" fontId="7" fillId="2" borderId="11" xfId="0" applyFont="1" applyFill="1" applyBorder="1"/>
    <xf numFmtId="0" fontId="0" fillId="2" borderId="5" xfId="0" applyFont="1" applyFill="1" applyBorder="1"/>
    <xf numFmtId="0" fontId="7" fillId="2" borderId="29" xfId="0" applyFont="1" applyFill="1" applyBorder="1"/>
    <xf numFmtId="0" fontId="0" fillId="2" borderId="63" xfId="0" applyFont="1" applyFill="1" applyBorder="1"/>
    <xf numFmtId="0" fontId="7" fillId="2" borderId="44" xfId="0" applyFont="1" applyFill="1" applyBorder="1"/>
    <xf numFmtId="0" fontId="0" fillId="2" borderId="31" xfId="0" applyFont="1" applyFill="1" applyBorder="1"/>
    <xf numFmtId="0" fontId="7" fillId="2" borderId="12" xfId="0" applyFont="1" applyFill="1" applyBorder="1"/>
    <xf numFmtId="0" fontId="0" fillId="2" borderId="24" xfId="0" applyFont="1" applyFill="1" applyBorder="1"/>
    <xf numFmtId="0" fontId="0" fillId="4" borderId="0" xfId="0" applyFont="1" applyFill="1" applyBorder="1"/>
    <xf numFmtId="0" fontId="12" fillId="4" borderId="0" xfId="0" applyFont="1" applyFill="1" applyBorder="1" applyAlignment="1"/>
    <xf numFmtId="0" fontId="8" fillId="2" borderId="0" xfId="0" applyFont="1" applyFill="1" applyBorder="1" applyAlignment="1">
      <alignment horizontal="left" wrapText="1"/>
    </xf>
    <xf numFmtId="0" fontId="13" fillId="2" borderId="0" xfId="0" applyFont="1" applyFill="1" applyBorder="1" applyAlignment="1">
      <alignment horizontal="left"/>
    </xf>
    <xf numFmtId="0" fontId="7" fillId="2" borderId="0" xfId="0" applyFont="1" applyFill="1" applyBorder="1"/>
    <xf numFmtId="0" fontId="0" fillId="2" borderId="1" xfId="0" applyFont="1" applyFill="1" applyBorder="1" applyAlignment="1">
      <alignment horizontal="center" vertical="center"/>
    </xf>
    <xf numFmtId="49" fontId="8" fillId="2" borderId="16" xfId="0" applyNumberFormat="1" applyFont="1" applyFill="1" applyBorder="1" applyAlignment="1">
      <alignment horizontal="left" wrapText="1"/>
    </xf>
    <xf numFmtId="0" fontId="0" fillId="2" borderId="1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2" fillId="4" borderId="0" xfId="0" applyFont="1" applyFill="1" applyBorder="1"/>
    <xf numFmtId="0" fontId="0" fillId="4" borderId="0" xfId="0" applyFill="1" applyBorder="1" applyAlignment="1">
      <alignment horizontal="left" vertical="center"/>
    </xf>
    <xf numFmtId="0" fontId="0" fillId="4" borderId="0" xfId="0" applyFill="1" applyBorder="1" applyAlignment="1">
      <alignment horizontal="left"/>
    </xf>
    <xf numFmtId="0" fontId="0" fillId="4" borderId="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49" fontId="21" fillId="2" borderId="20" xfId="0" applyNumberFormat="1" applyFont="1" applyFill="1" applyBorder="1" applyAlignment="1">
      <alignment horizontal="left" wrapText="1"/>
    </xf>
    <xf numFmtId="49" fontId="21" fillId="2" borderId="39" xfId="0" applyNumberFormat="1" applyFont="1" applyFill="1" applyBorder="1" applyAlignment="1">
      <alignment horizontal="left" wrapText="1"/>
    </xf>
    <xf numFmtId="0" fontId="20" fillId="0" borderId="28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0" fillId="2" borderId="47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49" fontId="0" fillId="2" borderId="52" xfId="0" applyNumberFormat="1" applyFill="1" applyBorder="1" applyAlignment="1">
      <alignment horizontal="center" wrapText="1"/>
    </xf>
    <xf numFmtId="49" fontId="21" fillId="2" borderId="40" xfId="0" applyNumberFormat="1" applyFont="1" applyFill="1" applyBorder="1" applyAlignment="1">
      <alignment horizontal="center" wrapText="1"/>
    </xf>
    <xf numFmtId="0" fontId="0" fillId="4" borderId="0" xfId="0" applyNumberFormat="1" applyFont="1" applyFill="1" applyBorder="1" applyAlignment="1">
      <alignment vertical="center"/>
    </xf>
    <xf numFmtId="0" fontId="0" fillId="4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2" borderId="0" xfId="0" applyFill="1" applyBorder="1" applyAlignment="1">
      <alignment vertical="center"/>
    </xf>
    <xf numFmtId="0" fontId="12" fillId="0" borderId="16" xfId="0" applyFont="1" applyBorder="1" applyAlignment="1">
      <alignment vertical="center"/>
    </xf>
    <xf numFmtId="0" fontId="0" fillId="2" borderId="10" xfId="0" applyFont="1" applyFill="1" applyBorder="1" applyAlignment="1">
      <alignment horizontal="left" vertical="center"/>
    </xf>
    <xf numFmtId="0" fontId="0" fillId="2" borderId="17" xfId="0" applyNumberFormat="1" applyFill="1" applyBorder="1" applyAlignment="1">
      <alignment horizontal="center" vertical="center" wrapText="1"/>
    </xf>
    <xf numFmtId="0" fontId="0" fillId="2" borderId="10" xfId="0" applyNumberFormat="1" applyFill="1" applyBorder="1" applyAlignment="1">
      <alignment horizontal="center" vertical="center" wrapText="1"/>
    </xf>
    <xf numFmtId="0" fontId="7" fillId="2" borderId="31" xfId="0" applyNumberFormat="1" applyFont="1" applyFill="1" applyBorder="1"/>
    <xf numFmtId="0" fontId="0" fillId="2" borderId="48" xfId="0" applyFill="1" applyBorder="1" applyAlignment="1">
      <alignment horizontal="left" vertical="center"/>
    </xf>
    <xf numFmtId="0" fontId="0" fillId="2" borderId="63" xfId="0" applyFill="1" applyBorder="1" applyAlignment="1">
      <alignment horizontal="left" vertical="center"/>
    </xf>
    <xf numFmtId="0" fontId="0" fillId="2" borderId="47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7" fillId="2" borderId="42" xfId="0" applyFont="1" applyFill="1" applyBorder="1" applyAlignment="1">
      <alignment horizontal="center" vertical="center"/>
    </xf>
    <xf numFmtId="0" fontId="7" fillId="2" borderId="69" xfId="0" applyFont="1" applyFill="1" applyBorder="1" applyAlignment="1">
      <alignment horizontal="center" vertical="center"/>
    </xf>
    <xf numFmtId="0" fontId="0" fillId="2" borderId="70" xfId="0" applyFill="1" applyBorder="1" applyAlignment="1">
      <alignment horizontal="center" vertical="center"/>
    </xf>
    <xf numFmtId="0" fontId="7" fillId="2" borderId="45" xfId="0" applyFont="1" applyFill="1" applyBorder="1" applyAlignment="1">
      <alignment horizontal="center" vertical="center"/>
    </xf>
    <xf numFmtId="0" fontId="7" fillId="2" borderId="70" xfId="0" applyFont="1" applyFill="1" applyBorder="1" applyAlignment="1">
      <alignment horizontal="center" vertical="center"/>
    </xf>
    <xf numFmtId="0" fontId="0" fillId="2" borderId="69" xfId="0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49" fontId="12" fillId="0" borderId="16" xfId="0" applyNumberFormat="1" applyFont="1" applyBorder="1" applyAlignment="1">
      <alignment horizontal="center" vertical="center"/>
    </xf>
    <xf numFmtId="49" fontId="12" fillId="0" borderId="17" xfId="0" applyNumberFormat="1" applyFont="1" applyBorder="1" applyAlignment="1">
      <alignment horizontal="center" vertical="center"/>
    </xf>
    <xf numFmtId="0" fontId="14" fillId="2" borderId="46" xfId="0" applyNumberFormat="1" applyFont="1" applyFill="1" applyBorder="1" applyAlignment="1">
      <alignment horizontal="center" vertical="center"/>
    </xf>
    <xf numFmtId="0" fontId="14" fillId="2" borderId="57" xfId="0" applyNumberFormat="1" applyFont="1" applyFill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49" fontId="12" fillId="0" borderId="21" xfId="0" applyNumberFormat="1" applyFont="1" applyBorder="1" applyAlignment="1">
      <alignment horizontal="center" vertical="center"/>
    </xf>
    <xf numFmtId="49" fontId="12" fillId="0" borderId="25" xfId="0" applyNumberFormat="1" applyFont="1" applyBorder="1" applyAlignment="1">
      <alignment horizontal="center" vertical="center"/>
    </xf>
    <xf numFmtId="49" fontId="12" fillId="0" borderId="22" xfId="0" applyNumberFormat="1" applyFont="1" applyBorder="1" applyAlignment="1">
      <alignment horizontal="center" vertical="center"/>
    </xf>
    <xf numFmtId="164" fontId="10" fillId="2" borderId="21" xfId="0" applyNumberFormat="1" applyFont="1" applyFill="1" applyBorder="1" applyAlignment="1">
      <alignment horizontal="center" vertical="center"/>
    </xf>
    <xf numFmtId="164" fontId="10" fillId="2" borderId="25" xfId="0" applyNumberFormat="1" applyFont="1" applyFill="1" applyBorder="1" applyAlignment="1">
      <alignment horizontal="center" vertical="center"/>
    </xf>
    <xf numFmtId="164" fontId="10" fillId="2" borderId="22" xfId="0" applyNumberFormat="1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/>
    </xf>
    <xf numFmtId="0" fontId="9" fillId="2" borderId="25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12" fillId="0" borderId="58" xfId="0" applyFont="1" applyBorder="1" applyAlignment="1">
      <alignment horizontal="center" vertical="center"/>
    </xf>
    <xf numFmtId="0" fontId="12" fillId="0" borderId="33" xfId="0" applyFont="1" applyFill="1" applyBorder="1" applyAlignment="1">
      <alignment horizontal="center" vertical="center"/>
    </xf>
    <xf numFmtId="0" fontId="12" fillId="0" borderId="60" xfId="0" applyFont="1" applyFill="1" applyBorder="1" applyAlignment="1">
      <alignment horizontal="center" vertical="center"/>
    </xf>
    <xf numFmtId="0" fontId="12" fillId="0" borderId="61" xfId="0" applyFont="1" applyBorder="1" applyAlignment="1">
      <alignment horizontal="center" vertical="center"/>
    </xf>
    <xf numFmtId="0" fontId="12" fillId="2" borderId="37" xfId="0" applyFont="1" applyFill="1" applyBorder="1" applyAlignment="1">
      <alignment horizontal="center" vertical="center"/>
    </xf>
    <xf numFmtId="0" fontId="12" fillId="2" borderId="62" xfId="0" applyFont="1" applyFill="1" applyBorder="1" applyAlignment="1">
      <alignment horizontal="center" vertical="center"/>
    </xf>
    <xf numFmtId="49" fontId="12" fillId="0" borderId="36" xfId="0" applyNumberFormat="1" applyFont="1" applyBorder="1" applyAlignment="1">
      <alignment horizontal="center" vertical="center" wrapText="1"/>
    </xf>
    <xf numFmtId="49" fontId="12" fillId="0" borderId="56" xfId="0" applyNumberFormat="1" applyFont="1" applyBorder="1" applyAlignment="1">
      <alignment horizontal="center" vertical="center" wrapText="1"/>
    </xf>
    <xf numFmtId="0" fontId="12" fillId="0" borderId="46" xfId="0" applyNumberFormat="1" applyFont="1" applyBorder="1" applyAlignment="1">
      <alignment horizontal="center" vertical="center" wrapText="1"/>
    </xf>
    <xf numFmtId="0" fontId="12" fillId="0" borderId="57" xfId="0" applyNumberFormat="1" applyFont="1" applyBorder="1" applyAlignment="1">
      <alignment horizontal="center" vertical="center" wrapText="1"/>
    </xf>
    <xf numFmtId="0" fontId="12" fillId="0" borderId="50" xfId="0" applyFont="1" applyBorder="1" applyAlignment="1">
      <alignment horizontal="center" vertical="center"/>
    </xf>
    <xf numFmtId="0" fontId="12" fillId="0" borderId="59" xfId="0" applyFont="1" applyBorder="1" applyAlignment="1">
      <alignment horizontal="center" vertical="center"/>
    </xf>
    <xf numFmtId="0" fontId="10" fillId="2" borderId="21" xfId="0" applyFont="1" applyFill="1" applyBorder="1" applyAlignment="1">
      <alignment horizontal="left" vertical="center"/>
    </xf>
    <xf numFmtId="0" fontId="10" fillId="2" borderId="25" xfId="0" applyFont="1" applyFill="1" applyBorder="1" applyAlignment="1">
      <alignment horizontal="left" vertical="center"/>
    </xf>
    <xf numFmtId="0" fontId="10" fillId="2" borderId="20" xfId="0" applyFont="1" applyFill="1" applyBorder="1" applyAlignment="1">
      <alignment horizontal="left" vertical="center"/>
    </xf>
    <xf numFmtId="0" fontId="10" fillId="2" borderId="24" xfId="0" applyFont="1" applyFill="1" applyBorder="1" applyAlignment="1">
      <alignment horizontal="left" vertical="center"/>
    </xf>
    <xf numFmtId="0" fontId="10" fillId="2" borderId="10" xfId="0" applyFont="1" applyFill="1" applyBorder="1" applyAlignment="1">
      <alignment horizontal="left" vertical="center"/>
    </xf>
    <xf numFmtId="0" fontId="12" fillId="2" borderId="21" xfId="0" applyNumberFormat="1" applyFont="1" applyFill="1" applyBorder="1" applyAlignment="1">
      <alignment horizontal="center"/>
    </xf>
    <xf numFmtId="0" fontId="12" fillId="2" borderId="25" xfId="0" applyNumberFormat="1" applyFont="1" applyFill="1" applyBorder="1" applyAlignment="1">
      <alignment horizontal="center"/>
    </xf>
    <xf numFmtId="0" fontId="12" fillId="2" borderId="22" xfId="0" applyNumberFormat="1" applyFont="1" applyFill="1" applyBorder="1" applyAlignment="1">
      <alignment horizontal="center"/>
    </xf>
    <xf numFmtId="0" fontId="12" fillId="2" borderId="46" xfId="0" applyFont="1" applyFill="1" applyBorder="1" applyAlignment="1">
      <alignment horizontal="center" vertical="center"/>
    </xf>
    <xf numFmtId="0" fontId="0" fillId="2" borderId="21" xfId="0" applyNumberFormat="1" applyFont="1" applyFill="1" applyBorder="1" applyAlignment="1">
      <alignment horizontal="center" vertical="center"/>
    </xf>
    <xf numFmtId="0" fontId="0" fillId="2" borderId="25" xfId="0" applyNumberFormat="1" applyFont="1" applyFill="1" applyBorder="1" applyAlignment="1">
      <alignment horizontal="center" vertical="center"/>
    </xf>
    <xf numFmtId="0" fontId="0" fillId="2" borderId="23" xfId="0" applyNumberFormat="1" applyFont="1" applyFill="1" applyBorder="1" applyAlignment="1">
      <alignment horizontal="center" vertical="center"/>
    </xf>
    <xf numFmtId="0" fontId="0" fillId="2" borderId="17" xfId="0" applyNumberFormat="1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2" fillId="0" borderId="39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32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35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0" fillId="2" borderId="52" xfId="0" applyFill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2" xfId="0" applyFont="1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28575</xdr:colOff>
      <xdr:row>1</xdr:row>
      <xdr:rowOff>64225</xdr:rowOff>
    </xdr:from>
    <xdr:to>
      <xdr:col>19</xdr:col>
      <xdr:colOff>223750</xdr:colOff>
      <xdr:row>1</xdr:row>
      <xdr:rowOff>424225</xdr:rowOff>
    </xdr:to>
    <xdr:pic macro="[0]!Formulaire"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7031" t="12000" r="10937" b="16000"/>
        <a:stretch/>
      </xdr:blipFill>
      <xdr:spPr>
        <a:xfrm>
          <a:off x="8258175" y="321400"/>
          <a:ext cx="700000" cy="36000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 editAs="oneCell">
    <xdr:from>
      <xdr:col>23</xdr:col>
      <xdr:colOff>28575</xdr:colOff>
      <xdr:row>1</xdr:row>
      <xdr:rowOff>66675</xdr:rowOff>
    </xdr:from>
    <xdr:to>
      <xdr:col>24</xdr:col>
      <xdr:colOff>455165</xdr:colOff>
      <xdr:row>1</xdr:row>
      <xdr:rowOff>390675</xdr:rowOff>
    </xdr:to>
    <xdr:pic macro="[0]!Add_Details"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44100" y="323850"/>
          <a:ext cx="1302890" cy="32400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>
    <xdr:from>
      <xdr:col>20</xdr:col>
      <xdr:colOff>66675</xdr:colOff>
      <xdr:row>1</xdr:row>
      <xdr:rowOff>57150</xdr:rowOff>
    </xdr:from>
    <xdr:to>
      <xdr:col>22</xdr:col>
      <xdr:colOff>361950</xdr:colOff>
      <xdr:row>1</xdr:row>
      <xdr:rowOff>419099</xdr:rowOff>
    </xdr:to>
    <xdr:sp macro="" textlink="">
      <xdr:nvSpPr>
        <xdr:cNvPr id="5" name="Right Arrow 4"/>
        <xdr:cNvSpPr/>
      </xdr:nvSpPr>
      <xdr:spPr>
        <a:xfrm>
          <a:off x="9058275" y="314325"/>
          <a:ext cx="809625" cy="361949"/>
        </a:xfrm>
        <a:prstGeom prst="right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>
              <a:latin typeface="Arial Black" pitchFamily="34" charset="0"/>
            </a:rPr>
            <a:t>NEXT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28579</xdr:rowOff>
    </xdr:from>
    <xdr:to>
      <xdr:col>13</xdr:col>
      <xdr:colOff>571500</xdr:colOff>
      <xdr:row>36</xdr:row>
      <xdr:rowOff>161932</xdr:rowOff>
    </xdr:to>
    <xdr:grpSp>
      <xdr:nvGrpSpPr>
        <xdr:cNvPr id="32" name="Group 31"/>
        <xdr:cNvGrpSpPr/>
      </xdr:nvGrpSpPr>
      <xdr:grpSpPr>
        <a:xfrm>
          <a:off x="1838325" y="619129"/>
          <a:ext cx="3514725" cy="6600828"/>
          <a:chOff x="2114550" y="1009654"/>
          <a:chExt cx="3514725" cy="6429378"/>
        </a:xfrm>
      </xdr:grpSpPr>
      <xdr:grpSp>
        <xdr:nvGrpSpPr>
          <xdr:cNvPr id="34" name="Group 33"/>
          <xdr:cNvGrpSpPr/>
        </xdr:nvGrpSpPr>
        <xdr:grpSpPr>
          <a:xfrm>
            <a:off x="2114550" y="1009654"/>
            <a:ext cx="2924175" cy="6429378"/>
            <a:chOff x="2133600" y="800104"/>
            <a:chExt cx="2924175" cy="6429378"/>
          </a:xfrm>
        </xdr:grpSpPr>
        <xdr:cxnSp macro="">
          <xdr:nvCxnSpPr>
            <xdr:cNvPr id="39" name="Straight Connector 38"/>
            <xdr:cNvCxnSpPr/>
          </xdr:nvCxnSpPr>
          <xdr:spPr>
            <a:xfrm flipH="1" flipV="1">
              <a:off x="4423009" y="2724153"/>
              <a:ext cx="0" cy="3733797"/>
            </a:xfrm>
            <a:prstGeom prst="line">
              <a:avLst/>
            </a:prstGeom>
            <a:ln>
              <a:solidFill>
                <a:sysClr val="windowText" lastClr="000000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40" name="Straight Connector 39"/>
            <xdr:cNvCxnSpPr/>
          </xdr:nvCxnSpPr>
          <xdr:spPr>
            <a:xfrm flipH="1" flipV="1">
              <a:off x="3813409" y="2714628"/>
              <a:ext cx="0" cy="3733797"/>
            </a:xfrm>
            <a:prstGeom prst="line">
              <a:avLst/>
            </a:prstGeom>
            <a:ln>
              <a:solidFill>
                <a:sysClr val="windowText" lastClr="000000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  <xdr:cxnSp macro="">
          <xdr:nvCxnSpPr>
            <xdr:cNvPr id="41" name="Straight Arrow Connector 40"/>
            <xdr:cNvCxnSpPr/>
          </xdr:nvCxnSpPr>
          <xdr:spPr>
            <a:xfrm>
              <a:off x="3810000" y="6448425"/>
              <a:ext cx="638175" cy="0"/>
            </a:xfrm>
            <a:prstGeom prst="straightConnector1">
              <a:avLst/>
            </a:prstGeom>
            <a:ln>
              <a:headEnd type="arrow"/>
              <a:tailEnd type="arrow"/>
            </a:ln>
          </xdr:spPr>
          <xdr:style>
            <a:lnRef idx="1">
              <a:schemeClr val="accent3"/>
            </a:lnRef>
            <a:fillRef idx="0">
              <a:schemeClr val="accent3"/>
            </a:fillRef>
            <a:effectRef idx="0">
              <a:schemeClr val="accent3"/>
            </a:effectRef>
            <a:fontRef idx="minor">
              <a:schemeClr val="tx1"/>
            </a:fontRef>
          </xdr:style>
        </xdr:cxnSp>
        <xdr:grpSp>
          <xdr:nvGrpSpPr>
            <xdr:cNvPr id="42" name="Group 41"/>
            <xdr:cNvGrpSpPr/>
          </xdr:nvGrpSpPr>
          <xdr:grpSpPr>
            <a:xfrm>
              <a:off x="2133600" y="800104"/>
              <a:ext cx="2924175" cy="6429378"/>
              <a:chOff x="2133600" y="800104"/>
              <a:chExt cx="2924175" cy="6429378"/>
            </a:xfrm>
          </xdr:grpSpPr>
          <xdr:sp macro="" textlink="">
            <xdr:nvSpPr>
              <xdr:cNvPr id="45" name="Flowchart: Manual Operation 44"/>
              <xdr:cNvSpPr/>
            </xdr:nvSpPr>
            <xdr:spPr>
              <a:xfrm>
                <a:off x="3267075" y="1217158"/>
                <a:ext cx="1714500" cy="239487"/>
              </a:xfrm>
              <a:prstGeom prst="flowChartManualOperation">
                <a:avLst/>
              </a:prstGeom>
              <a:ln w="38100"/>
            </xdr:spPr>
            <xdr:style>
              <a:lnRef idx="2">
                <a:schemeClr val="accent2"/>
              </a:lnRef>
              <a:fillRef idx="1">
                <a:schemeClr val="lt1"/>
              </a:fillRef>
              <a:effectRef idx="0">
                <a:schemeClr val="accent2"/>
              </a:effectRef>
              <a:fontRef idx="minor">
                <a:schemeClr val="dk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GB" sz="1100"/>
              </a:p>
            </xdr:txBody>
          </xdr:sp>
          <xdr:grpSp>
            <xdr:nvGrpSpPr>
              <xdr:cNvPr id="43" name="Group 42"/>
              <xdr:cNvGrpSpPr/>
            </xdr:nvGrpSpPr>
            <xdr:grpSpPr>
              <a:xfrm rot="5400000">
                <a:off x="366715" y="2624146"/>
                <a:ext cx="6429378" cy="2781293"/>
                <a:chOff x="9607913" y="759398"/>
                <a:chExt cx="6554605" cy="2781293"/>
              </a:xfrm>
            </xdr:grpSpPr>
            <xdr:grpSp>
              <xdr:nvGrpSpPr>
                <xdr:cNvPr id="47" name="Group 46"/>
                <xdr:cNvGrpSpPr/>
              </xdr:nvGrpSpPr>
              <xdr:grpSpPr>
                <a:xfrm>
                  <a:off x="10006041" y="759398"/>
                  <a:ext cx="6156477" cy="2781293"/>
                  <a:chOff x="9956141" y="754575"/>
                  <a:chExt cx="6102772" cy="2783201"/>
                </a:xfrm>
              </xdr:grpSpPr>
              <xdr:grpSp>
                <xdr:nvGrpSpPr>
                  <xdr:cNvPr id="51" name="Group 50"/>
                  <xdr:cNvGrpSpPr/>
                </xdr:nvGrpSpPr>
                <xdr:grpSpPr>
                  <a:xfrm>
                    <a:off x="9956141" y="1094298"/>
                    <a:ext cx="6102772" cy="2443478"/>
                    <a:chOff x="9318699" y="707253"/>
                    <a:chExt cx="6102772" cy="2389522"/>
                  </a:xfrm>
                </xdr:grpSpPr>
                <xdr:grpSp>
                  <xdr:nvGrpSpPr>
                    <xdr:cNvPr id="55" name="Group 54"/>
                    <xdr:cNvGrpSpPr/>
                  </xdr:nvGrpSpPr>
                  <xdr:grpSpPr>
                    <a:xfrm>
                      <a:off x="9337951" y="707253"/>
                      <a:ext cx="6083520" cy="1410815"/>
                      <a:chOff x="9337951" y="707253"/>
                      <a:chExt cx="6083520" cy="1410815"/>
                    </a:xfrm>
                  </xdr:grpSpPr>
                  <xdr:grpSp>
                    <xdr:nvGrpSpPr>
                      <xdr:cNvPr id="58" name="Group 57"/>
                      <xdr:cNvGrpSpPr/>
                    </xdr:nvGrpSpPr>
                    <xdr:grpSpPr>
                      <a:xfrm>
                        <a:off x="9578602" y="707253"/>
                        <a:ext cx="5842869" cy="1037973"/>
                        <a:chOff x="9659199" y="707253"/>
                        <a:chExt cx="5842869" cy="1037973"/>
                      </a:xfrm>
                    </xdr:grpSpPr>
                    <xdr:grpSp>
                      <xdr:nvGrpSpPr>
                        <xdr:cNvPr id="61" name="Group 60"/>
                        <xdr:cNvGrpSpPr/>
                      </xdr:nvGrpSpPr>
                      <xdr:grpSpPr>
                        <a:xfrm>
                          <a:off x="9659199" y="707253"/>
                          <a:ext cx="4001246" cy="1016987"/>
                          <a:chOff x="7536388" y="533400"/>
                          <a:chExt cx="4017438" cy="1019175"/>
                        </a:xfrm>
                      </xdr:grpSpPr>
                      <xdr:sp macro="" textlink="">
                        <xdr:nvSpPr>
                          <xdr:cNvPr id="67" name="Pentagon 66"/>
                          <xdr:cNvSpPr/>
                        </xdr:nvSpPr>
                        <xdr:spPr>
                          <a:xfrm>
                            <a:off x="8734426" y="752475"/>
                            <a:ext cx="2819400" cy="590550"/>
                          </a:xfrm>
                          <a:prstGeom prst="homePlate">
                            <a:avLst>
                              <a:gd name="adj" fmla="val 45161"/>
                            </a:avLst>
                          </a:prstGeom>
                          <a:ln w="38100"/>
                        </xdr:spPr>
                        <xdr:style>
                          <a:lnRef idx="2">
                            <a:schemeClr val="accent3"/>
                          </a:lnRef>
                          <a:fillRef idx="1">
                            <a:schemeClr val="lt1"/>
                          </a:fillRef>
                          <a:effectRef idx="0">
                            <a:schemeClr val="accent3"/>
                          </a:effectRef>
                          <a:fontRef idx="minor">
                            <a:schemeClr val="dk1"/>
                          </a:fontRef>
                        </xdr:style>
                        <xdr:txBody>
                          <a:bodyPr vertOverflow="clip" horzOverflow="clip" rtlCol="0" anchor="t"/>
                          <a:lstStyle/>
                          <a:p>
                            <a:pPr algn="l"/>
                            <a:endParaRPr lang="en-GB" sz="1100"/>
                          </a:p>
                        </xdr:txBody>
                      </xdr:sp>
                      <xdr:cxnSp macro="">
                        <xdr:nvCxnSpPr>
                          <xdr:cNvPr id="68" name="Straight Connector 67"/>
                          <xdr:cNvCxnSpPr/>
                        </xdr:nvCxnSpPr>
                        <xdr:spPr>
                          <a:xfrm>
                            <a:off x="11277600" y="752475"/>
                            <a:ext cx="9525" cy="571500"/>
                          </a:xfrm>
                          <a:prstGeom prst="line">
                            <a:avLst/>
                          </a:prstGeom>
                          <a:ln w="38100"/>
                        </xdr:spPr>
                        <xdr:style>
                          <a:lnRef idx="2">
                            <a:schemeClr val="accent3"/>
                          </a:lnRef>
                          <a:fillRef idx="1">
                            <a:schemeClr val="lt1"/>
                          </a:fillRef>
                          <a:effectRef idx="0">
                            <a:schemeClr val="accent3"/>
                          </a:effectRef>
                          <a:fontRef idx="minor">
                            <a:schemeClr val="dk1"/>
                          </a:fontRef>
                        </xdr:style>
                      </xdr:cxnSp>
                      <xdr:sp macro="" textlink="">
                        <xdr:nvSpPr>
                          <xdr:cNvPr id="69" name="Flowchart: Manual Operation 68"/>
                          <xdr:cNvSpPr/>
                        </xdr:nvSpPr>
                        <xdr:spPr>
                          <a:xfrm rot="16200000">
                            <a:off x="8162927" y="990598"/>
                            <a:ext cx="1009650" cy="114303"/>
                          </a:xfrm>
                          <a:prstGeom prst="flowChartManualOperation">
                            <a:avLst/>
                          </a:prstGeom>
                          <a:ln w="38100"/>
                        </xdr:spPr>
                        <xdr:style>
                          <a:lnRef idx="2">
                            <a:schemeClr val="accent3"/>
                          </a:lnRef>
                          <a:fillRef idx="1">
                            <a:schemeClr val="lt1"/>
                          </a:fillRef>
                          <a:effectRef idx="0">
                            <a:schemeClr val="accent3"/>
                          </a:effectRef>
                          <a:fontRef idx="minor">
                            <a:schemeClr val="dk1"/>
                          </a:fontRef>
                        </xdr:style>
                        <xdr:txBody>
                          <a:bodyPr vertOverflow="clip" horzOverflow="clip" rtlCol="0" anchor="t"/>
                          <a:lstStyle/>
                          <a:p>
                            <a:pPr algn="l"/>
                            <a:endParaRPr lang="en-GB" sz="1100"/>
                          </a:p>
                        </xdr:txBody>
                      </xdr:sp>
                      <xdr:sp macro="" textlink="">
                        <xdr:nvSpPr>
                          <xdr:cNvPr id="70" name="Rectangle 69"/>
                          <xdr:cNvSpPr/>
                        </xdr:nvSpPr>
                        <xdr:spPr>
                          <a:xfrm>
                            <a:off x="7536388" y="533400"/>
                            <a:ext cx="1064686" cy="1019175"/>
                          </a:xfrm>
                          <a:prstGeom prst="rect">
                            <a:avLst/>
                          </a:prstGeom>
                          <a:ln w="38100"/>
                        </xdr:spPr>
                        <xdr:style>
                          <a:lnRef idx="2">
                            <a:schemeClr val="accent2"/>
                          </a:lnRef>
                          <a:fillRef idx="1">
                            <a:schemeClr val="lt1"/>
                          </a:fillRef>
                          <a:effectRef idx="0">
                            <a:schemeClr val="accent2"/>
                          </a:effectRef>
                          <a:fontRef idx="minor">
                            <a:schemeClr val="dk1"/>
                          </a:fontRef>
                        </xdr:style>
                        <xdr:txBody>
                          <a:bodyPr vertOverflow="clip" horzOverflow="clip" rtlCol="0" anchor="t"/>
                          <a:lstStyle/>
                          <a:p>
                            <a:pPr algn="l"/>
                            <a:endParaRPr lang="en-GB" sz="1100"/>
                          </a:p>
                        </xdr:txBody>
                      </xdr:sp>
                    </xdr:grpSp>
                    <xdr:grpSp>
                      <xdr:nvGrpSpPr>
                        <xdr:cNvPr id="62" name="Group 61"/>
                        <xdr:cNvGrpSpPr/>
                      </xdr:nvGrpSpPr>
                      <xdr:grpSpPr>
                        <a:xfrm>
                          <a:off x="10720409" y="723579"/>
                          <a:ext cx="4781659" cy="1021647"/>
                          <a:chOff x="9835774" y="712374"/>
                          <a:chExt cx="2801912" cy="1021647"/>
                        </a:xfrm>
                      </xdr:grpSpPr>
                      <xdr:cxnSp macro="">
                        <xdr:nvCxnSpPr>
                          <xdr:cNvPr id="64" name="Straight Connector 63"/>
                          <xdr:cNvCxnSpPr/>
                        </xdr:nvCxnSpPr>
                        <xdr:spPr>
                          <a:xfrm rot="16200000" flipH="1" flipV="1">
                            <a:off x="11233910" y="-680109"/>
                            <a:ext cx="0" cy="2796272"/>
                          </a:xfrm>
                          <a:prstGeom prst="line">
                            <a:avLst/>
                          </a:prstGeom>
                          <a:ln>
                            <a:solidFill>
                              <a:sysClr val="windowText" lastClr="000000"/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65" name="Straight Connector 64"/>
                          <xdr:cNvCxnSpPr/>
                        </xdr:nvCxnSpPr>
                        <xdr:spPr>
                          <a:xfrm rot="16200000" flipH="1" flipV="1">
                            <a:off x="11239475" y="326491"/>
                            <a:ext cx="4" cy="2796419"/>
                          </a:xfrm>
                          <a:prstGeom prst="line">
                            <a:avLst/>
                          </a:prstGeom>
                          <a:ln>
                            <a:solidFill>
                              <a:sysClr val="windowText" lastClr="000000"/>
                            </a:solidFill>
                          </a:ln>
                        </xdr:spPr>
                        <xdr:style>
                          <a:lnRef idx="1">
                            <a:schemeClr val="accent1"/>
                          </a:lnRef>
                          <a:fillRef idx="0">
                            <a:schemeClr val="accent1"/>
                          </a:fillRef>
                          <a:effectRef idx="0">
                            <a:schemeClr val="accent1"/>
                          </a:effectRef>
                          <a:fontRef idx="minor">
                            <a:schemeClr val="tx1"/>
                          </a:fontRef>
                        </xdr:style>
                      </xdr:cxnSp>
                      <xdr:cxnSp macro="">
                        <xdr:nvCxnSpPr>
                          <xdr:cNvPr id="66" name="Straight Arrow Connector 65"/>
                          <xdr:cNvCxnSpPr/>
                        </xdr:nvCxnSpPr>
                        <xdr:spPr>
                          <a:xfrm rot="16200000">
                            <a:off x="12126861" y="1223197"/>
                            <a:ext cx="1021647" cy="1"/>
                          </a:xfrm>
                          <a:prstGeom prst="straightConnector1">
                            <a:avLst/>
                          </a:prstGeom>
                          <a:ln>
                            <a:headEnd type="arrow"/>
                            <a:tailEnd type="arrow"/>
                          </a:ln>
                        </xdr:spPr>
                        <xdr:style>
                          <a:lnRef idx="1">
                            <a:schemeClr val="accent2"/>
                          </a:lnRef>
                          <a:fillRef idx="0">
                            <a:schemeClr val="accent2"/>
                          </a:fillRef>
                          <a:effectRef idx="0">
                            <a:schemeClr val="accent2"/>
                          </a:effectRef>
                          <a:fontRef idx="minor">
                            <a:schemeClr val="tx1"/>
                          </a:fontRef>
                        </xdr:style>
                      </xdr:cxnSp>
                    </xdr:grpSp>
                  </xdr:grpSp>
                  <xdr:cxnSp macro="">
                    <xdr:nvCxnSpPr>
                      <xdr:cNvPr id="59" name="Straight Connector 58"/>
                      <xdr:cNvCxnSpPr/>
                    </xdr:nvCxnSpPr>
                    <xdr:spPr>
                      <a:xfrm rot="16200000" flipH="1" flipV="1">
                        <a:off x="10445184" y="1916494"/>
                        <a:ext cx="384508" cy="0"/>
                      </a:xfrm>
                      <a:prstGeom prst="line">
                        <a:avLst/>
                      </a:prstGeom>
                      <a:ln>
                        <a:solidFill>
                          <a:sysClr val="windowText" lastClr="000000"/>
                        </a:solidFill>
                      </a:ln>
                    </xdr:spPr>
                    <xdr:style>
                      <a:lnRef idx="1">
                        <a:schemeClr val="accent1"/>
                      </a:lnRef>
                      <a:fillRef idx="0">
                        <a:schemeClr val="accent1"/>
                      </a:fillRef>
                      <a:effectRef idx="0">
                        <a:schemeClr val="accent1"/>
                      </a:effectRef>
                      <a:fontRef idx="minor">
                        <a:schemeClr val="tx1"/>
                      </a:fontRef>
                    </xdr:style>
                  </xdr:cxnSp>
                  <xdr:cxnSp macro="">
                    <xdr:nvCxnSpPr>
                      <xdr:cNvPr id="60" name="Straight Arrow Connector 59"/>
                      <xdr:cNvCxnSpPr/>
                    </xdr:nvCxnSpPr>
                    <xdr:spPr>
                      <a:xfrm rot="16200000">
                        <a:off x="9999117" y="1456899"/>
                        <a:ext cx="3" cy="1322335"/>
                      </a:xfrm>
                      <a:prstGeom prst="straightConnector1">
                        <a:avLst/>
                      </a:prstGeom>
                      <a:ln>
                        <a:headEnd type="arrow"/>
                        <a:tailEnd type="arrow"/>
                      </a:ln>
                    </xdr:spPr>
                    <xdr:style>
                      <a:lnRef idx="1">
                        <a:schemeClr val="accent2"/>
                      </a:lnRef>
                      <a:fillRef idx="0">
                        <a:schemeClr val="accent2"/>
                      </a:fillRef>
                      <a:effectRef idx="0">
                        <a:schemeClr val="accent2"/>
                      </a:effectRef>
                      <a:fontRef idx="minor">
                        <a:schemeClr val="tx1"/>
                      </a:fontRef>
                    </xdr:style>
                  </xdr:cxnSp>
                </xdr:grpSp>
                <xdr:cxnSp macro="">
                  <xdr:nvCxnSpPr>
                    <xdr:cNvPr id="56" name="Straight Connector 55"/>
                    <xdr:cNvCxnSpPr/>
                  </xdr:nvCxnSpPr>
                  <xdr:spPr>
                    <a:xfrm rot="16200000" flipH="1" flipV="1">
                      <a:off x="12500137" y="2293742"/>
                      <a:ext cx="1568795" cy="2"/>
                    </a:xfrm>
                    <a:prstGeom prst="line">
                      <a:avLst/>
                    </a:prstGeom>
                    <a:ln>
                      <a:solidFill>
                        <a:sysClr val="windowText" lastClr="000000"/>
                      </a:solidFill>
                    </a:ln>
                  </xdr:spPr>
                  <xdr:style>
                    <a:lnRef idx="1">
                      <a:schemeClr val="accent1"/>
                    </a:lnRef>
                    <a:fillRef idx="0">
                      <a:schemeClr val="accent1"/>
                    </a:fillRef>
                    <a:effectRef idx="0">
                      <a:schemeClr val="accent1"/>
                    </a:effectRef>
                    <a:fontRef idx="minor">
                      <a:schemeClr val="tx1"/>
                    </a:fontRef>
                  </xdr:style>
                </xdr:cxnSp>
                <xdr:cxnSp macro="">
                  <xdr:nvCxnSpPr>
                    <xdr:cNvPr id="57" name="Straight Arrow Connector 56"/>
                    <xdr:cNvCxnSpPr/>
                  </xdr:nvCxnSpPr>
                  <xdr:spPr>
                    <a:xfrm rot="16200000" flipH="1">
                      <a:off x="11314711" y="1100763"/>
                      <a:ext cx="0" cy="3992023"/>
                    </a:xfrm>
                    <a:prstGeom prst="straightConnector1">
                      <a:avLst/>
                    </a:prstGeom>
                    <a:ln>
                      <a:headEnd type="arrow"/>
                      <a:tailEnd type="arrow"/>
                    </a:ln>
                  </xdr:spPr>
                  <xdr:style>
                    <a:lnRef idx="1">
                      <a:schemeClr val="accent3"/>
                    </a:lnRef>
                    <a:fillRef idx="0">
                      <a:schemeClr val="accent3"/>
                    </a:fillRef>
                    <a:effectRef idx="0">
                      <a:schemeClr val="accent3"/>
                    </a:effectRef>
                    <a:fontRef idx="minor">
                      <a:schemeClr val="tx1"/>
                    </a:fontRef>
                  </xdr:style>
                </xdr:cxnSp>
              </xdr:grpSp>
              <xdr:cxnSp macro="">
                <xdr:nvCxnSpPr>
                  <xdr:cNvPr id="53" name="Straight Arrow Connector 52"/>
                  <xdr:cNvCxnSpPr>
                    <a:endCxn id="67" idx="3"/>
                  </xdr:cNvCxnSpPr>
                </xdr:nvCxnSpPr>
                <xdr:spPr>
                  <a:xfrm rot="16200000" flipH="1" flipV="1">
                    <a:off x="13897250" y="1074615"/>
                    <a:ext cx="864559" cy="224480"/>
                  </a:xfrm>
                  <a:prstGeom prst="straightConnector1">
                    <a:avLst/>
                  </a:prstGeom>
                  <a:ln>
                    <a:solidFill>
                      <a:sysClr val="windowText" lastClr="000000"/>
                    </a:solidFill>
                    <a:tailEnd type="arrow"/>
                  </a:ln>
                </xdr:spPr>
                <xdr:style>
                  <a:lnRef idx="1">
                    <a:schemeClr val="accent1"/>
                  </a:lnRef>
                  <a:fillRef idx="0">
                    <a:schemeClr val="accent1"/>
                  </a:fillRef>
                  <a:effectRef idx="0">
                    <a:schemeClr val="accent1"/>
                  </a:effectRef>
                  <a:fontRef idx="minor">
                    <a:schemeClr val="tx1"/>
                  </a:fontRef>
                </xdr:style>
              </xdr:cxnSp>
            </xdr:grpSp>
            <xdr:cxnSp macro="">
              <xdr:nvCxnSpPr>
                <xdr:cNvPr id="50" name="Straight Connector 49"/>
                <xdr:cNvCxnSpPr/>
              </xdr:nvCxnSpPr>
              <xdr:spPr>
                <a:xfrm rot="16200000">
                  <a:off x="12096794" y="-872238"/>
                  <a:ext cx="0" cy="4977761"/>
                </a:xfrm>
                <a:prstGeom prst="line">
                  <a:avLst/>
                </a:prstGeom>
                <a:ln>
                  <a:solidFill>
                    <a:sysClr val="windowText" lastClr="000000"/>
                  </a:solidFill>
                  <a:prstDash val="lgDashDot"/>
                </a:ln>
              </xdr:spPr>
              <xdr:style>
                <a:lnRef idx="1">
                  <a:schemeClr val="accent1"/>
                </a:lnRef>
                <a:fillRef idx="0">
                  <a:schemeClr val="accent1"/>
                </a:fillRef>
                <a:effectRef idx="0">
                  <a:schemeClr val="accent1"/>
                </a:effectRef>
                <a:fontRef idx="minor">
                  <a:schemeClr val="tx1"/>
                </a:fontRef>
              </xdr:style>
            </xdr:cxnSp>
          </xdr:grpSp>
          <xdr:cxnSp macro="">
            <xdr:nvCxnSpPr>
              <xdr:cNvPr id="46" name="Straight Connector 45"/>
              <xdr:cNvCxnSpPr/>
            </xdr:nvCxnSpPr>
            <xdr:spPr>
              <a:xfrm flipV="1">
                <a:off x="2133600" y="1208314"/>
                <a:ext cx="2924175" cy="1"/>
              </a:xfrm>
              <a:prstGeom prst="line">
                <a:avLst/>
              </a:prstGeom>
            </xdr:spPr>
            <xdr:style>
              <a:lnRef idx="2">
                <a:schemeClr val="dk1"/>
              </a:lnRef>
              <a:fillRef idx="0">
                <a:schemeClr val="dk1"/>
              </a:fillRef>
              <a:effectRef idx="1">
                <a:schemeClr val="dk1"/>
              </a:effectRef>
              <a:fontRef idx="minor">
                <a:schemeClr val="tx1"/>
              </a:fontRef>
            </xdr:style>
          </xdr:cxnSp>
        </xdr:grpSp>
      </xdr:grpSp>
      <xdr:cxnSp macro="">
        <xdr:nvCxnSpPr>
          <xdr:cNvPr id="37" name="Straight Arrow Connector 36"/>
          <xdr:cNvCxnSpPr/>
        </xdr:nvCxnSpPr>
        <xdr:spPr>
          <a:xfrm flipH="1" flipV="1">
            <a:off x="4324350" y="2771775"/>
            <a:ext cx="1238250" cy="559851"/>
          </a:xfrm>
          <a:prstGeom prst="straightConnector1">
            <a:avLst/>
          </a:prstGeom>
          <a:ln>
            <a:solidFill>
              <a:sysClr val="windowText" lastClr="0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8" name="Straight Arrow Connector 37"/>
          <xdr:cNvCxnSpPr/>
        </xdr:nvCxnSpPr>
        <xdr:spPr>
          <a:xfrm flipH="1" flipV="1">
            <a:off x="4643723" y="1515060"/>
            <a:ext cx="985552" cy="542340"/>
          </a:xfrm>
          <a:prstGeom prst="straightConnector1">
            <a:avLst/>
          </a:prstGeom>
          <a:ln>
            <a:solidFill>
              <a:sysClr val="windowText" lastClr="00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266700</xdr:colOff>
      <xdr:row>30</xdr:row>
      <xdr:rowOff>28575</xdr:rowOff>
    </xdr:from>
    <xdr:to>
      <xdr:col>2</xdr:col>
      <xdr:colOff>507970</xdr:colOff>
      <xdr:row>30</xdr:row>
      <xdr:rowOff>199992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5" y="6819900"/>
          <a:ext cx="241270" cy="17141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H264"/>
  <sheetViews>
    <sheetView tabSelected="1" zoomScaleNormal="100" workbookViewId="0">
      <selection activeCell="R16" sqref="R16"/>
    </sheetView>
  </sheetViews>
  <sheetFormatPr defaultRowHeight="19.5" x14ac:dyDescent="0.45"/>
  <cols>
    <col min="1" max="1" width="2.7109375" style="95" customWidth="1"/>
    <col min="2" max="2" width="32.28515625" style="44" customWidth="1"/>
    <col min="3" max="3" width="14.140625" style="43" bestFit="1" customWidth="1"/>
    <col min="4" max="4" width="4.140625" bestFit="1" customWidth="1"/>
    <col min="5" max="5" width="4" bestFit="1" customWidth="1"/>
    <col min="6" max="6" width="3.5703125" style="55" bestFit="1" customWidth="1"/>
    <col min="7" max="7" width="7.7109375" style="39" bestFit="1" customWidth="1"/>
    <col min="8" max="8" width="8" style="44" bestFit="1" customWidth="1"/>
    <col min="9" max="9" width="3.140625" style="16" bestFit="1" customWidth="1"/>
    <col min="10" max="10" width="5" style="41" bestFit="1" customWidth="1"/>
    <col min="11" max="11" width="4" style="34" bestFit="1" customWidth="1"/>
    <col min="12" max="12" width="7.5703125" style="35" bestFit="1" customWidth="1"/>
    <col min="13" max="13" width="3.140625" style="35" bestFit="1" customWidth="1"/>
    <col min="14" max="14" width="5.5703125" style="34" bestFit="1" customWidth="1"/>
    <col min="15" max="15" width="4" style="35" bestFit="1" customWidth="1"/>
    <col min="16" max="16" width="4" style="42" bestFit="1" customWidth="1"/>
    <col min="17" max="17" width="4" style="35" bestFit="1" customWidth="1"/>
    <col min="18" max="18" width="3.85546875" style="42" bestFit="1" customWidth="1"/>
    <col min="19" max="19" width="3.7109375" style="35" customWidth="1"/>
    <col min="20" max="20" width="3.85546875" style="42" bestFit="1" customWidth="1"/>
    <col min="21" max="21" width="3.7109375" style="35" customWidth="1"/>
    <col min="22" max="22" width="4" style="51" bestFit="1" customWidth="1"/>
    <col min="23" max="23" width="6.140625" style="36" bestFit="1" customWidth="1"/>
    <col min="24" max="24" width="13.140625" style="46" bestFit="1" customWidth="1"/>
    <col min="25" max="25" width="8" style="3" bestFit="1" customWidth="1"/>
    <col min="26" max="26" width="9.140625" style="95"/>
    <col min="27" max="34" width="9.140625" style="52"/>
  </cols>
  <sheetData>
    <row r="1" spans="2:27" ht="20.25" customHeight="1" thickBot="1" x14ac:dyDescent="0.3">
      <c r="B1" s="249" t="e">
        <f>#REF!</f>
        <v>#REF!</v>
      </c>
      <c r="C1" s="250"/>
      <c r="D1" s="250"/>
      <c r="E1" s="250"/>
      <c r="F1" s="250"/>
      <c r="G1" s="251" t="e">
        <f>#REF!</f>
        <v>#REF!</v>
      </c>
      <c r="H1" s="252"/>
      <c r="I1" s="252"/>
      <c r="J1" s="252"/>
      <c r="K1" s="252"/>
      <c r="L1" s="252"/>
      <c r="M1" s="252"/>
      <c r="N1" s="252"/>
      <c r="O1" s="252"/>
      <c r="P1" s="252"/>
      <c r="Q1" s="252"/>
      <c r="R1" s="253"/>
      <c r="S1" s="230">
        <f ca="1">TODAY()</f>
        <v>41184</v>
      </c>
      <c r="T1" s="231"/>
      <c r="U1" s="231"/>
      <c r="V1" s="231"/>
      <c r="W1" s="231"/>
      <c r="X1" s="231"/>
      <c r="Y1" s="232"/>
    </row>
    <row r="2" spans="2:27" ht="39.950000000000003" customHeight="1" thickBot="1" x14ac:dyDescent="0.75">
      <c r="B2" s="233" t="s">
        <v>81</v>
      </c>
      <c r="C2" s="234"/>
      <c r="D2" s="234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235"/>
      <c r="P2" s="235"/>
      <c r="Q2" s="235"/>
      <c r="R2" s="235"/>
      <c r="S2" s="235"/>
      <c r="T2" s="235"/>
      <c r="U2" s="235"/>
      <c r="V2" s="235"/>
      <c r="W2" s="234"/>
      <c r="X2" s="234"/>
      <c r="Y2" s="236"/>
    </row>
    <row r="3" spans="2:27" ht="15.75" thickBot="1" x14ac:dyDescent="0.3">
      <c r="B3" s="243" t="s">
        <v>90</v>
      </c>
      <c r="C3" s="245" t="s">
        <v>98</v>
      </c>
      <c r="D3" s="247" t="s">
        <v>75</v>
      </c>
      <c r="E3" s="227" t="s">
        <v>109</v>
      </c>
      <c r="F3" s="228"/>
      <c r="G3" s="228"/>
      <c r="H3" s="228"/>
      <c r="I3" s="228"/>
      <c r="J3" s="228"/>
      <c r="K3" s="229"/>
      <c r="L3" s="224" t="s">
        <v>91</v>
      </c>
      <c r="M3" s="225"/>
      <c r="N3" s="225"/>
      <c r="O3" s="225"/>
      <c r="P3" s="225"/>
      <c r="Q3" s="225"/>
      <c r="R3" s="225"/>
      <c r="S3" s="225"/>
      <c r="T3" s="225"/>
      <c r="U3" s="225"/>
      <c r="V3" s="226"/>
      <c r="W3" s="238" t="s">
        <v>97</v>
      </c>
      <c r="X3" s="222" t="s">
        <v>96</v>
      </c>
      <c r="Y3" s="241" t="s">
        <v>80</v>
      </c>
    </row>
    <row r="4" spans="2:27" ht="20.25" thickBot="1" x14ac:dyDescent="0.5">
      <c r="B4" s="244"/>
      <c r="C4" s="246"/>
      <c r="D4" s="248"/>
      <c r="E4" s="63" t="s">
        <v>99</v>
      </c>
      <c r="F4" s="220" t="s">
        <v>110</v>
      </c>
      <c r="G4" s="221"/>
      <c r="H4" s="102" t="s">
        <v>102</v>
      </c>
      <c r="I4" s="220" t="s">
        <v>47</v>
      </c>
      <c r="J4" s="221"/>
      <c r="K4" s="112" t="s">
        <v>86</v>
      </c>
      <c r="L4" s="113" t="s">
        <v>5</v>
      </c>
      <c r="M4" s="237" t="s">
        <v>87</v>
      </c>
      <c r="N4" s="237"/>
      <c r="O4" s="237"/>
      <c r="P4" s="237" t="s">
        <v>76</v>
      </c>
      <c r="Q4" s="237"/>
      <c r="R4" s="237" t="s">
        <v>77</v>
      </c>
      <c r="S4" s="237"/>
      <c r="T4" s="237" t="s">
        <v>78</v>
      </c>
      <c r="U4" s="240"/>
      <c r="V4" s="114" t="s">
        <v>99</v>
      </c>
      <c r="W4" s="239"/>
      <c r="X4" s="223"/>
      <c r="Y4" s="242"/>
      <c r="Z4" s="137"/>
    </row>
    <row r="5" spans="2:27" x14ac:dyDescent="0.25">
      <c r="B5" s="179" t="s">
        <v>112</v>
      </c>
      <c r="C5" s="198" t="s">
        <v>130</v>
      </c>
      <c r="D5" s="180">
        <v>2</v>
      </c>
      <c r="E5" s="107">
        <v>1</v>
      </c>
      <c r="F5" s="108" t="s">
        <v>92</v>
      </c>
      <c r="G5" s="103" t="s">
        <v>113</v>
      </c>
      <c r="H5" s="103" t="s">
        <v>115</v>
      </c>
      <c r="I5" s="104" t="s">
        <v>73</v>
      </c>
      <c r="J5" s="206">
        <v>15.5</v>
      </c>
      <c r="K5" s="209" t="s">
        <v>117</v>
      </c>
      <c r="L5" s="117" t="s">
        <v>56</v>
      </c>
      <c r="M5" s="118" t="s">
        <v>89</v>
      </c>
      <c r="N5" s="101">
        <v>0.05</v>
      </c>
      <c r="O5" s="119" t="s">
        <v>69</v>
      </c>
      <c r="P5" s="120" t="s">
        <v>118</v>
      </c>
      <c r="Q5" s="119" t="s">
        <v>69</v>
      </c>
      <c r="R5" s="120" t="s">
        <v>120</v>
      </c>
      <c r="S5" s="119" t="s">
        <v>69</v>
      </c>
      <c r="T5" s="120" t="s">
        <v>122</v>
      </c>
      <c r="U5" s="119" t="s">
        <v>69</v>
      </c>
      <c r="V5" s="211">
        <v>24</v>
      </c>
      <c r="W5" s="131">
        <v>1</v>
      </c>
      <c r="X5" s="121" t="s">
        <v>1</v>
      </c>
      <c r="Y5" s="122"/>
      <c r="Z5" s="138"/>
    </row>
    <row r="6" spans="2:27" ht="20.25" thickBot="1" x14ac:dyDescent="0.3">
      <c r="B6" s="191" t="s">
        <v>128</v>
      </c>
      <c r="C6" s="199" t="str">
        <f>C5&amp;"(1)"</f>
        <v>1001(1)</v>
      </c>
      <c r="D6" s="181"/>
      <c r="E6" s="123">
        <v>2</v>
      </c>
      <c r="F6" s="109" t="s">
        <v>93</v>
      </c>
      <c r="G6" s="105" t="s">
        <v>114</v>
      </c>
      <c r="H6" s="105" t="s">
        <v>116</v>
      </c>
      <c r="I6" s="106" t="s">
        <v>73</v>
      </c>
      <c r="J6" s="207">
        <v>25</v>
      </c>
      <c r="K6" s="210" t="s">
        <v>120</v>
      </c>
      <c r="L6" s="124" t="s">
        <v>64</v>
      </c>
      <c r="M6" s="135" t="s">
        <v>89</v>
      </c>
      <c r="N6" s="125">
        <v>2</v>
      </c>
      <c r="O6" s="128" t="s">
        <v>69</v>
      </c>
      <c r="P6" s="127" t="s">
        <v>119</v>
      </c>
      <c r="Q6" s="128" t="s">
        <v>69</v>
      </c>
      <c r="R6" s="127" t="s">
        <v>121</v>
      </c>
      <c r="S6" s="128" t="s">
        <v>69</v>
      </c>
      <c r="T6" s="127" t="s">
        <v>123</v>
      </c>
      <c r="U6" s="128" t="s">
        <v>69</v>
      </c>
      <c r="V6" s="212">
        <v>25</v>
      </c>
      <c r="W6" s="132"/>
      <c r="X6" s="129"/>
      <c r="Y6" s="130"/>
      <c r="Z6" s="139"/>
    </row>
    <row r="7" spans="2:27" x14ac:dyDescent="0.25">
      <c r="B7" s="179" t="s">
        <v>111</v>
      </c>
      <c r="C7" s="198" t="s">
        <v>127</v>
      </c>
      <c r="D7" s="180">
        <v>2</v>
      </c>
      <c r="E7" s="107">
        <v>4</v>
      </c>
      <c r="F7" s="108" t="s">
        <v>92</v>
      </c>
      <c r="G7" s="103" t="s">
        <v>113</v>
      </c>
      <c r="H7" s="103" t="s">
        <v>115</v>
      </c>
      <c r="I7" s="104" t="s">
        <v>73</v>
      </c>
      <c r="J7" s="206">
        <v>15.5</v>
      </c>
      <c r="K7" s="196" t="s">
        <v>122</v>
      </c>
      <c r="L7" s="213" t="s">
        <v>62</v>
      </c>
      <c r="M7" s="214" t="s">
        <v>89</v>
      </c>
      <c r="N7" s="215">
        <v>0.05</v>
      </c>
      <c r="O7" s="216" t="s">
        <v>69</v>
      </c>
      <c r="P7" s="215" t="s">
        <v>118</v>
      </c>
      <c r="Q7" s="217" t="s">
        <v>69</v>
      </c>
      <c r="R7" s="218" t="s">
        <v>120</v>
      </c>
      <c r="S7" s="216" t="s">
        <v>69</v>
      </c>
      <c r="T7" s="215" t="s">
        <v>122</v>
      </c>
      <c r="U7" s="217" t="s">
        <v>69</v>
      </c>
      <c r="V7" s="219">
        <v>28</v>
      </c>
      <c r="W7" s="131">
        <v>1</v>
      </c>
      <c r="X7" s="121" t="s">
        <v>1</v>
      </c>
      <c r="Y7" s="122"/>
    </row>
    <row r="8" spans="2:27" ht="20.25" thickBot="1" x14ac:dyDescent="0.3">
      <c r="B8" s="191" t="s">
        <v>129</v>
      </c>
      <c r="C8" s="199" t="str">
        <f>C7&amp;"(1)"</f>
        <v>1002(1)</v>
      </c>
      <c r="D8" s="181"/>
      <c r="E8" s="123">
        <v>3</v>
      </c>
      <c r="F8" s="109" t="s">
        <v>93</v>
      </c>
      <c r="G8" s="105" t="s">
        <v>114</v>
      </c>
      <c r="H8" s="105" t="s">
        <v>116</v>
      </c>
      <c r="I8" s="106" t="s">
        <v>73</v>
      </c>
      <c r="J8" s="207">
        <v>25</v>
      </c>
      <c r="K8" s="197" t="s">
        <v>125</v>
      </c>
      <c r="L8" s="124" t="s">
        <v>58</v>
      </c>
      <c r="M8" s="135" t="s">
        <v>89</v>
      </c>
      <c r="N8" s="125">
        <v>2</v>
      </c>
      <c r="O8" s="128" t="s">
        <v>69</v>
      </c>
      <c r="P8" s="125" t="s">
        <v>119</v>
      </c>
      <c r="Q8" s="126" t="s">
        <v>69</v>
      </c>
      <c r="R8" s="127" t="s">
        <v>121</v>
      </c>
      <c r="S8" s="128" t="s">
        <v>69</v>
      </c>
      <c r="T8" s="125" t="s">
        <v>123</v>
      </c>
      <c r="U8" s="126" t="s">
        <v>69</v>
      </c>
      <c r="V8" s="134">
        <v>29</v>
      </c>
      <c r="W8" s="132"/>
      <c r="X8" s="136"/>
      <c r="Y8" s="130"/>
    </row>
    <row r="9" spans="2:27" x14ac:dyDescent="0.25">
      <c r="B9" s="179"/>
      <c r="C9" s="198"/>
      <c r="D9" s="180"/>
      <c r="E9" s="107"/>
      <c r="F9" s="108"/>
      <c r="G9" s="103"/>
      <c r="H9" s="103"/>
      <c r="I9" s="104"/>
      <c r="J9" s="206"/>
      <c r="K9" s="196"/>
      <c r="L9" s="117"/>
      <c r="M9" s="118"/>
      <c r="N9" s="101"/>
      <c r="O9" s="119"/>
      <c r="P9" s="101"/>
      <c r="Q9" s="100"/>
      <c r="R9" s="120"/>
      <c r="S9" s="119"/>
      <c r="T9" s="101"/>
      <c r="U9" s="100"/>
      <c r="V9" s="133"/>
      <c r="W9" s="131"/>
      <c r="X9" s="121"/>
      <c r="Y9" s="122"/>
    </row>
    <row r="10" spans="2:27" ht="20.25" thickBot="1" x14ac:dyDescent="0.3">
      <c r="B10" s="191"/>
      <c r="C10" s="199" t="str">
        <f>C9&amp;"(1)"</f>
        <v>(1)</v>
      </c>
      <c r="D10" s="181"/>
      <c r="E10" s="123"/>
      <c r="F10" s="109"/>
      <c r="G10" s="105"/>
      <c r="H10" s="105"/>
      <c r="I10" s="106"/>
      <c r="J10" s="207"/>
      <c r="K10" s="197"/>
      <c r="L10" s="124"/>
      <c r="M10" s="135"/>
      <c r="N10" s="125"/>
      <c r="O10" s="128"/>
      <c r="P10" s="125"/>
      <c r="Q10" s="126"/>
      <c r="R10" s="127"/>
      <c r="S10" s="128"/>
      <c r="T10" s="125"/>
      <c r="U10" s="126"/>
      <c r="V10" s="134"/>
      <c r="W10" s="132"/>
      <c r="X10" s="136"/>
      <c r="Y10" s="130"/>
    </row>
    <row r="11" spans="2:27" x14ac:dyDescent="0.25">
      <c r="B11" s="115"/>
      <c r="C11" s="198"/>
      <c r="D11" s="116"/>
      <c r="E11" s="107"/>
      <c r="F11" s="108"/>
      <c r="G11" s="103"/>
      <c r="H11" s="103"/>
      <c r="I11" s="104"/>
      <c r="J11" s="206"/>
      <c r="K11" s="196"/>
      <c r="L11" s="117"/>
      <c r="M11" s="118"/>
      <c r="N11" s="101"/>
      <c r="O11" s="119"/>
      <c r="P11" s="101"/>
      <c r="Q11" s="100"/>
      <c r="R11" s="120"/>
      <c r="S11" s="119"/>
      <c r="T11" s="101"/>
      <c r="U11" s="100"/>
      <c r="V11" s="133"/>
      <c r="W11" s="131"/>
      <c r="X11" s="121"/>
      <c r="Y11" s="122"/>
      <c r="AA11" s="57"/>
    </row>
    <row r="12" spans="2:27" ht="20.25" thickBot="1" x14ac:dyDescent="0.3">
      <c r="B12" s="192"/>
      <c r="C12" s="199" t="str">
        <f t="shared" ref="C12" si="0">C11&amp;"(1)"</f>
        <v>(1)</v>
      </c>
      <c r="D12" s="111"/>
      <c r="E12" s="123"/>
      <c r="F12" s="109"/>
      <c r="G12" s="105"/>
      <c r="H12" s="105"/>
      <c r="I12" s="106"/>
      <c r="J12" s="207"/>
      <c r="K12" s="197"/>
      <c r="L12" s="124"/>
      <c r="M12" s="135"/>
      <c r="N12" s="125"/>
      <c r="O12" s="128"/>
      <c r="P12" s="125"/>
      <c r="Q12" s="126"/>
      <c r="R12" s="127"/>
      <c r="S12" s="128"/>
      <c r="T12" s="125"/>
      <c r="U12" s="126"/>
      <c r="V12" s="134"/>
      <c r="W12" s="132"/>
      <c r="X12" s="136"/>
      <c r="Y12" s="130"/>
    </row>
    <row r="13" spans="2:27" x14ac:dyDescent="0.25">
      <c r="B13" s="179"/>
      <c r="C13" s="198"/>
      <c r="D13" s="110"/>
      <c r="E13" s="107"/>
      <c r="F13" s="108"/>
      <c r="G13" s="103"/>
      <c r="H13" s="103"/>
      <c r="I13" s="104"/>
      <c r="J13" s="206"/>
      <c r="K13" s="196"/>
      <c r="L13" s="117"/>
      <c r="M13" s="118"/>
      <c r="N13" s="101"/>
      <c r="O13" s="119"/>
      <c r="P13" s="101"/>
      <c r="Q13" s="100"/>
      <c r="R13" s="120"/>
      <c r="S13" s="119"/>
      <c r="T13" s="101"/>
      <c r="U13" s="100"/>
      <c r="V13" s="133"/>
      <c r="W13" s="131"/>
      <c r="X13" s="121"/>
      <c r="Y13" s="122"/>
    </row>
    <row r="14" spans="2:27" ht="20.25" thickBot="1" x14ac:dyDescent="0.3">
      <c r="B14" s="191"/>
      <c r="C14" s="199" t="str">
        <f t="shared" ref="C14" si="1">C13&amp;"(1)"</f>
        <v>(1)</v>
      </c>
      <c r="D14" s="111"/>
      <c r="E14" s="123"/>
      <c r="F14" s="109"/>
      <c r="G14" s="105"/>
      <c r="H14" s="105"/>
      <c r="I14" s="106"/>
      <c r="J14" s="207"/>
      <c r="K14" s="197"/>
      <c r="L14" s="124"/>
      <c r="M14" s="135"/>
      <c r="N14" s="125"/>
      <c r="O14" s="128"/>
      <c r="P14" s="125"/>
      <c r="Q14" s="126"/>
      <c r="R14" s="127"/>
      <c r="S14" s="128"/>
      <c r="T14" s="125"/>
      <c r="U14" s="126"/>
      <c r="V14" s="134"/>
      <c r="W14" s="132"/>
      <c r="X14" s="136"/>
      <c r="Y14" s="130"/>
    </row>
    <row r="15" spans="2:27" x14ac:dyDescent="0.25">
      <c r="B15" s="115"/>
      <c r="C15" s="198"/>
      <c r="D15" s="110"/>
      <c r="E15" s="107"/>
      <c r="F15" s="108"/>
      <c r="G15" s="103"/>
      <c r="H15" s="103"/>
      <c r="I15" s="104"/>
      <c r="J15" s="206"/>
      <c r="K15" s="196"/>
      <c r="L15" s="117"/>
      <c r="M15" s="118"/>
      <c r="N15" s="101"/>
      <c r="O15" s="119"/>
      <c r="P15" s="101"/>
      <c r="Q15" s="100"/>
      <c r="R15" s="120"/>
      <c r="S15" s="119"/>
      <c r="T15" s="101"/>
      <c r="U15" s="100"/>
      <c r="V15" s="133"/>
      <c r="W15" s="131"/>
      <c r="X15" s="121"/>
      <c r="Y15" s="122"/>
    </row>
    <row r="16" spans="2:27" ht="20.25" thickBot="1" x14ac:dyDescent="0.3">
      <c r="B16" s="192"/>
      <c r="C16" s="199" t="str">
        <f t="shared" ref="C16" si="2">C15&amp;"(1)"</f>
        <v>(1)</v>
      </c>
      <c r="D16" s="111"/>
      <c r="E16" s="123"/>
      <c r="F16" s="109"/>
      <c r="G16" s="105"/>
      <c r="H16" s="105"/>
      <c r="I16" s="106"/>
      <c r="J16" s="207"/>
      <c r="K16" s="197"/>
      <c r="L16" s="124"/>
      <c r="M16" s="135"/>
      <c r="N16" s="125"/>
      <c r="O16" s="128"/>
      <c r="P16" s="125"/>
      <c r="Q16" s="126"/>
      <c r="R16" s="127"/>
      <c r="S16" s="128"/>
      <c r="T16" s="125"/>
      <c r="U16" s="126"/>
      <c r="V16" s="134"/>
      <c r="W16" s="132"/>
      <c r="X16" s="136"/>
      <c r="Y16" s="130"/>
    </row>
    <row r="17" spans="2:25" x14ac:dyDescent="0.25">
      <c r="B17" s="179"/>
      <c r="C17" s="198"/>
      <c r="D17" s="110"/>
      <c r="E17" s="107"/>
      <c r="F17" s="108"/>
      <c r="G17" s="103"/>
      <c r="H17" s="103"/>
      <c r="I17" s="104"/>
      <c r="J17" s="206"/>
      <c r="K17" s="196"/>
      <c r="L17" s="117"/>
      <c r="M17" s="118"/>
      <c r="N17" s="101"/>
      <c r="O17" s="119"/>
      <c r="P17" s="101"/>
      <c r="Q17" s="100"/>
      <c r="R17" s="120"/>
      <c r="S17" s="119"/>
      <c r="T17" s="101"/>
      <c r="U17" s="100"/>
      <c r="V17" s="133"/>
      <c r="W17" s="131"/>
      <c r="X17" s="121"/>
      <c r="Y17" s="122"/>
    </row>
    <row r="18" spans="2:25" ht="20.25" thickBot="1" x14ac:dyDescent="0.3">
      <c r="B18" s="191"/>
      <c r="C18" s="199" t="str">
        <f t="shared" ref="C18" si="3">C17&amp;"(1)"</f>
        <v>(1)</v>
      </c>
      <c r="D18" s="111"/>
      <c r="E18" s="123"/>
      <c r="F18" s="109"/>
      <c r="G18" s="105"/>
      <c r="H18" s="105"/>
      <c r="I18" s="106"/>
      <c r="J18" s="207"/>
      <c r="K18" s="197"/>
      <c r="L18" s="124"/>
      <c r="M18" s="135"/>
      <c r="N18" s="125"/>
      <c r="O18" s="128"/>
      <c r="P18" s="125"/>
      <c r="Q18" s="126"/>
      <c r="R18" s="127"/>
      <c r="S18" s="128"/>
      <c r="T18" s="125"/>
      <c r="U18" s="126"/>
      <c r="V18" s="134"/>
      <c r="W18" s="132"/>
      <c r="X18" s="136"/>
      <c r="Y18" s="130"/>
    </row>
    <row r="19" spans="2:25" x14ac:dyDescent="0.25">
      <c r="B19" s="115"/>
      <c r="C19" s="198"/>
      <c r="D19" s="110"/>
      <c r="E19" s="107"/>
      <c r="F19" s="108"/>
      <c r="G19" s="103"/>
      <c r="H19" s="103"/>
      <c r="I19" s="104"/>
      <c r="J19" s="206"/>
      <c r="K19" s="196"/>
      <c r="L19" s="117"/>
      <c r="M19" s="118"/>
      <c r="N19" s="101"/>
      <c r="O19" s="119"/>
      <c r="P19" s="101"/>
      <c r="Q19" s="100"/>
      <c r="R19" s="120"/>
      <c r="S19" s="119"/>
      <c r="T19" s="101"/>
      <c r="U19" s="100"/>
      <c r="V19" s="133"/>
      <c r="W19" s="131"/>
      <c r="X19" s="121"/>
      <c r="Y19" s="122"/>
    </row>
    <row r="20" spans="2:25" ht="20.25" thickBot="1" x14ac:dyDescent="0.3">
      <c r="B20" s="192"/>
      <c r="C20" s="199" t="str">
        <f t="shared" ref="C20" si="4">C19&amp;"(1)"</f>
        <v>(1)</v>
      </c>
      <c r="D20" s="111"/>
      <c r="E20" s="123"/>
      <c r="F20" s="109"/>
      <c r="G20" s="105"/>
      <c r="H20" s="105"/>
      <c r="I20" s="106"/>
      <c r="J20" s="207"/>
      <c r="K20" s="197"/>
      <c r="L20" s="124"/>
      <c r="M20" s="135"/>
      <c r="N20" s="125"/>
      <c r="O20" s="128"/>
      <c r="P20" s="125"/>
      <c r="Q20" s="126"/>
      <c r="R20" s="127"/>
      <c r="S20" s="128"/>
      <c r="T20" s="125"/>
      <c r="U20" s="126"/>
      <c r="V20" s="134"/>
      <c r="W20" s="132"/>
      <c r="X20" s="136"/>
      <c r="Y20" s="130"/>
    </row>
    <row r="21" spans="2:25" x14ac:dyDescent="0.25">
      <c r="B21" s="179"/>
      <c r="C21" s="198"/>
      <c r="D21" s="110"/>
      <c r="E21" s="107"/>
      <c r="F21" s="108"/>
      <c r="G21" s="103"/>
      <c r="H21" s="103"/>
      <c r="I21" s="104"/>
      <c r="J21" s="206"/>
      <c r="K21" s="196"/>
      <c r="L21" s="117"/>
      <c r="M21" s="118"/>
      <c r="N21" s="101"/>
      <c r="O21" s="119"/>
      <c r="P21" s="101"/>
      <c r="Q21" s="100"/>
      <c r="R21" s="120"/>
      <c r="S21" s="119"/>
      <c r="T21" s="101"/>
      <c r="U21" s="100"/>
      <c r="V21" s="133"/>
      <c r="W21" s="131"/>
      <c r="X21" s="121"/>
      <c r="Y21" s="122"/>
    </row>
    <row r="22" spans="2:25" ht="20.25" thickBot="1" x14ac:dyDescent="0.3">
      <c r="B22" s="191"/>
      <c r="C22" s="199" t="str">
        <f t="shared" ref="C22" si="5">C21&amp;"(1)"</f>
        <v>(1)</v>
      </c>
      <c r="D22" s="111"/>
      <c r="E22" s="123"/>
      <c r="F22" s="109"/>
      <c r="G22" s="105"/>
      <c r="H22" s="105"/>
      <c r="I22" s="106"/>
      <c r="J22" s="207"/>
      <c r="K22" s="197"/>
      <c r="L22" s="124"/>
      <c r="M22" s="135"/>
      <c r="N22" s="125"/>
      <c r="O22" s="128"/>
      <c r="P22" s="125"/>
      <c r="Q22" s="126"/>
      <c r="R22" s="127"/>
      <c r="S22" s="128"/>
      <c r="T22" s="125"/>
      <c r="U22" s="126"/>
      <c r="V22" s="134"/>
      <c r="W22" s="132"/>
      <c r="X22" s="136"/>
      <c r="Y22" s="130"/>
    </row>
    <row r="23" spans="2:25" x14ac:dyDescent="0.25">
      <c r="B23" s="115"/>
      <c r="C23" s="198"/>
      <c r="D23" s="110"/>
      <c r="E23" s="107"/>
      <c r="F23" s="108"/>
      <c r="G23" s="103"/>
      <c r="H23" s="103"/>
      <c r="I23" s="104"/>
      <c r="J23" s="206"/>
      <c r="K23" s="196"/>
      <c r="L23" s="117"/>
      <c r="M23" s="118"/>
      <c r="N23" s="101"/>
      <c r="O23" s="119"/>
      <c r="P23" s="101"/>
      <c r="Q23" s="100"/>
      <c r="R23" s="120"/>
      <c r="S23" s="119"/>
      <c r="T23" s="101"/>
      <c r="U23" s="100"/>
      <c r="V23" s="133"/>
      <c r="W23" s="131"/>
      <c r="X23" s="121"/>
      <c r="Y23" s="122"/>
    </row>
    <row r="24" spans="2:25" ht="20.25" thickBot="1" x14ac:dyDescent="0.3">
      <c r="B24" s="192"/>
      <c r="C24" s="199" t="str">
        <f t="shared" ref="C24" si="6">C23&amp;"(1)"</f>
        <v>(1)</v>
      </c>
      <c r="D24" s="111"/>
      <c r="E24" s="123"/>
      <c r="F24" s="109"/>
      <c r="G24" s="105"/>
      <c r="H24" s="105"/>
      <c r="I24" s="106"/>
      <c r="J24" s="207"/>
      <c r="K24" s="197"/>
      <c r="L24" s="124"/>
      <c r="M24" s="135"/>
      <c r="N24" s="125"/>
      <c r="O24" s="128"/>
      <c r="P24" s="125"/>
      <c r="Q24" s="126"/>
      <c r="R24" s="127"/>
      <c r="S24" s="128"/>
      <c r="T24" s="125"/>
      <c r="U24" s="126"/>
      <c r="V24" s="134"/>
      <c r="W24" s="132"/>
      <c r="X24" s="136"/>
      <c r="Y24" s="130"/>
    </row>
    <row r="25" spans="2:25" x14ac:dyDescent="0.25">
      <c r="B25" s="179"/>
      <c r="C25" s="198"/>
      <c r="D25" s="110"/>
      <c r="E25" s="107"/>
      <c r="F25" s="108"/>
      <c r="G25" s="103"/>
      <c r="H25" s="103"/>
      <c r="I25" s="104"/>
      <c r="J25" s="206"/>
      <c r="K25" s="196"/>
      <c r="L25" s="117"/>
      <c r="M25" s="118"/>
      <c r="N25" s="101"/>
      <c r="O25" s="119"/>
      <c r="P25" s="101"/>
      <c r="Q25" s="100"/>
      <c r="R25" s="120"/>
      <c r="S25" s="119"/>
      <c r="T25" s="101"/>
      <c r="U25" s="100"/>
      <c r="V25" s="133"/>
      <c r="W25" s="131"/>
      <c r="X25" s="121"/>
      <c r="Y25" s="122"/>
    </row>
    <row r="26" spans="2:25" ht="20.25" thickBot="1" x14ac:dyDescent="0.3">
      <c r="B26" s="191"/>
      <c r="C26" s="199" t="str">
        <f t="shared" ref="C26" si="7">C25&amp;"(1)"</f>
        <v>(1)</v>
      </c>
      <c r="D26" s="111"/>
      <c r="E26" s="123"/>
      <c r="F26" s="109"/>
      <c r="G26" s="105"/>
      <c r="H26" s="105"/>
      <c r="I26" s="106"/>
      <c r="J26" s="207"/>
      <c r="K26" s="197"/>
      <c r="L26" s="124"/>
      <c r="M26" s="135"/>
      <c r="N26" s="125"/>
      <c r="O26" s="128"/>
      <c r="P26" s="125"/>
      <c r="Q26" s="126"/>
      <c r="R26" s="127"/>
      <c r="S26" s="128"/>
      <c r="T26" s="125"/>
      <c r="U26" s="126"/>
      <c r="V26" s="134"/>
      <c r="W26" s="132"/>
      <c r="X26" s="136"/>
      <c r="Y26" s="130"/>
    </row>
    <row r="27" spans="2:25" x14ac:dyDescent="0.25">
      <c r="B27" s="115"/>
      <c r="C27" s="198"/>
      <c r="D27" s="110"/>
      <c r="E27" s="107"/>
      <c r="F27" s="108"/>
      <c r="G27" s="103"/>
      <c r="H27" s="103"/>
      <c r="I27" s="104"/>
      <c r="J27" s="206"/>
      <c r="K27" s="196"/>
      <c r="L27" s="117"/>
      <c r="M27" s="118"/>
      <c r="N27" s="101"/>
      <c r="O27" s="119"/>
      <c r="P27" s="101"/>
      <c r="Q27" s="100"/>
      <c r="R27" s="120"/>
      <c r="S27" s="119"/>
      <c r="T27" s="101"/>
      <c r="U27" s="100"/>
      <c r="V27" s="133"/>
      <c r="W27" s="131"/>
      <c r="X27" s="121"/>
      <c r="Y27" s="122"/>
    </row>
    <row r="28" spans="2:25" ht="20.25" thickBot="1" x14ac:dyDescent="0.3">
      <c r="B28" s="192"/>
      <c r="C28" s="199" t="str">
        <f t="shared" ref="C28" si="8">C27&amp;"(1)"</f>
        <v>(1)</v>
      </c>
      <c r="D28" s="111"/>
      <c r="E28" s="123"/>
      <c r="F28" s="109"/>
      <c r="G28" s="105"/>
      <c r="H28" s="105"/>
      <c r="I28" s="106"/>
      <c r="J28" s="207"/>
      <c r="K28" s="197"/>
      <c r="L28" s="124"/>
      <c r="M28" s="135"/>
      <c r="N28" s="125"/>
      <c r="O28" s="128"/>
      <c r="P28" s="125"/>
      <c r="Q28" s="126"/>
      <c r="R28" s="127"/>
      <c r="S28" s="128"/>
      <c r="T28" s="125"/>
      <c r="U28" s="126"/>
      <c r="V28" s="134"/>
      <c r="W28" s="132"/>
      <c r="X28" s="136"/>
      <c r="Y28" s="130"/>
    </row>
    <row r="29" spans="2:25" x14ac:dyDescent="0.25">
      <c r="B29" s="179"/>
      <c r="C29" s="198"/>
      <c r="D29" s="110"/>
      <c r="E29" s="107"/>
      <c r="F29" s="108"/>
      <c r="G29" s="103"/>
      <c r="H29" s="103"/>
      <c r="I29" s="104"/>
      <c r="J29" s="206"/>
      <c r="K29" s="196"/>
      <c r="L29" s="117"/>
      <c r="M29" s="118"/>
      <c r="N29" s="101"/>
      <c r="O29" s="119"/>
      <c r="P29" s="101"/>
      <c r="Q29" s="100"/>
      <c r="R29" s="120"/>
      <c r="S29" s="119"/>
      <c r="T29" s="101"/>
      <c r="U29" s="100"/>
      <c r="V29" s="133"/>
      <c r="W29" s="131"/>
      <c r="X29" s="121"/>
      <c r="Y29" s="122"/>
    </row>
    <row r="30" spans="2:25" ht="20.25" thickBot="1" x14ac:dyDescent="0.3">
      <c r="B30" s="191"/>
      <c r="C30" s="199" t="str">
        <f t="shared" ref="C30" si="9">C29&amp;"(1)"</f>
        <v>(1)</v>
      </c>
      <c r="D30" s="111"/>
      <c r="E30" s="123"/>
      <c r="F30" s="109"/>
      <c r="G30" s="105"/>
      <c r="H30" s="105"/>
      <c r="I30" s="106"/>
      <c r="J30" s="207"/>
      <c r="K30" s="197"/>
      <c r="L30" s="124"/>
      <c r="M30" s="135"/>
      <c r="N30" s="125"/>
      <c r="O30" s="128"/>
      <c r="P30" s="125"/>
      <c r="Q30" s="126"/>
      <c r="R30" s="127"/>
      <c r="S30" s="128"/>
      <c r="T30" s="125"/>
      <c r="U30" s="126"/>
      <c r="V30" s="134"/>
      <c r="W30" s="132"/>
      <c r="X30" s="136"/>
      <c r="Y30" s="130"/>
    </row>
    <row r="31" spans="2:25" x14ac:dyDescent="0.25">
      <c r="B31" s="115"/>
      <c r="C31" s="198"/>
      <c r="D31" s="110"/>
      <c r="E31" s="107"/>
      <c r="F31" s="108"/>
      <c r="G31" s="103"/>
      <c r="H31" s="103"/>
      <c r="I31" s="104"/>
      <c r="J31" s="206"/>
      <c r="K31" s="196"/>
      <c r="L31" s="117"/>
      <c r="M31" s="118"/>
      <c r="N31" s="101"/>
      <c r="O31" s="119"/>
      <c r="P31" s="101"/>
      <c r="Q31" s="100"/>
      <c r="R31" s="120"/>
      <c r="S31" s="119"/>
      <c r="T31" s="101"/>
      <c r="U31" s="100"/>
      <c r="V31" s="133"/>
      <c r="W31" s="131"/>
      <c r="X31" s="121"/>
      <c r="Y31" s="122"/>
    </row>
    <row r="32" spans="2:25" ht="20.25" thickBot="1" x14ac:dyDescent="0.3">
      <c r="B32" s="192"/>
      <c r="C32" s="199" t="str">
        <f t="shared" ref="C32" si="10">C31&amp;"(1)"</f>
        <v>(1)</v>
      </c>
      <c r="D32" s="111"/>
      <c r="E32" s="123"/>
      <c r="F32" s="109"/>
      <c r="G32" s="105"/>
      <c r="H32" s="105"/>
      <c r="I32" s="106"/>
      <c r="J32" s="207"/>
      <c r="K32" s="197"/>
      <c r="L32" s="124"/>
      <c r="M32" s="135"/>
      <c r="N32" s="125"/>
      <c r="O32" s="128"/>
      <c r="P32" s="125"/>
      <c r="Q32" s="126"/>
      <c r="R32" s="127"/>
      <c r="S32" s="128"/>
      <c r="T32" s="125"/>
      <c r="U32" s="126"/>
      <c r="V32" s="134"/>
      <c r="W32" s="132"/>
      <c r="X32" s="136"/>
      <c r="Y32" s="130"/>
    </row>
    <row r="33" spans="2:25" x14ac:dyDescent="0.25">
      <c r="B33" s="179"/>
      <c r="C33" s="198"/>
      <c r="D33" s="110"/>
      <c r="E33" s="107"/>
      <c r="F33" s="108"/>
      <c r="G33" s="103"/>
      <c r="H33" s="103"/>
      <c r="I33" s="104"/>
      <c r="J33" s="206"/>
      <c r="K33" s="196"/>
      <c r="L33" s="117"/>
      <c r="M33" s="118"/>
      <c r="N33" s="101"/>
      <c r="O33" s="119"/>
      <c r="P33" s="101"/>
      <c r="Q33" s="100"/>
      <c r="R33" s="120"/>
      <c r="S33" s="119"/>
      <c r="T33" s="101"/>
      <c r="U33" s="100"/>
      <c r="V33" s="133"/>
      <c r="W33" s="131"/>
      <c r="X33" s="121"/>
      <c r="Y33" s="122"/>
    </row>
    <row r="34" spans="2:25" ht="20.25" thickBot="1" x14ac:dyDescent="0.3">
      <c r="B34" s="191"/>
      <c r="C34" s="199" t="str">
        <f t="shared" ref="C34" si="11">C33&amp;"(1)"</f>
        <v>(1)</v>
      </c>
      <c r="D34" s="111"/>
      <c r="E34" s="123"/>
      <c r="F34" s="109"/>
      <c r="G34" s="105"/>
      <c r="H34" s="105"/>
      <c r="I34" s="106"/>
      <c r="J34" s="207"/>
      <c r="K34" s="197"/>
      <c r="L34" s="124"/>
      <c r="M34" s="135"/>
      <c r="N34" s="125"/>
      <c r="O34" s="128"/>
      <c r="P34" s="125"/>
      <c r="Q34" s="126"/>
      <c r="R34" s="127"/>
      <c r="S34" s="128"/>
      <c r="T34" s="125"/>
      <c r="U34" s="126"/>
      <c r="V34" s="134"/>
      <c r="W34" s="132"/>
      <c r="X34" s="136"/>
      <c r="Y34" s="130"/>
    </row>
    <row r="35" spans="2:25" x14ac:dyDescent="0.25">
      <c r="B35" s="115"/>
      <c r="C35" s="198"/>
      <c r="D35" s="110"/>
      <c r="E35" s="107"/>
      <c r="F35" s="108"/>
      <c r="G35" s="103"/>
      <c r="H35" s="103"/>
      <c r="I35" s="104"/>
      <c r="J35" s="206"/>
      <c r="K35" s="196"/>
      <c r="L35" s="117"/>
      <c r="M35" s="118"/>
      <c r="N35" s="101"/>
      <c r="O35" s="119"/>
      <c r="P35" s="101"/>
      <c r="Q35" s="100"/>
      <c r="R35" s="120"/>
      <c r="S35" s="119"/>
      <c r="T35" s="101"/>
      <c r="U35" s="100"/>
      <c r="V35" s="133"/>
      <c r="W35" s="131"/>
      <c r="X35" s="121"/>
      <c r="Y35" s="122"/>
    </row>
    <row r="36" spans="2:25" ht="20.25" thickBot="1" x14ac:dyDescent="0.3">
      <c r="B36" s="192"/>
      <c r="C36" s="199" t="str">
        <f t="shared" ref="C36" si="12">C35&amp;"(1)"</f>
        <v>(1)</v>
      </c>
      <c r="D36" s="111"/>
      <c r="E36" s="123"/>
      <c r="F36" s="109"/>
      <c r="G36" s="105"/>
      <c r="H36" s="105"/>
      <c r="I36" s="106"/>
      <c r="J36" s="207"/>
      <c r="K36" s="197"/>
      <c r="L36" s="124"/>
      <c r="M36" s="135"/>
      <c r="N36" s="125"/>
      <c r="O36" s="128"/>
      <c r="P36" s="125"/>
      <c r="Q36" s="126"/>
      <c r="R36" s="127"/>
      <c r="S36" s="128"/>
      <c r="T36" s="125"/>
      <c r="U36" s="126"/>
      <c r="V36" s="134"/>
      <c r="W36" s="132"/>
      <c r="X36" s="136"/>
      <c r="Y36" s="130"/>
    </row>
    <row r="37" spans="2:25" x14ac:dyDescent="0.25">
      <c r="B37" s="179"/>
      <c r="C37" s="198"/>
      <c r="D37" s="110"/>
      <c r="E37" s="107"/>
      <c r="F37" s="108"/>
      <c r="G37" s="103"/>
      <c r="H37" s="103"/>
      <c r="I37" s="104"/>
      <c r="J37" s="206"/>
      <c r="K37" s="196"/>
      <c r="L37" s="117"/>
      <c r="M37" s="118"/>
      <c r="N37" s="101"/>
      <c r="O37" s="119"/>
      <c r="P37" s="101"/>
      <c r="Q37" s="100"/>
      <c r="R37" s="120"/>
      <c r="S37" s="119"/>
      <c r="T37" s="101"/>
      <c r="U37" s="100"/>
      <c r="V37" s="133"/>
      <c r="W37" s="131"/>
      <c r="X37" s="121"/>
      <c r="Y37" s="122"/>
    </row>
    <row r="38" spans="2:25" ht="20.25" thickBot="1" x14ac:dyDescent="0.3">
      <c r="B38" s="191"/>
      <c r="C38" s="199" t="str">
        <f t="shared" ref="C38" si="13">C37&amp;"(1)"</f>
        <v>(1)</v>
      </c>
      <c r="D38" s="111"/>
      <c r="E38" s="123"/>
      <c r="F38" s="109"/>
      <c r="G38" s="105"/>
      <c r="H38" s="105"/>
      <c r="I38" s="106"/>
      <c r="J38" s="207"/>
      <c r="K38" s="197"/>
      <c r="L38" s="124"/>
      <c r="M38" s="135"/>
      <c r="N38" s="125"/>
      <c r="O38" s="128"/>
      <c r="P38" s="125"/>
      <c r="Q38" s="126"/>
      <c r="R38" s="127"/>
      <c r="S38" s="128"/>
      <c r="T38" s="125"/>
      <c r="U38" s="126"/>
      <c r="V38" s="134"/>
      <c r="W38" s="132"/>
      <c r="X38" s="136"/>
      <c r="Y38" s="130"/>
    </row>
    <row r="39" spans="2:25" x14ac:dyDescent="0.25">
      <c r="B39" s="115"/>
      <c r="C39" s="198"/>
      <c r="D39" s="110"/>
      <c r="E39" s="107"/>
      <c r="F39" s="108"/>
      <c r="G39" s="103"/>
      <c r="H39" s="103"/>
      <c r="I39" s="104"/>
      <c r="J39" s="206"/>
      <c r="K39" s="196"/>
      <c r="L39" s="117"/>
      <c r="M39" s="118"/>
      <c r="N39" s="101"/>
      <c r="O39" s="119"/>
      <c r="P39" s="101"/>
      <c r="Q39" s="100"/>
      <c r="R39" s="120"/>
      <c r="S39" s="119"/>
      <c r="T39" s="101"/>
      <c r="U39" s="100"/>
      <c r="V39" s="133"/>
      <c r="W39" s="131"/>
      <c r="X39" s="121"/>
      <c r="Y39" s="122"/>
    </row>
    <row r="40" spans="2:25" ht="20.25" thickBot="1" x14ac:dyDescent="0.3">
      <c r="B40" s="192"/>
      <c r="C40" s="199" t="str">
        <f t="shared" ref="C40" si="14">C39&amp;"(1)"</f>
        <v>(1)</v>
      </c>
      <c r="D40" s="111"/>
      <c r="E40" s="123"/>
      <c r="F40" s="109"/>
      <c r="G40" s="105"/>
      <c r="H40" s="105"/>
      <c r="I40" s="106"/>
      <c r="J40" s="207"/>
      <c r="K40" s="197"/>
      <c r="L40" s="124"/>
      <c r="M40" s="135"/>
      <c r="N40" s="125"/>
      <c r="O40" s="128"/>
      <c r="P40" s="125"/>
      <c r="Q40" s="126"/>
      <c r="R40" s="127"/>
      <c r="S40" s="128"/>
      <c r="T40" s="125"/>
      <c r="U40" s="126"/>
      <c r="V40" s="134"/>
      <c r="W40" s="132"/>
      <c r="X40" s="136"/>
      <c r="Y40" s="130"/>
    </row>
    <row r="41" spans="2:25" x14ac:dyDescent="0.25">
      <c r="B41" s="179"/>
      <c r="C41" s="198"/>
      <c r="D41" s="110"/>
      <c r="E41" s="107"/>
      <c r="F41" s="108"/>
      <c r="G41" s="103"/>
      <c r="H41" s="103"/>
      <c r="I41" s="104"/>
      <c r="J41" s="206"/>
      <c r="K41" s="196"/>
      <c r="L41" s="117"/>
      <c r="M41" s="118"/>
      <c r="N41" s="101"/>
      <c r="O41" s="119"/>
      <c r="P41" s="101"/>
      <c r="Q41" s="100"/>
      <c r="R41" s="120"/>
      <c r="S41" s="119"/>
      <c r="T41" s="101"/>
      <c r="U41" s="100"/>
      <c r="V41" s="133"/>
      <c r="W41" s="131"/>
      <c r="X41" s="121"/>
      <c r="Y41" s="122"/>
    </row>
    <row r="42" spans="2:25" ht="20.25" thickBot="1" x14ac:dyDescent="0.3">
      <c r="B42" s="191"/>
      <c r="C42" s="199" t="str">
        <f t="shared" ref="C42" si="15">C41&amp;"(1)"</f>
        <v>(1)</v>
      </c>
      <c r="D42" s="111"/>
      <c r="E42" s="123"/>
      <c r="F42" s="109"/>
      <c r="G42" s="105"/>
      <c r="H42" s="105"/>
      <c r="I42" s="106"/>
      <c r="J42" s="207"/>
      <c r="K42" s="197"/>
      <c r="L42" s="124"/>
      <c r="M42" s="135"/>
      <c r="N42" s="125"/>
      <c r="O42" s="128"/>
      <c r="P42" s="125"/>
      <c r="Q42" s="126"/>
      <c r="R42" s="127"/>
      <c r="S42" s="128"/>
      <c r="T42" s="125"/>
      <c r="U42" s="126"/>
      <c r="V42" s="134"/>
      <c r="W42" s="132"/>
      <c r="X42" s="136"/>
      <c r="Y42" s="130"/>
    </row>
    <row r="43" spans="2:25" x14ac:dyDescent="0.25">
      <c r="B43" s="115"/>
      <c r="C43" s="198"/>
      <c r="D43" s="110"/>
      <c r="E43" s="107"/>
      <c r="F43" s="108"/>
      <c r="G43" s="103"/>
      <c r="H43" s="103"/>
      <c r="I43" s="104"/>
      <c r="J43" s="206"/>
      <c r="K43" s="196"/>
      <c r="L43" s="117"/>
      <c r="M43" s="118"/>
      <c r="N43" s="101"/>
      <c r="O43" s="119"/>
      <c r="P43" s="101"/>
      <c r="Q43" s="100"/>
      <c r="R43" s="120"/>
      <c r="S43" s="119"/>
      <c r="T43" s="101"/>
      <c r="U43" s="100"/>
      <c r="V43" s="133"/>
      <c r="W43" s="131"/>
      <c r="X43" s="121"/>
      <c r="Y43" s="122"/>
    </row>
    <row r="44" spans="2:25" ht="20.25" thickBot="1" x14ac:dyDescent="0.3">
      <c r="B44" s="192"/>
      <c r="C44" s="199" t="str">
        <f t="shared" ref="C44" si="16">C43&amp;"(1)"</f>
        <v>(1)</v>
      </c>
      <c r="D44" s="111"/>
      <c r="E44" s="123"/>
      <c r="F44" s="109"/>
      <c r="G44" s="105"/>
      <c r="H44" s="105"/>
      <c r="I44" s="106"/>
      <c r="J44" s="207"/>
      <c r="K44" s="197"/>
      <c r="L44" s="124"/>
      <c r="M44" s="135"/>
      <c r="N44" s="125"/>
      <c r="O44" s="128"/>
      <c r="P44" s="125"/>
      <c r="Q44" s="126"/>
      <c r="R44" s="127"/>
      <c r="S44" s="128"/>
      <c r="T44" s="125"/>
      <c r="U44" s="126"/>
      <c r="V44" s="134"/>
      <c r="W44" s="132"/>
      <c r="X44" s="136"/>
      <c r="Y44" s="130"/>
    </row>
    <row r="45" spans="2:25" x14ac:dyDescent="0.25">
      <c r="B45" s="179"/>
      <c r="C45" s="198"/>
      <c r="D45" s="110"/>
      <c r="E45" s="107"/>
      <c r="F45" s="108"/>
      <c r="G45" s="103"/>
      <c r="H45" s="103"/>
      <c r="I45" s="104"/>
      <c r="J45" s="206"/>
      <c r="K45" s="196"/>
      <c r="L45" s="117"/>
      <c r="M45" s="118"/>
      <c r="N45" s="101"/>
      <c r="O45" s="119"/>
      <c r="P45" s="101"/>
      <c r="Q45" s="100"/>
      <c r="R45" s="120"/>
      <c r="S45" s="119"/>
      <c r="T45" s="101"/>
      <c r="U45" s="100"/>
      <c r="V45" s="133"/>
      <c r="W45" s="131"/>
      <c r="X45" s="121"/>
      <c r="Y45" s="122"/>
    </row>
    <row r="46" spans="2:25" ht="20.25" thickBot="1" x14ac:dyDescent="0.3">
      <c r="B46" s="191"/>
      <c r="C46" s="199" t="str">
        <f t="shared" ref="C46" si="17">C45&amp;"(1)"</f>
        <v>(1)</v>
      </c>
      <c r="D46" s="111"/>
      <c r="E46" s="123"/>
      <c r="F46" s="109"/>
      <c r="G46" s="105"/>
      <c r="H46" s="105"/>
      <c r="I46" s="106"/>
      <c r="J46" s="207"/>
      <c r="K46" s="197"/>
      <c r="L46" s="124"/>
      <c r="M46" s="135"/>
      <c r="N46" s="125"/>
      <c r="O46" s="128"/>
      <c r="P46" s="125"/>
      <c r="Q46" s="126"/>
      <c r="R46" s="127"/>
      <c r="S46" s="128"/>
      <c r="T46" s="125"/>
      <c r="U46" s="126"/>
      <c r="V46" s="134"/>
      <c r="W46" s="132"/>
      <c r="X46" s="136"/>
      <c r="Y46" s="130"/>
    </row>
    <row r="47" spans="2:25" x14ac:dyDescent="0.25">
      <c r="B47" s="115"/>
      <c r="C47" s="198"/>
      <c r="D47" s="110"/>
      <c r="E47" s="107"/>
      <c r="F47" s="108"/>
      <c r="G47" s="103"/>
      <c r="H47" s="103"/>
      <c r="I47" s="104"/>
      <c r="J47" s="206"/>
      <c r="K47" s="196"/>
      <c r="L47" s="117"/>
      <c r="M47" s="118"/>
      <c r="N47" s="101"/>
      <c r="O47" s="119"/>
      <c r="P47" s="101"/>
      <c r="Q47" s="100"/>
      <c r="R47" s="120"/>
      <c r="S47" s="119"/>
      <c r="T47" s="101"/>
      <c r="U47" s="100"/>
      <c r="V47" s="133"/>
      <c r="W47" s="131"/>
      <c r="X47" s="121"/>
      <c r="Y47" s="122"/>
    </row>
    <row r="48" spans="2:25" ht="20.25" thickBot="1" x14ac:dyDescent="0.3">
      <c r="B48" s="192"/>
      <c r="C48" s="199" t="str">
        <f t="shared" ref="C48" si="18">C47&amp;"(1)"</f>
        <v>(1)</v>
      </c>
      <c r="D48" s="111"/>
      <c r="E48" s="123"/>
      <c r="F48" s="109"/>
      <c r="G48" s="105"/>
      <c r="H48" s="105"/>
      <c r="I48" s="106"/>
      <c r="J48" s="207"/>
      <c r="K48" s="197"/>
      <c r="L48" s="124"/>
      <c r="M48" s="135"/>
      <c r="N48" s="125"/>
      <c r="O48" s="128"/>
      <c r="P48" s="125"/>
      <c r="Q48" s="126"/>
      <c r="R48" s="127"/>
      <c r="S48" s="128"/>
      <c r="T48" s="125"/>
      <c r="U48" s="126"/>
      <c r="V48" s="134"/>
      <c r="W48" s="132"/>
      <c r="X48" s="136"/>
      <c r="Y48" s="130"/>
    </row>
    <row r="49" spans="2:25" x14ac:dyDescent="0.25">
      <c r="B49" s="179"/>
      <c r="C49" s="198"/>
      <c r="D49" s="110"/>
      <c r="E49" s="107"/>
      <c r="F49" s="108"/>
      <c r="G49" s="103"/>
      <c r="H49" s="103"/>
      <c r="I49" s="104"/>
      <c r="J49" s="206"/>
      <c r="K49" s="196"/>
      <c r="L49" s="117"/>
      <c r="M49" s="118"/>
      <c r="N49" s="101"/>
      <c r="O49" s="119"/>
      <c r="P49" s="101"/>
      <c r="Q49" s="100"/>
      <c r="R49" s="120"/>
      <c r="S49" s="119"/>
      <c r="T49" s="101"/>
      <c r="U49" s="100"/>
      <c r="V49" s="133"/>
      <c r="W49" s="131"/>
      <c r="X49" s="121"/>
      <c r="Y49" s="122"/>
    </row>
    <row r="50" spans="2:25" ht="20.25" thickBot="1" x14ac:dyDescent="0.3">
      <c r="B50" s="191"/>
      <c r="C50" s="199" t="str">
        <f t="shared" ref="C50" si="19">C49&amp;"(1)"</f>
        <v>(1)</v>
      </c>
      <c r="D50" s="111"/>
      <c r="E50" s="123"/>
      <c r="F50" s="109"/>
      <c r="G50" s="105"/>
      <c r="H50" s="105"/>
      <c r="I50" s="106"/>
      <c r="J50" s="207"/>
      <c r="K50" s="197"/>
      <c r="L50" s="124"/>
      <c r="M50" s="135"/>
      <c r="N50" s="125"/>
      <c r="O50" s="128"/>
      <c r="P50" s="125"/>
      <c r="Q50" s="126"/>
      <c r="R50" s="127"/>
      <c r="S50" s="128"/>
      <c r="T50" s="125"/>
      <c r="U50" s="126"/>
      <c r="V50" s="134"/>
      <c r="W50" s="132"/>
      <c r="X50" s="136"/>
      <c r="Y50" s="130"/>
    </row>
    <row r="51" spans="2:25" x14ac:dyDescent="0.25">
      <c r="B51" s="115"/>
      <c r="C51" s="198"/>
      <c r="D51" s="110"/>
      <c r="E51" s="107"/>
      <c r="F51" s="108"/>
      <c r="G51" s="103"/>
      <c r="H51" s="103"/>
      <c r="I51" s="104"/>
      <c r="J51" s="206"/>
      <c r="K51" s="196"/>
      <c r="L51" s="117"/>
      <c r="M51" s="118"/>
      <c r="N51" s="101"/>
      <c r="O51" s="119"/>
      <c r="P51" s="101"/>
      <c r="Q51" s="100"/>
      <c r="R51" s="120"/>
      <c r="S51" s="119"/>
      <c r="T51" s="101"/>
      <c r="U51" s="100"/>
      <c r="V51" s="133"/>
      <c r="W51" s="131"/>
      <c r="X51" s="121"/>
      <c r="Y51" s="122"/>
    </row>
    <row r="52" spans="2:25" ht="20.25" thickBot="1" x14ac:dyDescent="0.3">
      <c r="B52" s="192"/>
      <c r="C52" s="199" t="str">
        <f t="shared" ref="C52" si="20">C51&amp;"(1)"</f>
        <v>(1)</v>
      </c>
      <c r="D52" s="111"/>
      <c r="E52" s="123"/>
      <c r="F52" s="109"/>
      <c r="G52" s="105"/>
      <c r="H52" s="105"/>
      <c r="I52" s="106"/>
      <c r="J52" s="207"/>
      <c r="K52" s="197"/>
      <c r="L52" s="124"/>
      <c r="M52" s="135"/>
      <c r="N52" s="125"/>
      <c r="O52" s="128"/>
      <c r="P52" s="125"/>
      <c r="Q52" s="126"/>
      <c r="R52" s="127"/>
      <c r="S52" s="128"/>
      <c r="T52" s="125"/>
      <c r="U52" s="126"/>
      <c r="V52" s="134"/>
      <c r="W52" s="132"/>
      <c r="X52" s="136"/>
      <c r="Y52" s="130"/>
    </row>
    <row r="53" spans="2:25" x14ac:dyDescent="0.25">
      <c r="B53" s="179"/>
      <c r="C53" s="198"/>
      <c r="D53" s="110"/>
      <c r="E53" s="107"/>
      <c r="F53" s="108"/>
      <c r="G53" s="103"/>
      <c r="H53" s="103"/>
      <c r="I53" s="104"/>
      <c r="J53" s="206"/>
      <c r="K53" s="196"/>
      <c r="L53" s="117"/>
      <c r="M53" s="118"/>
      <c r="N53" s="101"/>
      <c r="O53" s="119"/>
      <c r="P53" s="101"/>
      <c r="Q53" s="100"/>
      <c r="R53" s="120"/>
      <c r="S53" s="119"/>
      <c r="T53" s="101"/>
      <c r="U53" s="100"/>
      <c r="V53" s="133"/>
      <c r="W53" s="131"/>
      <c r="X53" s="121"/>
      <c r="Y53" s="122"/>
    </row>
    <row r="54" spans="2:25" ht="20.25" thickBot="1" x14ac:dyDescent="0.3">
      <c r="B54" s="191"/>
      <c r="C54" s="199" t="str">
        <f t="shared" ref="C54" si="21">C53&amp;"(1)"</f>
        <v>(1)</v>
      </c>
      <c r="D54" s="111"/>
      <c r="E54" s="123"/>
      <c r="F54" s="109"/>
      <c r="G54" s="105"/>
      <c r="H54" s="105"/>
      <c r="I54" s="106"/>
      <c r="J54" s="207"/>
      <c r="K54" s="197"/>
      <c r="L54" s="124"/>
      <c r="M54" s="135"/>
      <c r="N54" s="125"/>
      <c r="O54" s="128"/>
      <c r="P54" s="125"/>
      <c r="Q54" s="126"/>
      <c r="R54" s="127"/>
      <c r="S54" s="128"/>
      <c r="T54" s="125"/>
      <c r="U54" s="126"/>
      <c r="V54" s="134"/>
      <c r="W54" s="132"/>
      <c r="X54" s="136"/>
      <c r="Y54" s="130"/>
    </row>
    <row r="55" spans="2:25" x14ac:dyDescent="0.25">
      <c r="B55" s="115"/>
      <c r="C55" s="198"/>
      <c r="D55" s="110"/>
      <c r="E55" s="107"/>
      <c r="F55" s="108"/>
      <c r="G55" s="103"/>
      <c r="H55" s="103"/>
      <c r="I55" s="104"/>
      <c r="J55" s="206"/>
      <c r="K55" s="196"/>
      <c r="L55" s="117"/>
      <c r="M55" s="118"/>
      <c r="N55" s="101"/>
      <c r="O55" s="119"/>
      <c r="P55" s="101"/>
      <c r="Q55" s="100"/>
      <c r="R55" s="120"/>
      <c r="S55" s="119"/>
      <c r="T55" s="101"/>
      <c r="U55" s="100"/>
      <c r="V55" s="133"/>
      <c r="W55" s="131"/>
      <c r="X55" s="121"/>
      <c r="Y55" s="122"/>
    </row>
    <row r="56" spans="2:25" ht="20.25" thickBot="1" x14ac:dyDescent="0.3">
      <c r="B56" s="192"/>
      <c r="C56" s="199" t="str">
        <f t="shared" ref="C56" si="22">C55&amp;"(1)"</f>
        <v>(1)</v>
      </c>
      <c r="D56" s="111"/>
      <c r="E56" s="123"/>
      <c r="F56" s="109"/>
      <c r="G56" s="105"/>
      <c r="H56" s="105"/>
      <c r="I56" s="106"/>
      <c r="J56" s="207"/>
      <c r="K56" s="197"/>
      <c r="L56" s="124"/>
      <c r="M56" s="135"/>
      <c r="N56" s="125"/>
      <c r="O56" s="128"/>
      <c r="P56" s="125"/>
      <c r="Q56" s="126"/>
      <c r="R56" s="127"/>
      <c r="S56" s="128"/>
      <c r="T56" s="125"/>
      <c r="U56" s="126"/>
      <c r="V56" s="134"/>
      <c r="W56" s="132"/>
      <c r="X56" s="136"/>
      <c r="Y56" s="130"/>
    </row>
    <row r="57" spans="2:25" x14ac:dyDescent="0.25">
      <c r="B57" s="179"/>
      <c r="C57" s="198"/>
      <c r="D57" s="110"/>
      <c r="E57" s="107"/>
      <c r="F57" s="108"/>
      <c r="G57" s="103"/>
      <c r="H57" s="103"/>
      <c r="I57" s="104"/>
      <c r="J57" s="206"/>
      <c r="K57" s="196"/>
      <c r="L57" s="117"/>
      <c r="M57" s="118"/>
      <c r="N57" s="101"/>
      <c r="O57" s="119"/>
      <c r="P57" s="101"/>
      <c r="Q57" s="100"/>
      <c r="R57" s="120"/>
      <c r="S57" s="119"/>
      <c r="T57" s="101"/>
      <c r="U57" s="100"/>
      <c r="V57" s="133"/>
      <c r="W57" s="131"/>
      <c r="X57" s="121"/>
      <c r="Y57" s="122"/>
    </row>
    <row r="58" spans="2:25" ht="20.25" thickBot="1" x14ac:dyDescent="0.3">
      <c r="B58" s="191"/>
      <c r="C58" s="199" t="str">
        <f t="shared" ref="C58" si="23">C57&amp;"(1)"</f>
        <v>(1)</v>
      </c>
      <c r="D58" s="111"/>
      <c r="E58" s="123"/>
      <c r="F58" s="109"/>
      <c r="G58" s="105"/>
      <c r="H58" s="105"/>
      <c r="I58" s="106"/>
      <c r="J58" s="207"/>
      <c r="K58" s="197"/>
      <c r="L58" s="124"/>
      <c r="M58" s="135"/>
      <c r="N58" s="125"/>
      <c r="O58" s="128"/>
      <c r="P58" s="125"/>
      <c r="Q58" s="126"/>
      <c r="R58" s="127"/>
      <c r="S58" s="128"/>
      <c r="T58" s="125"/>
      <c r="U58" s="126"/>
      <c r="V58" s="134"/>
      <c r="W58" s="132"/>
      <c r="X58" s="136"/>
      <c r="Y58" s="130"/>
    </row>
    <row r="59" spans="2:25" x14ac:dyDescent="0.25">
      <c r="B59" s="115"/>
      <c r="C59" s="198"/>
      <c r="D59" s="110"/>
      <c r="E59" s="107"/>
      <c r="F59" s="108"/>
      <c r="G59" s="103"/>
      <c r="H59" s="103"/>
      <c r="I59" s="104"/>
      <c r="J59" s="206"/>
      <c r="K59" s="196"/>
      <c r="L59" s="117"/>
      <c r="M59" s="118"/>
      <c r="N59" s="101"/>
      <c r="O59" s="119"/>
      <c r="P59" s="101"/>
      <c r="Q59" s="100"/>
      <c r="R59" s="120"/>
      <c r="S59" s="119"/>
      <c r="T59" s="101"/>
      <c r="U59" s="100"/>
      <c r="V59" s="133"/>
      <c r="W59" s="131"/>
      <c r="X59" s="121"/>
      <c r="Y59" s="122"/>
    </row>
    <row r="60" spans="2:25" ht="20.25" thickBot="1" x14ac:dyDescent="0.3">
      <c r="B60" s="192"/>
      <c r="C60" s="199" t="str">
        <f t="shared" ref="C60" si="24">C59&amp;"(1)"</f>
        <v>(1)</v>
      </c>
      <c r="D60" s="111"/>
      <c r="E60" s="123"/>
      <c r="F60" s="109"/>
      <c r="G60" s="105"/>
      <c r="H60" s="105"/>
      <c r="I60" s="106"/>
      <c r="J60" s="207"/>
      <c r="K60" s="197"/>
      <c r="L60" s="124"/>
      <c r="M60" s="135"/>
      <c r="N60" s="125"/>
      <c r="O60" s="128"/>
      <c r="P60" s="125"/>
      <c r="Q60" s="126"/>
      <c r="R60" s="127"/>
      <c r="S60" s="128"/>
      <c r="T60" s="125"/>
      <c r="U60" s="126"/>
      <c r="V60" s="134"/>
      <c r="W60" s="132"/>
      <c r="X60" s="136"/>
      <c r="Y60" s="130"/>
    </row>
    <row r="61" spans="2:25" x14ac:dyDescent="0.25">
      <c r="B61" s="179"/>
      <c r="C61" s="198"/>
      <c r="D61" s="110"/>
      <c r="E61" s="107"/>
      <c r="F61" s="108"/>
      <c r="G61" s="103"/>
      <c r="H61" s="103"/>
      <c r="I61" s="104"/>
      <c r="J61" s="206"/>
      <c r="K61" s="196"/>
      <c r="L61" s="117"/>
      <c r="M61" s="118"/>
      <c r="N61" s="101"/>
      <c r="O61" s="119"/>
      <c r="P61" s="101"/>
      <c r="Q61" s="100"/>
      <c r="R61" s="120"/>
      <c r="S61" s="119"/>
      <c r="T61" s="101"/>
      <c r="U61" s="100"/>
      <c r="V61" s="133"/>
      <c r="W61" s="131"/>
      <c r="X61" s="121"/>
      <c r="Y61" s="122"/>
    </row>
    <row r="62" spans="2:25" ht="20.25" thickBot="1" x14ac:dyDescent="0.3">
      <c r="B62" s="191"/>
      <c r="C62" s="199" t="str">
        <f t="shared" ref="C62" si="25">C61&amp;"(1)"</f>
        <v>(1)</v>
      </c>
      <c r="D62" s="111"/>
      <c r="E62" s="123"/>
      <c r="F62" s="109"/>
      <c r="G62" s="105"/>
      <c r="H62" s="105"/>
      <c r="I62" s="106"/>
      <c r="J62" s="207"/>
      <c r="K62" s="197"/>
      <c r="L62" s="124"/>
      <c r="M62" s="135"/>
      <c r="N62" s="125"/>
      <c r="O62" s="128"/>
      <c r="P62" s="125"/>
      <c r="Q62" s="126"/>
      <c r="R62" s="127"/>
      <c r="S62" s="128"/>
      <c r="T62" s="125"/>
      <c r="U62" s="126"/>
      <c r="V62" s="134"/>
      <c r="W62" s="132"/>
      <c r="X62" s="136"/>
      <c r="Y62" s="130"/>
    </row>
    <row r="63" spans="2:25" x14ac:dyDescent="0.25">
      <c r="B63" s="115"/>
      <c r="C63" s="198"/>
      <c r="D63" s="110"/>
      <c r="E63" s="107"/>
      <c r="F63" s="108"/>
      <c r="G63" s="103"/>
      <c r="H63" s="103"/>
      <c r="I63" s="104"/>
      <c r="J63" s="206"/>
      <c r="K63" s="196"/>
      <c r="L63" s="117"/>
      <c r="M63" s="118"/>
      <c r="N63" s="101"/>
      <c r="O63" s="119"/>
      <c r="P63" s="101"/>
      <c r="Q63" s="100"/>
      <c r="R63" s="120"/>
      <c r="S63" s="119"/>
      <c r="T63" s="101"/>
      <c r="U63" s="100"/>
      <c r="V63" s="133"/>
      <c r="W63" s="131"/>
      <c r="X63" s="121"/>
      <c r="Y63" s="122"/>
    </row>
    <row r="64" spans="2:25" ht="20.25" thickBot="1" x14ac:dyDescent="0.3">
      <c r="B64" s="192"/>
      <c r="C64" s="199" t="str">
        <f t="shared" ref="C64" si="26">C63&amp;"(1)"</f>
        <v>(1)</v>
      </c>
      <c r="D64" s="111"/>
      <c r="E64" s="123"/>
      <c r="F64" s="109"/>
      <c r="G64" s="105"/>
      <c r="H64" s="105"/>
      <c r="I64" s="106"/>
      <c r="J64" s="207"/>
      <c r="K64" s="197"/>
      <c r="L64" s="124"/>
      <c r="M64" s="135"/>
      <c r="N64" s="125"/>
      <c r="O64" s="128"/>
      <c r="P64" s="125"/>
      <c r="Q64" s="126"/>
      <c r="R64" s="127"/>
      <c r="S64" s="128"/>
      <c r="T64" s="125"/>
      <c r="U64" s="126"/>
      <c r="V64" s="134"/>
      <c r="W64" s="132"/>
      <c r="X64" s="136"/>
      <c r="Y64" s="130"/>
    </row>
    <row r="65" spans="2:25" x14ac:dyDescent="0.25">
      <c r="B65" s="179"/>
      <c r="C65" s="198"/>
      <c r="D65" s="110"/>
      <c r="E65" s="107"/>
      <c r="F65" s="108"/>
      <c r="G65" s="103"/>
      <c r="H65" s="103"/>
      <c r="I65" s="104"/>
      <c r="J65" s="206"/>
      <c r="K65" s="196"/>
      <c r="L65" s="117"/>
      <c r="M65" s="118"/>
      <c r="N65" s="101"/>
      <c r="O65" s="119"/>
      <c r="P65" s="101"/>
      <c r="Q65" s="100"/>
      <c r="R65" s="120"/>
      <c r="S65" s="119"/>
      <c r="T65" s="101"/>
      <c r="U65" s="100"/>
      <c r="V65" s="133"/>
      <c r="W65" s="131"/>
      <c r="X65" s="121"/>
      <c r="Y65" s="122"/>
    </row>
    <row r="66" spans="2:25" ht="20.25" thickBot="1" x14ac:dyDescent="0.3">
      <c r="B66" s="191"/>
      <c r="C66" s="199" t="str">
        <f t="shared" ref="C66" si="27">C65&amp;"(1)"</f>
        <v>(1)</v>
      </c>
      <c r="D66" s="111"/>
      <c r="E66" s="123"/>
      <c r="F66" s="109"/>
      <c r="G66" s="105"/>
      <c r="H66" s="105"/>
      <c r="I66" s="106"/>
      <c r="J66" s="207"/>
      <c r="K66" s="197"/>
      <c r="L66" s="124"/>
      <c r="M66" s="135"/>
      <c r="N66" s="125"/>
      <c r="O66" s="128"/>
      <c r="P66" s="125"/>
      <c r="Q66" s="126"/>
      <c r="R66" s="127"/>
      <c r="S66" s="128"/>
      <c r="T66" s="125"/>
      <c r="U66" s="126"/>
      <c r="V66" s="134"/>
      <c r="W66" s="132"/>
      <c r="X66" s="136"/>
      <c r="Y66" s="130"/>
    </row>
    <row r="67" spans="2:25" x14ac:dyDescent="0.25">
      <c r="B67" s="115"/>
      <c r="C67" s="198"/>
      <c r="D67" s="110"/>
      <c r="E67" s="107"/>
      <c r="F67" s="108"/>
      <c r="G67" s="103"/>
      <c r="H67" s="103"/>
      <c r="I67" s="104"/>
      <c r="J67" s="206"/>
      <c r="K67" s="196"/>
      <c r="L67" s="117"/>
      <c r="M67" s="118"/>
      <c r="N67" s="101"/>
      <c r="O67" s="119"/>
      <c r="P67" s="101"/>
      <c r="Q67" s="100"/>
      <c r="R67" s="120"/>
      <c r="S67" s="119"/>
      <c r="T67" s="101"/>
      <c r="U67" s="100"/>
      <c r="V67" s="133"/>
      <c r="W67" s="131"/>
      <c r="X67" s="121"/>
      <c r="Y67" s="122"/>
    </row>
    <row r="68" spans="2:25" ht="20.25" thickBot="1" x14ac:dyDescent="0.3">
      <c r="B68" s="192"/>
      <c r="C68" s="199" t="str">
        <f t="shared" ref="C68" si="28">C67&amp;"(1)"</f>
        <v>(1)</v>
      </c>
      <c r="D68" s="111"/>
      <c r="E68" s="123"/>
      <c r="F68" s="109"/>
      <c r="G68" s="105"/>
      <c r="H68" s="105"/>
      <c r="I68" s="106"/>
      <c r="J68" s="207"/>
      <c r="K68" s="197"/>
      <c r="L68" s="124"/>
      <c r="M68" s="135"/>
      <c r="N68" s="125"/>
      <c r="O68" s="128"/>
      <c r="P68" s="125"/>
      <c r="Q68" s="126"/>
      <c r="R68" s="127"/>
      <c r="S68" s="128"/>
      <c r="T68" s="125"/>
      <c r="U68" s="126"/>
      <c r="V68" s="134"/>
      <c r="W68" s="132"/>
      <c r="X68" s="136"/>
      <c r="Y68" s="130"/>
    </row>
    <row r="69" spans="2:25" x14ac:dyDescent="0.25">
      <c r="B69" s="179"/>
      <c r="C69" s="198"/>
      <c r="D69" s="110"/>
      <c r="E69" s="107"/>
      <c r="F69" s="108"/>
      <c r="G69" s="103"/>
      <c r="H69" s="103"/>
      <c r="I69" s="104"/>
      <c r="J69" s="206"/>
      <c r="K69" s="196"/>
      <c r="L69" s="117"/>
      <c r="M69" s="118"/>
      <c r="N69" s="101"/>
      <c r="O69" s="119"/>
      <c r="P69" s="101"/>
      <c r="Q69" s="100"/>
      <c r="R69" s="120"/>
      <c r="S69" s="119"/>
      <c r="T69" s="101"/>
      <c r="U69" s="100"/>
      <c r="V69" s="133"/>
      <c r="W69" s="131"/>
      <c r="X69" s="121"/>
      <c r="Y69" s="122"/>
    </row>
    <row r="70" spans="2:25" ht="20.25" thickBot="1" x14ac:dyDescent="0.3">
      <c r="B70" s="191"/>
      <c r="C70" s="199" t="str">
        <f t="shared" ref="C70" si="29">C69&amp;"(1)"</f>
        <v>(1)</v>
      </c>
      <c r="D70" s="111"/>
      <c r="E70" s="123"/>
      <c r="F70" s="109"/>
      <c r="G70" s="105"/>
      <c r="H70" s="105"/>
      <c r="I70" s="106"/>
      <c r="J70" s="207"/>
      <c r="K70" s="197"/>
      <c r="L70" s="124"/>
      <c r="M70" s="135"/>
      <c r="N70" s="125"/>
      <c r="O70" s="128"/>
      <c r="P70" s="125"/>
      <c r="Q70" s="126"/>
      <c r="R70" s="127"/>
      <c r="S70" s="128"/>
      <c r="T70" s="125"/>
      <c r="U70" s="126"/>
      <c r="V70" s="134"/>
      <c r="W70" s="132"/>
      <c r="X70" s="136"/>
      <c r="Y70" s="130"/>
    </row>
    <row r="71" spans="2:25" x14ac:dyDescent="0.25">
      <c r="B71" s="115"/>
      <c r="C71" s="198"/>
      <c r="D71" s="110"/>
      <c r="E71" s="107"/>
      <c r="F71" s="108"/>
      <c r="G71" s="103"/>
      <c r="H71" s="103"/>
      <c r="I71" s="104"/>
      <c r="J71" s="206"/>
      <c r="K71" s="196"/>
      <c r="L71" s="117"/>
      <c r="M71" s="118"/>
      <c r="N71" s="101"/>
      <c r="O71" s="119"/>
      <c r="P71" s="101"/>
      <c r="Q71" s="100"/>
      <c r="R71" s="120"/>
      <c r="S71" s="119"/>
      <c r="T71" s="101"/>
      <c r="U71" s="100"/>
      <c r="V71" s="133"/>
      <c r="W71" s="131"/>
      <c r="X71" s="121"/>
      <c r="Y71" s="122"/>
    </row>
    <row r="72" spans="2:25" ht="20.25" thickBot="1" x14ac:dyDescent="0.3">
      <c r="B72" s="192"/>
      <c r="C72" s="199" t="str">
        <f t="shared" ref="C72" si="30">C71&amp;"(1)"</f>
        <v>(1)</v>
      </c>
      <c r="D72" s="111"/>
      <c r="E72" s="123"/>
      <c r="F72" s="109"/>
      <c r="G72" s="105"/>
      <c r="H72" s="105"/>
      <c r="I72" s="106"/>
      <c r="J72" s="207"/>
      <c r="K72" s="197"/>
      <c r="L72" s="124"/>
      <c r="M72" s="135"/>
      <c r="N72" s="125"/>
      <c r="O72" s="128"/>
      <c r="P72" s="125"/>
      <c r="Q72" s="126"/>
      <c r="R72" s="127"/>
      <c r="S72" s="128"/>
      <c r="T72" s="125"/>
      <c r="U72" s="126"/>
      <c r="V72" s="134"/>
      <c r="W72" s="132"/>
      <c r="X72" s="136"/>
      <c r="Y72" s="130"/>
    </row>
    <row r="73" spans="2:25" x14ac:dyDescent="0.25">
      <c r="B73" s="179"/>
      <c r="C73" s="198"/>
      <c r="D73" s="110"/>
      <c r="E73" s="107"/>
      <c r="F73" s="108"/>
      <c r="G73" s="103"/>
      <c r="H73" s="103"/>
      <c r="I73" s="104"/>
      <c r="J73" s="206"/>
      <c r="K73" s="196"/>
      <c r="L73" s="117"/>
      <c r="M73" s="118"/>
      <c r="N73" s="101"/>
      <c r="O73" s="119"/>
      <c r="P73" s="101"/>
      <c r="Q73" s="100"/>
      <c r="R73" s="120"/>
      <c r="S73" s="119"/>
      <c r="T73" s="101"/>
      <c r="U73" s="100"/>
      <c r="V73" s="133"/>
      <c r="W73" s="131"/>
      <c r="X73" s="121"/>
      <c r="Y73" s="122"/>
    </row>
    <row r="74" spans="2:25" ht="20.25" thickBot="1" x14ac:dyDescent="0.3">
      <c r="B74" s="191"/>
      <c r="C74" s="199" t="str">
        <f t="shared" ref="C74" si="31">C73&amp;"(1)"</f>
        <v>(1)</v>
      </c>
      <c r="D74" s="111"/>
      <c r="E74" s="123"/>
      <c r="F74" s="109"/>
      <c r="G74" s="105"/>
      <c r="H74" s="105"/>
      <c r="I74" s="106"/>
      <c r="J74" s="207"/>
      <c r="K74" s="197"/>
      <c r="L74" s="124"/>
      <c r="M74" s="135"/>
      <c r="N74" s="125"/>
      <c r="O74" s="128"/>
      <c r="P74" s="125"/>
      <c r="Q74" s="126"/>
      <c r="R74" s="127"/>
      <c r="S74" s="128"/>
      <c r="T74" s="125"/>
      <c r="U74" s="126"/>
      <c r="V74" s="134"/>
      <c r="W74" s="132"/>
      <c r="X74" s="136"/>
      <c r="Y74" s="130"/>
    </row>
    <row r="75" spans="2:25" x14ac:dyDescent="0.25">
      <c r="B75" s="115"/>
      <c r="C75" s="198"/>
      <c r="D75" s="110"/>
      <c r="E75" s="107"/>
      <c r="F75" s="108"/>
      <c r="G75" s="103"/>
      <c r="H75" s="103"/>
      <c r="I75" s="104"/>
      <c r="J75" s="206"/>
      <c r="K75" s="196"/>
      <c r="L75" s="117"/>
      <c r="M75" s="118"/>
      <c r="N75" s="101"/>
      <c r="O75" s="119"/>
      <c r="P75" s="101"/>
      <c r="Q75" s="100"/>
      <c r="R75" s="120"/>
      <c r="S75" s="119"/>
      <c r="T75" s="101"/>
      <c r="U75" s="100"/>
      <c r="V75" s="133"/>
      <c r="W75" s="131"/>
      <c r="X75" s="121"/>
      <c r="Y75" s="122"/>
    </row>
    <row r="76" spans="2:25" ht="20.25" thickBot="1" x14ac:dyDescent="0.3">
      <c r="B76" s="192"/>
      <c r="C76" s="199" t="str">
        <f t="shared" ref="C76" si="32">C75&amp;"(1)"</f>
        <v>(1)</v>
      </c>
      <c r="D76" s="111"/>
      <c r="E76" s="123"/>
      <c r="F76" s="109"/>
      <c r="G76" s="105"/>
      <c r="H76" s="105"/>
      <c r="I76" s="106"/>
      <c r="J76" s="207"/>
      <c r="K76" s="197"/>
      <c r="L76" s="124"/>
      <c r="M76" s="135"/>
      <c r="N76" s="125"/>
      <c r="O76" s="128"/>
      <c r="P76" s="125"/>
      <c r="Q76" s="126"/>
      <c r="R76" s="127"/>
      <c r="S76" s="128"/>
      <c r="T76" s="125"/>
      <c r="U76" s="126"/>
      <c r="V76" s="134"/>
      <c r="W76" s="132"/>
      <c r="X76" s="136"/>
      <c r="Y76" s="130"/>
    </row>
    <row r="77" spans="2:25" x14ac:dyDescent="0.25">
      <c r="B77" s="179"/>
      <c r="C77" s="198"/>
      <c r="D77" s="110"/>
      <c r="E77" s="107"/>
      <c r="F77" s="108"/>
      <c r="G77" s="103"/>
      <c r="H77" s="103"/>
      <c r="I77" s="104"/>
      <c r="J77" s="206"/>
      <c r="K77" s="196"/>
      <c r="L77" s="117"/>
      <c r="M77" s="118"/>
      <c r="N77" s="101"/>
      <c r="O77" s="119"/>
      <c r="P77" s="101"/>
      <c r="Q77" s="100"/>
      <c r="R77" s="120"/>
      <c r="S77" s="119"/>
      <c r="T77" s="101"/>
      <c r="U77" s="100"/>
      <c r="V77" s="133"/>
      <c r="W77" s="131"/>
      <c r="X77" s="121"/>
      <c r="Y77" s="122"/>
    </row>
    <row r="78" spans="2:25" ht="20.25" thickBot="1" x14ac:dyDescent="0.3">
      <c r="B78" s="191"/>
      <c r="C78" s="199" t="str">
        <f t="shared" ref="C78" si="33">C77&amp;"(1)"</f>
        <v>(1)</v>
      </c>
      <c r="D78" s="111"/>
      <c r="E78" s="123"/>
      <c r="F78" s="109"/>
      <c r="G78" s="105"/>
      <c r="H78" s="105"/>
      <c r="I78" s="106"/>
      <c r="J78" s="207"/>
      <c r="K78" s="197"/>
      <c r="L78" s="124"/>
      <c r="M78" s="135"/>
      <c r="N78" s="125"/>
      <c r="O78" s="128"/>
      <c r="P78" s="125"/>
      <c r="Q78" s="126"/>
      <c r="R78" s="127"/>
      <c r="S78" s="128"/>
      <c r="T78" s="125"/>
      <c r="U78" s="126"/>
      <c r="V78" s="134"/>
      <c r="W78" s="132"/>
      <c r="X78" s="136"/>
      <c r="Y78" s="130"/>
    </row>
    <row r="79" spans="2:25" x14ac:dyDescent="0.25">
      <c r="B79" s="115"/>
      <c r="C79" s="198"/>
      <c r="D79" s="110"/>
      <c r="E79" s="107"/>
      <c r="F79" s="108"/>
      <c r="G79" s="103"/>
      <c r="H79" s="103"/>
      <c r="I79" s="104"/>
      <c r="J79" s="206"/>
      <c r="K79" s="196"/>
      <c r="L79" s="117"/>
      <c r="M79" s="118"/>
      <c r="N79" s="101"/>
      <c r="O79" s="119"/>
      <c r="P79" s="101"/>
      <c r="Q79" s="100"/>
      <c r="R79" s="120"/>
      <c r="S79" s="119"/>
      <c r="T79" s="101"/>
      <c r="U79" s="100"/>
      <c r="V79" s="133"/>
      <c r="W79" s="131"/>
      <c r="X79" s="121"/>
      <c r="Y79" s="122"/>
    </row>
    <row r="80" spans="2:25" ht="20.25" thickBot="1" x14ac:dyDescent="0.3">
      <c r="B80" s="192"/>
      <c r="C80" s="199" t="str">
        <f t="shared" ref="C80" si="34">C79&amp;"(1)"</f>
        <v>(1)</v>
      </c>
      <c r="D80" s="111"/>
      <c r="E80" s="123"/>
      <c r="F80" s="109"/>
      <c r="G80" s="105"/>
      <c r="H80" s="105"/>
      <c r="I80" s="106"/>
      <c r="J80" s="207"/>
      <c r="K80" s="197"/>
      <c r="L80" s="124"/>
      <c r="M80" s="135"/>
      <c r="N80" s="125"/>
      <c r="O80" s="128"/>
      <c r="P80" s="125"/>
      <c r="Q80" s="126"/>
      <c r="R80" s="127"/>
      <c r="S80" s="128"/>
      <c r="T80" s="125"/>
      <c r="U80" s="126"/>
      <c r="V80" s="134"/>
      <c r="W80" s="132"/>
      <c r="X80" s="136"/>
      <c r="Y80" s="130"/>
    </row>
    <row r="81" spans="2:25" x14ac:dyDescent="0.25">
      <c r="B81" s="179"/>
      <c r="C81" s="198"/>
      <c r="D81" s="110"/>
      <c r="E81" s="107"/>
      <c r="F81" s="108"/>
      <c r="G81" s="103"/>
      <c r="H81" s="103"/>
      <c r="I81" s="104"/>
      <c r="J81" s="206"/>
      <c r="K81" s="196"/>
      <c r="L81" s="117"/>
      <c r="M81" s="118"/>
      <c r="N81" s="101"/>
      <c r="O81" s="119"/>
      <c r="P81" s="101"/>
      <c r="Q81" s="100"/>
      <c r="R81" s="120"/>
      <c r="S81" s="119"/>
      <c r="T81" s="101"/>
      <c r="U81" s="100"/>
      <c r="V81" s="133"/>
      <c r="W81" s="131"/>
      <c r="X81" s="121"/>
      <c r="Y81" s="122"/>
    </row>
    <row r="82" spans="2:25" ht="20.25" thickBot="1" x14ac:dyDescent="0.3">
      <c r="B82" s="191"/>
      <c r="C82" s="199" t="str">
        <f t="shared" ref="C82" si="35">C81&amp;"(1)"</f>
        <v>(1)</v>
      </c>
      <c r="D82" s="111"/>
      <c r="E82" s="123"/>
      <c r="F82" s="109"/>
      <c r="G82" s="105"/>
      <c r="H82" s="105"/>
      <c r="I82" s="106"/>
      <c r="J82" s="207"/>
      <c r="K82" s="197"/>
      <c r="L82" s="124"/>
      <c r="M82" s="135"/>
      <c r="N82" s="125"/>
      <c r="O82" s="128"/>
      <c r="P82" s="125"/>
      <c r="Q82" s="126"/>
      <c r="R82" s="127"/>
      <c r="S82" s="128"/>
      <c r="T82" s="125"/>
      <c r="U82" s="126"/>
      <c r="V82" s="134"/>
      <c r="W82" s="132"/>
      <c r="X82" s="136"/>
      <c r="Y82" s="130"/>
    </row>
    <row r="83" spans="2:25" x14ac:dyDescent="0.25">
      <c r="B83" s="115"/>
      <c r="C83" s="198"/>
      <c r="D83" s="110"/>
      <c r="E83" s="107"/>
      <c r="F83" s="108"/>
      <c r="G83" s="103"/>
      <c r="H83" s="103"/>
      <c r="I83" s="104"/>
      <c r="J83" s="206"/>
      <c r="K83" s="196"/>
      <c r="L83" s="117"/>
      <c r="M83" s="118"/>
      <c r="N83" s="101"/>
      <c r="O83" s="119"/>
      <c r="P83" s="101"/>
      <c r="Q83" s="100"/>
      <c r="R83" s="120"/>
      <c r="S83" s="119"/>
      <c r="T83" s="101"/>
      <c r="U83" s="100"/>
      <c r="V83" s="133"/>
      <c r="W83" s="131"/>
      <c r="X83" s="121"/>
      <c r="Y83" s="122"/>
    </row>
    <row r="84" spans="2:25" ht="20.25" thickBot="1" x14ac:dyDescent="0.3">
      <c r="B84" s="192"/>
      <c r="C84" s="199" t="str">
        <f t="shared" ref="C84" si="36">C83&amp;"(1)"</f>
        <v>(1)</v>
      </c>
      <c r="D84" s="111"/>
      <c r="E84" s="123"/>
      <c r="F84" s="109"/>
      <c r="G84" s="105"/>
      <c r="H84" s="105"/>
      <c r="I84" s="106"/>
      <c r="J84" s="207"/>
      <c r="K84" s="197"/>
      <c r="L84" s="124"/>
      <c r="M84" s="135"/>
      <c r="N84" s="125"/>
      <c r="O84" s="128"/>
      <c r="P84" s="125"/>
      <c r="Q84" s="126"/>
      <c r="R84" s="127"/>
      <c r="S84" s="128"/>
      <c r="T84" s="125"/>
      <c r="U84" s="126"/>
      <c r="V84" s="134"/>
      <c r="W84" s="132"/>
      <c r="X84" s="136"/>
      <c r="Y84" s="130"/>
    </row>
    <row r="85" spans="2:25" x14ac:dyDescent="0.25">
      <c r="B85" s="179"/>
      <c r="C85" s="198"/>
      <c r="D85" s="110"/>
      <c r="E85" s="107"/>
      <c r="F85" s="108"/>
      <c r="G85" s="103"/>
      <c r="H85" s="103"/>
      <c r="I85" s="104"/>
      <c r="J85" s="206"/>
      <c r="K85" s="196"/>
      <c r="L85" s="117"/>
      <c r="M85" s="118"/>
      <c r="N85" s="101"/>
      <c r="O85" s="119"/>
      <c r="P85" s="101"/>
      <c r="Q85" s="100"/>
      <c r="R85" s="120"/>
      <c r="S85" s="119"/>
      <c r="T85" s="101"/>
      <c r="U85" s="100"/>
      <c r="V85" s="133"/>
      <c r="W85" s="131"/>
      <c r="X85" s="121"/>
      <c r="Y85" s="122"/>
    </row>
    <row r="86" spans="2:25" ht="20.25" thickBot="1" x14ac:dyDescent="0.3">
      <c r="B86" s="191"/>
      <c r="C86" s="199" t="str">
        <f t="shared" ref="C86" si="37">C85&amp;"(1)"</f>
        <v>(1)</v>
      </c>
      <c r="D86" s="111"/>
      <c r="E86" s="123"/>
      <c r="F86" s="109"/>
      <c r="G86" s="105"/>
      <c r="H86" s="105"/>
      <c r="I86" s="106"/>
      <c r="J86" s="207"/>
      <c r="K86" s="197"/>
      <c r="L86" s="124"/>
      <c r="M86" s="135"/>
      <c r="N86" s="125"/>
      <c r="O86" s="128"/>
      <c r="P86" s="125"/>
      <c r="Q86" s="126"/>
      <c r="R86" s="127"/>
      <c r="S86" s="128"/>
      <c r="T86" s="125"/>
      <c r="U86" s="126"/>
      <c r="V86" s="134"/>
      <c r="W86" s="132"/>
      <c r="X86" s="136"/>
      <c r="Y86" s="130"/>
    </row>
    <row r="87" spans="2:25" x14ac:dyDescent="0.25">
      <c r="B87" s="115"/>
      <c r="C87" s="198"/>
      <c r="D87" s="110"/>
      <c r="E87" s="107"/>
      <c r="F87" s="108"/>
      <c r="G87" s="103"/>
      <c r="H87" s="103"/>
      <c r="I87" s="104"/>
      <c r="J87" s="206"/>
      <c r="K87" s="196"/>
      <c r="L87" s="117"/>
      <c r="M87" s="118"/>
      <c r="N87" s="101"/>
      <c r="O87" s="119"/>
      <c r="P87" s="101"/>
      <c r="Q87" s="100"/>
      <c r="R87" s="120"/>
      <c r="S87" s="119"/>
      <c r="T87" s="101"/>
      <c r="U87" s="100"/>
      <c r="V87" s="133"/>
      <c r="W87" s="131"/>
      <c r="X87" s="121"/>
      <c r="Y87" s="122"/>
    </row>
    <row r="88" spans="2:25" ht="20.25" thickBot="1" x14ac:dyDescent="0.3">
      <c r="B88" s="192"/>
      <c r="C88" s="199" t="str">
        <f t="shared" ref="C88" si="38">C87&amp;"(1)"</f>
        <v>(1)</v>
      </c>
      <c r="D88" s="111"/>
      <c r="E88" s="123"/>
      <c r="F88" s="109"/>
      <c r="G88" s="105"/>
      <c r="H88" s="105"/>
      <c r="I88" s="106"/>
      <c r="J88" s="207"/>
      <c r="K88" s="197"/>
      <c r="L88" s="124"/>
      <c r="M88" s="135"/>
      <c r="N88" s="125"/>
      <c r="O88" s="128"/>
      <c r="P88" s="125"/>
      <c r="Q88" s="126"/>
      <c r="R88" s="127"/>
      <c r="S88" s="128"/>
      <c r="T88" s="125"/>
      <c r="U88" s="126"/>
      <c r="V88" s="134"/>
      <c r="W88" s="132"/>
      <c r="X88" s="136"/>
      <c r="Y88" s="130"/>
    </row>
    <row r="89" spans="2:25" x14ac:dyDescent="0.25">
      <c r="B89" s="179"/>
      <c r="C89" s="198"/>
      <c r="D89" s="110"/>
      <c r="E89" s="107"/>
      <c r="F89" s="108"/>
      <c r="G89" s="103"/>
      <c r="H89" s="103"/>
      <c r="I89" s="104"/>
      <c r="J89" s="206"/>
      <c r="K89" s="196"/>
      <c r="L89" s="117"/>
      <c r="M89" s="118"/>
      <c r="N89" s="101"/>
      <c r="O89" s="119"/>
      <c r="P89" s="101"/>
      <c r="Q89" s="100"/>
      <c r="R89" s="120"/>
      <c r="S89" s="119"/>
      <c r="T89" s="101"/>
      <c r="U89" s="100"/>
      <c r="V89" s="133"/>
      <c r="W89" s="131"/>
      <c r="X89" s="121"/>
      <c r="Y89" s="122"/>
    </row>
    <row r="90" spans="2:25" ht="20.25" thickBot="1" x14ac:dyDescent="0.3">
      <c r="B90" s="191"/>
      <c r="C90" s="199" t="str">
        <f t="shared" ref="C90" si="39">C89&amp;"(1)"</f>
        <v>(1)</v>
      </c>
      <c r="D90" s="111"/>
      <c r="E90" s="123"/>
      <c r="F90" s="109"/>
      <c r="G90" s="105"/>
      <c r="H90" s="105"/>
      <c r="I90" s="106"/>
      <c r="J90" s="207"/>
      <c r="K90" s="197"/>
      <c r="L90" s="124"/>
      <c r="M90" s="135"/>
      <c r="N90" s="125"/>
      <c r="O90" s="128"/>
      <c r="P90" s="125"/>
      <c r="Q90" s="126"/>
      <c r="R90" s="127"/>
      <c r="S90" s="128"/>
      <c r="T90" s="125"/>
      <c r="U90" s="126"/>
      <c r="V90" s="134"/>
      <c r="W90" s="132"/>
      <c r="X90" s="136"/>
      <c r="Y90" s="130"/>
    </row>
    <row r="91" spans="2:25" x14ac:dyDescent="0.25">
      <c r="B91" s="115"/>
      <c r="C91" s="198"/>
      <c r="D91" s="110"/>
      <c r="E91" s="107"/>
      <c r="F91" s="108"/>
      <c r="G91" s="103"/>
      <c r="H91" s="103"/>
      <c r="I91" s="104"/>
      <c r="J91" s="206"/>
      <c r="K91" s="196"/>
      <c r="L91" s="117"/>
      <c r="M91" s="118"/>
      <c r="N91" s="101"/>
      <c r="O91" s="119"/>
      <c r="P91" s="101"/>
      <c r="Q91" s="100"/>
      <c r="R91" s="120"/>
      <c r="S91" s="119"/>
      <c r="T91" s="101"/>
      <c r="U91" s="100"/>
      <c r="V91" s="133"/>
      <c r="W91" s="131"/>
      <c r="X91" s="121"/>
      <c r="Y91" s="122"/>
    </row>
    <row r="92" spans="2:25" ht="20.25" thickBot="1" x14ac:dyDescent="0.3">
      <c r="B92" s="192"/>
      <c r="C92" s="199" t="str">
        <f t="shared" ref="C92" si="40">C91&amp;"(1)"</f>
        <v>(1)</v>
      </c>
      <c r="D92" s="111"/>
      <c r="E92" s="123"/>
      <c r="F92" s="109"/>
      <c r="G92" s="105"/>
      <c r="H92" s="105"/>
      <c r="I92" s="106"/>
      <c r="J92" s="207"/>
      <c r="K92" s="197"/>
      <c r="L92" s="124"/>
      <c r="M92" s="135"/>
      <c r="N92" s="125"/>
      <c r="O92" s="128"/>
      <c r="P92" s="125"/>
      <c r="Q92" s="126"/>
      <c r="R92" s="127"/>
      <c r="S92" s="128"/>
      <c r="T92" s="125"/>
      <c r="U92" s="126"/>
      <c r="V92" s="134"/>
      <c r="W92" s="132"/>
      <c r="X92" s="136"/>
      <c r="Y92" s="130"/>
    </row>
    <row r="93" spans="2:25" x14ac:dyDescent="0.25">
      <c r="B93" s="179"/>
      <c r="C93" s="198"/>
      <c r="D93" s="110"/>
      <c r="E93" s="107"/>
      <c r="F93" s="108"/>
      <c r="G93" s="103"/>
      <c r="H93" s="103"/>
      <c r="I93" s="104"/>
      <c r="J93" s="206"/>
      <c r="K93" s="196"/>
      <c r="L93" s="117"/>
      <c r="M93" s="118"/>
      <c r="N93" s="101"/>
      <c r="O93" s="119"/>
      <c r="P93" s="101"/>
      <c r="Q93" s="100"/>
      <c r="R93" s="120"/>
      <c r="S93" s="119"/>
      <c r="T93" s="101"/>
      <c r="U93" s="100"/>
      <c r="V93" s="133"/>
      <c r="W93" s="131"/>
      <c r="X93" s="121"/>
      <c r="Y93" s="122"/>
    </row>
    <row r="94" spans="2:25" ht="20.25" thickBot="1" x14ac:dyDescent="0.3">
      <c r="B94" s="191"/>
      <c r="C94" s="199" t="str">
        <f t="shared" ref="C94" si="41">C93&amp;"(1)"</f>
        <v>(1)</v>
      </c>
      <c r="D94" s="111"/>
      <c r="E94" s="123"/>
      <c r="F94" s="109"/>
      <c r="G94" s="105"/>
      <c r="H94" s="105"/>
      <c r="I94" s="106"/>
      <c r="J94" s="207"/>
      <c r="K94" s="197"/>
      <c r="L94" s="124"/>
      <c r="M94" s="135"/>
      <c r="N94" s="125"/>
      <c r="O94" s="128"/>
      <c r="P94" s="125"/>
      <c r="Q94" s="126"/>
      <c r="R94" s="127"/>
      <c r="S94" s="128"/>
      <c r="T94" s="125"/>
      <c r="U94" s="126"/>
      <c r="V94" s="134"/>
      <c r="W94" s="132"/>
      <c r="X94" s="136"/>
      <c r="Y94" s="130"/>
    </row>
    <row r="95" spans="2:25" x14ac:dyDescent="0.25">
      <c r="B95" s="115"/>
      <c r="C95" s="198"/>
      <c r="D95" s="110"/>
      <c r="E95" s="107"/>
      <c r="F95" s="108"/>
      <c r="G95" s="103"/>
      <c r="H95" s="103"/>
      <c r="I95" s="104"/>
      <c r="J95" s="206"/>
      <c r="K95" s="196"/>
      <c r="L95" s="117"/>
      <c r="M95" s="118"/>
      <c r="N95" s="101"/>
      <c r="O95" s="119"/>
      <c r="P95" s="101"/>
      <c r="Q95" s="100"/>
      <c r="R95" s="120"/>
      <c r="S95" s="119"/>
      <c r="T95" s="101"/>
      <c r="U95" s="100"/>
      <c r="V95" s="133"/>
      <c r="W95" s="131"/>
      <c r="X95" s="121"/>
      <c r="Y95" s="122"/>
    </row>
    <row r="96" spans="2:25" ht="20.25" thickBot="1" x14ac:dyDescent="0.3">
      <c r="B96" s="192"/>
      <c r="C96" s="199" t="str">
        <f t="shared" ref="C96" si="42">C95&amp;"(1)"</f>
        <v>(1)</v>
      </c>
      <c r="D96" s="111"/>
      <c r="E96" s="123"/>
      <c r="F96" s="109"/>
      <c r="G96" s="105"/>
      <c r="H96" s="105"/>
      <c r="I96" s="106"/>
      <c r="J96" s="207"/>
      <c r="K96" s="197"/>
      <c r="L96" s="124"/>
      <c r="M96" s="135"/>
      <c r="N96" s="125"/>
      <c r="O96" s="128"/>
      <c r="P96" s="125"/>
      <c r="Q96" s="126"/>
      <c r="R96" s="127"/>
      <c r="S96" s="128"/>
      <c r="T96" s="125"/>
      <c r="U96" s="126"/>
      <c r="V96" s="134"/>
      <c r="W96" s="132"/>
      <c r="X96" s="136"/>
      <c r="Y96" s="130"/>
    </row>
    <row r="97" spans="2:25" x14ac:dyDescent="0.25">
      <c r="B97" s="179"/>
      <c r="C97" s="198"/>
      <c r="D97" s="110"/>
      <c r="E97" s="107"/>
      <c r="F97" s="108"/>
      <c r="G97" s="103"/>
      <c r="H97" s="103"/>
      <c r="I97" s="104"/>
      <c r="J97" s="206"/>
      <c r="K97" s="196"/>
      <c r="L97" s="117"/>
      <c r="M97" s="118"/>
      <c r="N97" s="101"/>
      <c r="O97" s="119"/>
      <c r="P97" s="101"/>
      <c r="Q97" s="100"/>
      <c r="R97" s="120"/>
      <c r="S97" s="119"/>
      <c r="T97" s="101"/>
      <c r="U97" s="100"/>
      <c r="V97" s="133"/>
      <c r="W97" s="131"/>
      <c r="X97" s="121"/>
      <c r="Y97" s="122"/>
    </row>
    <row r="98" spans="2:25" ht="20.25" thickBot="1" x14ac:dyDescent="0.3">
      <c r="B98" s="191"/>
      <c r="C98" s="199" t="str">
        <f t="shared" ref="C98" si="43">C97&amp;"(1)"</f>
        <v>(1)</v>
      </c>
      <c r="D98" s="111"/>
      <c r="E98" s="123"/>
      <c r="F98" s="109"/>
      <c r="G98" s="105"/>
      <c r="H98" s="105"/>
      <c r="I98" s="106"/>
      <c r="J98" s="207"/>
      <c r="K98" s="197"/>
      <c r="L98" s="124"/>
      <c r="M98" s="135"/>
      <c r="N98" s="125"/>
      <c r="O98" s="128"/>
      <c r="P98" s="125"/>
      <c r="Q98" s="126"/>
      <c r="R98" s="127"/>
      <c r="S98" s="128"/>
      <c r="T98" s="125"/>
      <c r="U98" s="126"/>
      <c r="V98" s="134"/>
      <c r="W98" s="132"/>
      <c r="X98" s="136"/>
      <c r="Y98" s="130"/>
    </row>
    <row r="99" spans="2:25" x14ac:dyDescent="0.25">
      <c r="B99" s="115"/>
      <c r="C99" s="198"/>
      <c r="D99" s="110"/>
      <c r="E99" s="107"/>
      <c r="F99" s="108"/>
      <c r="G99" s="103"/>
      <c r="H99" s="103"/>
      <c r="I99" s="104"/>
      <c r="J99" s="206"/>
      <c r="K99" s="196"/>
      <c r="L99" s="117"/>
      <c r="M99" s="118"/>
      <c r="N99" s="101"/>
      <c r="O99" s="119"/>
      <c r="P99" s="101"/>
      <c r="Q99" s="100"/>
      <c r="R99" s="120"/>
      <c r="S99" s="119"/>
      <c r="T99" s="101"/>
      <c r="U99" s="100"/>
      <c r="V99" s="133"/>
      <c r="W99" s="131"/>
      <c r="X99" s="121"/>
      <c r="Y99" s="122"/>
    </row>
    <row r="100" spans="2:25" ht="20.25" thickBot="1" x14ac:dyDescent="0.3">
      <c r="B100" s="192"/>
      <c r="C100" s="199" t="str">
        <f t="shared" ref="C100" si="44">C99&amp;"(1)"</f>
        <v>(1)</v>
      </c>
      <c r="D100" s="111"/>
      <c r="E100" s="123"/>
      <c r="F100" s="109"/>
      <c r="G100" s="105"/>
      <c r="H100" s="105"/>
      <c r="I100" s="106"/>
      <c r="J100" s="207"/>
      <c r="K100" s="197"/>
      <c r="L100" s="124"/>
      <c r="M100" s="135"/>
      <c r="N100" s="125"/>
      <c r="O100" s="128"/>
      <c r="P100" s="125"/>
      <c r="Q100" s="126"/>
      <c r="R100" s="127"/>
      <c r="S100" s="128"/>
      <c r="T100" s="125"/>
      <c r="U100" s="126"/>
      <c r="V100" s="134"/>
      <c r="W100" s="132"/>
      <c r="X100" s="136"/>
      <c r="Y100" s="130"/>
    </row>
    <row r="101" spans="2:25" x14ac:dyDescent="0.25">
      <c r="B101" s="179"/>
      <c r="C101" s="198"/>
      <c r="D101" s="110"/>
      <c r="E101" s="107"/>
      <c r="F101" s="108"/>
      <c r="G101" s="103"/>
      <c r="H101" s="103"/>
      <c r="I101" s="104"/>
      <c r="J101" s="206"/>
      <c r="K101" s="196"/>
      <c r="L101" s="117"/>
      <c r="M101" s="118"/>
      <c r="N101" s="101"/>
      <c r="O101" s="119"/>
      <c r="P101" s="101"/>
      <c r="Q101" s="100"/>
      <c r="R101" s="120"/>
      <c r="S101" s="119"/>
      <c r="T101" s="101"/>
      <c r="U101" s="100"/>
      <c r="V101" s="133"/>
      <c r="W101" s="131"/>
      <c r="X101" s="121"/>
      <c r="Y101" s="122"/>
    </row>
    <row r="102" spans="2:25" ht="20.25" thickBot="1" x14ac:dyDescent="0.3">
      <c r="B102" s="191"/>
      <c r="C102" s="199" t="str">
        <f t="shared" ref="C102" si="45">C101&amp;"(1)"</f>
        <v>(1)</v>
      </c>
      <c r="D102" s="111"/>
      <c r="E102" s="123"/>
      <c r="F102" s="109"/>
      <c r="G102" s="105"/>
      <c r="H102" s="105"/>
      <c r="I102" s="106"/>
      <c r="J102" s="207"/>
      <c r="K102" s="197"/>
      <c r="L102" s="124"/>
      <c r="M102" s="135"/>
      <c r="N102" s="125"/>
      <c r="O102" s="128"/>
      <c r="P102" s="125"/>
      <c r="Q102" s="126"/>
      <c r="R102" s="127"/>
      <c r="S102" s="128"/>
      <c r="T102" s="125"/>
      <c r="U102" s="126"/>
      <c r="V102" s="134"/>
      <c r="W102" s="132"/>
      <c r="X102" s="136"/>
      <c r="Y102" s="130"/>
    </row>
    <row r="103" spans="2:25" x14ac:dyDescent="0.25">
      <c r="B103" s="115"/>
      <c r="C103" s="198"/>
      <c r="D103" s="110"/>
      <c r="E103" s="107"/>
      <c r="F103" s="108"/>
      <c r="G103" s="103"/>
      <c r="H103" s="103"/>
      <c r="I103" s="104"/>
      <c r="J103" s="206"/>
      <c r="K103" s="196"/>
      <c r="L103" s="117"/>
      <c r="M103" s="118"/>
      <c r="N103" s="101"/>
      <c r="O103" s="119"/>
      <c r="P103" s="101"/>
      <c r="Q103" s="100"/>
      <c r="R103" s="120"/>
      <c r="S103" s="119"/>
      <c r="T103" s="101"/>
      <c r="U103" s="100"/>
      <c r="V103" s="133"/>
      <c r="W103" s="131"/>
      <c r="X103" s="121"/>
      <c r="Y103" s="122"/>
    </row>
    <row r="104" spans="2:25" ht="20.25" thickBot="1" x14ac:dyDescent="0.3">
      <c r="B104" s="192"/>
      <c r="C104" s="199" t="str">
        <f t="shared" ref="C104" si="46">C103&amp;"(1)"</f>
        <v>(1)</v>
      </c>
      <c r="D104" s="111"/>
      <c r="E104" s="123"/>
      <c r="F104" s="109"/>
      <c r="G104" s="105"/>
      <c r="H104" s="105"/>
      <c r="I104" s="106"/>
      <c r="J104" s="207"/>
      <c r="K104" s="197"/>
      <c r="L104" s="124"/>
      <c r="M104" s="135"/>
      <c r="N104" s="125"/>
      <c r="O104" s="128"/>
      <c r="P104" s="125"/>
      <c r="Q104" s="126"/>
      <c r="R104" s="127"/>
      <c r="S104" s="128"/>
      <c r="T104" s="125"/>
      <c r="U104" s="126"/>
      <c r="V104" s="134"/>
      <c r="W104" s="132"/>
      <c r="X104" s="136"/>
      <c r="Y104" s="130"/>
    </row>
    <row r="105" spans="2:25" x14ac:dyDescent="0.25">
      <c r="B105" s="179"/>
      <c r="C105" s="198"/>
      <c r="D105" s="110"/>
      <c r="E105" s="107"/>
      <c r="F105" s="108"/>
      <c r="G105" s="103"/>
      <c r="H105" s="103"/>
      <c r="I105" s="104"/>
      <c r="J105" s="206"/>
      <c r="K105" s="196"/>
      <c r="L105" s="117"/>
      <c r="M105" s="118"/>
      <c r="N105" s="101"/>
      <c r="O105" s="119"/>
      <c r="P105" s="101"/>
      <c r="Q105" s="100"/>
      <c r="R105" s="120"/>
      <c r="S105" s="119"/>
      <c r="T105" s="101"/>
      <c r="U105" s="100"/>
      <c r="V105" s="133"/>
      <c r="W105" s="131"/>
      <c r="X105" s="121"/>
      <c r="Y105" s="122"/>
    </row>
    <row r="106" spans="2:25" ht="20.25" thickBot="1" x14ac:dyDescent="0.3">
      <c r="B106" s="191"/>
      <c r="C106" s="199" t="str">
        <f t="shared" ref="C106" si="47">C105&amp;"(1)"</f>
        <v>(1)</v>
      </c>
      <c r="D106" s="111"/>
      <c r="E106" s="123"/>
      <c r="F106" s="109"/>
      <c r="G106" s="105"/>
      <c r="H106" s="105"/>
      <c r="I106" s="106"/>
      <c r="J106" s="207"/>
      <c r="K106" s="197"/>
      <c r="L106" s="124"/>
      <c r="M106" s="135"/>
      <c r="N106" s="125"/>
      <c r="O106" s="128"/>
      <c r="P106" s="125"/>
      <c r="Q106" s="126"/>
      <c r="R106" s="127"/>
      <c r="S106" s="128"/>
      <c r="T106" s="125"/>
      <c r="U106" s="126"/>
      <c r="V106" s="134"/>
      <c r="W106" s="132"/>
      <c r="X106" s="136"/>
      <c r="Y106" s="130"/>
    </row>
    <row r="107" spans="2:25" x14ac:dyDescent="0.25">
      <c r="B107" s="115"/>
      <c r="C107" s="198"/>
      <c r="D107" s="110"/>
      <c r="E107" s="107"/>
      <c r="F107" s="108"/>
      <c r="G107" s="103"/>
      <c r="H107" s="103"/>
      <c r="I107" s="104"/>
      <c r="J107" s="206"/>
      <c r="K107" s="196"/>
      <c r="L107" s="117"/>
      <c r="M107" s="118"/>
      <c r="N107" s="101"/>
      <c r="O107" s="119"/>
      <c r="P107" s="101"/>
      <c r="Q107" s="100"/>
      <c r="R107" s="120"/>
      <c r="S107" s="119"/>
      <c r="T107" s="101"/>
      <c r="U107" s="100"/>
      <c r="V107" s="133"/>
      <c r="W107" s="131"/>
      <c r="X107" s="121"/>
      <c r="Y107" s="122"/>
    </row>
    <row r="108" spans="2:25" ht="20.25" thickBot="1" x14ac:dyDescent="0.3">
      <c r="B108" s="192"/>
      <c r="C108" s="199" t="str">
        <f t="shared" ref="C108" si="48">C107&amp;"(1)"</f>
        <v>(1)</v>
      </c>
      <c r="D108" s="111"/>
      <c r="E108" s="123"/>
      <c r="F108" s="109"/>
      <c r="G108" s="105"/>
      <c r="H108" s="105"/>
      <c r="I108" s="106"/>
      <c r="J108" s="207"/>
      <c r="K108" s="197"/>
      <c r="L108" s="124"/>
      <c r="M108" s="135"/>
      <c r="N108" s="125"/>
      <c r="O108" s="128"/>
      <c r="P108" s="125"/>
      <c r="Q108" s="126"/>
      <c r="R108" s="127"/>
      <c r="S108" s="128"/>
      <c r="T108" s="125"/>
      <c r="U108" s="126"/>
      <c r="V108" s="134"/>
      <c r="W108" s="132"/>
      <c r="X108" s="136"/>
      <c r="Y108" s="130"/>
    </row>
    <row r="109" spans="2:25" x14ac:dyDescent="0.25">
      <c r="B109" s="179"/>
      <c r="C109" s="198"/>
      <c r="D109" s="110"/>
      <c r="E109" s="107"/>
      <c r="F109" s="108"/>
      <c r="G109" s="103"/>
      <c r="H109" s="103"/>
      <c r="I109" s="104"/>
      <c r="J109" s="206"/>
      <c r="K109" s="196"/>
      <c r="L109" s="117"/>
      <c r="M109" s="118"/>
      <c r="N109" s="101"/>
      <c r="O109" s="119"/>
      <c r="P109" s="101"/>
      <c r="Q109" s="100"/>
      <c r="R109" s="120"/>
      <c r="S109" s="119"/>
      <c r="T109" s="101"/>
      <c r="U109" s="100"/>
      <c r="V109" s="133"/>
      <c r="W109" s="131"/>
      <c r="X109" s="121"/>
      <c r="Y109" s="122"/>
    </row>
    <row r="110" spans="2:25" ht="20.25" thickBot="1" x14ac:dyDescent="0.3">
      <c r="B110" s="191"/>
      <c r="C110" s="199" t="str">
        <f t="shared" ref="C110" si="49">C109&amp;"(1)"</f>
        <v>(1)</v>
      </c>
      <c r="D110" s="111"/>
      <c r="E110" s="123"/>
      <c r="F110" s="109"/>
      <c r="G110" s="105"/>
      <c r="H110" s="105"/>
      <c r="I110" s="106"/>
      <c r="J110" s="207"/>
      <c r="K110" s="197"/>
      <c r="L110" s="124"/>
      <c r="M110" s="135"/>
      <c r="N110" s="125"/>
      <c r="O110" s="128"/>
      <c r="P110" s="125"/>
      <c r="Q110" s="126"/>
      <c r="R110" s="127"/>
      <c r="S110" s="128"/>
      <c r="T110" s="125"/>
      <c r="U110" s="126"/>
      <c r="V110" s="134"/>
      <c r="W110" s="132"/>
      <c r="X110" s="136"/>
      <c r="Y110" s="130"/>
    </row>
    <row r="111" spans="2:25" x14ac:dyDescent="0.25">
      <c r="B111" s="115"/>
      <c r="C111" s="198"/>
      <c r="D111" s="110"/>
      <c r="E111" s="107"/>
      <c r="F111" s="108"/>
      <c r="G111" s="103"/>
      <c r="H111" s="103"/>
      <c r="I111" s="104"/>
      <c r="J111" s="206"/>
      <c r="K111" s="196"/>
      <c r="L111" s="117"/>
      <c r="M111" s="118"/>
      <c r="N111" s="101"/>
      <c r="O111" s="119"/>
      <c r="P111" s="101"/>
      <c r="Q111" s="100"/>
      <c r="R111" s="120"/>
      <c r="S111" s="119"/>
      <c r="T111" s="101"/>
      <c r="U111" s="100"/>
      <c r="V111" s="133"/>
      <c r="W111" s="131"/>
      <c r="X111" s="121"/>
      <c r="Y111" s="122"/>
    </row>
    <row r="112" spans="2:25" ht="20.25" thickBot="1" x14ac:dyDescent="0.3">
      <c r="B112" s="192"/>
      <c r="C112" s="199" t="str">
        <f t="shared" ref="C112" si="50">C111&amp;"(1)"</f>
        <v>(1)</v>
      </c>
      <c r="D112" s="111"/>
      <c r="E112" s="123"/>
      <c r="F112" s="109"/>
      <c r="G112" s="105"/>
      <c r="H112" s="105"/>
      <c r="I112" s="106"/>
      <c r="J112" s="207"/>
      <c r="K112" s="197"/>
      <c r="L112" s="124"/>
      <c r="M112" s="135"/>
      <c r="N112" s="125"/>
      <c r="O112" s="128"/>
      <c r="P112" s="125"/>
      <c r="Q112" s="126"/>
      <c r="R112" s="127"/>
      <c r="S112" s="128"/>
      <c r="T112" s="125"/>
      <c r="U112" s="126"/>
      <c r="V112" s="134"/>
      <c r="W112" s="132"/>
      <c r="X112" s="136"/>
      <c r="Y112" s="130"/>
    </row>
    <row r="113" spans="2:25" x14ac:dyDescent="0.25">
      <c r="B113" s="179"/>
      <c r="C113" s="198"/>
      <c r="D113" s="110"/>
      <c r="E113" s="107"/>
      <c r="F113" s="108"/>
      <c r="G113" s="103"/>
      <c r="H113" s="103"/>
      <c r="I113" s="104"/>
      <c r="J113" s="206"/>
      <c r="K113" s="196"/>
      <c r="L113" s="117"/>
      <c r="M113" s="118"/>
      <c r="N113" s="101"/>
      <c r="O113" s="119"/>
      <c r="P113" s="101"/>
      <c r="Q113" s="100"/>
      <c r="R113" s="120"/>
      <c r="S113" s="119"/>
      <c r="T113" s="101"/>
      <c r="U113" s="100"/>
      <c r="V113" s="133"/>
      <c r="W113" s="131"/>
      <c r="X113" s="121"/>
      <c r="Y113" s="122"/>
    </row>
    <row r="114" spans="2:25" ht="20.25" thickBot="1" x14ac:dyDescent="0.3">
      <c r="B114" s="191"/>
      <c r="C114" s="199" t="str">
        <f t="shared" ref="C114" si="51">C113&amp;"(1)"</f>
        <v>(1)</v>
      </c>
      <c r="D114" s="111"/>
      <c r="E114" s="123"/>
      <c r="F114" s="109"/>
      <c r="G114" s="105"/>
      <c r="H114" s="105"/>
      <c r="I114" s="106"/>
      <c r="J114" s="207"/>
      <c r="K114" s="197"/>
      <c r="L114" s="124"/>
      <c r="M114" s="135"/>
      <c r="N114" s="125"/>
      <c r="O114" s="128"/>
      <c r="P114" s="125"/>
      <c r="Q114" s="126"/>
      <c r="R114" s="127"/>
      <c r="S114" s="128"/>
      <c r="T114" s="125"/>
      <c r="U114" s="126"/>
      <c r="V114" s="134"/>
      <c r="W114" s="132"/>
      <c r="X114" s="136"/>
      <c r="Y114" s="130"/>
    </row>
    <row r="115" spans="2:25" x14ac:dyDescent="0.25">
      <c r="B115" s="115"/>
      <c r="C115" s="198"/>
      <c r="D115" s="110"/>
      <c r="E115" s="107"/>
      <c r="F115" s="108"/>
      <c r="G115" s="103"/>
      <c r="H115" s="103"/>
      <c r="I115" s="104"/>
      <c r="J115" s="206"/>
      <c r="K115" s="196"/>
      <c r="L115" s="117"/>
      <c r="M115" s="118"/>
      <c r="N115" s="101"/>
      <c r="O115" s="119"/>
      <c r="P115" s="101"/>
      <c r="Q115" s="100"/>
      <c r="R115" s="120"/>
      <c r="S115" s="119"/>
      <c r="T115" s="101"/>
      <c r="U115" s="100"/>
      <c r="V115" s="133"/>
      <c r="W115" s="131"/>
      <c r="X115" s="121"/>
      <c r="Y115" s="122"/>
    </row>
    <row r="116" spans="2:25" ht="20.25" thickBot="1" x14ac:dyDescent="0.3">
      <c r="B116" s="192"/>
      <c r="C116" s="199" t="str">
        <f t="shared" ref="C116" si="52">C115&amp;"(1)"</f>
        <v>(1)</v>
      </c>
      <c r="D116" s="111"/>
      <c r="E116" s="123"/>
      <c r="F116" s="109"/>
      <c r="G116" s="105"/>
      <c r="H116" s="105"/>
      <c r="I116" s="106"/>
      <c r="J116" s="207"/>
      <c r="K116" s="197"/>
      <c r="L116" s="124"/>
      <c r="M116" s="135"/>
      <c r="N116" s="125"/>
      <c r="O116" s="128"/>
      <c r="P116" s="125"/>
      <c r="Q116" s="126"/>
      <c r="R116" s="127"/>
      <c r="S116" s="128"/>
      <c r="T116" s="125"/>
      <c r="U116" s="126"/>
      <c r="V116" s="134"/>
      <c r="W116" s="132"/>
      <c r="X116" s="136"/>
      <c r="Y116" s="130"/>
    </row>
    <row r="117" spans="2:25" x14ac:dyDescent="0.25">
      <c r="B117" s="179"/>
      <c r="C117" s="198"/>
      <c r="D117" s="110"/>
      <c r="E117" s="107"/>
      <c r="F117" s="108"/>
      <c r="G117" s="103"/>
      <c r="H117" s="103"/>
      <c r="I117" s="104"/>
      <c r="J117" s="206"/>
      <c r="K117" s="196"/>
      <c r="L117" s="117"/>
      <c r="M117" s="118"/>
      <c r="N117" s="101"/>
      <c r="O117" s="119"/>
      <c r="P117" s="101"/>
      <c r="Q117" s="100"/>
      <c r="R117" s="120"/>
      <c r="S117" s="119"/>
      <c r="T117" s="101"/>
      <c r="U117" s="100"/>
      <c r="V117" s="133"/>
      <c r="W117" s="131"/>
      <c r="X117" s="121"/>
      <c r="Y117" s="122"/>
    </row>
    <row r="118" spans="2:25" ht="20.25" thickBot="1" x14ac:dyDescent="0.3">
      <c r="B118" s="191"/>
      <c r="C118" s="199" t="str">
        <f t="shared" ref="C118" si="53">C117&amp;"(1)"</f>
        <v>(1)</v>
      </c>
      <c r="D118" s="111"/>
      <c r="E118" s="123"/>
      <c r="F118" s="109"/>
      <c r="G118" s="105"/>
      <c r="H118" s="105"/>
      <c r="I118" s="106"/>
      <c r="J118" s="207"/>
      <c r="K118" s="197"/>
      <c r="L118" s="124"/>
      <c r="M118" s="135"/>
      <c r="N118" s="125"/>
      <c r="O118" s="128"/>
      <c r="P118" s="125"/>
      <c r="Q118" s="126"/>
      <c r="R118" s="127"/>
      <c r="S118" s="128"/>
      <c r="T118" s="125"/>
      <c r="U118" s="126"/>
      <c r="V118" s="134"/>
      <c r="W118" s="132"/>
      <c r="X118" s="136"/>
      <c r="Y118" s="130"/>
    </row>
    <row r="119" spans="2:25" x14ac:dyDescent="0.25">
      <c r="B119" s="115"/>
      <c r="C119" s="198"/>
      <c r="D119" s="110"/>
      <c r="E119" s="107"/>
      <c r="F119" s="108"/>
      <c r="G119" s="103"/>
      <c r="H119" s="103"/>
      <c r="I119" s="104"/>
      <c r="J119" s="206"/>
      <c r="K119" s="196"/>
      <c r="L119" s="117"/>
      <c r="M119" s="118"/>
      <c r="N119" s="101"/>
      <c r="O119" s="119"/>
      <c r="P119" s="101"/>
      <c r="Q119" s="100"/>
      <c r="R119" s="120"/>
      <c r="S119" s="119"/>
      <c r="T119" s="101"/>
      <c r="U119" s="100"/>
      <c r="V119" s="133"/>
      <c r="W119" s="131"/>
      <c r="X119" s="121"/>
      <c r="Y119" s="122"/>
    </row>
    <row r="120" spans="2:25" ht="20.25" thickBot="1" x14ac:dyDescent="0.3">
      <c r="B120" s="192"/>
      <c r="C120" s="199" t="str">
        <f t="shared" ref="C120" si="54">C119&amp;"(1)"</f>
        <v>(1)</v>
      </c>
      <c r="D120" s="111"/>
      <c r="E120" s="123"/>
      <c r="F120" s="109"/>
      <c r="G120" s="105"/>
      <c r="H120" s="105"/>
      <c r="I120" s="106"/>
      <c r="J120" s="207"/>
      <c r="K120" s="197"/>
      <c r="L120" s="124"/>
      <c r="M120" s="135"/>
      <c r="N120" s="125"/>
      <c r="O120" s="128"/>
      <c r="P120" s="125"/>
      <c r="Q120" s="126"/>
      <c r="R120" s="127"/>
      <c r="S120" s="128"/>
      <c r="T120" s="125"/>
      <c r="U120" s="126"/>
      <c r="V120" s="134"/>
      <c r="W120" s="132"/>
      <c r="X120" s="136"/>
      <c r="Y120" s="130"/>
    </row>
    <row r="121" spans="2:25" x14ac:dyDescent="0.25">
      <c r="B121" s="179"/>
      <c r="C121" s="198"/>
      <c r="D121" s="110"/>
      <c r="E121" s="107"/>
      <c r="F121" s="108"/>
      <c r="G121" s="103"/>
      <c r="H121" s="103"/>
      <c r="I121" s="104"/>
      <c r="J121" s="206"/>
      <c r="K121" s="196"/>
      <c r="L121" s="117"/>
      <c r="M121" s="118"/>
      <c r="N121" s="101"/>
      <c r="O121" s="119"/>
      <c r="P121" s="101"/>
      <c r="Q121" s="100"/>
      <c r="R121" s="120"/>
      <c r="S121" s="119"/>
      <c r="T121" s="101"/>
      <c r="U121" s="100"/>
      <c r="V121" s="133"/>
      <c r="W121" s="131"/>
      <c r="X121" s="121"/>
      <c r="Y121" s="122"/>
    </row>
    <row r="122" spans="2:25" ht="20.25" thickBot="1" x14ac:dyDescent="0.3">
      <c r="B122" s="191"/>
      <c r="C122" s="199" t="str">
        <f t="shared" ref="C122" si="55">C121&amp;"(1)"</f>
        <v>(1)</v>
      </c>
      <c r="D122" s="111"/>
      <c r="E122" s="123"/>
      <c r="F122" s="109"/>
      <c r="G122" s="105"/>
      <c r="H122" s="105"/>
      <c r="I122" s="106"/>
      <c r="J122" s="207"/>
      <c r="K122" s="197"/>
      <c r="L122" s="124"/>
      <c r="M122" s="135"/>
      <c r="N122" s="125"/>
      <c r="O122" s="128"/>
      <c r="P122" s="125"/>
      <c r="Q122" s="126"/>
      <c r="R122" s="127"/>
      <c r="S122" s="128"/>
      <c r="T122" s="125"/>
      <c r="U122" s="126"/>
      <c r="V122" s="134"/>
      <c r="W122" s="132"/>
      <c r="X122" s="136"/>
      <c r="Y122" s="130"/>
    </row>
    <row r="123" spans="2:25" x14ac:dyDescent="0.25">
      <c r="B123" s="115"/>
      <c r="C123" s="198"/>
      <c r="D123" s="110"/>
      <c r="E123" s="107"/>
      <c r="F123" s="108"/>
      <c r="G123" s="103"/>
      <c r="H123" s="103"/>
      <c r="I123" s="104"/>
      <c r="J123" s="206"/>
      <c r="K123" s="196"/>
      <c r="L123" s="117"/>
      <c r="M123" s="118"/>
      <c r="N123" s="101"/>
      <c r="O123" s="119"/>
      <c r="P123" s="101"/>
      <c r="Q123" s="100"/>
      <c r="R123" s="120"/>
      <c r="S123" s="119"/>
      <c r="T123" s="101"/>
      <c r="U123" s="100"/>
      <c r="V123" s="133"/>
      <c r="W123" s="131"/>
      <c r="X123" s="121"/>
      <c r="Y123" s="122"/>
    </row>
    <row r="124" spans="2:25" ht="20.25" thickBot="1" x14ac:dyDescent="0.3">
      <c r="B124" s="192"/>
      <c r="C124" s="199" t="str">
        <f t="shared" ref="C124" si="56">C123&amp;"(1)"</f>
        <v>(1)</v>
      </c>
      <c r="D124" s="111"/>
      <c r="E124" s="123"/>
      <c r="F124" s="109"/>
      <c r="G124" s="105"/>
      <c r="H124" s="105"/>
      <c r="I124" s="106"/>
      <c r="J124" s="207"/>
      <c r="K124" s="197"/>
      <c r="L124" s="124"/>
      <c r="M124" s="135"/>
      <c r="N124" s="125"/>
      <c r="O124" s="128"/>
      <c r="P124" s="125"/>
      <c r="Q124" s="126"/>
      <c r="R124" s="127"/>
      <c r="S124" s="128"/>
      <c r="T124" s="125"/>
      <c r="U124" s="126"/>
      <c r="V124" s="134"/>
      <c r="W124" s="132"/>
      <c r="X124" s="136"/>
      <c r="Y124" s="130"/>
    </row>
    <row r="125" spans="2:25" x14ac:dyDescent="0.25">
      <c r="B125" s="179"/>
      <c r="C125" s="198"/>
      <c r="D125" s="110"/>
      <c r="E125" s="107"/>
      <c r="F125" s="108"/>
      <c r="G125" s="103"/>
      <c r="H125" s="103"/>
      <c r="I125" s="104"/>
      <c r="J125" s="206"/>
      <c r="K125" s="196"/>
      <c r="L125" s="117"/>
      <c r="M125" s="118"/>
      <c r="N125" s="101"/>
      <c r="O125" s="119"/>
      <c r="P125" s="101"/>
      <c r="Q125" s="100"/>
      <c r="R125" s="120"/>
      <c r="S125" s="119"/>
      <c r="T125" s="101"/>
      <c r="U125" s="100"/>
      <c r="V125" s="133"/>
      <c r="W125" s="131"/>
      <c r="X125" s="121"/>
      <c r="Y125" s="122"/>
    </row>
    <row r="126" spans="2:25" ht="20.25" thickBot="1" x14ac:dyDescent="0.3">
      <c r="B126" s="191"/>
      <c r="C126" s="199" t="str">
        <f t="shared" ref="C126" si="57">C125&amp;"(1)"</f>
        <v>(1)</v>
      </c>
      <c r="D126" s="111"/>
      <c r="E126" s="123"/>
      <c r="F126" s="109"/>
      <c r="G126" s="105"/>
      <c r="H126" s="105"/>
      <c r="I126" s="106"/>
      <c r="J126" s="207"/>
      <c r="K126" s="197"/>
      <c r="L126" s="124"/>
      <c r="M126" s="135"/>
      <c r="N126" s="125"/>
      <c r="O126" s="128"/>
      <c r="P126" s="125"/>
      <c r="Q126" s="126"/>
      <c r="R126" s="127"/>
      <c r="S126" s="128"/>
      <c r="T126" s="125"/>
      <c r="U126" s="126"/>
      <c r="V126" s="134"/>
      <c r="W126" s="132"/>
      <c r="X126" s="136"/>
      <c r="Y126" s="130"/>
    </row>
    <row r="127" spans="2:25" x14ac:dyDescent="0.25">
      <c r="B127" s="115"/>
      <c r="C127" s="198"/>
      <c r="D127" s="110"/>
      <c r="E127" s="107"/>
      <c r="F127" s="108"/>
      <c r="G127" s="103"/>
      <c r="H127" s="103"/>
      <c r="I127" s="104"/>
      <c r="J127" s="206"/>
      <c r="K127" s="196"/>
      <c r="L127" s="117"/>
      <c r="M127" s="118"/>
      <c r="N127" s="101"/>
      <c r="O127" s="119"/>
      <c r="P127" s="101"/>
      <c r="Q127" s="100"/>
      <c r="R127" s="120"/>
      <c r="S127" s="119"/>
      <c r="T127" s="101"/>
      <c r="U127" s="100"/>
      <c r="V127" s="133"/>
      <c r="W127" s="131"/>
      <c r="X127" s="121"/>
      <c r="Y127" s="122"/>
    </row>
    <row r="128" spans="2:25" ht="20.25" thickBot="1" x14ac:dyDescent="0.3">
      <c r="B128" s="192"/>
      <c r="C128" s="199" t="str">
        <f t="shared" ref="C128" si="58">C127&amp;"(1)"</f>
        <v>(1)</v>
      </c>
      <c r="D128" s="111"/>
      <c r="E128" s="123"/>
      <c r="F128" s="109"/>
      <c r="G128" s="105"/>
      <c r="H128" s="105"/>
      <c r="I128" s="106"/>
      <c r="J128" s="207"/>
      <c r="K128" s="197"/>
      <c r="L128" s="124"/>
      <c r="M128" s="135"/>
      <c r="N128" s="125"/>
      <c r="O128" s="128"/>
      <c r="P128" s="125"/>
      <c r="Q128" s="126"/>
      <c r="R128" s="127"/>
      <c r="S128" s="128"/>
      <c r="T128" s="125"/>
      <c r="U128" s="126"/>
      <c r="V128" s="134"/>
      <c r="W128" s="132"/>
      <c r="X128" s="136"/>
      <c r="Y128" s="130"/>
    </row>
    <row r="129" spans="2:25" x14ac:dyDescent="0.25">
      <c r="B129" s="179"/>
      <c r="C129" s="198"/>
      <c r="D129" s="110"/>
      <c r="E129" s="107"/>
      <c r="F129" s="108"/>
      <c r="G129" s="103"/>
      <c r="H129" s="103"/>
      <c r="I129" s="104"/>
      <c r="J129" s="206"/>
      <c r="K129" s="196"/>
      <c r="L129" s="117"/>
      <c r="M129" s="118"/>
      <c r="N129" s="101"/>
      <c r="O129" s="119"/>
      <c r="P129" s="101"/>
      <c r="Q129" s="100"/>
      <c r="R129" s="120"/>
      <c r="S129" s="119"/>
      <c r="T129" s="101"/>
      <c r="U129" s="100"/>
      <c r="V129" s="133"/>
      <c r="W129" s="131"/>
      <c r="X129" s="121"/>
      <c r="Y129" s="122"/>
    </row>
    <row r="130" spans="2:25" ht="20.25" thickBot="1" x14ac:dyDescent="0.3">
      <c r="B130" s="191"/>
      <c r="C130" s="199" t="str">
        <f t="shared" ref="C130" si="59">C129&amp;"(1)"</f>
        <v>(1)</v>
      </c>
      <c r="D130" s="111"/>
      <c r="E130" s="123"/>
      <c r="F130" s="109"/>
      <c r="G130" s="105"/>
      <c r="H130" s="105"/>
      <c r="I130" s="106"/>
      <c r="J130" s="207"/>
      <c r="K130" s="197"/>
      <c r="L130" s="124"/>
      <c r="M130" s="135"/>
      <c r="N130" s="125"/>
      <c r="O130" s="128"/>
      <c r="P130" s="125"/>
      <c r="Q130" s="126"/>
      <c r="R130" s="127"/>
      <c r="S130" s="128"/>
      <c r="T130" s="125"/>
      <c r="U130" s="126"/>
      <c r="V130" s="134"/>
      <c r="W130" s="132"/>
      <c r="X130" s="136"/>
      <c r="Y130" s="130"/>
    </row>
    <row r="131" spans="2:25" x14ac:dyDescent="0.25">
      <c r="B131" s="115"/>
      <c r="C131" s="198"/>
      <c r="D131" s="110"/>
      <c r="E131" s="107"/>
      <c r="F131" s="108"/>
      <c r="G131" s="103"/>
      <c r="H131" s="103"/>
      <c r="I131" s="104"/>
      <c r="J131" s="206"/>
      <c r="K131" s="196"/>
      <c r="L131" s="117"/>
      <c r="M131" s="118"/>
      <c r="N131" s="101"/>
      <c r="O131" s="119"/>
      <c r="P131" s="101"/>
      <c r="Q131" s="100"/>
      <c r="R131" s="120"/>
      <c r="S131" s="119"/>
      <c r="T131" s="101"/>
      <c r="U131" s="100"/>
      <c r="V131" s="133"/>
      <c r="W131" s="131"/>
      <c r="X131" s="121"/>
      <c r="Y131" s="122"/>
    </row>
    <row r="132" spans="2:25" ht="20.25" thickBot="1" x14ac:dyDescent="0.3">
      <c r="B132" s="192"/>
      <c r="C132" s="199" t="str">
        <f t="shared" ref="C132" si="60">C131&amp;"(1)"</f>
        <v>(1)</v>
      </c>
      <c r="D132" s="111"/>
      <c r="E132" s="123"/>
      <c r="F132" s="109"/>
      <c r="G132" s="105"/>
      <c r="H132" s="105"/>
      <c r="I132" s="106"/>
      <c r="J132" s="207"/>
      <c r="K132" s="197"/>
      <c r="L132" s="124"/>
      <c r="M132" s="135"/>
      <c r="N132" s="125"/>
      <c r="O132" s="128"/>
      <c r="P132" s="125"/>
      <c r="Q132" s="126"/>
      <c r="R132" s="127"/>
      <c r="S132" s="128"/>
      <c r="T132" s="125"/>
      <c r="U132" s="126"/>
      <c r="V132" s="134"/>
      <c r="W132" s="132"/>
      <c r="X132" s="136"/>
      <c r="Y132" s="130"/>
    </row>
    <row r="133" spans="2:25" x14ac:dyDescent="0.25">
      <c r="B133" s="179"/>
      <c r="C133" s="198"/>
      <c r="D133" s="110"/>
      <c r="E133" s="107"/>
      <c r="F133" s="108"/>
      <c r="G133" s="103"/>
      <c r="H133" s="103"/>
      <c r="I133" s="104"/>
      <c r="J133" s="206"/>
      <c r="K133" s="196"/>
      <c r="L133" s="117"/>
      <c r="M133" s="118"/>
      <c r="N133" s="101"/>
      <c r="O133" s="119"/>
      <c r="P133" s="101"/>
      <c r="Q133" s="100"/>
      <c r="R133" s="120"/>
      <c r="S133" s="119"/>
      <c r="T133" s="101"/>
      <c r="U133" s="100"/>
      <c r="V133" s="133"/>
      <c r="W133" s="131"/>
      <c r="X133" s="121"/>
      <c r="Y133" s="122"/>
    </row>
    <row r="134" spans="2:25" ht="20.25" thickBot="1" x14ac:dyDescent="0.3">
      <c r="B134" s="191"/>
      <c r="C134" s="199" t="str">
        <f t="shared" ref="C134" si="61">C133&amp;"(1)"</f>
        <v>(1)</v>
      </c>
      <c r="D134" s="111"/>
      <c r="E134" s="123"/>
      <c r="F134" s="109"/>
      <c r="G134" s="105"/>
      <c r="H134" s="105"/>
      <c r="I134" s="106"/>
      <c r="J134" s="207"/>
      <c r="K134" s="197"/>
      <c r="L134" s="124"/>
      <c r="M134" s="135"/>
      <c r="N134" s="125"/>
      <c r="O134" s="128"/>
      <c r="P134" s="125"/>
      <c r="Q134" s="126"/>
      <c r="R134" s="127"/>
      <c r="S134" s="128"/>
      <c r="T134" s="125"/>
      <c r="U134" s="126"/>
      <c r="V134" s="134"/>
      <c r="W134" s="132"/>
      <c r="X134" s="136"/>
      <c r="Y134" s="130"/>
    </row>
    <row r="135" spans="2:25" x14ac:dyDescent="0.25">
      <c r="B135" s="115"/>
      <c r="C135" s="198"/>
      <c r="D135" s="110"/>
      <c r="E135" s="107"/>
      <c r="F135" s="108"/>
      <c r="G135" s="103"/>
      <c r="H135" s="103"/>
      <c r="I135" s="104"/>
      <c r="J135" s="206"/>
      <c r="K135" s="196"/>
      <c r="L135" s="117"/>
      <c r="M135" s="118"/>
      <c r="N135" s="101"/>
      <c r="O135" s="119"/>
      <c r="P135" s="101"/>
      <c r="Q135" s="100"/>
      <c r="R135" s="120"/>
      <c r="S135" s="119"/>
      <c r="T135" s="101"/>
      <c r="U135" s="100"/>
      <c r="V135" s="133"/>
      <c r="W135" s="131"/>
      <c r="X135" s="121"/>
      <c r="Y135" s="122"/>
    </row>
    <row r="136" spans="2:25" ht="20.25" thickBot="1" x14ac:dyDescent="0.3">
      <c r="B136" s="192"/>
      <c r="C136" s="199" t="str">
        <f t="shared" ref="C136" si="62">C135&amp;"(1)"</f>
        <v>(1)</v>
      </c>
      <c r="D136" s="111"/>
      <c r="E136" s="123"/>
      <c r="F136" s="109"/>
      <c r="G136" s="105"/>
      <c r="H136" s="105"/>
      <c r="I136" s="106"/>
      <c r="J136" s="207"/>
      <c r="K136" s="197"/>
      <c r="L136" s="124"/>
      <c r="M136" s="135"/>
      <c r="N136" s="125"/>
      <c r="O136" s="128"/>
      <c r="P136" s="125"/>
      <c r="Q136" s="126"/>
      <c r="R136" s="127"/>
      <c r="S136" s="128"/>
      <c r="T136" s="125"/>
      <c r="U136" s="126"/>
      <c r="V136" s="134"/>
      <c r="W136" s="132"/>
      <c r="X136" s="136"/>
      <c r="Y136" s="130"/>
    </row>
    <row r="137" spans="2:25" x14ac:dyDescent="0.25">
      <c r="B137" s="179"/>
      <c r="C137" s="198"/>
      <c r="D137" s="110"/>
      <c r="E137" s="107"/>
      <c r="F137" s="108"/>
      <c r="G137" s="103"/>
      <c r="H137" s="103"/>
      <c r="I137" s="104"/>
      <c r="J137" s="206"/>
      <c r="K137" s="196"/>
      <c r="L137" s="117"/>
      <c r="M137" s="118"/>
      <c r="N137" s="101"/>
      <c r="O137" s="119"/>
      <c r="P137" s="101"/>
      <c r="Q137" s="100"/>
      <c r="R137" s="120"/>
      <c r="S137" s="119"/>
      <c r="T137" s="101"/>
      <c r="U137" s="100"/>
      <c r="V137" s="133"/>
      <c r="W137" s="131"/>
      <c r="X137" s="121"/>
      <c r="Y137" s="122"/>
    </row>
    <row r="138" spans="2:25" ht="20.25" thickBot="1" x14ac:dyDescent="0.3">
      <c r="B138" s="191"/>
      <c r="C138" s="199" t="str">
        <f t="shared" ref="C138" si="63">C137&amp;"(1)"</f>
        <v>(1)</v>
      </c>
      <c r="D138" s="111"/>
      <c r="E138" s="123"/>
      <c r="F138" s="109"/>
      <c r="G138" s="105"/>
      <c r="H138" s="105"/>
      <c r="I138" s="106"/>
      <c r="J138" s="207"/>
      <c r="K138" s="197"/>
      <c r="L138" s="124"/>
      <c r="M138" s="135"/>
      <c r="N138" s="125"/>
      <c r="O138" s="128"/>
      <c r="P138" s="125"/>
      <c r="Q138" s="126"/>
      <c r="R138" s="127"/>
      <c r="S138" s="128"/>
      <c r="T138" s="125"/>
      <c r="U138" s="126"/>
      <c r="V138" s="134"/>
      <c r="W138" s="132"/>
      <c r="X138" s="136"/>
      <c r="Y138" s="130"/>
    </row>
    <row r="139" spans="2:25" x14ac:dyDescent="0.25">
      <c r="B139" s="115"/>
      <c r="C139" s="198"/>
      <c r="D139" s="110"/>
      <c r="E139" s="107"/>
      <c r="F139" s="108"/>
      <c r="G139" s="103"/>
      <c r="H139" s="103"/>
      <c r="I139" s="104"/>
      <c r="J139" s="206"/>
      <c r="K139" s="196"/>
      <c r="L139" s="117"/>
      <c r="M139" s="118"/>
      <c r="N139" s="101"/>
      <c r="O139" s="119"/>
      <c r="P139" s="101"/>
      <c r="Q139" s="100"/>
      <c r="R139" s="120"/>
      <c r="S139" s="119"/>
      <c r="T139" s="101"/>
      <c r="U139" s="100"/>
      <c r="V139" s="133"/>
      <c r="W139" s="131"/>
      <c r="X139" s="121"/>
      <c r="Y139" s="122"/>
    </row>
    <row r="140" spans="2:25" ht="20.25" thickBot="1" x14ac:dyDescent="0.3">
      <c r="B140" s="192"/>
      <c r="C140" s="199" t="str">
        <f t="shared" ref="C140" si="64">C139&amp;"(1)"</f>
        <v>(1)</v>
      </c>
      <c r="D140" s="111"/>
      <c r="E140" s="123"/>
      <c r="F140" s="109"/>
      <c r="G140" s="105"/>
      <c r="H140" s="105"/>
      <c r="I140" s="106"/>
      <c r="J140" s="207"/>
      <c r="K140" s="197"/>
      <c r="L140" s="124"/>
      <c r="M140" s="135"/>
      <c r="N140" s="125"/>
      <c r="O140" s="128"/>
      <c r="P140" s="125"/>
      <c r="Q140" s="126"/>
      <c r="R140" s="127"/>
      <c r="S140" s="128"/>
      <c r="T140" s="125"/>
      <c r="U140" s="126"/>
      <c r="V140" s="134"/>
      <c r="W140" s="132"/>
      <c r="X140" s="136"/>
      <c r="Y140" s="130"/>
    </row>
    <row r="141" spans="2:25" x14ac:dyDescent="0.25">
      <c r="B141" s="179"/>
      <c r="C141" s="198"/>
      <c r="D141" s="110"/>
      <c r="E141" s="107"/>
      <c r="F141" s="108"/>
      <c r="G141" s="103"/>
      <c r="H141" s="103"/>
      <c r="I141" s="104"/>
      <c r="J141" s="206"/>
      <c r="K141" s="196"/>
      <c r="L141" s="117"/>
      <c r="M141" s="118"/>
      <c r="N141" s="101"/>
      <c r="O141" s="119"/>
      <c r="P141" s="101"/>
      <c r="Q141" s="100"/>
      <c r="R141" s="120"/>
      <c r="S141" s="119"/>
      <c r="T141" s="101"/>
      <c r="U141" s="100"/>
      <c r="V141" s="133"/>
      <c r="W141" s="131"/>
      <c r="X141" s="121"/>
      <c r="Y141" s="122"/>
    </row>
    <row r="142" spans="2:25" ht="20.25" thickBot="1" x14ac:dyDescent="0.3">
      <c r="B142" s="191"/>
      <c r="C142" s="199" t="str">
        <f t="shared" ref="C142" si="65">C141&amp;"(1)"</f>
        <v>(1)</v>
      </c>
      <c r="D142" s="111"/>
      <c r="E142" s="123"/>
      <c r="F142" s="109"/>
      <c r="G142" s="105"/>
      <c r="H142" s="105"/>
      <c r="I142" s="106"/>
      <c r="J142" s="207"/>
      <c r="K142" s="197"/>
      <c r="L142" s="124"/>
      <c r="M142" s="135"/>
      <c r="N142" s="125"/>
      <c r="O142" s="128"/>
      <c r="P142" s="125"/>
      <c r="Q142" s="126"/>
      <c r="R142" s="127"/>
      <c r="S142" s="128"/>
      <c r="T142" s="125"/>
      <c r="U142" s="126"/>
      <c r="V142" s="134"/>
      <c r="W142" s="132"/>
      <c r="X142" s="136"/>
      <c r="Y142" s="130"/>
    </row>
    <row r="143" spans="2:25" x14ac:dyDescent="0.25">
      <c r="B143" s="115"/>
      <c r="C143" s="198"/>
      <c r="D143" s="110"/>
      <c r="E143" s="107"/>
      <c r="F143" s="108"/>
      <c r="G143" s="103"/>
      <c r="H143" s="103"/>
      <c r="I143" s="104"/>
      <c r="J143" s="206"/>
      <c r="K143" s="196"/>
      <c r="L143" s="117"/>
      <c r="M143" s="118"/>
      <c r="N143" s="101"/>
      <c r="O143" s="119"/>
      <c r="P143" s="101"/>
      <c r="Q143" s="100"/>
      <c r="R143" s="120"/>
      <c r="S143" s="119"/>
      <c r="T143" s="101"/>
      <c r="U143" s="100"/>
      <c r="V143" s="133"/>
      <c r="W143" s="131"/>
      <c r="X143" s="121"/>
      <c r="Y143" s="122"/>
    </row>
    <row r="144" spans="2:25" ht="20.25" thickBot="1" x14ac:dyDescent="0.3">
      <c r="B144" s="192"/>
      <c r="C144" s="199" t="str">
        <f t="shared" ref="C144" si="66">C143&amp;"(1)"</f>
        <v>(1)</v>
      </c>
      <c r="D144" s="111"/>
      <c r="E144" s="123"/>
      <c r="F144" s="109"/>
      <c r="G144" s="105"/>
      <c r="H144" s="105"/>
      <c r="I144" s="106"/>
      <c r="J144" s="207"/>
      <c r="K144" s="197"/>
      <c r="L144" s="124"/>
      <c r="M144" s="135"/>
      <c r="N144" s="125"/>
      <c r="O144" s="128"/>
      <c r="P144" s="125"/>
      <c r="Q144" s="126"/>
      <c r="R144" s="127"/>
      <c r="S144" s="128"/>
      <c r="T144" s="125"/>
      <c r="U144" s="126"/>
      <c r="V144" s="134"/>
      <c r="W144" s="132"/>
      <c r="X144" s="136"/>
      <c r="Y144" s="130"/>
    </row>
    <row r="145" spans="2:25" x14ac:dyDescent="0.25">
      <c r="B145" s="179"/>
      <c r="C145" s="198"/>
      <c r="D145" s="110"/>
      <c r="E145" s="107"/>
      <c r="F145" s="108"/>
      <c r="G145" s="103"/>
      <c r="H145" s="103"/>
      <c r="I145" s="104"/>
      <c r="J145" s="206"/>
      <c r="K145" s="196"/>
      <c r="L145" s="117"/>
      <c r="M145" s="118"/>
      <c r="N145" s="101"/>
      <c r="O145" s="119"/>
      <c r="P145" s="101"/>
      <c r="Q145" s="100"/>
      <c r="R145" s="120"/>
      <c r="S145" s="119"/>
      <c r="T145" s="101"/>
      <c r="U145" s="100"/>
      <c r="V145" s="133"/>
      <c r="W145" s="131"/>
      <c r="X145" s="121"/>
      <c r="Y145" s="122"/>
    </row>
    <row r="146" spans="2:25" ht="20.25" thickBot="1" x14ac:dyDescent="0.3">
      <c r="B146" s="191"/>
      <c r="C146" s="199" t="str">
        <f t="shared" ref="C146" si="67">C145&amp;"(1)"</f>
        <v>(1)</v>
      </c>
      <c r="D146" s="111"/>
      <c r="E146" s="123"/>
      <c r="F146" s="109"/>
      <c r="G146" s="105"/>
      <c r="H146" s="105"/>
      <c r="I146" s="106"/>
      <c r="J146" s="207"/>
      <c r="K146" s="197"/>
      <c r="L146" s="124"/>
      <c r="M146" s="135"/>
      <c r="N146" s="125"/>
      <c r="O146" s="128"/>
      <c r="P146" s="125"/>
      <c r="Q146" s="126"/>
      <c r="R146" s="127"/>
      <c r="S146" s="128"/>
      <c r="T146" s="125"/>
      <c r="U146" s="126"/>
      <c r="V146" s="134"/>
      <c r="W146" s="132"/>
      <c r="X146" s="136"/>
      <c r="Y146" s="130"/>
    </row>
    <row r="147" spans="2:25" x14ac:dyDescent="0.25">
      <c r="B147" s="115"/>
      <c r="C147" s="198"/>
      <c r="D147" s="110"/>
      <c r="E147" s="107"/>
      <c r="F147" s="108"/>
      <c r="G147" s="103"/>
      <c r="H147" s="103"/>
      <c r="I147" s="104"/>
      <c r="J147" s="206"/>
      <c r="K147" s="196"/>
      <c r="L147" s="117"/>
      <c r="M147" s="118"/>
      <c r="N147" s="101"/>
      <c r="O147" s="119"/>
      <c r="P147" s="101"/>
      <c r="Q147" s="100"/>
      <c r="R147" s="120"/>
      <c r="S147" s="119"/>
      <c r="T147" s="101"/>
      <c r="U147" s="100"/>
      <c r="V147" s="133"/>
      <c r="W147" s="131"/>
      <c r="X147" s="121"/>
      <c r="Y147" s="122"/>
    </row>
    <row r="148" spans="2:25" ht="20.25" thickBot="1" x14ac:dyDescent="0.3">
      <c r="B148" s="192"/>
      <c r="C148" s="199" t="str">
        <f t="shared" ref="C148" si="68">C147&amp;"(1)"</f>
        <v>(1)</v>
      </c>
      <c r="D148" s="111"/>
      <c r="E148" s="123"/>
      <c r="F148" s="109"/>
      <c r="G148" s="105"/>
      <c r="H148" s="105"/>
      <c r="I148" s="106"/>
      <c r="J148" s="207"/>
      <c r="K148" s="197"/>
      <c r="L148" s="124"/>
      <c r="M148" s="135"/>
      <c r="N148" s="125"/>
      <c r="O148" s="128"/>
      <c r="P148" s="125"/>
      <c r="Q148" s="126"/>
      <c r="R148" s="127"/>
      <c r="S148" s="128"/>
      <c r="T148" s="125"/>
      <c r="U148" s="126"/>
      <c r="V148" s="134"/>
      <c r="W148" s="132"/>
      <c r="X148" s="136"/>
      <c r="Y148" s="130"/>
    </row>
    <row r="149" spans="2:25" x14ac:dyDescent="0.25">
      <c r="B149" s="179"/>
      <c r="C149" s="198"/>
      <c r="D149" s="110"/>
      <c r="E149" s="107"/>
      <c r="F149" s="108"/>
      <c r="G149" s="103"/>
      <c r="H149" s="103"/>
      <c r="I149" s="104"/>
      <c r="J149" s="206"/>
      <c r="K149" s="196"/>
      <c r="L149" s="117"/>
      <c r="M149" s="118"/>
      <c r="N149" s="101"/>
      <c r="O149" s="119"/>
      <c r="P149" s="101"/>
      <c r="Q149" s="100"/>
      <c r="R149" s="120"/>
      <c r="S149" s="119"/>
      <c r="T149" s="101"/>
      <c r="U149" s="100"/>
      <c r="V149" s="133"/>
      <c r="W149" s="131"/>
      <c r="X149" s="121"/>
      <c r="Y149" s="122"/>
    </row>
    <row r="150" spans="2:25" ht="20.25" thickBot="1" x14ac:dyDescent="0.3">
      <c r="B150" s="191"/>
      <c r="C150" s="199" t="str">
        <f t="shared" ref="C150" si="69">C149&amp;"(1)"</f>
        <v>(1)</v>
      </c>
      <c r="D150" s="111"/>
      <c r="E150" s="123"/>
      <c r="F150" s="109"/>
      <c r="G150" s="105"/>
      <c r="H150" s="105"/>
      <c r="I150" s="106"/>
      <c r="J150" s="207"/>
      <c r="K150" s="197"/>
      <c r="L150" s="124"/>
      <c r="M150" s="135"/>
      <c r="N150" s="125"/>
      <c r="O150" s="128"/>
      <c r="P150" s="125"/>
      <c r="Q150" s="126"/>
      <c r="R150" s="127"/>
      <c r="S150" s="128"/>
      <c r="T150" s="125"/>
      <c r="U150" s="126"/>
      <c r="V150" s="134"/>
      <c r="W150" s="132"/>
      <c r="X150" s="136"/>
      <c r="Y150" s="130"/>
    </row>
    <row r="151" spans="2:25" x14ac:dyDescent="0.25">
      <c r="B151" s="115"/>
      <c r="C151" s="198"/>
      <c r="D151" s="110"/>
      <c r="E151" s="107"/>
      <c r="F151" s="108"/>
      <c r="G151" s="103"/>
      <c r="H151" s="103"/>
      <c r="I151" s="104"/>
      <c r="J151" s="206"/>
      <c r="K151" s="196"/>
      <c r="L151" s="117"/>
      <c r="M151" s="118"/>
      <c r="N151" s="101"/>
      <c r="O151" s="119"/>
      <c r="P151" s="101"/>
      <c r="Q151" s="100"/>
      <c r="R151" s="120"/>
      <c r="S151" s="119"/>
      <c r="T151" s="101"/>
      <c r="U151" s="100"/>
      <c r="V151" s="133"/>
      <c r="W151" s="131"/>
      <c r="X151" s="121"/>
      <c r="Y151" s="122"/>
    </row>
    <row r="152" spans="2:25" ht="20.25" thickBot="1" x14ac:dyDescent="0.3">
      <c r="B152" s="192"/>
      <c r="C152" s="199" t="str">
        <f t="shared" ref="C152" si="70">C151&amp;"(1)"</f>
        <v>(1)</v>
      </c>
      <c r="D152" s="111"/>
      <c r="E152" s="123"/>
      <c r="F152" s="109"/>
      <c r="G152" s="105"/>
      <c r="H152" s="105"/>
      <c r="I152" s="106"/>
      <c r="J152" s="207"/>
      <c r="K152" s="197"/>
      <c r="L152" s="124"/>
      <c r="M152" s="135"/>
      <c r="N152" s="125"/>
      <c r="O152" s="128"/>
      <c r="P152" s="125"/>
      <c r="Q152" s="126"/>
      <c r="R152" s="127"/>
      <c r="S152" s="128"/>
      <c r="T152" s="125"/>
      <c r="U152" s="126"/>
      <c r="V152" s="134"/>
      <c r="W152" s="132"/>
      <c r="X152" s="136"/>
      <c r="Y152" s="130"/>
    </row>
    <row r="153" spans="2:25" x14ac:dyDescent="0.25">
      <c r="B153" s="179"/>
      <c r="C153" s="198"/>
      <c r="D153" s="110"/>
      <c r="E153" s="107"/>
      <c r="F153" s="108"/>
      <c r="G153" s="103"/>
      <c r="H153" s="103"/>
      <c r="I153" s="104"/>
      <c r="J153" s="206"/>
      <c r="K153" s="196"/>
      <c r="L153" s="117"/>
      <c r="M153" s="118"/>
      <c r="N153" s="101"/>
      <c r="O153" s="119"/>
      <c r="P153" s="101"/>
      <c r="Q153" s="100"/>
      <c r="R153" s="120"/>
      <c r="S153" s="119"/>
      <c r="T153" s="101"/>
      <c r="U153" s="100"/>
      <c r="V153" s="133"/>
      <c r="W153" s="131"/>
      <c r="X153" s="121"/>
      <c r="Y153" s="122"/>
    </row>
    <row r="154" spans="2:25" ht="20.25" thickBot="1" x14ac:dyDescent="0.3">
      <c r="B154" s="191"/>
      <c r="C154" s="199" t="str">
        <f t="shared" ref="C154" si="71">C153&amp;"(1)"</f>
        <v>(1)</v>
      </c>
      <c r="D154" s="111"/>
      <c r="E154" s="123"/>
      <c r="F154" s="109"/>
      <c r="G154" s="105"/>
      <c r="H154" s="105"/>
      <c r="I154" s="106"/>
      <c r="J154" s="207"/>
      <c r="K154" s="197"/>
      <c r="L154" s="124"/>
      <c r="M154" s="135"/>
      <c r="N154" s="125"/>
      <c r="O154" s="128"/>
      <c r="P154" s="125"/>
      <c r="Q154" s="126"/>
      <c r="R154" s="127"/>
      <c r="S154" s="128"/>
      <c r="T154" s="125"/>
      <c r="U154" s="126"/>
      <c r="V154" s="134"/>
      <c r="W154" s="132"/>
      <c r="X154" s="136"/>
      <c r="Y154" s="130"/>
    </row>
    <row r="155" spans="2:25" x14ac:dyDescent="0.25">
      <c r="B155" s="115"/>
      <c r="C155" s="198"/>
      <c r="D155" s="110"/>
      <c r="E155" s="107"/>
      <c r="F155" s="108"/>
      <c r="G155" s="103"/>
      <c r="H155" s="103"/>
      <c r="I155" s="104"/>
      <c r="J155" s="206"/>
      <c r="K155" s="196"/>
      <c r="L155" s="117"/>
      <c r="M155" s="118"/>
      <c r="N155" s="101"/>
      <c r="O155" s="119"/>
      <c r="P155" s="101"/>
      <c r="Q155" s="100"/>
      <c r="R155" s="120"/>
      <c r="S155" s="119"/>
      <c r="T155" s="101"/>
      <c r="U155" s="100"/>
      <c r="V155" s="133"/>
      <c r="W155" s="131"/>
      <c r="X155" s="121"/>
      <c r="Y155" s="122"/>
    </row>
    <row r="156" spans="2:25" ht="20.25" thickBot="1" x14ac:dyDescent="0.3">
      <c r="B156" s="192"/>
      <c r="C156" s="199" t="str">
        <f t="shared" ref="C156" si="72">C155&amp;"(1)"</f>
        <v>(1)</v>
      </c>
      <c r="D156" s="111"/>
      <c r="E156" s="123"/>
      <c r="F156" s="109"/>
      <c r="G156" s="105"/>
      <c r="H156" s="105"/>
      <c r="I156" s="106"/>
      <c r="J156" s="207"/>
      <c r="K156" s="197"/>
      <c r="L156" s="124"/>
      <c r="M156" s="135"/>
      <c r="N156" s="125"/>
      <c r="O156" s="128"/>
      <c r="P156" s="125"/>
      <c r="Q156" s="126"/>
      <c r="R156" s="127"/>
      <c r="S156" s="128"/>
      <c r="T156" s="125"/>
      <c r="U156" s="126"/>
      <c r="V156" s="134"/>
      <c r="W156" s="132"/>
      <c r="X156" s="136"/>
      <c r="Y156" s="130"/>
    </row>
    <row r="157" spans="2:25" x14ac:dyDescent="0.25">
      <c r="B157" s="179"/>
      <c r="C157" s="198"/>
      <c r="D157" s="110"/>
      <c r="E157" s="107"/>
      <c r="F157" s="108"/>
      <c r="G157" s="103"/>
      <c r="H157" s="103"/>
      <c r="I157" s="104"/>
      <c r="J157" s="206"/>
      <c r="K157" s="196"/>
      <c r="L157" s="117"/>
      <c r="M157" s="118"/>
      <c r="N157" s="101"/>
      <c r="O157" s="119"/>
      <c r="P157" s="101"/>
      <c r="Q157" s="100"/>
      <c r="R157" s="120"/>
      <c r="S157" s="119"/>
      <c r="T157" s="101"/>
      <c r="U157" s="100"/>
      <c r="V157" s="133"/>
      <c r="W157" s="131"/>
      <c r="X157" s="121"/>
      <c r="Y157" s="122"/>
    </row>
    <row r="158" spans="2:25" ht="20.25" thickBot="1" x14ac:dyDescent="0.3">
      <c r="B158" s="191"/>
      <c r="C158" s="199" t="str">
        <f t="shared" ref="C158" si="73">C157&amp;"(1)"</f>
        <v>(1)</v>
      </c>
      <c r="D158" s="111"/>
      <c r="E158" s="123"/>
      <c r="F158" s="109"/>
      <c r="G158" s="105"/>
      <c r="H158" s="105"/>
      <c r="I158" s="106"/>
      <c r="J158" s="207"/>
      <c r="K158" s="197"/>
      <c r="L158" s="124"/>
      <c r="M158" s="135"/>
      <c r="N158" s="125"/>
      <c r="O158" s="128"/>
      <c r="P158" s="125"/>
      <c r="Q158" s="126"/>
      <c r="R158" s="127"/>
      <c r="S158" s="128"/>
      <c r="T158" s="125"/>
      <c r="U158" s="126"/>
      <c r="V158" s="134"/>
      <c r="W158" s="132"/>
      <c r="X158" s="136"/>
      <c r="Y158" s="130"/>
    </row>
    <row r="159" spans="2:25" x14ac:dyDescent="0.25">
      <c r="B159" s="115"/>
      <c r="C159" s="198"/>
      <c r="D159" s="110"/>
      <c r="E159" s="107"/>
      <c r="F159" s="108"/>
      <c r="G159" s="103"/>
      <c r="H159" s="103"/>
      <c r="I159" s="104"/>
      <c r="J159" s="206"/>
      <c r="K159" s="196"/>
      <c r="L159" s="117"/>
      <c r="M159" s="118"/>
      <c r="N159" s="101"/>
      <c r="O159" s="119"/>
      <c r="P159" s="101"/>
      <c r="Q159" s="100"/>
      <c r="R159" s="120"/>
      <c r="S159" s="119"/>
      <c r="T159" s="101"/>
      <c r="U159" s="100"/>
      <c r="V159" s="133"/>
      <c r="W159" s="131"/>
      <c r="X159" s="121"/>
      <c r="Y159" s="122"/>
    </row>
    <row r="160" spans="2:25" ht="20.25" thickBot="1" x14ac:dyDescent="0.3">
      <c r="B160" s="192"/>
      <c r="C160" s="199" t="str">
        <f t="shared" ref="C160" si="74">C159&amp;"(1)"</f>
        <v>(1)</v>
      </c>
      <c r="D160" s="111"/>
      <c r="E160" s="123"/>
      <c r="F160" s="109"/>
      <c r="G160" s="105"/>
      <c r="H160" s="105"/>
      <c r="I160" s="106"/>
      <c r="J160" s="207"/>
      <c r="K160" s="197"/>
      <c r="L160" s="124"/>
      <c r="M160" s="135"/>
      <c r="N160" s="125"/>
      <c r="O160" s="128"/>
      <c r="P160" s="125"/>
      <c r="Q160" s="126"/>
      <c r="R160" s="127"/>
      <c r="S160" s="128"/>
      <c r="T160" s="125"/>
      <c r="U160" s="126"/>
      <c r="V160" s="134"/>
      <c r="W160" s="132"/>
      <c r="X160" s="136"/>
      <c r="Y160" s="130"/>
    </row>
    <row r="161" spans="2:25" x14ac:dyDescent="0.25">
      <c r="B161" s="179"/>
      <c r="C161" s="198"/>
      <c r="D161" s="110"/>
      <c r="E161" s="107"/>
      <c r="F161" s="108"/>
      <c r="G161" s="103"/>
      <c r="H161" s="103"/>
      <c r="I161" s="104"/>
      <c r="J161" s="206"/>
      <c r="K161" s="196"/>
      <c r="L161" s="117"/>
      <c r="M161" s="118"/>
      <c r="N161" s="101"/>
      <c r="O161" s="119"/>
      <c r="P161" s="101"/>
      <c r="Q161" s="100"/>
      <c r="R161" s="120"/>
      <c r="S161" s="119"/>
      <c r="T161" s="101"/>
      <c r="U161" s="100"/>
      <c r="V161" s="133"/>
      <c r="W161" s="131"/>
      <c r="X161" s="121"/>
      <c r="Y161" s="122"/>
    </row>
    <row r="162" spans="2:25" ht="20.25" thickBot="1" x14ac:dyDescent="0.3">
      <c r="B162" s="191"/>
      <c r="C162" s="199" t="str">
        <f t="shared" ref="C162" si="75">C161&amp;"(1)"</f>
        <v>(1)</v>
      </c>
      <c r="D162" s="111"/>
      <c r="E162" s="123"/>
      <c r="F162" s="109"/>
      <c r="G162" s="105"/>
      <c r="H162" s="105"/>
      <c r="I162" s="106"/>
      <c r="J162" s="207"/>
      <c r="K162" s="197"/>
      <c r="L162" s="124"/>
      <c r="M162" s="135"/>
      <c r="N162" s="125"/>
      <c r="O162" s="128"/>
      <c r="P162" s="125"/>
      <c r="Q162" s="126"/>
      <c r="R162" s="127"/>
      <c r="S162" s="128"/>
      <c r="T162" s="125"/>
      <c r="U162" s="126"/>
      <c r="V162" s="134"/>
      <c r="W162" s="132"/>
      <c r="X162" s="136"/>
      <c r="Y162" s="130"/>
    </row>
    <row r="163" spans="2:25" x14ac:dyDescent="0.25">
      <c r="B163" s="115"/>
      <c r="C163" s="198"/>
      <c r="D163" s="110"/>
      <c r="E163" s="107"/>
      <c r="F163" s="108"/>
      <c r="G163" s="103"/>
      <c r="H163" s="103"/>
      <c r="I163" s="104"/>
      <c r="J163" s="206"/>
      <c r="K163" s="196"/>
      <c r="L163" s="117"/>
      <c r="M163" s="118"/>
      <c r="N163" s="101"/>
      <c r="O163" s="119"/>
      <c r="P163" s="101"/>
      <c r="Q163" s="100"/>
      <c r="R163" s="120"/>
      <c r="S163" s="119"/>
      <c r="T163" s="101"/>
      <c r="U163" s="100"/>
      <c r="V163" s="133"/>
      <c r="W163" s="131"/>
      <c r="X163" s="121"/>
      <c r="Y163" s="122"/>
    </row>
    <row r="164" spans="2:25" ht="20.25" thickBot="1" x14ac:dyDescent="0.3">
      <c r="B164" s="192"/>
      <c r="C164" s="199" t="str">
        <f t="shared" ref="C164" si="76">C163&amp;"(1)"</f>
        <v>(1)</v>
      </c>
      <c r="D164" s="111"/>
      <c r="E164" s="123"/>
      <c r="F164" s="109"/>
      <c r="G164" s="105"/>
      <c r="H164" s="105"/>
      <c r="I164" s="106"/>
      <c r="J164" s="207"/>
      <c r="K164" s="197"/>
      <c r="L164" s="124"/>
      <c r="M164" s="135"/>
      <c r="N164" s="125"/>
      <c r="O164" s="128"/>
      <c r="P164" s="125"/>
      <c r="Q164" s="126"/>
      <c r="R164" s="127"/>
      <c r="S164" s="128"/>
      <c r="T164" s="125"/>
      <c r="U164" s="126"/>
      <c r="V164" s="134"/>
      <c r="W164" s="132"/>
      <c r="X164" s="136"/>
      <c r="Y164" s="130"/>
    </row>
    <row r="165" spans="2:25" x14ac:dyDescent="0.25">
      <c r="B165" s="179"/>
      <c r="C165" s="198"/>
      <c r="D165" s="110"/>
      <c r="E165" s="107"/>
      <c r="F165" s="108"/>
      <c r="G165" s="103"/>
      <c r="H165" s="103"/>
      <c r="I165" s="104"/>
      <c r="J165" s="206"/>
      <c r="K165" s="196"/>
      <c r="L165" s="117"/>
      <c r="M165" s="118"/>
      <c r="N165" s="101"/>
      <c r="O165" s="119"/>
      <c r="P165" s="101"/>
      <c r="Q165" s="100"/>
      <c r="R165" s="120"/>
      <c r="S165" s="119"/>
      <c r="T165" s="101"/>
      <c r="U165" s="100"/>
      <c r="V165" s="133"/>
      <c r="W165" s="131"/>
      <c r="X165" s="121"/>
      <c r="Y165" s="122"/>
    </row>
    <row r="166" spans="2:25" ht="20.25" thickBot="1" x14ac:dyDescent="0.3">
      <c r="B166" s="191"/>
      <c r="C166" s="199" t="str">
        <f t="shared" ref="C166" si="77">C165&amp;"(1)"</f>
        <v>(1)</v>
      </c>
      <c r="D166" s="111"/>
      <c r="E166" s="123"/>
      <c r="F166" s="109"/>
      <c r="G166" s="105"/>
      <c r="H166" s="105"/>
      <c r="I166" s="106"/>
      <c r="J166" s="207"/>
      <c r="K166" s="197"/>
      <c r="L166" s="124"/>
      <c r="M166" s="135"/>
      <c r="N166" s="125"/>
      <c r="O166" s="128"/>
      <c r="P166" s="125"/>
      <c r="Q166" s="126"/>
      <c r="R166" s="127"/>
      <c r="S166" s="128"/>
      <c r="T166" s="125"/>
      <c r="U166" s="126"/>
      <c r="V166" s="134"/>
      <c r="W166" s="132"/>
      <c r="X166" s="136"/>
      <c r="Y166" s="130"/>
    </row>
    <row r="167" spans="2:25" x14ac:dyDescent="0.25">
      <c r="B167" s="115"/>
      <c r="C167" s="198"/>
      <c r="D167" s="110"/>
      <c r="E167" s="107"/>
      <c r="F167" s="108"/>
      <c r="G167" s="103"/>
      <c r="H167" s="103"/>
      <c r="I167" s="104"/>
      <c r="J167" s="206"/>
      <c r="K167" s="196"/>
      <c r="L167" s="117"/>
      <c r="M167" s="118"/>
      <c r="N167" s="101"/>
      <c r="O167" s="119"/>
      <c r="P167" s="101"/>
      <c r="Q167" s="100"/>
      <c r="R167" s="120"/>
      <c r="S167" s="119"/>
      <c r="T167" s="101"/>
      <c r="U167" s="100"/>
      <c r="V167" s="133"/>
      <c r="W167" s="131"/>
      <c r="X167" s="121"/>
      <c r="Y167" s="122"/>
    </row>
    <row r="168" spans="2:25" ht="20.25" thickBot="1" x14ac:dyDescent="0.3">
      <c r="B168" s="192"/>
      <c r="C168" s="199" t="str">
        <f t="shared" ref="C168" si="78">C167&amp;"(1)"</f>
        <v>(1)</v>
      </c>
      <c r="D168" s="111"/>
      <c r="E168" s="123"/>
      <c r="F168" s="109"/>
      <c r="G168" s="105"/>
      <c r="H168" s="105"/>
      <c r="I168" s="106"/>
      <c r="J168" s="207"/>
      <c r="K168" s="197"/>
      <c r="L168" s="124"/>
      <c r="M168" s="135"/>
      <c r="N168" s="125"/>
      <c r="O168" s="128"/>
      <c r="P168" s="125"/>
      <c r="Q168" s="126"/>
      <c r="R168" s="127"/>
      <c r="S168" s="128"/>
      <c r="T168" s="125"/>
      <c r="U168" s="126"/>
      <c r="V168" s="134"/>
      <c r="W168" s="132"/>
      <c r="X168" s="136"/>
      <c r="Y168" s="130"/>
    </row>
    <row r="169" spans="2:25" x14ac:dyDescent="0.25">
      <c r="B169" s="179"/>
      <c r="C169" s="198"/>
      <c r="D169" s="110"/>
      <c r="E169" s="107"/>
      <c r="F169" s="108"/>
      <c r="G169" s="103"/>
      <c r="H169" s="103"/>
      <c r="I169" s="104"/>
      <c r="J169" s="206"/>
      <c r="K169" s="196"/>
      <c r="L169" s="117"/>
      <c r="M169" s="118"/>
      <c r="N169" s="101"/>
      <c r="O169" s="119"/>
      <c r="P169" s="101"/>
      <c r="Q169" s="100"/>
      <c r="R169" s="120"/>
      <c r="S169" s="119"/>
      <c r="T169" s="101"/>
      <c r="U169" s="100"/>
      <c r="V169" s="133"/>
      <c r="W169" s="131"/>
      <c r="X169" s="121"/>
      <c r="Y169" s="122"/>
    </row>
    <row r="170" spans="2:25" ht="20.25" thickBot="1" x14ac:dyDescent="0.3">
      <c r="B170" s="191"/>
      <c r="C170" s="199" t="str">
        <f t="shared" ref="C170" si="79">C169&amp;"(1)"</f>
        <v>(1)</v>
      </c>
      <c r="D170" s="111"/>
      <c r="E170" s="123"/>
      <c r="F170" s="109"/>
      <c r="G170" s="105"/>
      <c r="H170" s="105"/>
      <c r="I170" s="106"/>
      <c r="J170" s="207"/>
      <c r="K170" s="197"/>
      <c r="L170" s="124"/>
      <c r="M170" s="135"/>
      <c r="N170" s="125"/>
      <c r="O170" s="128"/>
      <c r="P170" s="125"/>
      <c r="Q170" s="126"/>
      <c r="R170" s="127"/>
      <c r="S170" s="128"/>
      <c r="T170" s="125"/>
      <c r="U170" s="126"/>
      <c r="V170" s="134"/>
      <c r="W170" s="132"/>
      <c r="X170" s="136"/>
      <c r="Y170" s="130"/>
    </row>
    <row r="171" spans="2:25" x14ac:dyDescent="0.25">
      <c r="B171" s="115"/>
      <c r="C171" s="198"/>
      <c r="D171" s="110"/>
      <c r="E171" s="107"/>
      <c r="F171" s="108"/>
      <c r="G171" s="103"/>
      <c r="H171" s="103"/>
      <c r="I171" s="104"/>
      <c r="J171" s="206"/>
      <c r="K171" s="196"/>
      <c r="L171" s="117"/>
      <c r="M171" s="118"/>
      <c r="N171" s="101"/>
      <c r="O171" s="119"/>
      <c r="P171" s="101"/>
      <c r="Q171" s="100"/>
      <c r="R171" s="120"/>
      <c r="S171" s="119"/>
      <c r="T171" s="101"/>
      <c r="U171" s="100"/>
      <c r="V171" s="133"/>
      <c r="W171" s="131"/>
      <c r="X171" s="121"/>
      <c r="Y171" s="122"/>
    </row>
    <row r="172" spans="2:25" ht="20.25" thickBot="1" x14ac:dyDescent="0.3">
      <c r="B172" s="192"/>
      <c r="C172" s="199" t="str">
        <f t="shared" ref="C172" si="80">C171&amp;"(1)"</f>
        <v>(1)</v>
      </c>
      <c r="D172" s="111"/>
      <c r="E172" s="123"/>
      <c r="F172" s="109"/>
      <c r="G172" s="105"/>
      <c r="H172" s="105"/>
      <c r="I172" s="106"/>
      <c r="J172" s="207"/>
      <c r="K172" s="197"/>
      <c r="L172" s="124"/>
      <c r="M172" s="135"/>
      <c r="N172" s="125"/>
      <c r="O172" s="128"/>
      <c r="P172" s="125"/>
      <c r="Q172" s="126"/>
      <c r="R172" s="127"/>
      <c r="S172" s="128"/>
      <c r="T172" s="125"/>
      <c r="U172" s="126"/>
      <c r="V172" s="134"/>
      <c r="W172" s="132"/>
      <c r="X172" s="136"/>
      <c r="Y172" s="130"/>
    </row>
    <row r="173" spans="2:25" x14ac:dyDescent="0.25">
      <c r="B173" s="179"/>
      <c r="C173" s="198"/>
      <c r="D173" s="110"/>
      <c r="E173" s="107"/>
      <c r="F173" s="108"/>
      <c r="G173" s="103"/>
      <c r="H173" s="103"/>
      <c r="I173" s="104"/>
      <c r="J173" s="206"/>
      <c r="K173" s="196"/>
      <c r="L173" s="117"/>
      <c r="M173" s="118"/>
      <c r="N173" s="101"/>
      <c r="O173" s="119"/>
      <c r="P173" s="101"/>
      <c r="Q173" s="100"/>
      <c r="R173" s="120"/>
      <c r="S173" s="119"/>
      <c r="T173" s="101"/>
      <c r="U173" s="100"/>
      <c r="V173" s="133"/>
      <c r="W173" s="131"/>
      <c r="X173" s="121"/>
      <c r="Y173" s="122"/>
    </row>
    <row r="174" spans="2:25" ht="20.25" thickBot="1" x14ac:dyDescent="0.3">
      <c r="B174" s="191"/>
      <c r="C174" s="199" t="str">
        <f t="shared" ref="C174" si="81">C173&amp;"(1)"</f>
        <v>(1)</v>
      </c>
      <c r="D174" s="111"/>
      <c r="E174" s="123"/>
      <c r="F174" s="109"/>
      <c r="G174" s="105"/>
      <c r="H174" s="105"/>
      <c r="I174" s="106"/>
      <c r="J174" s="207"/>
      <c r="K174" s="197"/>
      <c r="L174" s="124"/>
      <c r="M174" s="135"/>
      <c r="N174" s="125"/>
      <c r="O174" s="128"/>
      <c r="P174" s="125"/>
      <c r="Q174" s="126"/>
      <c r="R174" s="127"/>
      <c r="S174" s="128"/>
      <c r="T174" s="125"/>
      <c r="U174" s="126"/>
      <c r="V174" s="134"/>
      <c r="W174" s="132"/>
      <c r="X174" s="136"/>
      <c r="Y174" s="130"/>
    </row>
    <row r="175" spans="2:25" x14ac:dyDescent="0.25">
      <c r="B175" s="115"/>
      <c r="C175" s="198"/>
      <c r="D175" s="110"/>
      <c r="E175" s="107"/>
      <c r="F175" s="108"/>
      <c r="G175" s="103"/>
      <c r="H175" s="103"/>
      <c r="I175" s="104"/>
      <c r="J175" s="206"/>
      <c r="K175" s="196"/>
      <c r="L175" s="117"/>
      <c r="M175" s="118"/>
      <c r="N175" s="101"/>
      <c r="O175" s="119"/>
      <c r="P175" s="101"/>
      <c r="Q175" s="100"/>
      <c r="R175" s="120"/>
      <c r="S175" s="119"/>
      <c r="T175" s="101"/>
      <c r="U175" s="100"/>
      <c r="V175" s="133"/>
      <c r="W175" s="131"/>
      <c r="X175" s="121"/>
      <c r="Y175" s="122"/>
    </row>
    <row r="176" spans="2:25" ht="20.25" thickBot="1" x14ac:dyDescent="0.3">
      <c r="B176" s="192"/>
      <c r="C176" s="199" t="str">
        <f t="shared" ref="C176" si="82">C175&amp;"(1)"</f>
        <v>(1)</v>
      </c>
      <c r="D176" s="111"/>
      <c r="E176" s="123"/>
      <c r="F176" s="109"/>
      <c r="G176" s="105"/>
      <c r="H176" s="105"/>
      <c r="I176" s="106"/>
      <c r="J176" s="207"/>
      <c r="K176" s="197"/>
      <c r="L176" s="124"/>
      <c r="M176" s="135"/>
      <c r="N176" s="125"/>
      <c r="O176" s="128"/>
      <c r="P176" s="125"/>
      <c r="Q176" s="126"/>
      <c r="R176" s="127"/>
      <c r="S176" s="128"/>
      <c r="T176" s="125"/>
      <c r="U176" s="126"/>
      <c r="V176" s="134"/>
      <c r="W176" s="132"/>
      <c r="X176" s="136"/>
      <c r="Y176" s="130"/>
    </row>
    <row r="177" spans="2:25" x14ac:dyDescent="0.25">
      <c r="B177" s="179"/>
      <c r="C177" s="198"/>
      <c r="D177" s="110"/>
      <c r="E177" s="107"/>
      <c r="F177" s="108"/>
      <c r="G177" s="103"/>
      <c r="H177" s="103"/>
      <c r="I177" s="104"/>
      <c r="J177" s="206"/>
      <c r="K177" s="196"/>
      <c r="L177" s="117"/>
      <c r="M177" s="118"/>
      <c r="N177" s="101"/>
      <c r="O177" s="119"/>
      <c r="P177" s="101"/>
      <c r="Q177" s="100"/>
      <c r="R177" s="120"/>
      <c r="S177" s="119"/>
      <c r="T177" s="101"/>
      <c r="U177" s="100"/>
      <c r="V177" s="133"/>
      <c r="W177" s="131"/>
      <c r="X177" s="121"/>
      <c r="Y177" s="122"/>
    </row>
    <row r="178" spans="2:25" ht="20.25" thickBot="1" x14ac:dyDescent="0.3">
      <c r="B178" s="191"/>
      <c r="C178" s="199" t="str">
        <f t="shared" ref="C178" si="83">C177&amp;"(1)"</f>
        <v>(1)</v>
      </c>
      <c r="D178" s="111"/>
      <c r="E178" s="123"/>
      <c r="F178" s="109"/>
      <c r="G178" s="105"/>
      <c r="H178" s="105"/>
      <c r="I178" s="106"/>
      <c r="J178" s="207"/>
      <c r="K178" s="197"/>
      <c r="L178" s="124"/>
      <c r="M178" s="135"/>
      <c r="N178" s="125"/>
      <c r="O178" s="128"/>
      <c r="P178" s="125"/>
      <c r="Q178" s="126"/>
      <c r="R178" s="127"/>
      <c r="S178" s="128"/>
      <c r="T178" s="125"/>
      <c r="U178" s="126"/>
      <c r="V178" s="134"/>
      <c r="W178" s="132"/>
      <c r="X178" s="136"/>
      <c r="Y178" s="130"/>
    </row>
    <row r="179" spans="2:25" x14ac:dyDescent="0.25">
      <c r="B179" s="115"/>
      <c r="C179" s="198"/>
      <c r="D179" s="110"/>
      <c r="E179" s="107"/>
      <c r="F179" s="108"/>
      <c r="G179" s="103"/>
      <c r="H179" s="103"/>
      <c r="I179" s="104"/>
      <c r="J179" s="206"/>
      <c r="K179" s="196"/>
      <c r="L179" s="117"/>
      <c r="M179" s="118"/>
      <c r="N179" s="101"/>
      <c r="O179" s="119"/>
      <c r="P179" s="101"/>
      <c r="Q179" s="100"/>
      <c r="R179" s="120"/>
      <c r="S179" s="119"/>
      <c r="T179" s="101"/>
      <c r="U179" s="100"/>
      <c r="V179" s="133"/>
      <c r="W179" s="131"/>
      <c r="X179" s="121"/>
      <c r="Y179" s="122"/>
    </row>
    <row r="180" spans="2:25" ht="20.25" thickBot="1" x14ac:dyDescent="0.3">
      <c r="B180" s="192"/>
      <c r="C180" s="199" t="str">
        <f t="shared" ref="C180" si="84">C179&amp;"(1)"</f>
        <v>(1)</v>
      </c>
      <c r="D180" s="111"/>
      <c r="E180" s="123"/>
      <c r="F180" s="109"/>
      <c r="G180" s="105"/>
      <c r="H180" s="105"/>
      <c r="I180" s="106"/>
      <c r="J180" s="207"/>
      <c r="K180" s="197"/>
      <c r="L180" s="124"/>
      <c r="M180" s="135"/>
      <c r="N180" s="125"/>
      <c r="O180" s="128"/>
      <c r="P180" s="125"/>
      <c r="Q180" s="126"/>
      <c r="R180" s="127"/>
      <c r="S180" s="128"/>
      <c r="T180" s="125"/>
      <c r="U180" s="126"/>
      <c r="V180" s="134"/>
      <c r="W180" s="132"/>
      <c r="X180" s="136"/>
      <c r="Y180" s="130"/>
    </row>
    <row r="181" spans="2:25" x14ac:dyDescent="0.25">
      <c r="B181" s="179"/>
      <c r="C181" s="198"/>
      <c r="D181" s="110"/>
      <c r="E181" s="107"/>
      <c r="F181" s="108"/>
      <c r="G181" s="103"/>
      <c r="H181" s="103"/>
      <c r="I181" s="104"/>
      <c r="J181" s="206"/>
      <c r="K181" s="196"/>
      <c r="L181" s="117"/>
      <c r="M181" s="118"/>
      <c r="N181" s="101"/>
      <c r="O181" s="119"/>
      <c r="P181" s="101"/>
      <c r="Q181" s="100"/>
      <c r="R181" s="120"/>
      <c r="S181" s="119"/>
      <c r="T181" s="101"/>
      <c r="U181" s="100"/>
      <c r="V181" s="133"/>
      <c r="W181" s="131"/>
      <c r="X181" s="121"/>
      <c r="Y181" s="122"/>
    </row>
    <row r="182" spans="2:25" ht="20.25" thickBot="1" x14ac:dyDescent="0.3">
      <c r="B182" s="191"/>
      <c r="C182" s="199" t="str">
        <f t="shared" ref="C182" si="85">C181&amp;"(1)"</f>
        <v>(1)</v>
      </c>
      <c r="D182" s="111"/>
      <c r="E182" s="123"/>
      <c r="F182" s="109"/>
      <c r="G182" s="105"/>
      <c r="H182" s="105"/>
      <c r="I182" s="106"/>
      <c r="J182" s="207"/>
      <c r="K182" s="197"/>
      <c r="L182" s="124"/>
      <c r="M182" s="135"/>
      <c r="N182" s="125"/>
      <c r="O182" s="128"/>
      <c r="P182" s="125"/>
      <c r="Q182" s="126"/>
      <c r="R182" s="127"/>
      <c r="S182" s="128"/>
      <c r="T182" s="125"/>
      <c r="U182" s="126"/>
      <c r="V182" s="134"/>
      <c r="W182" s="132"/>
      <c r="X182" s="136"/>
      <c r="Y182" s="130"/>
    </row>
    <row r="183" spans="2:25" x14ac:dyDescent="0.25">
      <c r="B183" s="115"/>
      <c r="C183" s="198"/>
      <c r="D183" s="110"/>
      <c r="E183" s="107"/>
      <c r="F183" s="108"/>
      <c r="G183" s="103"/>
      <c r="H183" s="103"/>
      <c r="I183" s="104"/>
      <c r="J183" s="206"/>
      <c r="K183" s="196"/>
      <c r="L183" s="117"/>
      <c r="M183" s="118"/>
      <c r="N183" s="101"/>
      <c r="O183" s="119"/>
      <c r="P183" s="101"/>
      <c r="Q183" s="100"/>
      <c r="R183" s="120"/>
      <c r="S183" s="119"/>
      <c r="T183" s="101"/>
      <c r="U183" s="100"/>
      <c r="V183" s="133"/>
      <c r="W183" s="131"/>
      <c r="X183" s="121"/>
      <c r="Y183" s="122"/>
    </row>
    <row r="184" spans="2:25" ht="20.25" thickBot="1" x14ac:dyDescent="0.3">
      <c r="B184" s="192"/>
      <c r="C184" s="199" t="str">
        <f t="shared" ref="C184" si="86">C183&amp;"(1)"</f>
        <v>(1)</v>
      </c>
      <c r="D184" s="111"/>
      <c r="E184" s="123"/>
      <c r="F184" s="109"/>
      <c r="G184" s="105"/>
      <c r="H184" s="105"/>
      <c r="I184" s="106"/>
      <c r="J184" s="207"/>
      <c r="K184" s="197"/>
      <c r="L184" s="124"/>
      <c r="M184" s="135"/>
      <c r="N184" s="125"/>
      <c r="O184" s="128"/>
      <c r="P184" s="125"/>
      <c r="Q184" s="126"/>
      <c r="R184" s="127"/>
      <c r="S184" s="128"/>
      <c r="T184" s="125"/>
      <c r="U184" s="126"/>
      <c r="V184" s="134"/>
      <c r="W184" s="132"/>
      <c r="X184" s="136"/>
      <c r="Y184" s="130"/>
    </row>
    <row r="185" spans="2:25" x14ac:dyDescent="0.25">
      <c r="B185" s="179"/>
      <c r="C185" s="198"/>
      <c r="D185" s="110"/>
      <c r="E185" s="107"/>
      <c r="F185" s="108"/>
      <c r="G185" s="103"/>
      <c r="H185" s="103"/>
      <c r="I185" s="104"/>
      <c r="J185" s="206"/>
      <c r="K185" s="196"/>
      <c r="L185" s="117"/>
      <c r="M185" s="118"/>
      <c r="N185" s="101"/>
      <c r="O185" s="119"/>
      <c r="P185" s="101"/>
      <c r="Q185" s="100"/>
      <c r="R185" s="120"/>
      <c r="S185" s="119"/>
      <c r="T185" s="101"/>
      <c r="U185" s="100"/>
      <c r="V185" s="133"/>
      <c r="W185" s="131"/>
      <c r="X185" s="121"/>
      <c r="Y185" s="122"/>
    </row>
    <row r="186" spans="2:25" ht="20.25" thickBot="1" x14ac:dyDescent="0.3">
      <c r="B186" s="191"/>
      <c r="C186" s="199" t="str">
        <f t="shared" ref="C186" si="87">C185&amp;"(1)"</f>
        <v>(1)</v>
      </c>
      <c r="D186" s="111"/>
      <c r="E186" s="123"/>
      <c r="F186" s="109"/>
      <c r="G186" s="105"/>
      <c r="H186" s="105"/>
      <c r="I186" s="106"/>
      <c r="J186" s="207"/>
      <c r="K186" s="197"/>
      <c r="L186" s="124"/>
      <c r="M186" s="135"/>
      <c r="N186" s="125"/>
      <c r="O186" s="128"/>
      <c r="P186" s="125"/>
      <c r="Q186" s="126"/>
      <c r="R186" s="127"/>
      <c r="S186" s="128"/>
      <c r="T186" s="125"/>
      <c r="U186" s="126"/>
      <c r="V186" s="134"/>
      <c r="W186" s="132"/>
      <c r="X186" s="136"/>
      <c r="Y186" s="130"/>
    </row>
    <row r="187" spans="2:25" x14ac:dyDescent="0.25">
      <c r="B187" s="115"/>
      <c r="C187" s="198"/>
      <c r="D187" s="110"/>
      <c r="E187" s="107"/>
      <c r="F187" s="108"/>
      <c r="G187" s="103"/>
      <c r="H187" s="103"/>
      <c r="I187" s="104"/>
      <c r="J187" s="206"/>
      <c r="K187" s="196"/>
      <c r="L187" s="117"/>
      <c r="M187" s="118"/>
      <c r="N187" s="101"/>
      <c r="O187" s="119"/>
      <c r="P187" s="101"/>
      <c r="Q187" s="100"/>
      <c r="R187" s="120"/>
      <c r="S187" s="119"/>
      <c r="T187" s="101"/>
      <c r="U187" s="100"/>
      <c r="V187" s="133"/>
      <c r="W187" s="131"/>
      <c r="X187" s="121"/>
      <c r="Y187" s="122"/>
    </row>
    <row r="188" spans="2:25" ht="20.25" thickBot="1" x14ac:dyDescent="0.3">
      <c r="B188" s="192"/>
      <c r="C188" s="199" t="str">
        <f t="shared" ref="C188" si="88">C187&amp;"(1)"</f>
        <v>(1)</v>
      </c>
      <c r="D188" s="111"/>
      <c r="E188" s="123"/>
      <c r="F188" s="109"/>
      <c r="G188" s="105"/>
      <c r="H188" s="105"/>
      <c r="I188" s="106"/>
      <c r="J188" s="207"/>
      <c r="K188" s="197"/>
      <c r="L188" s="124"/>
      <c r="M188" s="135"/>
      <c r="N188" s="125"/>
      <c r="O188" s="128"/>
      <c r="P188" s="125"/>
      <c r="Q188" s="126"/>
      <c r="R188" s="127"/>
      <c r="S188" s="128"/>
      <c r="T188" s="125"/>
      <c r="U188" s="126"/>
      <c r="V188" s="134"/>
      <c r="W188" s="132"/>
      <c r="X188" s="136"/>
      <c r="Y188" s="130"/>
    </row>
    <row r="189" spans="2:25" x14ac:dyDescent="0.25">
      <c r="B189" s="179"/>
      <c r="C189" s="198"/>
      <c r="D189" s="110"/>
      <c r="E189" s="107"/>
      <c r="F189" s="108"/>
      <c r="G189" s="103"/>
      <c r="H189" s="103"/>
      <c r="I189" s="104"/>
      <c r="J189" s="206"/>
      <c r="K189" s="196"/>
      <c r="L189" s="117"/>
      <c r="M189" s="118"/>
      <c r="N189" s="101"/>
      <c r="O189" s="119"/>
      <c r="P189" s="101"/>
      <c r="Q189" s="100"/>
      <c r="R189" s="120"/>
      <c r="S189" s="119"/>
      <c r="T189" s="101"/>
      <c r="U189" s="100"/>
      <c r="V189" s="133"/>
      <c r="W189" s="131"/>
      <c r="X189" s="121"/>
      <c r="Y189" s="122"/>
    </row>
    <row r="190" spans="2:25" ht="20.25" thickBot="1" x14ac:dyDescent="0.3">
      <c r="B190" s="191"/>
      <c r="C190" s="199" t="str">
        <f t="shared" ref="C190" si="89">C189&amp;"(1)"</f>
        <v>(1)</v>
      </c>
      <c r="D190" s="111"/>
      <c r="E190" s="123"/>
      <c r="F190" s="109"/>
      <c r="G190" s="105"/>
      <c r="H190" s="105"/>
      <c r="I190" s="106"/>
      <c r="J190" s="207"/>
      <c r="K190" s="197"/>
      <c r="L190" s="124"/>
      <c r="M190" s="135"/>
      <c r="N190" s="125"/>
      <c r="O190" s="128"/>
      <c r="P190" s="125"/>
      <c r="Q190" s="126"/>
      <c r="R190" s="127"/>
      <c r="S190" s="128"/>
      <c r="T190" s="125"/>
      <c r="U190" s="126"/>
      <c r="V190" s="134"/>
      <c r="W190" s="132"/>
      <c r="X190" s="136"/>
      <c r="Y190" s="130"/>
    </row>
    <row r="191" spans="2:25" x14ac:dyDescent="0.25">
      <c r="B191" s="115"/>
      <c r="C191" s="198"/>
      <c r="D191" s="110"/>
      <c r="E191" s="107"/>
      <c r="F191" s="108"/>
      <c r="G191" s="103"/>
      <c r="H191" s="103"/>
      <c r="I191" s="104"/>
      <c r="J191" s="206"/>
      <c r="K191" s="196"/>
      <c r="L191" s="117"/>
      <c r="M191" s="118"/>
      <c r="N191" s="101"/>
      <c r="O191" s="119"/>
      <c r="P191" s="101"/>
      <c r="Q191" s="100"/>
      <c r="R191" s="120"/>
      <c r="S191" s="119"/>
      <c r="T191" s="101"/>
      <c r="U191" s="100"/>
      <c r="V191" s="133"/>
      <c r="W191" s="131"/>
      <c r="X191" s="121"/>
      <c r="Y191" s="122"/>
    </row>
    <row r="192" spans="2:25" ht="20.25" thickBot="1" x14ac:dyDescent="0.3">
      <c r="B192" s="192"/>
      <c r="C192" s="199" t="str">
        <f t="shared" ref="C192" si="90">C191&amp;"(1)"</f>
        <v>(1)</v>
      </c>
      <c r="D192" s="111"/>
      <c r="E192" s="123"/>
      <c r="F192" s="109"/>
      <c r="G192" s="105"/>
      <c r="H192" s="105"/>
      <c r="I192" s="106"/>
      <c r="J192" s="207"/>
      <c r="K192" s="197"/>
      <c r="L192" s="124"/>
      <c r="M192" s="135"/>
      <c r="N192" s="125"/>
      <c r="O192" s="128"/>
      <c r="P192" s="125"/>
      <c r="Q192" s="126"/>
      <c r="R192" s="127"/>
      <c r="S192" s="128"/>
      <c r="T192" s="125"/>
      <c r="U192" s="126"/>
      <c r="V192" s="134"/>
      <c r="W192" s="132"/>
      <c r="X192" s="136"/>
      <c r="Y192" s="130"/>
    </row>
    <row r="193" spans="2:25" x14ac:dyDescent="0.25">
      <c r="B193" s="179"/>
      <c r="C193" s="198"/>
      <c r="D193" s="110"/>
      <c r="E193" s="107"/>
      <c r="F193" s="108"/>
      <c r="G193" s="103"/>
      <c r="H193" s="103"/>
      <c r="I193" s="104"/>
      <c r="J193" s="206"/>
      <c r="K193" s="196"/>
      <c r="L193" s="117"/>
      <c r="M193" s="118"/>
      <c r="N193" s="101"/>
      <c r="O193" s="119"/>
      <c r="P193" s="101"/>
      <c r="Q193" s="100"/>
      <c r="R193" s="120"/>
      <c r="S193" s="119"/>
      <c r="T193" s="101"/>
      <c r="U193" s="100"/>
      <c r="V193" s="133"/>
      <c r="W193" s="131"/>
      <c r="X193" s="121"/>
      <c r="Y193" s="122"/>
    </row>
    <row r="194" spans="2:25" ht="20.25" thickBot="1" x14ac:dyDescent="0.3">
      <c r="B194" s="191"/>
      <c r="C194" s="199" t="str">
        <f t="shared" ref="C194" si="91">C193&amp;"(1)"</f>
        <v>(1)</v>
      </c>
      <c r="D194" s="111"/>
      <c r="E194" s="123"/>
      <c r="F194" s="109"/>
      <c r="G194" s="105"/>
      <c r="H194" s="105"/>
      <c r="I194" s="106"/>
      <c r="J194" s="207"/>
      <c r="K194" s="197"/>
      <c r="L194" s="124"/>
      <c r="M194" s="135"/>
      <c r="N194" s="125"/>
      <c r="O194" s="128"/>
      <c r="P194" s="125"/>
      <c r="Q194" s="126"/>
      <c r="R194" s="127"/>
      <c r="S194" s="128"/>
      <c r="T194" s="125"/>
      <c r="U194" s="126"/>
      <c r="V194" s="134"/>
      <c r="W194" s="132"/>
      <c r="X194" s="136"/>
      <c r="Y194" s="130"/>
    </row>
    <row r="195" spans="2:25" x14ac:dyDescent="0.25">
      <c r="B195" s="115"/>
      <c r="C195" s="198"/>
      <c r="D195" s="110"/>
      <c r="E195" s="107"/>
      <c r="F195" s="108"/>
      <c r="G195" s="103"/>
      <c r="H195" s="103"/>
      <c r="I195" s="104"/>
      <c r="J195" s="206"/>
      <c r="K195" s="196"/>
      <c r="L195" s="117"/>
      <c r="M195" s="118"/>
      <c r="N195" s="101"/>
      <c r="O195" s="119"/>
      <c r="P195" s="101"/>
      <c r="Q195" s="100"/>
      <c r="R195" s="120"/>
      <c r="S195" s="119"/>
      <c r="T195" s="101"/>
      <c r="U195" s="100"/>
      <c r="V195" s="133"/>
      <c r="W195" s="131"/>
      <c r="X195" s="121"/>
      <c r="Y195" s="122"/>
    </row>
    <row r="196" spans="2:25" ht="20.25" thickBot="1" x14ac:dyDescent="0.3">
      <c r="B196" s="192"/>
      <c r="C196" s="199" t="str">
        <f t="shared" ref="C196" si="92">C195&amp;"(1)"</f>
        <v>(1)</v>
      </c>
      <c r="D196" s="111"/>
      <c r="E196" s="123"/>
      <c r="F196" s="109"/>
      <c r="G196" s="105"/>
      <c r="H196" s="105"/>
      <c r="I196" s="106"/>
      <c r="J196" s="207"/>
      <c r="K196" s="197"/>
      <c r="L196" s="124"/>
      <c r="M196" s="135"/>
      <c r="N196" s="125"/>
      <c r="O196" s="128"/>
      <c r="P196" s="125"/>
      <c r="Q196" s="126"/>
      <c r="R196" s="127"/>
      <c r="S196" s="128"/>
      <c r="T196" s="125"/>
      <c r="U196" s="126"/>
      <c r="V196" s="134"/>
      <c r="W196" s="132"/>
      <c r="X196" s="136"/>
      <c r="Y196" s="130"/>
    </row>
    <row r="197" spans="2:25" x14ac:dyDescent="0.25">
      <c r="B197" s="179"/>
      <c r="C197" s="198"/>
      <c r="D197" s="110"/>
      <c r="E197" s="107"/>
      <c r="F197" s="108"/>
      <c r="G197" s="103"/>
      <c r="H197" s="103"/>
      <c r="I197" s="104"/>
      <c r="J197" s="206"/>
      <c r="K197" s="196"/>
      <c r="L197" s="117"/>
      <c r="M197" s="118"/>
      <c r="N197" s="101"/>
      <c r="O197" s="119"/>
      <c r="P197" s="101"/>
      <c r="Q197" s="100"/>
      <c r="R197" s="120"/>
      <c r="S197" s="119"/>
      <c r="T197" s="101"/>
      <c r="U197" s="100"/>
      <c r="V197" s="133"/>
      <c r="W197" s="131"/>
      <c r="X197" s="121"/>
      <c r="Y197" s="122"/>
    </row>
    <row r="198" spans="2:25" ht="20.25" thickBot="1" x14ac:dyDescent="0.3">
      <c r="B198" s="191"/>
      <c r="C198" s="199" t="str">
        <f t="shared" ref="C198" si="93">C197&amp;"(1)"</f>
        <v>(1)</v>
      </c>
      <c r="D198" s="111"/>
      <c r="E198" s="123"/>
      <c r="F198" s="109"/>
      <c r="G198" s="105"/>
      <c r="H198" s="105"/>
      <c r="I198" s="106"/>
      <c r="J198" s="207"/>
      <c r="K198" s="197"/>
      <c r="L198" s="124"/>
      <c r="M198" s="135"/>
      <c r="N198" s="125"/>
      <c r="O198" s="128"/>
      <c r="P198" s="125"/>
      <c r="Q198" s="126"/>
      <c r="R198" s="127"/>
      <c r="S198" s="128"/>
      <c r="T198" s="125"/>
      <c r="U198" s="126"/>
      <c r="V198" s="134"/>
      <c r="W198" s="132"/>
      <c r="X198" s="136"/>
      <c r="Y198" s="130"/>
    </row>
    <row r="199" spans="2:25" x14ac:dyDescent="0.25">
      <c r="B199" s="115"/>
      <c r="C199" s="198"/>
      <c r="D199" s="110"/>
      <c r="E199" s="107"/>
      <c r="F199" s="108"/>
      <c r="G199" s="103"/>
      <c r="H199" s="103"/>
      <c r="I199" s="104"/>
      <c r="J199" s="206"/>
      <c r="K199" s="196"/>
      <c r="L199" s="117"/>
      <c r="M199" s="118"/>
      <c r="N199" s="101"/>
      <c r="O199" s="119"/>
      <c r="P199" s="101"/>
      <c r="Q199" s="100"/>
      <c r="R199" s="120"/>
      <c r="S199" s="119"/>
      <c r="T199" s="101"/>
      <c r="U199" s="100"/>
      <c r="V199" s="133"/>
      <c r="W199" s="131"/>
      <c r="X199" s="121"/>
      <c r="Y199" s="122"/>
    </row>
    <row r="200" spans="2:25" ht="20.25" thickBot="1" x14ac:dyDescent="0.3">
      <c r="B200" s="192"/>
      <c r="C200" s="199" t="str">
        <f t="shared" ref="C200" si="94">C199&amp;"(1)"</f>
        <v>(1)</v>
      </c>
      <c r="D200" s="111"/>
      <c r="E200" s="123"/>
      <c r="F200" s="109"/>
      <c r="G200" s="105"/>
      <c r="H200" s="105"/>
      <c r="I200" s="106"/>
      <c r="J200" s="207"/>
      <c r="K200" s="197"/>
      <c r="L200" s="124"/>
      <c r="M200" s="135"/>
      <c r="N200" s="125"/>
      <c r="O200" s="128"/>
      <c r="P200" s="125"/>
      <c r="Q200" s="126"/>
      <c r="R200" s="127"/>
      <c r="S200" s="128"/>
      <c r="T200" s="125"/>
      <c r="U200" s="126"/>
      <c r="V200" s="134"/>
      <c r="W200" s="132"/>
      <c r="X200" s="136"/>
      <c r="Y200" s="130"/>
    </row>
    <row r="201" spans="2:25" x14ac:dyDescent="0.25">
      <c r="B201" s="179"/>
      <c r="C201" s="198"/>
      <c r="D201" s="110"/>
      <c r="E201" s="107"/>
      <c r="F201" s="108"/>
      <c r="G201" s="103"/>
      <c r="H201" s="103"/>
      <c r="I201" s="104"/>
      <c r="J201" s="206"/>
      <c r="K201" s="196"/>
      <c r="L201" s="117"/>
      <c r="M201" s="118"/>
      <c r="N201" s="101"/>
      <c r="O201" s="119"/>
      <c r="P201" s="101"/>
      <c r="Q201" s="100"/>
      <c r="R201" s="120"/>
      <c r="S201" s="119"/>
      <c r="T201" s="101"/>
      <c r="U201" s="100"/>
      <c r="V201" s="133"/>
      <c r="W201" s="131"/>
      <c r="X201" s="121"/>
      <c r="Y201" s="122"/>
    </row>
    <row r="202" spans="2:25" ht="20.25" thickBot="1" x14ac:dyDescent="0.3">
      <c r="B202" s="191"/>
      <c r="C202" s="199" t="str">
        <f>C201&amp;"(1)"</f>
        <v>(1)</v>
      </c>
      <c r="D202" s="111"/>
      <c r="E202" s="123"/>
      <c r="F202" s="109"/>
      <c r="G202" s="105"/>
      <c r="H202" s="105"/>
      <c r="I202" s="106"/>
      <c r="J202" s="207"/>
      <c r="K202" s="197"/>
      <c r="L202" s="124"/>
      <c r="M202" s="135"/>
      <c r="N202" s="125"/>
      <c r="O202" s="128"/>
      <c r="P202" s="125"/>
      <c r="Q202" s="126"/>
      <c r="R202" s="127"/>
      <c r="S202" s="128"/>
      <c r="T202" s="125"/>
      <c r="U202" s="126"/>
      <c r="V202" s="134"/>
      <c r="W202" s="132"/>
      <c r="X202" s="136"/>
      <c r="Y202" s="130"/>
    </row>
    <row r="203" spans="2:25" x14ac:dyDescent="0.25">
      <c r="B203" s="115"/>
      <c r="C203" s="198"/>
      <c r="D203" s="110"/>
      <c r="E203" s="107"/>
      <c r="F203" s="108"/>
      <c r="G203" s="103"/>
      <c r="H203" s="103"/>
      <c r="I203" s="104"/>
      <c r="J203" s="206"/>
      <c r="K203" s="196"/>
      <c r="L203" s="117"/>
      <c r="M203" s="118"/>
      <c r="N203" s="101"/>
      <c r="O203" s="119"/>
      <c r="P203" s="101"/>
      <c r="Q203" s="100"/>
      <c r="R203" s="120"/>
      <c r="S203" s="119"/>
      <c r="T203" s="101"/>
      <c r="U203" s="100"/>
      <c r="V203" s="133"/>
      <c r="W203" s="131"/>
      <c r="X203" s="121"/>
      <c r="Y203" s="122"/>
    </row>
    <row r="204" spans="2:25" ht="20.25" thickBot="1" x14ac:dyDescent="0.3">
      <c r="B204" s="192"/>
      <c r="C204" s="199" t="str">
        <f t="shared" ref="C204" si="95">C203&amp;"(1)"</f>
        <v>(1)</v>
      </c>
      <c r="D204" s="111"/>
      <c r="E204" s="123"/>
      <c r="F204" s="109"/>
      <c r="G204" s="105"/>
      <c r="H204" s="105"/>
      <c r="I204" s="106"/>
      <c r="J204" s="207"/>
      <c r="K204" s="197"/>
      <c r="L204" s="124"/>
      <c r="M204" s="135"/>
      <c r="N204" s="125"/>
      <c r="O204" s="128"/>
      <c r="P204" s="125"/>
      <c r="Q204" s="126"/>
      <c r="R204" s="127"/>
      <c r="S204" s="128"/>
      <c r="T204" s="125"/>
      <c r="U204" s="126"/>
      <c r="V204" s="134"/>
      <c r="W204" s="132"/>
      <c r="X204" s="136"/>
      <c r="Y204" s="130"/>
    </row>
    <row r="205" spans="2:25" x14ac:dyDescent="0.25">
      <c r="B205" s="179"/>
      <c r="C205" s="198"/>
      <c r="D205" s="110"/>
      <c r="E205" s="107"/>
      <c r="F205" s="108"/>
      <c r="G205" s="103"/>
      <c r="H205" s="103"/>
      <c r="I205" s="104"/>
      <c r="J205" s="206"/>
      <c r="K205" s="196"/>
      <c r="L205" s="117"/>
      <c r="M205" s="118"/>
      <c r="N205" s="101"/>
      <c r="O205" s="119"/>
      <c r="P205" s="101"/>
      <c r="Q205" s="100"/>
      <c r="R205" s="120"/>
      <c r="S205" s="119"/>
      <c r="T205" s="101"/>
      <c r="U205" s="100"/>
      <c r="V205" s="133"/>
      <c r="W205" s="131"/>
      <c r="X205" s="121"/>
      <c r="Y205" s="122"/>
    </row>
    <row r="206" spans="2:25" ht="20.25" thickBot="1" x14ac:dyDescent="0.3">
      <c r="B206" s="191"/>
      <c r="C206" s="199" t="str">
        <f t="shared" ref="C206" si="96">C205&amp;"(1)"</f>
        <v>(1)</v>
      </c>
      <c r="D206" s="111"/>
      <c r="E206" s="123"/>
      <c r="F206" s="109"/>
      <c r="G206" s="105"/>
      <c r="H206" s="105"/>
      <c r="I206" s="106"/>
      <c r="J206" s="207"/>
      <c r="K206" s="197"/>
      <c r="L206" s="124"/>
      <c r="M206" s="135"/>
      <c r="N206" s="125"/>
      <c r="O206" s="128"/>
      <c r="P206" s="125"/>
      <c r="Q206" s="126"/>
      <c r="R206" s="127"/>
      <c r="S206" s="128"/>
      <c r="T206" s="125"/>
      <c r="U206" s="126"/>
      <c r="V206" s="134"/>
      <c r="W206" s="132"/>
      <c r="X206" s="136"/>
      <c r="Y206" s="130"/>
    </row>
    <row r="207" spans="2:25" x14ac:dyDescent="0.25">
      <c r="B207" s="115"/>
      <c r="C207" s="198"/>
      <c r="D207" s="110"/>
      <c r="E207" s="107"/>
      <c r="F207" s="108"/>
      <c r="G207" s="103"/>
      <c r="H207" s="103"/>
      <c r="I207" s="104"/>
      <c r="J207" s="206"/>
      <c r="K207" s="196"/>
      <c r="L207" s="117"/>
      <c r="M207" s="118"/>
      <c r="N207" s="101"/>
      <c r="O207" s="119"/>
      <c r="P207" s="101"/>
      <c r="Q207" s="100"/>
      <c r="R207" s="120"/>
      <c r="S207" s="119"/>
      <c r="T207" s="101"/>
      <c r="U207" s="100"/>
      <c r="V207" s="133"/>
      <c r="W207" s="131"/>
      <c r="X207" s="121"/>
      <c r="Y207" s="122"/>
    </row>
    <row r="208" spans="2:25" ht="20.25" thickBot="1" x14ac:dyDescent="0.3">
      <c r="B208" s="192"/>
      <c r="C208" s="199" t="str">
        <f t="shared" ref="C208" si="97">C207&amp;"(1)"</f>
        <v>(1)</v>
      </c>
      <c r="D208" s="111"/>
      <c r="E208" s="123"/>
      <c r="F208" s="109"/>
      <c r="G208" s="105"/>
      <c r="H208" s="105"/>
      <c r="I208" s="106"/>
      <c r="J208" s="207"/>
      <c r="K208" s="197"/>
      <c r="L208" s="124"/>
      <c r="M208" s="135"/>
      <c r="N208" s="125"/>
      <c r="O208" s="128"/>
      <c r="P208" s="125"/>
      <c r="Q208" s="126"/>
      <c r="R208" s="127"/>
      <c r="S208" s="128"/>
      <c r="T208" s="125"/>
      <c r="U208" s="126"/>
      <c r="V208" s="134"/>
      <c r="W208" s="132"/>
      <c r="X208" s="136"/>
      <c r="Y208" s="130"/>
    </row>
    <row r="209" spans="2:25" x14ac:dyDescent="0.25">
      <c r="B209" s="179"/>
      <c r="C209" s="198"/>
      <c r="D209" s="110"/>
      <c r="E209" s="107"/>
      <c r="F209" s="108"/>
      <c r="G209" s="103"/>
      <c r="H209" s="103"/>
      <c r="I209" s="104"/>
      <c r="J209" s="206"/>
      <c r="K209" s="196"/>
      <c r="L209" s="117"/>
      <c r="M209" s="118"/>
      <c r="N209" s="101"/>
      <c r="O209" s="119"/>
      <c r="P209" s="101"/>
      <c r="Q209" s="100"/>
      <c r="R209" s="120"/>
      <c r="S209" s="119"/>
      <c r="T209" s="101"/>
      <c r="U209" s="100"/>
      <c r="V209" s="133"/>
      <c r="W209" s="131"/>
      <c r="X209" s="121"/>
      <c r="Y209" s="122"/>
    </row>
    <row r="210" spans="2:25" ht="20.25" thickBot="1" x14ac:dyDescent="0.3">
      <c r="B210" s="191"/>
      <c r="C210" s="199" t="str">
        <f t="shared" ref="C210" si="98">C209&amp;"(1)"</f>
        <v>(1)</v>
      </c>
      <c r="D210" s="111"/>
      <c r="E210" s="123"/>
      <c r="F210" s="109"/>
      <c r="G210" s="105"/>
      <c r="H210" s="105"/>
      <c r="I210" s="106"/>
      <c r="J210" s="207"/>
      <c r="K210" s="197"/>
      <c r="L210" s="124"/>
      <c r="M210" s="135"/>
      <c r="N210" s="125"/>
      <c r="O210" s="128"/>
      <c r="P210" s="125"/>
      <c r="Q210" s="126"/>
      <c r="R210" s="127"/>
      <c r="S210" s="128"/>
      <c r="T210" s="125"/>
      <c r="U210" s="126"/>
      <c r="V210" s="134"/>
      <c r="W210" s="132"/>
      <c r="X210" s="136"/>
      <c r="Y210" s="130"/>
    </row>
    <row r="211" spans="2:25" x14ac:dyDescent="0.25">
      <c r="B211" s="115"/>
      <c r="C211" s="198"/>
      <c r="D211" s="110"/>
      <c r="E211" s="107"/>
      <c r="F211" s="108"/>
      <c r="G211" s="103"/>
      <c r="H211" s="103"/>
      <c r="I211" s="104"/>
      <c r="J211" s="206"/>
      <c r="K211" s="196"/>
      <c r="L211" s="117"/>
      <c r="M211" s="118"/>
      <c r="N211" s="101"/>
      <c r="O211" s="119"/>
      <c r="P211" s="101"/>
      <c r="Q211" s="100"/>
      <c r="R211" s="120"/>
      <c r="S211" s="119"/>
      <c r="T211" s="101"/>
      <c r="U211" s="100"/>
      <c r="V211" s="133"/>
      <c r="W211" s="131"/>
      <c r="X211" s="121"/>
      <c r="Y211" s="122"/>
    </row>
    <row r="212" spans="2:25" ht="20.25" thickBot="1" x14ac:dyDescent="0.3">
      <c r="B212" s="192"/>
      <c r="C212" s="199" t="str">
        <f t="shared" ref="C212" si="99">C211&amp;"(1)"</f>
        <v>(1)</v>
      </c>
      <c r="D212" s="111"/>
      <c r="E212" s="123"/>
      <c r="F212" s="109"/>
      <c r="G212" s="105"/>
      <c r="H212" s="105"/>
      <c r="I212" s="106"/>
      <c r="J212" s="207"/>
      <c r="K212" s="197"/>
      <c r="L212" s="124"/>
      <c r="M212" s="135"/>
      <c r="N212" s="125"/>
      <c r="O212" s="128"/>
      <c r="P212" s="125"/>
      <c r="Q212" s="126"/>
      <c r="R212" s="127"/>
      <c r="S212" s="128"/>
      <c r="T212" s="125"/>
      <c r="U212" s="126"/>
      <c r="V212" s="134"/>
      <c r="W212" s="132"/>
      <c r="X212" s="136"/>
      <c r="Y212" s="130"/>
    </row>
    <row r="213" spans="2:25" x14ac:dyDescent="0.25">
      <c r="B213" s="179"/>
      <c r="C213" s="198"/>
      <c r="D213" s="110"/>
      <c r="E213" s="107"/>
      <c r="F213" s="108"/>
      <c r="G213" s="103"/>
      <c r="H213" s="103"/>
      <c r="I213" s="104"/>
      <c r="J213" s="206"/>
      <c r="K213" s="196"/>
      <c r="L213" s="117"/>
      <c r="M213" s="118"/>
      <c r="N213" s="101"/>
      <c r="O213" s="119"/>
      <c r="P213" s="101"/>
      <c r="Q213" s="100"/>
      <c r="R213" s="120"/>
      <c r="S213" s="119"/>
      <c r="T213" s="101"/>
      <c r="U213" s="100"/>
      <c r="V213" s="133"/>
      <c r="W213" s="131"/>
      <c r="X213" s="121"/>
      <c r="Y213" s="122"/>
    </row>
    <row r="214" spans="2:25" ht="20.25" thickBot="1" x14ac:dyDescent="0.3">
      <c r="B214" s="191"/>
      <c r="C214" s="199" t="str">
        <f t="shared" ref="C214" si="100">C213&amp;"(1)"</f>
        <v>(1)</v>
      </c>
      <c r="D214" s="111"/>
      <c r="E214" s="123"/>
      <c r="F214" s="109"/>
      <c r="G214" s="105"/>
      <c r="H214" s="105"/>
      <c r="I214" s="106"/>
      <c r="J214" s="207"/>
      <c r="K214" s="197"/>
      <c r="L214" s="124"/>
      <c r="M214" s="135"/>
      <c r="N214" s="125"/>
      <c r="O214" s="128"/>
      <c r="P214" s="125"/>
      <c r="Q214" s="126"/>
      <c r="R214" s="127"/>
      <c r="S214" s="128"/>
      <c r="T214" s="125"/>
      <c r="U214" s="126"/>
      <c r="V214" s="134"/>
      <c r="W214" s="132"/>
      <c r="X214" s="136"/>
      <c r="Y214" s="130"/>
    </row>
    <row r="215" spans="2:25" x14ac:dyDescent="0.25">
      <c r="B215" s="115"/>
      <c r="C215" s="198"/>
      <c r="D215" s="110"/>
      <c r="E215" s="107"/>
      <c r="F215" s="108"/>
      <c r="G215" s="103"/>
      <c r="H215" s="103"/>
      <c r="I215" s="104"/>
      <c r="J215" s="206"/>
      <c r="K215" s="196"/>
      <c r="L215" s="117"/>
      <c r="M215" s="118"/>
      <c r="N215" s="101"/>
      <c r="O215" s="119"/>
      <c r="P215" s="101"/>
      <c r="Q215" s="100"/>
      <c r="R215" s="120"/>
      <c r="S215" s="119"/>
      <c r="T215" s="101"/>
      <c r="U215" s="100"/>
      <c r="V215" s="133"/>
      <c r="W215" s="131"/>
      <c r="X215" s="121"/>
      <c r="Y215" s="122"/>
    </row>
    <row r="216" spans="2:25" ht="20.25" thickBot="1" x14ac:dyDescent="0.3">
      <c r="B216" s="192"/>
      <c r="C216" s="199" t="str">
        <f t="shared" ref="C216" si="101">C215&amp;"(1)"</f>
        <v>(1)</v>
      </c>
      <c r="D216" s="111"/>
      <c r="E216" s="123"/>
      <c r="F216" s="109"/>
      <c r="G216" s="105"/>
      <c r="H216" s="105"/>
      <c r="I216" s="106"/>
      <c r="J216" s="207"/>
      <c r="K216" s="197"/>
      <c r="L216" s="124"/>
      <c r="M216" s="135"/>
      <c r="N216" s="125"/>
      <c r="O216" s="128"/>
      <c r="P216" s="125"/>
      <c r="Q216" s="126"/>
      <c r="R216" s="127"/>
      <c r="S216" s="128"/>
      <c r="T216" s="125"/>
      <c r="U216" s="126"/>
      <c r="V216" s="134"/>
      <c r="W216" s="132"/>
      <c r="X216" s="136"/>
      <c r="Y216" s="130"/>
    </row>
    <row r="217" spans="2:25" x14ac:dyDescent="0.25">
      <c r="B217" s="179"/>
      <c r="C217" s="198"/>
      <c r="D217" s="110"/>
      <c r="E217" s="107"/>
      <c r="F217" s="108"/>
      <c r="G217" s="103"/>
      <c r="H217" s="103"/>
      <c r="I217" s="104"/>
      <c r="J217" s="206"/>
      <c r="K217" s="196"/>
      <c r="L217" s="117"/>
      <c r="M217" s="118"/>
      <c r="N217" s="101"/>
      <c r="O217" s="119"/>
      <c r="P217" s="101"/>
      <c r="Q217" s="100"/>
      <c r="R217" s="120"/>
      <c r="S217" s="119"/>
      <c r="T217" s="101"/>
      <c r="U217" s="100"/>
      <c r="V217" s="133"/>
      <c r="W217" s="131"/>
      <c r="X217" s="121"/>
      <c r="Y217" s="122"/>
    </row>
    <row r="218" spans="2:25" ht="20.25" thickBot="1" x14ac:dyDescent="0.3">
      <c r="B218" s="191"/>
      <c r="C218" s="199" t="str">
        <f t="shared" ref="C218" si="102">C217&amp;"(1)"</f>
        <v>(1)</v>
      </c>
      <c r="D218" s="111"/>
      <c r="E218" s="123"/>
      <c r="F218" s="109"/>
      <c r="G218" s="105"/>
      <c r="H218" s="105"/>
      <c r="I218" s="106"/>
      <c r="J218" s="207"/>
      <c r="K218" s="197"/>
      <c r="L218" s="124"/>
      <c r="M218" s="135"/>
      <c r="N218" s="125"/>
      <c r="O218" s="128"/>
      <c r="P218" s="125"/>
      <c r="Q218" s="126"/>
      <c r="R218" s="127"/>
      <c r="S218" s="128"/>
      <c r="T218" s="125"/>
      <c r="U218" s="126"/>
      <c r="V218" s="134"/>
      <c r="W218" s="132"/>
      <c r="X218" s="136"/>
      <c r="Y218" s="130"/>
    </row>
    <row r="219" spans="2:25" x14ac:dyDescent="0.25">
      <c r="B219" s="115"/>
      <c r="C219" s="198"/>
      <c r="D219" s="110"/>
      <c r="E219" s="107"/>
      <c r="F219" s="108"/>
      <c r="G219" s="103"/>
      <c r="H219" s="103"/>
      <c r="I219" s="104"/>
      <c r="J219" s="206"/>
      <c r="K219" s="196"/>
      <c r="L219" s="117"/>
      <c r="M219" s="118"/>
      <c r="N219" s="101"/>
      <c r="O219" s="119"/>
      <c r="P219" s="101"/>
      <c r="Q219" s="100"/>
      <c r="R219" s="120"/>
      <c r="S219" s="119"/>
      <c r="T219" s="101"/>
      <c r="U219" s="100"/>
      <c r="V219" s="133"/>
      <c r="W219" s="131"/>
      <c r="X219" s="121"/>
      <c r="Y219" s="122"/>
    </row>
    <row r="220" spans="2:25" ht="20.25" thickBot="1" x14ac:dyDescent="0.3">
      <c r="B220" s="192"/>
      <c r="C220" s="199" t="str">
        <f t="shared" ref="C220" si="103">C219&amp;"(1)"</f>
        <v>(1)</v>
      </c>
      <c r="D220" s="111"/>
      <c r="E220" s="123"/>
      <c r="F220" s="109"/>
      <c r="G220" s="105"/>
      <c r="H220" s="105"/>
      <c r="I220" s="106"/>
      <c r="J220" s="207"/>
      <c r="K220" s="197"/>
      <c r="L220" s="124"/>
      <c r="M220" s="135"/>
      <c r="N220" s="125"/>
      <c r="O220" s="128"/>
      <c r="P220" s="125"/>
      <c r="Q220" s="126"/>
      <c r="R220" s="127"/>
      <c r="S220" s="128"/>
      <c r="T220" s="125"/>
      <c r="U220" s="126"/>
      <c r="V220" s="134"/>
      <c r="W220" s="132"/>
      <c r="X220" s="136"/>
      <c r="Y220" s="130"/>
    </row>
    <row r="221" spans="2:25" x14ac:dyDescent="0.25">
      <c r="B221" s="179"/>
      <c r="C221" s="198"/>
      <c r="D221" s="110"/>
      <c r="E221" s="107"/>
      <c r="F221" s="108"/>
      <c r="G221" s="103"/>
      <c r="H221" s="103"/>
      <c r="I221" s="104"/>
      <c r="J221" s="206"/>
      <c r="K221" s="196"/>
      <c r="L221" s="117"/>
      <c r="M221" s="118"/>
      <c r="N221" s="101"/>
      <c r="O221" s="119"/>
      <c r="P221" s="101"/>
      <c r="Q221" s="100"/>
      <c r="R221" s="120"/>
      <c r="S221" s="119"/>
      <c r="T221" s="101"/>
      <c r="U221" s="100"/>
      <c r="V221" s="133"/>
      <c r="W221" s="131"/>
      <c r="X221" s="121"/>
      <c r="Y221" s="122"/>
    </row>
    <row r="222" spans="2:25" ht="20.25" thickBot="1" x14ac:dyDescent="0.3">
      <c r="B222" s="191"/>
      <c r="C222" s="199" t="str">
        <f t="shared" ref="C222" si="104">C221&amp;"(1)"</f>
        <v>(1)</v>
      </c>
      <c r="D222" s="111"/>
      <c r="E222" s="123"/>
      <c r="F222" s="109"/>
      <c r="G222" s="105"/>
      <c r="H222" s="105"/>
      <c r="I222" s="106"/>
      <c r="J222" s="207"/>
      <c r="K222" s="197"/>
      <c r="L222" s="124"/>
      <c r="M222" s="135"/>
      <c r="N222" s="125"/>
      <c r="O222" s="128"/>
      <c r="P222" s="125"/>
      <c r="Q222" s="126"/>
      <c r="R222" s="127"/>
      <c r="S222" s="128"/>
      <c r="T222" s="125"/>
      <c r="U222" s="126"/>
      <c r="V222" s="134"/>
      <c r="W222" s="132"/>
      <c r="X222" s="136"/>
      <c r="Y222" s="130"/>
    </row>
    <row r="223" spans="2:25" x14ac:dyDescent="0.25">
      <c r="B223" s="115"/>
      <c r="C223" s="198"/>
      <c r="D223" s="110"/>
      <c r="E223" s="107"/>
      <c r="F223" s="108"/>
      <c r="G223" s="103"/>
      <c r="H223" s="103"/>
      <c r="I223" s="104"/>
      <c r="J223" s="206"/>
      <c r="K223" s="196"/>
      <c r="L223" s="117"/>
      <c r="M223" s="118"/>
      <c r="N223" s="101"/>
      <c r="O223" s="119"/>
      <c r="P223" s="101"/>
      <c r="Q223" s="100"/>
      <c r="R223" s="120"/>
      <c r="S223" s="119"/>
      <c r="T223" s="101"/>
      <c r="U223" s="100"/>
      <c r="V223" s="133"/>
      <c r="W223" s="131"/>
      <c r="X223" s="121"/>
      <c r="Y223" s="122"/>
    </row>
    <row r="224" spans="2:25" ht="20.25" thickBot="1" x14ac:dyDescent="0.3">
      <c r="B224" s="192"/>
      <c r="C224" s="199" t="str">
        <f t="shared" ref="C224" si="105">C223&amp;"(1)"</f>
        <v>(1)</v>
      </c>
      <c r="D224" s="111"/>
      <c r="E224" s="123"/>
      <c r="F224" s="109"/>
      <c r="G224" s="105"/>
      <c r="H224" s="105"/>
      <c r="I224" s="106"/>
      <c r="J224" s="207"/>
      <c r="K224" s="197"/>
      <c r="L224" s="124"/>
      <c r="M224" s="135"/>
      <c r="N224" s="125"/>
      <c r="O224" s="128"/>
      <c r="P224" s="125"/>
      <c r="Q224" s="126"/>
      <c r="R224" s="127"/>
      <c r="S224" s="128"/>
      <c r="T224" s="125"/>
      <c r="U224" s="126"/>
      <c r="V224" s="134"/>
      <c r="W224" s="132"/>
      <c r="X224" s="136"/>
      <c r="Y224" s="130"/>
    </row>
    <row r="225" spans="2:25" x14ac:dyDescent="0.25">
      <c r="B225" s="179"/>
      <c r="C225" s="198"/>
      <c r="D225" s="110"/>
      <c r="E225" s="107"/>
      <c r="F225" s="108"/>
      <c r="G225" s="103"/>
      <c r="H225" s="103"/>
      <c r="I225" s="104"/>
      <c r="J225" s="206"/>
      <c r="K225" s="196"/>
      <c r="L225" s="117"/>
      <c r="M225" s="118"/>
      <c r="N225" s="101"/>
      <c r="O225" s="119"/>
      <c r="P225" s="101"/>
      <c r="Q225" s="100"/>
      <c r="R225" s="120"/>
      <c r="S225" s="119"/>
      <c r="T225" s="101"/>
      <c r="U225" s="100"/>
      <c r="V225" s="133"/>
      <c r="W225" s="131"/>
      <c r="X225" s="121"/>
      <c r="Y225" s="122"/>
    </row>
    <row r="226" spans="2:25" ht="20.25" thickBot="1" x14ac:dyDescent="0.3">
      <c r="B226" s="191"/>
      <c r="C226" s="199" t="str">
        <f t="shared" ref="C226" si="106">C225&amp;"(1)"</f>
        <v>(1)</v>
      </c>
      <c r="D226" s="111"/>
      <c r="E226" s="123"/>
      <c r="F226" s="109"/>
      <c r="G226" s="105"/>
      <c r="H226" s="105"/>
      <c r="I226" s="106"/>
      <c r="J226" s="207"/>
      <c r="K226" s="197"/>
      <c r="L226" s="124"/>
      <c r="M226" s="135"/>
      <c r="N226" s="125"/>
      <c r="O226" s="128"/>
      <c r="P226" s="125"/>
      <c r="Q226" s="126"/>
      <c r="R226" s="127"/>
      <c r="S226" s="128"/>
      <c r="T226" s="125"/>
      <c r="U226" s="126"/>
      <c r="V226" s="134"/>
      <c r="W226" s="132"/>
      <c r="X226" s="136"/>
      <c r="Y226" s="130"/>
    </row>
    <row r="227" spans="2:25" x14ac:dyDescent="0.25">
      <c r="B227" s="115"/>
      <c r="C227" s="198"/>
      <c r="D227" s="110"/>
      <c r="E227" s="107"/>
      <c r="F227" s="108"/>
      <c r="G227" s="103"/>
      <c r="H227" s="103"/>
      <c r="I227" s="104"/>
      <c r="J227" s="206"/>
      <c r="K227" s="196"/>
      <c r="L227" s="117"/>
      <c r="M227" s="118"/>
      <c r="N227" s="101"/>
      <c r="O227" s="119"/>
      <c r="P227" s="101"/>
      <c r="Q227" s="100"/>
      <c r="R227" s="120"/>
      <c r="S227" s="119"/>
      <c r="T227" s="101"/>
      <c r="U227" s="100"/>
      <c r="V227" s="133"/>
      <c r="W227" s="131"/>
      <c r="X227" s="121"/>
      <c r="Y227" s="122"/>
    </row>
    <row r="228" spans="2:25" ht="20.25" thickBot="1" x14ac:dyDescent="0.3">
      <c r="B228" s="192"/>
      <c r="C228" s="199" t="str">
        <f t="shared" ref="C228" si="107">C227&amp;"(1)"</f>
        <v>(1)</v>
      </c>
      <c r="D228" s="111"/>
      <c r="E228" s="123"/>
      <c r="F228" s="109"/>
      <c r="G228" s="105"/>
      <c r="H228" s="105"/>
      <c r="I228" s="106"/>
      <c r="J228" s="207"/>
      <c r="K228" s="197"/>
      <c r="L228" s="124"/>
      <c r="M228" s="135"/>
      <c r="N228" s="125"/>
      <c r="O228" s="128"/>
      <c r="P228" s="125"/>
      <c r="Q228" s="126"/>
      <c r="R228" s="127"/>
      <c r="S228" s="128"/>
      <c r="T228" s="125"/>
      <c r="U228" s="126"/>
      <c r="V228" s="134"/>
      <c r="W228" s="132"/>
      <c r="X228" s="136"/>
      <c r="Y228" s="130"/>
    </row>
    <row r="229" spans="2:25" x14ac:dyDescent="0.25">
      <c r="B229" s="179"/>
      <c r="C229" s="198"/>
      <c r="D229" s="110"/>
      <c r="E229" s="107"/>
      <c r="F229" s="108"/>
      <c r="G229" s="103"/>
      <c r="H229" s="103"/>
      <c r="I229" s="104"/>
      <c r="J229" s="206"/>
      <c r="K229" s="196"/>
      <c r="L229" s="117"/>
      <c r="M229" s="118"/>
      <c r="N229" s="101"/>
      <c r="O229" s="119"/>
      <c r="P229" s="101"/>
      <c r="Q229" s="100"/>
      <c r="R229" s="120"/>
      <c r="S229" s="119"/>
      <c r="T229" s="101"/>
      <c r="U229" s="100"/>
      <c r="V229" s="133"/>
      <c r="W229" s="131"/>
      <c r="X229" s="121"/>
      <c r="Y229" s="122"/>
    </row>
    <row r="230" spans="2:25" ht="20.25" thickBot="1" x14ac:dyDescent="0.3">
      <c r="B230" s="191"/>
      <c r="C230" s="199" t="str">
        <f t="shared" ref="C230" si="108">C229&amp;"(1)"</f>
        <v>(1)</v>
      </c>
      <c r="D230" s="111"/>
      <c r="E230" s="123"/>
      <c r="F230" s="109"/>
      <c r="G230" s="105"/>
      <c r="H230" s="105"/>
      <c r="I230" s="106"/>
      <c r="J230" s="207"/>
      <c r="K230" s="197"/>
      <c r="L230" s="124"/>
      <c r="M230" s="135"/>
      <c r="N230" s="125"/>
      <c r="O230" s="128"/>
      <c r="P230" s="125"/>
      <c r="Q230" s="126"/>
      <c r="R230" s="127"/>
      <c r="S230" s="128"/>
      <c r="T230" s="125"/>
      <c r="U230" s="126"/>
      <c r="V230" s="134"/>
      <c r="W230" s="132"/>
      <c r="X230" s="136"/>
      <c r="Y230" s="130"/>
    </row>
    <row r="231" spans="2:25" x14ac:dyDescent="0.25">
      <c r="B231" s="115"/>
      <c r="C231" s="198"/>
      <c r="D231" s="110"/>
      <c r="E231" s="107"/>
      <c r="F231" s="108"/>
      <c r="G231" s="103"/>
      <c r="H231" s="103"/>
      <c r="I231" s="104"/>
      <c r="J231" s="206"/>
      <c r="K231" s="196"/>
      <c r="L231" s="117"/>
      <c r="M231" s="118"/>
      <c r="N231" s="101"/>
      <c r="O231" s="119"/>
      <c r="P231" s="101"/>
      <c r="Q231" s="100"/>
      <c r="R231" s="120"/>
      <c r="S231" s="119"/>
      <c r="T231" s="101"/>
      <c r="U231" s="100"/>
      <c r="V231" s="133"/>
      <c r="W231" s="131"/>
      <c r="X231" s="121"/>
      <c r="Y231" s="122"/>
    </row>
    <row r="232" spans="2:25" ht="20.25" thickBot="1" x14ac:dyDescent="0.3">
      <c r="B232" s="192"/>
      <c r="C232" s="199" t="str">
        <f t="shared" ref="C232" si="109">C231&amp;"(1)"</f>
        <v>(1)</v>
      </c>
      <c r="D232" s="111"/>
      <c r="E232" s="123"/>
      <c r="F232" s="109"/>
      <c r="G232" s="105"/>
      <c r="H232" s="105"/>
      <c r="I232" s="106"/>
      <c r="J232" s="207"/>
      <c r="K232" s="197"/>
      <c r="L232" s="124"/>
      <c r="M232" s="135"/>
      <c r="N232" s="125"/>
      <c r="O232" s="128"/>
      <c r="P232" s="125"/>
      <c r="Q232" s="126"/>
      <c r="R232" s="127"/>
      <c r="S232" s="128"/>
      <c r="T232" s="125"/>
      <c r="U232" s="126"/>
      <c r="V232" s="134"/>
      <c r="W232" s="132"/>
      <c r="X232" s="136"/>
      <c r="Y232" s="130"/>
    </row>
    <row r="233" spans="2:25" x14ac:dyDescent="0.25">
      <c r="B233" s="179"/>
      <c r="C233" s="198"/>
      <c r="D233" s="110"/>
      <c r="E233" s="107"/>
      <c r="F233" s="108"/>
      <c r="G233" s="103"/>
      <c r="H233" s="103"/>
      <c r="I233" s="104"/>
      <c r="J233" s="206"/>
      <c r="K233" s="196"/>
      <c r="L233" s="117"/>
      <c r="M233" s="118"/>
      <c r="N233" s="101"/>
      <c r="O233" s="119"/>
      <c r="P233" s="101"/>
      <c r="Q233" s="100"/>
      <c r="R233" s="120"/>
      <c r="S233" s="119"/>
      <c r="T233" s="101"/>
      <c r="U233" s="100"/>
      <c r="V233" s="133"/>
      <c r="W233" s="131"/>
      <c r="X233" s="121"/>
      <c r="Y233" s="122"/>
    </row>
    <row r="234" spans="2:25" ht="20.25" thickBot="1" x14ac:dyDescent="0.3">
      <c r="B234" s="191"/>
      <c r="C234" s="199" t="str">
        <f t="shared" ref="C234" si="110">C233&amp;"(1)"</f>
        <v>(1)</v>
      </c>
      <c r="D234" s="111"/>
      <c r="E234" s="123"/>
      <c r="F234" s="109"/>
      <c r="G234" s="105"/>
      <c r="H234" s="105"/>
      <c r="I234" s="106"/>
      <c r="J234" s="207"/>
      <c r="K234" s="197"/>
      <c r="L234" s="124"/>
      <c r="M234" s="135"/>
      <c r="N234" s="125"/>
      <c r="O234" s="128"/>
      <c r="P234" s="125"/>
      <c r="Q234" s="126"/>
      <c r="R234" s="127"/>
      <c r="S234" s="128"/>
      <c r="T234" s="125"/>
      <c r="U234" s="126"/>
      <c r="V234" s="134"/>
      <c r="W234" s="132"/>
      <c r="X234" s="136"/>
      <c r="Y234" s="130"/>
    </row>
    <row r="235" spans="2:25" x14ac:dyDescent="0.25">
      <c r="B235" s="115"/>
      <c r="C235" s="198"/>
      <c r="D235" s="110"/>
      <c r="E235" s="107"/>
      <c r="F235" s="108"/>
      <c r="G235" s="103"/>
      <c r="H235" s="103"/>
      <c r="I235" s="104"/>
      <c r="J235" s="206"/>
      <c r="K235" s="196"/>
      <c r="L235" s="117"/>
      <c r="M235" s="118"/>
      <c r="N235" s="101"/>
      <c r="O235" s="119"/>
      <c r="P235" s="101"/>
      <c r="Q235" s="100"/>
      <c r="R235" s="120"/>
      <c r="S235" s="119"/>
      <c r="T235" s="101"/>
      <c r="U235" s="100"/>
      <c r="V235" s="133"/>
      <c r="W235" s="131"/>
      <c r="X235" s="121"/>
      <c r="Y235" s="122"/>
    </row>
    <row r="236" spans="2:25" ht="20.25" thickBot="1" x14ac:dyDescent="0.3">
      <c r="B236" s="192"/>
      <c r="C236" s="199" t="str">
        <f t="shared" ref="C236" si="111">C235&amp;"(1)"</f>
        <v>(1)</v>
      </c>
      <c r="D236" s="111"/>
      <c r="E236" s="123"/>
      <c r="F236" s="109"/>
      <c r="G236" s="105"/>
      <c r="H236" s="105"/>
      <c r="I236" s="106"/>
      <c r="J236" s="207"/>
      <c r="K236" s="197"/>
      <c r="L236" s="124"/>
      <c r="M236" s="135"/>
      <c r="N236" s="125"/>
      <c r="O236" s="128"/>
      <c r="P236" s="125"/>
      <c r="Q236" s="126"/>
      <c r="R236" s="127"/>
      <c r="S236" s="128"/>
      <c r="T236" s="125"/>
      <c r="U236" s="126"/>
      <c r="V236" s="134"/>
      <c r="W236" s="132"/>
      <c r="X236" s="136"/>
      <c r="Y236" s="130"/>
    </row>
    <row r="237" spans="2:25" x14ac:dyDescent="0.25">
      <c r="B237" s="179"/>
      <c r="C237" s="198"/>
      <c r="D237" s="110"/>
      <c r="E237" s="107"/>
      <c r="F237" s="108"/>
      <c r="G237" s="103"/>
      <c r="H237" s="103"/>
      <c r="I237" s="104"/>
      <c r="J237" s="206"/>
      <c r="K237" s="196"/>
      <c r="L237" s="117"/>
      <c r="M237" s="118"/>
      <c r="N237" s="101"/>
      <c r="O237" s="119"/>
      <c r="P237" s="101"/>
      <c r="Q237" s="100"/>
      <c r="R237" s="120"/>
      <c r="S237" s="119"/>
      <c r="T237" s="101"/>
      <c r="U237" s="100"/>
      <c r="V237" s="133"/>
      <c r="W237" s="131"/>
      <c r="X237" s="121"/>
      <c r="Y237" s="122"/>
    </row>
    <row r="238" spans="2:25" ht="20.25" thickBot="1" x14ac:dyDescent="0.3">
      <c r="B238" s="191"/>
      <c r="C238" s="199" t="str">
        <f t="shared" ref="C238" si="112">C237&amp;"(1)"</f>
        <v>(1)</v>
      </c>
      <c r="D238" s="111"/>
      <c r="E238" s="123"/>
      <c r="F238" s="109"/>
      <c r="G238" s="105"/>
      <c r="H238" s="105"/>
      <c r="I238" s="106"/>
      <c r="J238" s="207"/>
      <c r="K238" s="197"/>
      <c r="L238" s="124"/>
      <c r="M238" s="135"/>
      <c r="N238" s="125"/>
      <c r="O238" s="128"/>
      <c r="P238" s="125"/>
      <c r="Q238" s="126"/>
      <c r="R238" s="127"/>
      <c r="S238" s="128"/>
      <c r="T238" s="125"/>
      <c r="U238" s="126"/>
      <c r="V238" s="134"/>
      <c r="W238" s="132"/>
      <c r="X238" s="136"/>
      <c r="Y238" s="130"/>
    </row>
    <row r="239" spans="2:25" x14ac:dyDescent="0.25">
      <c r="B239" s="115"/>
      <c r="C239" s="198"/>
      <c r="D239" s="110"/>
      <c r="E239" s="107"/>
      <c r="F239" s="108"/>
      <c r="G239" s="103"/>
      <c r="H239" s="103"/>
      <c r="I239" s="104"/>
      <c r="J239" s="206"/>
      <c r="K239" s="196"/>
      <c r="L239" s="117"/>
      <c r="M239" s="118"/>
      <c r="N239" s="101"/>
      <c r="O239" s="119"/>
      <c r="P239" s="101"/>
      <c r="Q239" s="100"/>
      <c r="R239" s="120"/>
      <c r="S239" s="119"/>
      <c r="T239" s="101"/>
      <c r="U239" s="100"/>
      <c r="V239" s="133"/>
      <c r="W239" s="131"/>
      <c r="X239" s="121"/>
      <c r="Y239" s="122"/>
    </row>
    <row r="240" spans="2:25" ht="20.25" thickBot="1" x14ac:dyDescent="0.3">
      <c r="B240" s="192"/>
      <c r="C240" s="199" t="str">
        <f t="shared" ref="C240" si="113">C239&amp;"(1)"</f>
        <v>(1)</v>
      </c>
      <c r="D240" s="111"/>
      <c r="E240" s="123"/>
      <c r="F240" s="109"/>
      <c r="G240" s="105"/>
      <c r="H240" s="105"/>
      <c r="I240" s="106"/>
      <c r="J240" s="207"/>
      <c r="K240" s="197"/>
      <c r="L240" s="124"/>
      <c r="M240" s="135"/>
      <c r="N240" s="125"/>
      <c r="O240" s="128"/>
      <c r="P240" s="125"/>
      <c r="Q240" s="126"/>
      <c r="R240" s="127"/>
      <c r="S240" s="128"/>
      <c r="T240" s="125"/>
      <c r="U240" s="126"/>
      <c r="V240" s="134"/>
      <c r="W240" s="132"/>
      <c r="X240" s="136"/>
      <c r="Y240" s="130"/>
    </row>
    <row r="241" spans="2:25" x14ac:dyDescent="0.25">
      <c r="B241" s="179"/>
      <c r="C241" s="198"/>
      <c r="D241" s="110"/>
      <c r="E241" s="107"/>
      <c r="F241" s="108"/>
      <c r="G241" s="103"/>
      <c r="H241" s="103"/>
      <c r="I241" s="104"/>
      <c r="J241" s="206"/>
      <c r="K241" s="196"/>
      <c r="L241" s="117"/>
      <c r="M241" s="118"/>
      <c r="N241" s="101"/>
      <c r="O241" s="119"/>
      <c r="P241" s="101"/>
      <c r="Q241" s="100"/>
      <c r="R241" s="120"/>
      <c r="S241" s="119"/>
      <c r="T241" s="101"/>
      <c r="U241" s="100"/>
      <c r="V241" s="133"/>
      <c r="W241" s="131"/>
      <c r="X241" s="121"/>
      <c r="Y241" s="122"/>
    </row>
    <row r="242" spans="2:25" ht="20.25" thickBot="1" x14ac:dyDescent="0.3">
      <c r="B242" s="191"/>
      <c r="C242" s="199" t="str">
        <f t="shared" ref="C242" si="114">C241&amp;"(1)"</f>
        <v>(1)</v>
      </c>
      <c r="D242" s="111"/>
      <c r="E242" s="123"/>
      <c r="F242" s="109"/>
      <c r="G242" s="105"/>
      <c r="H242" s="105"/>
      <c r="I242" s="106"/>
      <c r="J242" s="207"/>
      <c r="K242" s="197"/>
      <c r="L242" s="124"/>
      <c r="M242" s="135"/>
      <c r="N242" s="125"/>
      <c r="O242" s="128"/>
      <c r="P242" s="125"/>
      <c r="Q242" s="126"/>
      <c r="R242" s="127"/>
      <c r="S242" s="128"/>
      <c r="T242" s="125"/>
      <c r="U242" s="126"/>
      <c r="V242" s="134"/>
      <c r="W242" s="132"/>
      <c r="X242" s="136"/>
      <c r="Y242" s="130"/>
    </row>
    <row r="243" spans="2:25" x14ac:dyDescent="0.25">
      <c r="B243" s="115"/>
      <c r="C243" s="198"/>
      <c r="D243" s="110"/>
      <c r="E243" s="107"/>
      <c r="F243" s="108"/>
      <c r="G243" s="103"/>
      <c r="H243" s="103"/>
      <c r="I243" s="104"/>
      <c r="J243" s="206"/>
      <c r="K243" s="196"/>
      <c r="L243" s="117"/>
      <c r="M243" s="118"/>
      <c r="N243" s="101"/>
      <c r="O243" s="119"/>
      <c r="P243" s="101"/>
      <c r="Q243" s="100"/>
      <c r="R243" s="120"/>
      <c r="S243" s="119"/>
      <c r="T243" s="101"/>
      <c r="U243" s="100"/>
      <c r="V243" s="133"/>
      <c r="W243" s="131"/>
      <c r="X243" s="121"/>
      <c r="Y243" s="122"/>
    </row>
    <row r="244" spans="2:25" ht="20.25" thickBot="1" x14ac:dyDescent="0.3">
      <c r="B244" s="192"/>
      <c r="C244" s="199" t="str">
        <f t="shared" ref="C244" si="115">C243&amp;"(1)"</f>
        <v>(1)</v>
      </c>
      <c r="D244" s="111"/>
      <c r="E244" s="123"/>
      <c r="F244" s="109"/>
      <c r="G244" s="105"/>
      <c r="H244" s="105"/>
      <c r="I244" s="106"/>
      <c r="J244" s="207"/>
      <c r="K244" s="197"/>
      <c r="L244" s="124"/>
      <c r="M244" s="135"/>
      <c r="N244" s="125"/>
      <c r="O244" s="128"/>
      <c r="P244" s="125"/>
      <c r="Q244" s="126"/>
      <c r="R244" s="127"/>
      <c r="S244" s="128"/>
      <c r="T244" s="125"/>
      <c r="U244" s="126"/>
      <c r="V244" s="134"/>
      <c r="W244" s="132"/>
      <c r="X244" s="136"/>
      <c r="Y244" s="130"/>
    </row>
    <row r="245" spans="2:25" x14ac:dyDescent="0.25">
      <c r="B245" s="179"/>
      <c r="C245" s="198"/>
      <c r="D245" s="110"/>
      <c r="E245" s="107"/>
      <c r="F245" s="108"/>
      <c r="G245" s="103"/>
      <c r="H245" s="103"/>
      <c r="I245" s="104"/>
      <c r="J245" s="206"/>
      <c r="K245" s="196"/>
      <c r="L245" s="117"/>
      <c r="M245" s="118"/>
      <c r="N245" s="101"/>
      <c r="O245" s="119"/>
      <c r="P245" s="101"/>
      <c r="Q245" s="100"/>
      <c r="R245" s="120"/>
      <c r="S245" s="119"/>
      <c r="T245" s="101"/>
      <c r="U245" s="100"/>
      <c r="V245" s="133"/>
      <c r="W245" s="131"/>
      <c r="X245" s="121"/>
      <c r="Y245" s="122"/>
    </row>
    <row r="246" spans="2:25" ht="20.25" thickBot="1" x14ac:dyDescent="0.3">
      <c r="B246" s="191"/>
      <c r="C246" s="199" t="str">
        <f t="shared" ref="C246" si="116">C245&amp;"(1)"</f>
        <v>(1)</v>
      </c>
      <c r="D246" s="111"/>
      <c r="E246" s="123"/>
      <c r="F246" s="109"/>
      <c r="G246" s="105"/>
      <c r="H246" s="105"/>
      <c r="I246" s="106"/>
      <c r="J246" s="207"/>
      <c r="K246" s="197"/>
      <c r="L246" s="124"/>
      <c r="M246" s="135"/>
      <c r="N246" s="125"/>
      <c r="O246" s="128"/>
      <c r="P246" s="125"/>
      <c r="Q246" s="126"/>
      <c r="R246" s="127"/>
      <c r="S246" s="128"/>
      <c r="T246" s="125"/>
      <c r="U246" s="126"/>
      <c r="V246" s="134"/>
      <c r="W246" s="132"/>
      <c r="X246" s="136"/>
      <c r="Y246" s="130"/>
    </row>
    <row r="247" spans="2:25" x14ac:dyDescent="0.25">
      <c r="B247" s="115"/>
      <c r="C247" s="198"/>
      <c r="D247" s="110"/>
      <c r="E247" s="107"/>
      <c r="F247" s="108"/>
      <c r="G247" s="103"/>
      <c r="H247" s="103"/>
      <c r="I247" s="104"/>
      <c r="J247" s="206"/>
      <c r="K247" s="196"/>
      <c r="L247" s="117"/>
      <c r="M247" s="118"/>
      <c r="N247" s="101"/>
      <c r="O247" s="119"/>
      <c r="P247" s="101"/>
      <c r="Q247" s="100"/>
      <c r="R247" s="120"/>
      <c r="S247" s="119"/>
      <c r="T247" s="101"/>
      <c r="U247" s="100"/>
      <c r="V247" s="133"/>
      <c r="W247" s="131"/>
      <c r="X247" s="121"/>
      <c r="Y247" s="122"/>
    </row>
    <row r="248" spans="2:25" ht="20.25" thickBot="1" x14ac:dyDescent="0.3">
      <c r="B248" s="192"/>
      <c r="C248" s="199" t="str">
        <f t="shared" ref="C248" si="117">C247&amp;"(1)"</f>
        <v>(1)</v>
      </c>
      <c r="D248" s="111"/>
      <c r="E248" s="123"/>
      <c r="F248" s="109"/>
      <c r="G248" s="105"/>
      <c r="H248" s="105"/>
      <c r="I248" s="106"/>
      <c r="J248" s="207"/>
      <c r="K248" s="197"/>
      <c r="L248" s="124"/>
      <c r="M248" s="135"/>
      <c r="N248" s="125"/>
      <c r="O248" s="128"/>
      <c r="P248" s="125"/>
      <c r="Q248" s="126"/>
      <c r="R248" s="127"/>
      <c r="S248" s="128"/>
      <c r="T248" s="125"/>
      <c r="U248" s="126"/>
      <c r="V248" s="134"/>
      <c r="W248" s="132"/>
      <c r="X248" s="136"/>
      <c r="Y248" s="130"/>
    </row>
    <row r="249" spans="2:25" x14ac:dyDescent="0.25">
      <c r="B249" s="179"/>
      <c r="C249" s="198"/>
      <c r="D249" s="110"/>
      <c r="E249" s="107"/>
      <c r="F249" s="108"/>
      <c r="G249" s="103"/>
      <c r="H249" s="103"/>
      <c r="I249" s="104"/>
      <c r="J249" s="206"/>
      <c r="K249" s="196"/>
      <c r="L249" s="117"/>
      <c r="M249" s="118"/>
      <c r="N249" s="101"/>
      <c r="O249" s="119"/>
      <c r="P249" s="101"/>
      <c r="Q249" s="100"/>
      <c r="R249" s="120"/>
      <c r="S249" s="119"/>
      <c r="T249" s="101"/>
      <c r="U249" s="100"/>
      <c r="V249" s="133"/>
      <c r="W249" s="131"/>
      <c r="X249" s="121"/>
      <c r="Y249" s="122"/>
    </row>
    <row r="250" spans="2:25" ht="20.25" thickBot="1" x14ac:dyDescent="0.3">
      <c r="B250" s="191"/>
      <c r="C250" s="199" t="str">
        <f t="shared" ref="C250" si="118">C249&amp;"(1)"</f>
        <v>(1)</v>
      </c>
      <c r="D250" s="111"/>
      <c r="E250" s="123"/>
      <c r="F250" s="109"/>
      <c r="G250" s="105"/>
      <c r="H250" s="105"/>
      <c r="I250" s="106"/>
      <c r="J250" s="207"/>
      <c r="K250" s="197"/>
      <c r="L250" s="124"/>
      <c r="M250" s="135"/>
      <c r="N250" s="125"/>
      <c r="O250" s="128"/>
      <c r="P250" s="125"/>
      <c r="Q250" s="126"/>
      <c r="R250" s="127"/>
      <c r="S250" s="128"/>
      <c r="T250" s="125"/>
      <c r="U250" s="126"/>
      <c r="V250" s="134"/>
      <c r="W250" s="132"/>
      <c r="X250" s="136"/>
      <c r="Y250" s="130"/>
    </row>
    <row r="251" spans="2:25" x14ac:dyDescent="0.25">
      <c r="B251" s="115"/>
      <c r="C251" s="198"/>
      <c r="D251" s="110"/>
      <c r="E251" s="107"/>
      <c r="F251" s="108"/>
      <c r="G251" s="103"/>
      <c r="H251" s="103"/>
      <c r="I251" s="104"/>
      <c r="J251" s="206"/>
      <c r="K251" s="196"/>
      <c r="L251" s="117"/>
      <c r="M251" s="118"/>
      <c r="N251" s="101"/>
      <c r="O251" s="119"/>
      <c r="P251" s="101"/>
      <c r="Q251" s="100"/>
      <c r="R251" s="120"/>
      <c r="S251" s="119"/>
      <c r="T251" s="101"/>
      <c r="U251" s="100"/>
      <c r="V251" s="133"/>
      <c r="W251" s="131"/>
      <c r="X251" s="121"/>
      <c r="Y251" s="122"/>
    </row>
    <row r="252" spans="2:25" ht="20.25" thickBot="1" x14ac:dyDescent="0.3">
      <c r="B252" s="192"/>
      <c r="C252" s="199" t="str">
        <f t="shared" ref="C252" si="119">C251&amp;"(1)"</f>
        <v>(1)</v>
      </c>
      <c r="D252" s="111"/>
      <c r="E252" s="123"/>
      <c r="F252" s="109"/>
      <c r="G252" s="105"/>
      <c r="H252" s="105"/>
      <c r="I252" s="106"/>
      <c r="J252" s="207"/>
      <c r="K252" s="197"/>
      <c r="L252" s="124"/>
      <c r="M252" s="135"/>
      <c r="N252" s="125"/>
      <c r="O252" s="128"/>
      <c r="P252" s="125"/>
      <c r="Q252" s="126"/>
      <c r="R252" s="127"/>
      <c r="S252" s="128"/>
      <c r="T252" s="125"/>
      <c r="U252" s="126"/>
      <c r="V252" s="134"/>
      <c r="W252" s="132"/>
      <c r="X252" s="136"/>
      <c r="Y252" s="130"/>
    </row>
    <row r="253" spans="2:25" x14ac:dyDescent="0.25">
      <c r="B253" s="179"/>
      <c r="C253" s="198"/>
      <c r="D253" s="110"/>
      <c r="E253" s="107"/>
      <c r="F253" s="108"/>
      <c r="G253" s="103"/>
      <c r="H253" s="103"/>
      <c r="I253" s="104"/>
      <c r="J253" s="206"/>
      <c r="K253" s="196"/>
      <c r="L253" s="117"/>
      <c r="M253" s="118"/>
      <c r="N253" s="101"/>
      <c r="O253" s="119"/>
      <c r="P253" s="101"/>
      <c r="Q253" s="100"/>
      <c r="R253" s="120"/>
      <c r="S253" s="119"/>
      <c r="T253" s="101"/>
      <c r="U253" s="100"/>
      <c r="V253" s="133"/>
      <c r="W253" s="131"/>
      <c r="X253" s="121"/>
      <c r="Y253" s="122"/>
    </row>
    <row r="254" spans="2:25" ht="20.25" thickBot="1" x14ac:dyDescent="0.3">
      <c r="B254" s="191"/>
      <c r="C254" s="199" t="str">
        <f t="shared" ref="C254" si="120">C253&amp;"(1)"</f>
        <v>(1)</v>
      </c>
      <c r="D254" s="111"/>
      <c r="E254" s="123"/>
      <c r="F254" s="109"/>
      <c r="G254" s="105"/>
      <c r="H254" s="105"/>
      <c r="I254" s="106"/>
      <c r="J254" s="207"/>
      <c r="K254" s="197"/>
      <c r="L254" s="124"/>
      <c r="M254" s="135"/>
      <c r="N254" s="125"/>
      <c r="O254" s="128"/>
      <c r="P254" s="125"/>
      <c r="Q254" s="126"/>
      <c r="R254" s="127"/>
      <c r="S254" s="128"/>
      <c r="T254" s="125"/>
      <c r="U254" s="126"/>
      <c r="V254" s="134"/>
      <c r="W254" s="132"/>
      <c r="X254" s="136"/>
      <c r="Y254" s="130"/>
    </row>
    <row r="255" spans="2:25" x14ac:dyDescent="0.25">
      <c r="B255" s="115"/>
      <c r="C255" s="198"/>
      <c r="D255" s="110"/>
      <c r="E255" s="107"/>
      <c r="F255" s="108"/>
      <c r="G255" s="103"/>
      <c r="H255" s="103"/>
      <c r="I255" s="104"/>
      <c r="J255" s="206"/>
      <c r="K255" s="196"/>
      <c r="L255" s="117"/>
      <c r="M255" s="118"/>
      <c r="N255" s="101"/>
      <c r="O255" s="119"/>
      <c r="P255" s="101"/>
      <c r="Q255" s="100"/>
      <c r="R255" s="120"/>
      <c r="S255" s="119"/>
      <c r="T255" s="101"/>
      <c r="U255" s="100"/>
      <c r="V255" s="133"/>
      <c r="W255" s="131"/>
      <c r="X255" s="121"/>
      <c r="Y255" s="122"/>
    </row>
    <row r="256" spans="2:25" ht="20.25" thickBot="1" x14ac:dyDescent="0.3">
      <c r="B256" s="192"/>
      <c r="C256" s="199" t="str">
        <f t="shared" ref="C256" si="121">C255&amp;"(1)"</f>
        <v>(1)</v>
      </c>
      <c r="D256" s="111"/>
      <c r="E256" s="123"/>
      <c r="F256" s="109"/>
      <c r="G256" s="105"/>
      <c r="H256" s="105"/>
      <c r="I256" s="106"/>
      <c r="J256" s="207"/>
      <c r="K256" s="197"/>
      <c r="L256" s="124"/>
      <c r="M256" s="135"/>
      <c r="N256" s="125"/>
      <c r="O256" s="128"/>
      <c r="P256" s="125"/>
      <c r="Q256" s="126"/>
      <c r="R256" s="127"/>
      <c r="S256" s="128"/>
      <c r="T256" s="125"/>
      <c r="U256" s="126"/>
      <c r="V256" s="134"/>
      <c r="W256" s="132"/>
      <c r="X256" s="136"/>
      <c r="Y256" s="130"/>
    </row>
    <row r="257" spans="2:25" x14ac:dyDescent="0.25">
      <c r="B257" s="179"/>
      <c r="C257" s="198"/>
      <c r="D257" s="110"/>
      <c r="E257" s="107"/>
      <c r="F257" s="108"/>
      <c r="G257" s="103"/>
      <c r="H257" s="103"/>
      <c r="I257" s="104"/>
      <c r="J257" s="206"/>
      <c r="K257" s="196"/>
      <c r="L257" s="117"/>
      <c r="M257" s="118"/>
      <c r="N257" s="101"/>
      <c r="O257" s="119"/>
      <c r="P257" s="101"/>
      <c r="Q257" s="100"/>
      <c r="R257" s="120"/>
      <c r="S257" s="119"/>
      <c r="T257" s="101"/>
      <c r="U257" s="100"/>
      <c r="V257" s="133"/>
      <c r="W257" s="131"/>
      <c r="X257" s="121"/>
      <c r="Y257" s="122"/>
    </row>
    <row r="258" spans="2:25" ht="20.25" thickBot="1" x14ac:dyDescent="0.3">
      <c r="B258" s="191"/>
      <c r="C258" s="199" t="str">
        <f t="shared" ref="C258" si="122">C257&amp;"(1)"</f>
        <v>(1)</v>
      </c>
      <c r="D258" s="111"/>
      <c r="E258" s="123"/>
      <c r="F258" s="109"/>
      <c r="G258" s="105"/>
      <c r="H258" s="105"/>
      <c r="I258" s="106"/>
      <c r="J258" s="207"/>
      <c r="K258" s="197"/>
      <c r="L258" s="124"/>
      <c r="M258" s="135"/>
      <c r="N258" s="125"/>
      <c r="O258" s="128"/>
      <c r="P258" s="125"/>
      <c r="Q258" s="126"/>
      <c r="R258" s="127"/>
      <c r="S258" s="128"/>
      <c r="T258" s="125"/>
      <c r="U258" s="126"/>
      <c r="V258" s="134"/>
      <c r="W258" s="132"/>
      <c r="X258" s="136"/>
      <c r="Y258" s="130"/>
    </row>
    <row r="259" spans="2:25" x14ac:dyDescent="0.25">
      <c r="B259" s="115"/>
      <c r="C259" s="198"/>
      <c r="D259" s="110"/>
      <c r="E259" s="107"/>
      <c r="F259" s="108"/>
      <c r="G259" s="103"/>
      <c r="H259" s="103"/>
      <c r="I259" s="104"/>
      <c r="J259" s="206"/>
      <c r="K259" s="196"/>
      <c r="L259" s="117"/>
      <c r="M259" s="118"/>
      <c r="N259" s="101"/>
      <c r="O259" s="119"/>
      <c r="P259" s="101"/>
      <c r="Q259" s="100"/>
      <c r="R259" s="120"/>
      <c r="S259" s="119"/>
      <c r="T259" s="101"/>
      <c r="U259" s="100"/>
      <c r="V259" s="133"/>
      <c r="W259" s="131"/>
      <c r="X259" s="121"/>
      <c r="Y259" s="122"/>
    </row>
    <row r="260" spans="2:25" ht="20.25" thickBot="1" x14ac:dyDescent="0.3">
      <c r="B260" s="192"/>
      <c r="C260" s="199" t="str">
        <f t="shared" ref="C260" si="123">C259&amp;"(1)"</f>
        <v>(1)</v>
      </c>
      <c r="D260" s="111"/>
      <c r="E260" s="123"/>
      <c r="F260" s="109"/>
      <c r="G260" s="105"/>
      <c r="H260" s="105"/>
      <c r="I260" s="106"/>
      <c r="J260" s="207"/>
      <c r="K260" s="197"/>
      <c r="L260" s="124"/>
      <c r="M260" s="135"/>
      <c r="N260" s="125"/>
      <c r="O260" s="128"/>
      <c r="P260" s="125"/>
      <c r="Q260" s="126"/>
      <c r="R260" s="127"/>
      <c r="S260" s="128"/>
      <c r="T260" s="125"/>
      <c r="U260" s="126"/>
      <c r="V260" s="134"/>
      <c r="W260" s="132"/>
      <c r="X260" s="136"/>
      <c r="Y260" s="130"/>
    </row>
    <row r="261" spans="2:25" x14ac:dyDescent="0.25">
      <c r="B261" s="179"/>
      <c r="C261" s="198"/>
      <c r="D261" s="110"/>
      <c r="E261" s="107"/>
      <c r="F261" s="108"/>
      <c r="G261" s="103"/>
      <c r="H261" s="103"/>
      <c r="I261" s="104"/>
      <c r="J261" s="206"/>
      <c r="K261" s="196"/>
      <c r="L261" s="117"/>
      <c r="M261" s="118"/>
      <c r="N261" s="101"/>
      <c r="O261" s="119"/>
      <c r="P261" s="101"/>
      <c r="Q261" s="100"/>
      <c r="R261" s="120"/>
      <c r="S261" s="119"/>
      <c r="T261" s="101"/>
      <c r="U261" s="100"/>
      <c r="V261" s="133"/>
      <c r="W261" s="131"/>
      <c r="X261" s="121"/>
      <c r="Y261" s="122"/>
    </row>
    <row r="262" spans="2:25" ht="20.25" thickBot="1" x14ac:dyDescent="0.3">
      <c r="B262" s="191"/>
      <c r="C262" s="199" t="str">
        <f t="shared" ref="C262" si="124">C261&amp;"(1)"</f>
        <v>(1)</v>
      </c>
      <c r="D262" s="111"/>
      <c r="E262" s="123"/>
      <c r="F262" s="109"/>
      <c r="G262" s="105"/>
      <c r="H262" s="105"/>
      <c r="I262" s="106"/>
      <c r="J262" s="207"/>
      <c r="K262" s="197"/>
      <c r="L262" s="124"/>
      <c r="M262" s="135"/>
      <c r="N262" s="125"/>
      <c r="O262" s="128"/>
      <c r="P262" s="125"/>
      <c r="Q262" s="126"/>
      <c r="R262" s="127"/>
      <c r="S262" s="128"/>
      <c r="T262" s="125"/>
      <c r="U262" s="126"/>
      <c r="V262" s="134"/>
      <c r="W262" s="132"/>
      <c r="X262" s="136"/>
      <c r="Y262" s="130"/>
    </row>
    <row r="263" spans="2:25" x14ac:dyDescent="0.25">
      <c r="B263" s="115"/>
      <c r="C263" s="198"/>
      <c r="D263" s="110"/>
      <c r="E263" s="107"/>
      <c r="F263" s="108"/>
      <c r="G263" s="103"/>
      <c r="H263" s="103"/>
      <c r="I263" s="104"/>
      <c r="J263" s="206"/>
      <c r="K263" s="196"/>
      <c r="L263" s="117"/>
      <c r="M263" s="118"/>
      <c r="N263" s="101"/>
      <c r="O263" s="119"/>
      <c r="P263" s="101"/>
      <c r="Q263" s="100"/>
      <c r="R263" s="120"/>
      <c r="S263" s="119"/>
      <c r="T263" s="101"/>
      <c r="U263" s="100"/>
      <c r="V263" s="133"/>
      <c r="W263" s="131"/>
      <c r="X263" s="121"/>
      <c r="Y263" s="122"/>
    </row>
    <row r="264" spans="2:25" ht="20.25" thickBot="1" x14ac:dyDescent="0.3">
      <c r="B264" s="192"/>
      <c r="C264" s="199" t="str">
        <f t="shared" ref="C264" si="125">C263&amp;"(1)"</f>
        <v>(1)</v>
      </c>
      <c r="D264" s="111"/>
      <c r="E264" s="123"/>
      <c r="F264" s="109"/>
      <c r="G264" s="105"/>
      <c r="H264" s="105"/>
      <c r="I264" s="106"/>
      <c r="J264" s="207"/>
      <c r="K264" s="197"/>
      <c r="L264" s="124"/>
      <c r="M264" s="135"/>
      <c r="N264" s="125"/>
      <c r="O264" s="128"/>
      <c r="P264" s="125"/>
      <c r="Q264" s="126"/>
      <c r="R264" s="127"/>
      <c r="S264" s="128"/>
      <c r="T264" s="125"/>
      <c r="U264" s="126"/>
      <c r="V264" s="134"/>
      <c r="W264" s="132"/>
      <c r="X264" s="136"/>
      <c r="Y264" s="130"/>
    </row>
  </sheetData>
  <mergeCells count="18">
    <mergeCell ref="G1:R1"/>
    <mergeCell ref="F4:G4"/>
    <mergeCell ref="I4:J4"/>
    <mergeCell ref="X3:X4"/>
    <mergeCell ref="L3:V3"/>
    <mergeCell ref="E3:K3"/>
    <mergeCell ref="S1:Y1"/>
    <mergeCell ref="B2:Y2"/>
    <mergeCell ref="M4:O4"/>
    <mergeCell ref="W3:W4"/>
    <mergeCell ref="P4:Q4"/>
    <mergeCell ref="R4:S4"/>
    <mergeCell ref="T4:U4"/>
    <mergeCell ref="Y3:Y4"/>
    <mergeCell ref="B3:B4"/>
    <mergeCell ref="C3:C4"/>
    <mergeCell ref="D3:D4"/>
    <mergeCell ref="B1:F1"/>
  </mergeCells>
  <pageMargins left="0.7" right="0.7" top="0.75" bottom="0.75" header="0.3" footer="0.3"/>
  <pageSetup scale="70" orientation="landscape" r:id="rId1"/>
  <ignoredErrors>
    <ignoredError sqref="C7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AQ241"/>
  <sheetViews>
    <sheetView zoomScaleNormal="100" workbookViewId="0">
      <selection activeCell="T41" sqref="T41"/>
    </sheetView>
  </sheetViews>
  <sheetFormatPr defaultRowHeight="15" x14ac:dyDescent="0.25"/>
  <cols>
    <col min="2" max="2" width="3.140625" bestFit="1" customWidth="1"/>
    <col min="3" max="3" width="5.28515625" bestFit="1" customWidth="1"/>
    <col min="4" max="12" width="5" customWidth="1"/>
    <col min="15" max="15" width="9.140625" customWidth="1"/>
    <col min="20" max="20" width="11.28515625" bestFit="1" customWidth="1"/>
    <col min="22" max="22" width="4.85546875" customWidth="1"/>
  </cols>
  <sheetData>
    <row r="1" spans="1:33" x14ac:dyDescent="0.25">
      <c r="A1" s="95"/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  <c r="R1" s="95"/>
      <c r="S1" s="95"/>
      <c r="T1" s="95"/>
      <c r="U1" s="95"/>
      <c r="V1" s="95"/>
      <c r="W1" s="95"/>
      <c r="X1" s="95"/>
      <c r="Y1" s="95"/>
      <c r="Z1" s="52"/>
      <c r="AA1" s="52"/>
      <c r="AB1" s="52"/>
      <c r="AC1" s="52"/>
      <c r="AD1" s="52"/>
      <c r="AE1" s="52"/>
      <c r="AF1" s="52"/>
      <c r="AG1" s="52"/>
    </row>
    <row r="2" spans="1:33" ht="15.75" thickBot="1" x14ac:dyDescent="0.3">
      <c r="A2" s="95"/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6"/>
      <c r="X2" s="96"/>
      <c r="Y2" s="95"/>
      <c r="Z2" s="52"/>
      <c r="AA2" s="52"/>
      <c r="AB2" s="52"/>
      <c r="AC2" s="52"/>
      <c r="AD2" s="52"/>
      <c r="AE2" s="52"/>
      <c r="AF2" s="52"/>
      <c r="AG2" s="52"/>
    </row>
    <row r="3" spans="1:33" ht="15.75" thickBot="1" x14ac:dyDescent="0.3">
      <c r="A3" s="95"/>
      <c r="B3" s="254" t="s">
        <v>85</v>
      </c>
      <c r="C3" s="255"/>
      <c r="D3" s="256"/>
      <c r="E3" s="258"/>
      <c r="F3" s="259"/>
      <c r="G3" s="259"/>
      <c r="H3" s="259"/>
      <c r="I3" s="259"/>
      <c r="J3" s="259"/>
      <c r="K3" s="259"/>
      <c r="L3" s="259"/>
      <c r="M3" s="259"/>
      <c r="N3" s="259"/>
      <c r="O3" s="260"/>
      <c r="P3" s="261"/>
      <c r="Q3" s="200"/>
      <c r="R3" s="174"/>
      <c r="S3" s="174"/>
      <c r="T3" s="174"/>
      <c r="U3" s="174"/>
      <c r="V3" s="174"/>
      <c r="W3" s="96"/>
      <c r="X3" s="96"/>
      <c r="Y3" s="95"/>
      <c r="Z3" s="52"/>
      <c r="AA3" s="52"/>
      <c r="AB3" s="52"/>
      <c r="AC3" s="52"/>
      <c r="AD3" s="52"/>
      <c r="AE3" s="52"/>
      <c r="AF3" s="52"/>
      <c r="AG3" s="52"/>
    </row>
    <row r="4" spans="1:33" s="38" customFormat="1" ht="15" customHeight="1" x14ac:dyDescent="0.25">
      <c r="A4" s="98"/>
      <c r="B4" s="49"/>
      <c r="C4" s="143"/>
      <c r="D4" s="144"/>
      <c r="E4" s="144"/>
      <c r="F4" s="145"/>
      <c r="G4" s="144"/>
      <c r="H4" s="144"/>
      <c r="I4" s="144"/>
      <c r="J4" s="144"/>
      <c r="K4" s="144"/>
      <c r="L4" s="144"/>
      <c r="M4" s="140"/>
      <c r="N4" s="203"/>
      <c r="O4" s="204" t="s">
        <v>82</v>
      </c>
      <c r="P4" s="40"/>
      <c r="Q4" s="201"/>
      <c r="R4" s="97"/>
      <c r="S4" s="97"/>
      <c r="T4" s="97"/>
      <c r="U4" s="97"/>
      <c r="V4" s="97"/>
      <c r="W4" s="97"/>
      <c r="X4" s="97"/>
      <c r="Y4" s="98"/>
      <c r="Z4" s="53"/>
      <c r="AA4" s="53"/>
      <c r="AB4" s="53"/>
      <c r="AC4" s="53"/>
      <c r="AD4" s="53"/>
      <c r="AE4" s="53"/>
      <c r="AF4" s="53"/>
      <c r="AG4" s="53"/>
    </row>
    <row r="5" spans="1:33" x14ac:dyDescent="0.25">
      <c r="A5" s="95"/>
      <c r="B5" s="146"/>
      <c r="C5" s="143"/>
      <c r="D5" s="147"/>
      <c r="E5" s="147"/>
      <c r="F5" s="147"/>
      <c r="G5" s="147"/>
      <c r="H5" s="147"/>
      <c r="I5" s="147"/>
      <c r="J5" s="147"/>
      <c r="K5" s="147"/>
      <c r="L5" s="147"/>
      <c r="M5" s="140"/>
      <c r="N5" s="2"/>
      <c r="O5" s="146" t="s">
        <v>83</v>
      </c>
      <c r="P5" s="50"/>
      <c r="Q5" s="202"/>
      <c r="R5" s="96"/>
      <c r="S5" s="96"/>
      <c r="T5" s="182"/>
      <c r="U5" s="183"/>
      <c r="V5" s="184"/>
      <c r="W5" s="96"/>
      <c r="X5" s="96"/>
      <c r="Y5" s="95"/>
      <c r="Z5" s="52"/>
      <c r="AA5" s="52"/>
      <c r="AB5" s="52"/>
      <c r="AC5" s="52"/>
      <c r="AD5" s="52"/>
      <c r="AE5" s="52"/>
      <c r="AF5" s="52"/>
      <c r="AG5" s="52"/>
    </row>
    <row r="6" spans="1:33" x14ac:dyDescent="0.25">
      <c r="A6" s="95"/>
      <c r="B6" s="149"/>
      <c r="C6" s="147"/>
      <c r="D6" s="147"/>
      <c r="E6" s="147"/>
      <c r="F6" s="147"/>
      <c r="G6" s="147"/>
      <c r="H6" s="147"/>
      <c r="I6" s="147"/>
      <c r="J6" s="147"/>
      <c r="K6" s="147"/>
      <c r="L6" s="147"/>
      <c r="M6" s="147"/>
      <c r="N6" s="2"/>
      <c r="O6" s="49" t="s">
        <v>84</v>
      </c>
      <c r="P6" s="50"/>
      <c r="Q6" s="202"/>
      <c r="R6" s="96"/>
      <c r="S6" s="96"/>
      <c r="T6" s="182"/>
      <c r="U6" s="183"/>
      <c r="V6" s="184"/>
      <c r="W6" s="96"/>
      <c r="X6" s="96"/>
      <c r="Y6" s="95"/>
      <c r="Z6" s="52"/>
      <c r="AA6" s="52"/>
      <c r="AB6" s="52"/>
      <c r="AC6" s="52"/>
      <c r="AD6" s="52"/>
      <c r="AE6" s="52"/>
      <c r="AF6" s="52"/>
      <c r="AG6" s="52"/>
    </row>
    <row r="7" spans="1:33" ht="15.75" thickBot="1" x14ac:dyDescent="0.3">
      <c r="A7" s="95"/>
      <c r="B7" s="149"/>
      <c r="C7" s="147"/>
      <c r="D7" s="147"/>
      <c r="E7" s="147"/>
      <c r="F7" s="147"/>
      <c r="G7" s="147"/>
      <c r="H7" s="147"/>
      <c r="I7" s="147"/>
      <c r="J7" s="147"/>
      <c r="K7" s="147"/>
      <c r="L7" s="147"/>
      <c r="M7" s="147"/>
      <c r="N7" s="147"/>
      <c r="O7" s="45" t="s">
        <v>88</v>
      </c>
      <c r="P7" s="205"/>
      <c r="Q7" s="173"/>
      <c r="R7" s="96"/>
      <c r="S7" s="96"/>
      <c r="T7" s="182"/>
      <c r="U7" s="183"/>
      <c r="V7" s="184"/>
      <c r="W7" s="96"/>
      <c r="X7" s="96"/>
      <c r="Y7" s="95"/>
      <c r="Z7" s="52"/>
      <c r="AA7" s="52"/>
      <c r="AB7" s="52"/>
      <c r="AC7" s="52"/>
      <c r="AD7" s="52"/>
      <c r="AE7" s="52"/>
      <c r="AF7" s="52"/>
      <c r="AG7" s="52"/>
    </row>
    <row r="8" spans="1:33" x14ac:dyDescent="0.25">
      <c r="A8" s="95"/>
      <c r="B8" s="149"/>
      <c r="C8" s="147"/>
      <c r="D8" s="147"/>
      <c r="E8" s="147"/>
      <c r="F8" s="147"/>
      <c r="G8" s="147"/>
      <c r="H8" s="147"/>
      <c r="I8" s="147"/>
      <c r="J8" s="147"/>
      <c r="K8" s="147"/>
      <c r="L8" s="147"/>
      <c r="M8" s="147"/>
      <c r="N8" s="147"/>
      <c r="O8" s="147"/>
      <c r="P8" s="148"/>
      <c r="Q8" s="173"/>
      <c r="R8" s="96"/>
      <c r="S8" s="96"/>
      <c r="T8" s="182"/>
      <c r="U8" s="183"/>
      <c r="V8" s="184"/>
      <c r="W8" s="96"/>
      <c r="X8" s="96"/>
      <c r="Y8" s="95"/>
      <c r="Z8" s="52"/>
      <c r="AA8" s="52"/>
      <c r="AB8" s="52"/>
      <c r="AC8" s="52"/>
      <c r="AD8" s="52"/>
      <c r="AE8" s="52"/>
      <c r="AF8" s="52"/>
      <c r="AG8" s="52"/>
    </row>
    <row r="9" spans="1:33" x14ac:dyDescent="0.25">
      <c r="A9" s="95"/>
      <c r="B9" s="149"/>
      <c r="C9" s="147"/>
      <c r="D9" s="147"/>
      <c r="E9" s="147"/>
      <c r="F9" s="91"/>
      <c r="G9" s="88"/>
      <c r="H9" s="151"/>
      <c r="I9" s="147"/>
      <c r="J9" s="147"/>
      <c r="K9" s="37"/>
      <c r="L9" s="88"/>
      <c r="M9" s="147"/>
      <c r="N9" s="147"/>
      <c r="O9" s="147"/>
      <c r="P9" s="148"/>
      <c r="Q9" s="173"/>
      <c r="R9" s="96"/>
      <c r="S9" s="96"/>
      <c r="T9" s="96"/>
      <c r="U9" s="96"/>
      <c r="V9" s="96"/>
      <c r="W9" s="96"/>
      <c r="X9" s="96"/>
      <c r="Y9" s="95"/>
      <c r="Z9" s="52"/>
      <c r="AA9" s="52"/>
      <c r="AB9" s="52"/>
      <c r="AC9" s="52"/>
      <c r="AD9" s="52"/>
      <c r="AE9" s="52"/>
      <c r="AF9" s="52"/>
      <c r="AG9" s="52"/>
    </row>
    <row r="10" spans="1:33" ht="19.5" x14ac:dyDescent="0.45">
      <c r="A10" s="95"/>
      <c r="B10" s="149"/>
      <c r="C10" s="147"/>
      <c r="D10" s="147"/>
      <c r="E10" s="147"/>
      <c r="F10" s="147"/>
      <c r="G10" s="152"/>
      <c r="H10" s="153"/>
      <c r="I10" s="147"/>
      <c r="J10" s="147"/>
      <c r="K10" s="147"/>
      <c r="L10" s="147"/>
      <c r="M10" s="147"/>
      <c r="N10" s="147"/>
      <c r="O10" s="153"/>
      <c r="P10" s="148"/>
      <c r="Q10" s="173"/>
      <c r="R10" s="96"/>
      <c r="S10" s="96"/>
      <c r="T10" s="96"/>
      <c r="U10" s="96"/>
      <c r="V10" s="96"/>
      <c r="W10" s="96"/>
      <c r="X10" s="96"/>
      <c r="Y10" s="95"/>
      <c r="Z10" s="52"/>
      <c r="AA10" s="52"/>
      <c r="AB10" s="52"/>
      <c r="AC10" s="52"/>
      <c r="AD10" s="52"/>
      <c r="AE10" s="52"/>
      <c r="AF10" s="52"/>
      <c r="AG10" s="52"/>
    </row>
    <row r="11" spans="1:33" x14ac:dyDescent="0.25">
      <c r="A11" s="95"/>
      <c r="B11" s="149"/>
      <c r="C11" s="147"/>
      <c r="D11" s="147"/>
      <c r="E11" s="147"/>
      <c r="F11" s="147"/>
      <c r="G11" s="147"/>
      <c r="H11" s="147"/>
      <c r="I11" s="147"/>
      <c r="J11" s="147"/>
      <c r="K11" s="147"/>
      <c r="L11" s="147"/>
      <c r="M11" s="147"/>
      <c r="N11" s="147"/>
      <c r="O11" s="147"/>
      <c r="P11" s="148"/>
      <c r="Q11" s="173"/>
      <c r="R11" s="96"/>
      <c r="S11" s="96"/>
      <c r="T11" s="96"/>
      <c r="U11" s="96"/>
      <c r="V11" s="96"/>
      <c r="W11" s="96"/>
      <c r="X11" s="96"/>
      <c r="Y11" s="95"/>
      <c r="Z11" s="52"/>
      <c r="AA11" s="52"/>
      <c r="AB11" s="52"/>
      <c r="AC11" s="52"/>
      <c r="AD11" s="52"/>
      <c r="AE11" s="52"/>
      <c r="AF11" s="52"/>
      <c r="AG11" s="52"/>
    </row>
    <row r="12" spans="1:33" x14ac:dyDescent="0.25">
      <c r="A12" s="95"/>
      <c r="B12" s="149"/>
      <c r="C12" s="147"/>
      <c r="D12" s="147"/>
      <c r="E12" s="147"/>
      <c r="F12" s="147"/>
      <c r="G12" s="147"/>
      <c r="H12" s="147"/>
      <c r="I12" s="147"/>
      <c r="J12" s="147"/>
      <c r="K12" s="147"/>
      <c r="L12" s="147"/>
      <c r="M12" s="147"/>
      <c r="N12" s="147"/>
      <c r="O12" s="147"/>
      <c r="P12" s="148"/>
      <c r="Q12" s="173"/>
      <c r="R12" s="96"/>
      <c r="S12" s="96"/>
      <c r="T12" s="96"/>
      <c r="U12" s="96"/>
      <c r="V12" s="96"/>
      <c r="W12" s="96"/>
      <c r="X12" s="96"/>
      <c r="Y12" s="95"/>
      <c r="Z12" s="52"/>
      <c r="AA12" s="52"/>
      <c r="AB12" s="52"/>
      <c r="AC12" s="52"/>
      <c r="AD12" s="52"/>
      <c r="AE12" s="52"/>
      <c r="AF12" s="52"/>
      <c r="AG12" s="52"/>
    </row>
    <row r="13" spans="1:33" x14ac:dyDescent="0.25">
      <c r="A13" s="95"/>
      <c r="B13" s="149"/>
      <c r="C13" s="147"/>
      <c r="D13" s="147"/>
      <c r="E13" s="147"/>
      <c r="F13" s="147"/>
      <c r="G13" s="147"/>
      <c r="H13" s="147"/>
      <c r="I13" s="147"/>
      <c r="J13" s="147"/>
      <c r="K13" s="147"/>
      <c r="L13" s="147"/>
      <c r="M13" s="147"/>
      <c r="N13" s="147"/>
      <c r="O13" s="147"/>
      <c r="P13" s="148"/>
      <c r="Q13" s="173"/>
      <c r="R13" s="96"/>
      <c r="S13" s="96"/>
      <c r="T13" s="96"/>
      <c r="U13" s="96"/>
      <c r="V13" s="96"/>
      <c r="W13" s="96"/>
      <c r="X13" s="96"/>
      <c r="Y13" s="95"/>
      <c r="Z13" s="52"/>
      <c r="AA13" s="52"/>
      <c r="AB13" s="52"/>
      <c r="AC13" s="52"/>
      <c r="AD13" s="52"/>
      <c r="AE13" s="52"/>
      <c r="AF13" s="52"/>
      <c r="AG13" s="52"/>
    </row>
    <row r="14" spans="1:33" x14ac:dyDescent="0.25">
      <c r="A14" s="95"/>
      <c r="B14" s="149"/>
      <c r="C14" s="147"/>
      <c r="D14" s="147"/>
      <c r="E14" s="147"/>
      <c r="F14" s="147"/>
      <c r="G14" s="147"/>
      <c r="H14" s="147"/>
      <c r="I14" s="147"/>
      <c r="J14" s="147"/>
      <c r="K14" s="147"/>
      <c r="L14" s="147"/>
      <c r="M14" s="147"/>
      <c r="N14" s="147"/>
      <c r="O14" s="147"/>
      <c r="P14" s="148"/>
      <c r="Q14" s="173"/>
      <c r="R14" s="96"/>
      <c r="S14" s="96"/>
      <c r="T14" s="96"/>
      <c r="U14" s="96"/>
      <c r="V14" s="96"/>
      <c r="W14" s="96"/>
      <c r="X14" s="96"/>
      <c r="Y14" s="95"/>
      <c r="Z14" s="52"/>
      <c r="AA14" s="52"/>
      <c r="AB14" s="52"/>
      <c r="AC14" s="52"/>
      <c r="AD14" s="52"/>
      <c r="AE14" s="52"/>
      <c r="AF14" s="52"/>
      <c r="AG14" s="52"/>
    </row>
    <row r="15" spans="1:33" x14ac:dyDescent="0.25">
      <c r="A15" s="95"/>
      <c r="B15" s="149"/>
      <c r="C15" s="147"/>
      <c r="D15" s="151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7"/>
      <c r="P15" s="148"/>
      <c r="Q15" s="173"/>
      <c r="R15" s="96"/>
      <c r="S15" s="96"/>
      <c r="T15" s="96"/>
      <c r="U15" s="96"/>
      <c r="V15" s="96"/>
      <c r="W15" s="96"/>
      <c r="X15" s="96"/>
      <c r="Y15" s="95"/>
      <c r="Z15" s="52"/>
      <c r="AA15" s="52"/>
      <c r="AB15" s="52"/>
      <c r="AC15" s="52"/>
      <c r="AD15" s="52"/>
      <c r="AE15" s="52"/>
      <c r="AF15" s="52"/>
      <c r="AG15" s="52"/>
    </row>
    <row r="16" spans="1:33" ht="19.5" x14ac:dyDescent="0.45">
      <c r="A16" s="95"/>
      <c r="B16" s="149"/>
      <c r="C16" s="152"/>
      <c r="D16" s="176"/>
      <c r="E16" s="175"/>
      <c r="F16" s="147"/>
      <c r="G16" s="147"/>
      <c r="H16" s="147"/>
      <c r="I16" s="147"/>
      <c r="J16" s="147"/>
      <c r="K16" s="37"/>
      <c r="L16" s="93"/>
      <c r="M16" s="147"/>
      <c r="N16" s="147"/>
      <c r="O16" s="153"/>
      <c r="P16" s="148"/>
      <c r="Q16" s="173"/>
      <c r="R16" s="96"/>
      <c r="S16" s="96"/>
      <c r="T16" s="96"/>
      <c r="U16" s="96"/>
      <c r="V16" s="96"/>
      <c r="W16" s="96"/>
      <c r="X16" s="96"/>
      <c r="Y16" s="95"/>
      <c r="Z16" s="52"/>
      <c r="AA16" s="52"/>
      <c r="AB16" s="52"/>
      <c r="AC16" s="52"/>
      <c r="AD16" s="52"/>
      <c r="AE16" s="52"/>
      <c r="AF16" s="52"/>
      <c r="AG16" s="52"/>
    </row>
    <row r="17" spans="1:33" x14ac:dyDescent="0.25">
      <c r="A17" s="95"/>
      <c r="B17" s="149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8"/>
      <c r="Q17" s="173"/>
      <c r="R17" s="96"/>
      <c r="S17" s="96"/>
      <c r="T17" s="96"/>
      <c r="U17" s="96"/>
      <c r="V17" s="96"/>
      <c r="W17" s="96"/>
      <c r="X17" s="96"/>
      <c r="Y17" s="95"/>
      <c r="Z17" s="52"/>
      <c r="AA17" s="52"/>
      <c r="AB17" s="52"/>
      <c r="AC17" s="52"/>
      <c r="AD17" s="52"/>
      <c r="AE17" s="52"/>
      <c r="AF17" s="52"/>
      <c r="AG17" s="52"/>
    </row>
    <row r="18" spans="1:33" x14ac:dyDescent="0.25">
      <c r="A18" s="95"/>
      <c r="B18" s="149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  <c r="Q18" s="173"/>
      <c r="R18" s="95"/>
      <c r="S18" s="95"/>
      <c r="T18" s="95"/>
      <c r="U18" s="95"/>
      <c r="V18" s="95"/>
      <c r="W18" s="96"/>
      <c r="X18" s="96"/>
      <c r="Y18" s="95"/>
      <c r="Z18" s="52"/>
      <c r="AA18" s="52"/>
      <c r="AB18" s="52"/>
      <c r="AC18" s="52"/>
      <c r="AD18" s="52"/>
      <c r="AE18" s="52"/>
      <c r="AF18" s="52"/>
      <c r="AG18" s="52"/>
    </row>
    <row r="19" spans="1:33" x14ac:dyDescent="0.25">
      <c r="A19" s="95"/>
      <c r="B19" s="149"/>
      <c r="C19" s="147"/>
      <c r="D19" s="147"/>
      <c r="E19" s="147"/>
      <c r="F19" s="147"/>
      <c r="G19" s="147"/>
      <c r="H19" s="147"/>
      <c r="I19" s="147"/>
      <c r="J19" s="147"/>
      <c r="K19" s="92"/>
      <c r="L19" s="147"/>
      <c r="M19" s="147"/>
      <c r="N19" s="147"/>
      <c r="O19" s="147"/>
      <c r="P19" s="148"/>
      <c r="Q19" s="173"/>
      <c r="R19" s="95"/>
      <c r="S19" s="95"/>
      <c r="T19" s="95"/>
      <c r="U19" s="95"/>
      <c r="V19" s="95"/>
      <c r="W19" s="96"/>
      <c r="X19" s="96"/>
      <c r="Y19" s="95"/>
      <c r="Z19" s="52"/>
      <c r="AA19" s="52"/>
      <c r="AB19" s="52"/>
      <c r="AC19" s="52"/>
      <c r="AD19" s="52"/>
      <c r="AE19" s="52"/>
      <c r="AF19" s="52"/>
      <c r="AG19" s="52"/>
    </row>
    <row r="20" spans="1:33" x14ac:dyDescent="0.25">
      <c r="A20" s="95"/>
      <c r="B20" s="149"/>
      <c r="C20" s="147"/>
      <c r="D20" s="147"/>
      <c r="E20" s="147"/>
      <c r="F20" s="147"/>
      <c r="G20" s="147"/>
      <c r="H20" s="147"/>
      <c r="I20" s="147"/>
      <c r="J20" s="147"/>
      <c r="K20" s="147"/>
      <c r="L20" s="147"/>
      <c r="M20" s="147"/>
      <c r="N20" s="147"/>
      <c r="O20" s="147"/>
      <c r="P20" s="148"/>
      <c r="Q20" s="173"/>
      <c r="R20" s="95"/>
      <c r="S20" s="95"/>
      <c r="T20" s="95"/>
      <c r="U20" s="95"/>
      <c r="V20" s="95"/>
      <c r="W20" s="96"/>
      <c r="X20" s="96"/>
      <c r="Y20" s="95"/>
      <c r="Z20" s="52"/>
      <c r="AA20" s="52"/>
      <c r="AB20" s="52"/>
      <c r="AC20" s="52"/>
      <c r="AD20" s="52"/>
      <c r="AE20" s="52"/>
      <c r="AF20" s="52"/>
      <c r="AG20" s="52"/>
    </row>
    <row r="21" spans="1:33" x14ac:dyDescent="0.25">
      <c r="A21" s="95"/>
      <c r="B21" s="149"/>
      <c r="C21" s="147"/>
      <c r="D21" s="147"/>
      <c r="E21" s="147"/>
      <c r="F21" s="147"/>
      <c r="G21" s="147"/>
      <c r="H21" s="147"/>
      <c r="I21" s="147"/>
      <c r="J21" s="147"/>
      <c r="K21" s="147"/>
      <c r="L21" s="147"/>
      <c r="M21" s="147"/>
      <c r="N21" s="147"/>
      <c r="O21" s="147"/>
      <c r="P21" s="148"/>
      <c r="Q21" s="173"/>
      <c r="R21" s="95"/>
      <c r="S21" s="95"/>
      <c r="T21" s="95"/>
      <c r="U21" s="95"/>
      <c r="V21" s="95"/>
      <c r="W21" s="96"/>
      <c r="X21" s="96"/>
      <c r="Y21" s="95"/>
      <c r="Z21" s="52"/>
      <c r="AA21" s="52"/>
      <c r="AB21" s="52"/>
      <c r="AC21" s="52"/>
      <c r="AD21" s="52"/>
      <c r="AE21" s="52"/>
      <c r="AF21" s="52"/>
      <c r="AG21" s="52"/>
    </row>
    <row r="22" spans="1:33" x14ac:dyDescent="0.25">
      <c r="A22" s="95"/>
      <c r="B22" s="149"/>
      <c r="C22" s="147"/>
      <c r="D22" s="147"/>
      <c r="E22" s="147"/>
      <c r="F22" s="147"/>
      <c r="G22" s="147"/>
      <c r="H22" s="147"/>
      <c r="I22" s="147"/>
      <c r="J22" s="147"/>
      <c r="K22" s="147"/>
      <c r="L22" s="147"/>
      <c r="M22" s="147"/>
      <c r="N22" s="147"/>
      <c r="O22" s="147"/>
      <c r="P22" s="148"/>
      <c r="Q22" s="173"/>
      <c r="R22" s="95"/>
      <c r="S22" s="95"/>
      <c r="T22" s="95"/>
      <c r="U22" s="95"/>
      <c r="V22" s="95"/>
      <c r="W22" s="96"/>
      <c r="X22" s="96"/>
      <c r="Y22" s="95"/>
      <c r="Z22" s="52"/>
      <c r="AA22" s="52"/>
      <c r="AB22" s="52"/>
      <c r="AC22" s="52"/>
      <c r="AD22" s="52"/>
      <c r="AE22" s="52"/>
      <c r="AF22" s="52"/>
      <c r="AG22" s="52"/>
    </row>
    <row r="23" spans="1:33" x14ac:dyDescent="0.25">
      <c r="A23" s="95"/>
      <c r="B23" s="149"/>
      <c r="C23" s="147"/>
      <c r="D23" s="147"/>
      <c r="E23" s="147"/>
      <c r="F23" s="147"/>
      <c r="G23" s="147"/>
      <c r="H23" s="147"/>
      <c r="I23" s="147"/>
      <c r="J23" s="147"/>
      <c r="K23" s="147"/>
      <c r="L23" s="147"/>
      <c r="M23" s="147"/>
      <c r="N23" s="147"/>
      <c r="O23" s="147"/>
      <c r="P23" s="148"/>
      <c r="Q23" s="173"/>
      <c r="R23" s="95"/>
      <c r="S23" s="95"/>
      <c r="T23" s="95"/>
      <c r="U23" s="95"/>
      <c r="V23" s="95"/>
      <c r="W23" s="95"/>
      <c r="X23" s="95"/>
      <c r="Y23" s="95"/>
      <c r="Z23" s="52"/>
      <c r="AA23" s="52"/>
      <c r="AB23" s="52"/>
      <c r="AC23" s="52"/>
      <c r="AD23" s="52"/>
      <c r="AE23" s="52"/>
      <c r="AF23" s="52"/>
      <c r="AG23" s="52"/>
    </row>
    <row r="24" spans="1:33" x14ac:dyDescent="0.25">
      <c r="A24" s="95"/>
      <c r="B24" s="149"/>
      <c r="C24" s="147"/>
      <c r="D24" s="147"/>
      <c r="E24" s="147"/>
      <c r="F24" s="147"/>
      <c r="G24" s="147"/>
      <c r="H24" s="147"/>
      <c r="I24" s="147"/>
      <c r="J24" s="147"/>
      <c r="K24" s="147"/>
      <c r="L24" s="147"/>
      <c r="M24" s="147"/>
      <c r="N24" s="147"/>
      <c r="O24" s="147"/>
      <c r="P24" s="148"/>
      <c r="Q24" s="173"/>
      <c r="R24" s="95"/>
      <c r="S24" s="95"/>
      <c r="T24" s="95"/>
      <c r="U24" s="95"/>
      <c r="V24" s="95"/>
      <c r="W24" s="95"/>
      <c r="X24" s="95"/>
      <c r="Y24" s="95"/>
      <c r="Z24" s="52"/>
      <c r="AA24" s="52"/>
      <c r="AB24" s="52"/>
      <c r="AC24" s="52"/>
      <c r="AD24" s="52"/>
      <c r="AE24" s="52"/>
      <c r="AF24" s="52"/>
      <c r="AG24" s="52"/>
    </row>
    <row r="25" spans="1:33" x14ac:dyDescent="0.25">
      <c r="A25" s="95"/>
      <c r="B25" s="149"/>
      <c r="C25" s="147"/>
      <c r="D25" s="147"/>
      <c r="E25" s="147"/>
      <c r="F25" s="147"/>
      <c r="G25" s="147"/>
      <c r="H25" s="147"/>
      <c r="I25" s="147"/>
      <c r="J25" s="147"/>
      <c r="K25" s="147"/>
      <c r="L25" s="147"/>
      <c r="M25" s="147"/>
      <c r="N25" s="147"/>
      <c r="O25" s="147"/>
      <c r="P25" s="148"/>
      <c r="Q25" s="173"/>
      <c r="R25" s="95"/>
      <c r="S25" s="95"/>
      <c r="T25" s="95"/>
      <c r="U25" s="95"/>
      <c r="V25" s="95"/>
      <c r="W25" s="95"/>
      <c r="X25" s="95"/>
      <c r="Y25" s="95"/>
      <c r="Z25" s="52"/>
      <c r="AA25" s="52"/>
      <c r="AB25" s="52"/>
      <c r="AC25" s="52"/>
      <c r="AD25" s="52"/>
      <c r="AE25" s="52"/>
      <c r="AF25" s="52"/>
      <c r="AG25" s="52"/>
    </row>
    <row r="26" spans="1:33" x14ac:dyDescent="0.25">
      <c r="A26" s="95"/>
      <c r="B26" s="149"/>
      <c r="C26" s="147"/>
      <c r="D26" s="147"/>
      <c r="E26" s="147"/>
      <c r="F26" s="147"/>
      <c r="G26" s="147"/>
      <c r="H26" s="147"/>
      <c r="I26" s="147"/>
      <c r="J26" s="147"/>
      <c r="K26" s="147"/>
      <c r="L26" s="147"/>
      <c r="M26" s="147"/>
      <c r="N26" s="147"/>
      <c r="O26" s="147"/>
      <c r="P26" s="148"/>
      <c r="Q26" s="173"/>
      <c r="R26" s="95"/>
      <c r="S26" s="95"/>
      <c r="T26" s="95"/>
      <c r="U26" s="95"/>
      <c r="V26" s="95"/>
      <c r="W26" s="95"/>
      <c r="X26" s="95"/>
      <c r="Y26" s="95"/>
      <c r="Z26" s="52"/>
      <c r="AA26" s="52"/>
      <c r="AB26" s="52"/>
      <c r="AC26" s="52"/>
      <c r="AD26" s="52"/>
      <c r="AE26" s="52"/>
      <c r="AF26" s="52"/>
      <c r="AG26" s="52"/>
    </row>
    <row r="27" spans="1:33" x14ac:dyDescent="0.25">
      <c r="A27" s="95"/>
      <c r="B27" s="149"/>
      <c r="C27" s="147"/>
      <c r="D27" s="147"/>
      <c r="E27" s="147"/>
      <c r="F27" s="147"/>
      <c r="G27" s="147"/>
      <c r="H27" s="147"/>
      <c r="I27" s="147"/>
      <c r="J27" s="147"/>
      <c r="K27" s="147"/>
      <c r="L27" s="147"/>
      <c r="M27" s="147"/>
      <c r="N27" s="147"/>
      <c r="O27" s="147"/>
      <c r="P27" s="148"/>
      <c r="Q27" s="173"/>
      <c r="R27" s="95"/>
      <c r="S27" s="95"/>
      <c r="T27" s="95"/>
      <c r="U27" s="95"/>
      <c r="V27" s="95"/>
      <c r="W27" s="95"/>
      <c r="X27" s="95"/>
      <c r="Y27" s="95"/>
      <c r="Z27" s="52"/>
      <c r="AA27" s="52"/>
      <c r="AB27" s="52"/>
      <c r="AC27" s="52"/>
      <c r="AD27" s="52"/>
      <c r="AE27" s="52"/>
      <c r="AF27" s="52"/>
      <c r="AG27" s="52"/>
    </row>
    <row r="28" spans="1:33" x14ac:dyDescent="0.25">
      <c r="A28" s="95"/>
      <c r="B28" s="149"/>
      <c r="C28" s="147"/>
      <c r="D28" s="147"/>
      <c r="E28" s="147"/>
      <c r="F28" s="147"/>
      <c r="G28" s="147"/>
      <c r="H28" s="147"/>
      <c r="I28" s="147"/>
      <c r="J28" s="147"/>
      <c r="K28" s="147"/>
      <c r="L28" s="147"/>
      <c r="M28" s="147"/>
      <c r="N28" s="147"/>
      <c r="O28" s="147"/>
      <c r="P28" s="148"/>
      <c r="Q28" s="173"/>
      <c r="R28" s="95"/>
      <c r="S28" s="95"/>
      <c r="T28" s="95"/>
      <c r="U28" s="95"/>
      <c r="V28" s="95"/>
      <c r="W28" s="95"/>
      <c r="X28" s="95"/>
      <c r="Y28" s="95"/>
      <c r="Z28" s="52"/>
      <c r="AA28" s="52"/>
      <c r="AB28" s="52"/>
      <c r="AC28" s="52"/>
      <c r="AD28" s="52"/>
      <c r="AE28" s="52"/>
      <c r="AF28" s="52"/>
      <c r="AG28" s="52"/>
    </row>
    <row r="29" spans="1:33" x14ac:dyDescent="0.25">
      <c r="A29" s="95"/>
      <c r="B29" s="149"/>
      <c r="C29" s="147"/>
      <c r="D29" s="147"/>
      <c r="E29" s="147"/>
      <c r="F29" s="147"/>
      <c r="G29" s="147"/>
      <c r="H29" s="147"/>
      <c r="I29" s="147"/>
      <c r="J29" s="147"/>
      <c r="K29" s="93"/>
      <c r="L29" s="147"/>
      <c r="M29" s="147"/>
      <c r="N29" s="147"/>
      <c r="O29" s="147"/>
      <c r="P29" s="148"/>
      <c r="Q29" s="173"/>
      <c r="R29" s="95"/>
      <c r="S29" s="95"/>
      <c r="T29" s="95"/>
      <c r="U29" s="95"/>
      <c r="V29" s="95"/>
      <c r="W29" s="95"/>
      <c r="X29" s="95"/>
      <c r="Y29" s="95"/>
      <c r="Z29" s="52"/>
      <c r="AA29" s="52"/>
      <c r="AB29" s="52"/>
      <c r="AC29" s="52"/>
      <c r="AD29" s="52"/>
      <c r="AE29" s="52"/>
      <c r="AF29" s="52"/>
      <c r="AG29" s="52"/>
    </row>
    <row r="30" spans="1:33" x14ac:dyDescent="0.25">
      <c r="A30" s="95"/>
      <c r="B30" s="149"/>
      <c r="C30" s="147"/>
      <c r="D30" s="147"/>
      <c r="E30" s="147"/>
      <c r="F30" s="147"/>
      <c r="G30" s="147"/>
      <c r="H30" s="147"/>
      <c r="I30" s="147"/>
      <c r="J30" s="147"/>
      <c r="K30" s="147"/>
      <c r="L30" s="147"/>
      <c r="M30" s="147"/>
      <c r="N30" s="147"/>
      <c r="O30" s="147"/>
      <c r="P30" s="148"/>
      <c r="Q30" s="173"/>
      <c r="R30" s="95"/>
      <c r="S30" s="95"/>
      <c r="T30" s="95"/>
      <c r="U30" s="95"/>
      <c r="V30" s="95"/>
      <c r="W30" s="95"/>
      <c r="X30" s="95"/>
      <c r="Y30" s="95"/>
      <c r="Z30" s="52"/>
      <c r="AA30" s="52"/>
      <c r="AB30" s="52"/>
      <c r="AC30" s="52"/>
      <c r="AD30" s="52"/>
      <c r="AE30" s="52"/>
      <c r="AF30" s="52"/>
      <c r="AG30" s="52"/>
    </row>
    <row r="31" spans="1:33" x14ac:dyDescent="0.25">
      <c r="A31" s="95"/>
      <c r="B31" s="149"/>
      <c r="C31" s="147"/>
      <c r="D31" s="147"/>
      <c r="E31" s="147"/>
      <c r="F31" s="147"/>
      <c r="G31" s="147"/>
      <c r="H31" s="147"/>
      <c r="I31" s="147"/>
      <c r="J31" s="147"/>
      <c r="K31" s="147"/>
      <c r="L31" s="147"/>
      <c r="M31" s="147"/>
      <c r="N31" s="147"/>
      <c r="O31" s="147"/>
      <c r="P31" s="148"/>
      <c r="Q31" s="173"/>
      <c r="R31" s="95"/>
      <c r="S31" s="95"/>
      <c r="T31" s="95"/>
      <c r="U31" s="95"/>
      <c r="V31" s="95"/>
      <c r="W31" s="95"/>
      <c r="X31" s="95"/>
      <c r="Y31" s="95"/>
      <c r="Z31" s="52"/>
      <c r="AA31" s="52"/>
      <c r="AB31" s="52"/>
      <c r="AC31" s="52"/>
      <c r="AD31" s="52"/>
      <c r="AE31" s="52"/>
      <c r="AF31" s="52"/>
      <c r="AG31" s="52"/>
    </row>
    <row r="32" spans="1:33" x14ac:dyDescent="0.25">
      <c r="A32" s="95"/>
      <c r="B32" s="149"/>
      <c r="C32" s="147"/>
      <c r="D32" s="147"/>
      <c r="E32" s="147"/>
      <c r="F32" s="147"/>
      <c r="G32" s="147"/>
      <c r="H32" s="147"/>
      <c r="I32" s="147"/>
      <c r="J32" s="147"/>
      <c r="K32" s="147"/>
      <c r="L32" s="147"/>
      <c r="M32" s="147"/>
      <c r="N32" s="147"/>
      <c r="O32" s="147"/>
      <c r="P32" s="148"/>
      <c r="Q32" s="173"/>
      <c r="R32" s="95"/>
      <c r="S32" s="95"/>
      <c r="T32" s="95"/>
      <c r="U32" s="95"/>
      <c r="V32" s="95"/>
      <c r="W32" s="95"/>
      <c r="X32" s="95"/>
      <c r="Y32" s="95"/>
      <c r="Z32" s="52"/>
      <c r="AA32" s="52"/>
      <c r="AB32" s="52"/>
      <c r="AC32" s="52"/>
      <c r="AD32" s="52"/>
      <c r="AE32" s="52"/>
      <c r="AF32" s="52"/>
      <c r="AG32" s="52"/>
    </row>
    <row r="33" spans="1:33" x14ac:dyDescent="0.25">
      <c r="A33" s="95"/>
      <c r="B33" s="149"/>
      <c r="C33" s="147"/>
      <c r="D33" s="147"/>
      <c r="E33" s="147"/>
      <c r="F33" s="147"/>
      <c r="G33" s="147"/>
      <c r="H33" s="147"/>
      <c r="I33" s="147"/>
      <c r="J33" s="147"/>
      <c r="K33" s="147"/>
      <c r="L33" s="147"/>
      <c r="M33" s="147"/>
      <c r="N33" s="147"/>
      <c r="O33" s="147"/>
      <c r="P33" s="148"/>
      <c r="Q33" s="173"/>
      <c r="R33" s="95"/>
      <c r="S33" s="95"/>
      <c r="T33" s="95"/>
      <c r="U33" s="95"/>
      <c r="V33" s="95"/>
      <c r="W33" s="95"/>
      <c r="X33" s="95"/>
      <c r="Y33" s="95"/>
      <c r="Z33" s="52"/>
      <c r="AA33" s="52"/>
      <c r="AB33" s="52"/>
      <c r="AC33" s="52"/>
      <c r="AD33" s="52"/>
      <c r="AE33" s="52"/>
      <c r="AF33" s="52"/>
      <c r="AG33" s="52"/>
    </row>
    <row r="34" spans="1:33" ht="19.5" x14ac:dyDescent="0.45">
      <c r="A34" s="95"/>
      <c r="B34" s="149"/>
      <c r="C34" s="147"/>
      <c r="D34" s="147"/>
      <c r="E34" s="147"/>
      <c r="F34" s="147"/>
      <c r="G34" s="147"/>
      <c r="H34" s="154"/>
      <c r="I34" s="94"/>
      <c r="J34" s="147"/>
      <c r="K34" s="177"/>
      <c r="L34" s="147"/>
      <c r="M34" s="147"/>
      <c r="N34" s="147"/>
      <c r="O34" s="147"/>
      <c r="P34" s="148"/>
      <c r="Q34" s="173"/>
      <c r="R34" s="95"/>
      <c r="S34" s="95"/>
      <c r="T34" s="95"/>
      <c r="U34" s="95"/>
      <c r="V34" s="95"/>
      <c r="W34" s="95"/>
      <c r="X34" s="95"/>
      <c r="Y34" s="95"/>
      <c r="Z34" s="52"/>
      <c r="AA34" s="52"/>
      <c r="AB34" s="52"/>
      <c r="AC34" s="52"/>
      <c r="AD34" s="52"/>
      <c r="AE34" s="52"/>
      <c r="AF34" s="52"/>
      <c r="AG34" s="52"/>
    </row>
    <row r="35" spans="1:33" x14ac:dyDescent="0.25">
      <c r="A35" s="95"/>
      <c r="B35" s="149"/>
      <c r="C35" s="147"/>
      <c r="D35" s="147"/>
      <c r="E35" s="147"/>
      <c r="F35" s="147"/>
      <c r="G35" s="147"/>
      <c r="H35" s="147"/>
      <c r="I35" s="147"/>
      <c r="J35" s="141" t="s">
        <v>99</v>
      </c>
      <c r="K35" s="178"/>
      <c r="L35" s="178"/>
      <c r="M35" s="147"/>
      <c r="N35" s="147"/>
      <c r="O35" s="147"/>
      <c r="P35" s="148"/>
      <c r="Q35" s="173"/>
      <c r="R35" s="95"/>
      <c r="S35" s="95"/>
      <c r="T35" s="95"/>
      <c r="U35" s="95"/>
      <c r="V35" s="95"/>
      <c r="W35" s="95"/>
      <c r="X35" s="95"/>
      <c r="Y35" s="95"/>
      <c r="Z35" s="52"/>
      <c r="AA35" s="52"/>
      <c r="AB35" s="52"/>
      <c r="AC35" s="52"/>
      <c r="AD35" s="52"/>
      <c r="AE35" s="52"/>
      <c r="AF35" s="52"/>
      <c r="AG35" s="52"/>
    </row>
    <row r="36" spans="1:33" x14ac:dyDescent="0.25">
      <c r="A36" s="95"/>
      <c r="B36" s="149"/>
      <c r="C36" s="147"/>
      <c r="D36" s="147"/>
      <c r="E36" s="147"/>
      <c r="F36" s="147"/>
      <c r="G36" s="147"/>
      <c r="H36" s="147"/>
      <c r="I36" s="147"/>
      <c r="J36" s="155"/>
      <c r="K36" s="157"/>
      <c r="L36" s="143"/>
      <c r="M36" s="147"/>
      <c r="N36" s="147"/>
      <c r="O36" s="147"/>
      <c r="P36" s="148"/>
      <c r="Q36" s="173"/>
      <c r="R36" s="95"/>
      <c r="S36" s="95"/>
      <c r="T36" s="95"/>
      <c r="U36" s="95"/>
      <c r="V36" s="95"/>
      <c r="W36" s="95"/>
      <c r="X36" s="95"/>
      <c r="Y36" s="95"/>
      <c r="Z36" s="52"/>
      <c r="AA36" s="52"/>
      <c r="AB36" s="52"/>
      <c r="AC36" s="52"/>
      <c r="AD36" s="52"/>
      <c r="AE36" s="52"/>
      <c r="AF36" s="52"/>
      <c r="AG36" s="52"/>
    </row>
    <row r="37" spans="1:33" x14ac:dyDescent="0.25">
      <c r="A37" s="95"/>
      <c r="B37" s="149"/>
      <c r="C37" s="147"/>
      <c r="D37" s="147"/>
      <c r="E37" s="147"/>
      <c r="F37" s="147"/>
      <c r="G37" s="147"/>
      <c r="H37" s="147"/>
      <c r="I37" s="147"/>
      <c r="J37" s="155"/>
      <c r="K37" s="157"/>
      <c r="L37" s="143"/>
      <c r="M37" s="147"/>
      <c r="N37" s="147"/>
      <c r="O37" s="147"/>
      <c r="P37" s="148"/>
      <c r="Q37" s="173"/>
      <c r="R37" s="95"/>
      <c r="S37" s="95"/>
      <c r="T37" s="95"/>
      <c r="U37" s="95"/>
      <c r="V37" s="95"/>
      <c r="W37" s="95"/>
      <c r="X37" s="95"/>
      <c r="Y37" s="95"/>
      <c r="Z37" s="52"/>
      <c r="AA37" s="52"/>
      <c r="AB37" s="52"/>
      <c r="AC37" s="52"/>
      <c r="AD37" s="52"/>
      <c r="AE37" s="52"/>
      <c r="AF37" s="52"/>
      <c r="AG37" s="52"/>
    </row>
    <row r="38" spans="1:33" ht="17.25" x14ac:dyDescent="0.4">
      <c r="A38" s="95"/>
      <c r="B38" s="149"/>
      <c r="C38" s="147"/>
      <c r="D38" s="147"/>
      <c r="E38" s="147"/>
      <c r="F38" s="147"/>
      <c r="G38" s="147"/>
      <c r="H38" s="91"/>
      <c r="I38" s="90"/>
      <c r="J38" s="155"/>
      <c r="K38" s="156"/>
      <c r="L38" s="143"/>
      <c r="M38" s="147"/>
      <c r="N38" s="147"/>
      <c r="O38" s="147"/>
      <c r="P38" s="148"/>
      <c r="Q38" s="173"/>
      <c r="R38" s="95"/>
      <c r="S38" s="95"/>
      <c r="T38" s="95"/>
      <c r="U38" s="95"/>
      <c r="V38" s="95"/>
      <c r="W38" s="95"/>
      <c r="X38" s="95"/>
      <c r="Y38" s="95"/>
      <c r="Z38" s="52"/>
      <c r="AA38" s="52"/>
      <c r="AB38" s="52"/>
      <c r="AC38" s="52"/>
      <c r="AD38" s="52"/>
      <c r="AE38" s="52"/>
      <c r="AF38" s="52"/>
      <c r="AG38" s="52"/>
    </row>
    <row r="39" spans="1:33" x14ac:dyDescent="0.25">
      <c r="A39" s="95"/>
      <c r="B39" s="149"/>
      <c r="C39" s="147"/>
      <c r="D39" s="147"/>
      <c r="E39" s="147"/>
      <c r="F39" s="147"/>
      <c r="G39" s="147"/>
      <c r="H39" s="147"/>
      <c r="I39" s="89"/>
      <c r="J39" s="141" t="s">
        <v>99</v>
      </c>
      <c r="K39" s="178"/>
      <c r="L39" s="178"/>
      <c r="M39" s="147"/>
      <c r="N39" s="147"/>
      <c r="O39" s="147"/>
      <c r="P39" s="148"/>
      <c r="Q39" s="173"/>
      <c r="R39" s="95"/>
      <c r="S39" s="95"/>
      <c r="T39" s="95"/>
      <c r="U39" s="95"/>
      <c r="V39" s="95"/>
      <c r="W39" s="95"/>
      <c r="X39" s="95"/>
      <c r="Y39" s="95"/>
      <c r="Z39" s="52"/>
      <c r="AA39" s="52"/>
      <c r="AB39" s="52"/>
      <c r="AC39" s="52"/>
      <c r="AD39" s="52"/>
      <c r="AE39" s="52"/>
      <c r="AF39" s="52"/>
      <c r="AG39" s="52"/>
    </row>
    <row r="40" spans="1:33" ht="15.75" thickBot="1" x14ac:dyDescent="0.3">
      <c r="A40" s="95"/>
      <c r="B40" s="1"/>
      <c r="C40" s="2"/>
      <c r="D40" s="2"/>
      <c r="E40" s="2"/>
      <c r="F40" s="2"/>
      <c r="G40" s="2"/>
      <c r="H40" s="2"/>
      <c r="I40" s="2"/>
      <c r="J40" s="2"/>
      <c r="K40" s="2"/>
      <c r="L40" s="2"/>
      <c r="M40" s="147"/>
      <c r="N40" s="147"/>
      <c r="O40" s="147"/>
      <c r="P40" s="148"/>
      <c r="Q40" s="173"/>
      <c r="R40" s="95"/>
      <c r="S40" s="95"/>
      <c r="T40" s="95"/>
      <c r="U40" s="95"/>
      <c r="V40" s="95"/>
      <c r="W40" s="95"/>
      <c r="X40" s="95"/>
      <c r="Y40" s="95"/>
      <c r="Z40" s="52"/>
      <c r="AA40" s="52"/>
      <c r="AB40" s="52"/>
      <c r="AC40" s="52"/>
      <c r="AD40" s="52"/>
      <c r="AE40" s="52"/>
      <c r="AF40" s="52"/>
      <c r="AG40" s="52"/>
    </row>
    <row r="41" spans="1:33" x14ac:dyDescent="0.25">
      <c r="A41" s="95"/>
      <c r="B41" s="142" t="s">
        <v>99</v>
      </c>
      <c r="C41" s="158" t="s">
        <v>124</v>
      </c>
      <c r="D41" s="257" t="s">
        <v>126</v>
      </c>
      <c r="E41" s="257"/>
      <c r="F41" s="257"/>
      <c r="G41" s="257" t="s">
        <v>76</v>
      </c>
      <c r="H41" s="257"/>
      <c r="I41" s="257" t="s">
        <v>77</v>
      </c>
      <c r="J41" s="257"/>
      <c r="K41" s="257" t="s">
        <v>78</v>
      </c>
      <c r="L41" s="241"/>
      <c r="M41" s="147"/>
      <c r="N41" s="147"/>
      <c r="O41" s="147"/>
      <c r="P41" s="148"/>
      <c r="Q41" s="173"/>
      <c r="R41" s="95"/>
      <c r="S41" s="95"/>
      <c r="T41" s="95"/>
      <c r="U41" s="95"/>
      <c r="V41" s="95"/>
      <c r="W41" s="95"/>
      <c r="X41" s="95"/>
      <c r="Y41" s="95"/>
      <c r="Z41" s="52"/>
      <c r="AA41" s="52"/>
      <c r="AB41" s="52"/>
      <c r="AC41" s="52"/>
      <c r="AD41" s="52"/>
      <c r="AE41" s="52"/>
      <c r="AF41" s="52"/>
      <c r="AG41" s="52"/>
    </row>
    <row r="42" spans="1:33" ht="19.5" x14ac:dyDescent="0.45">
      <c r="A42" s="95"/>
      <c r="B42" s="159"/>
      <c r="C42" s="160"/>
      <c r="D42" s="161"/>
      <c r="E42" s="162"/>
      <c r="F42" s="163"/>
      <c r="G42" s="164"/>
      <c r="H42" s="163"/>
      <c r="I42" s="164"/>
      <c r="J42" s="163"/>
      <c r="K42" s="164"/>
      <c r="L42" s="165"/>
      <c r="M42" s="147"/>
      <c r="N42" s="147"/>
      <c r="O42" s="147"/>
      <c r="P42" s="148"/>
      <c r="Q42" s="173"/>
      <c r="R42" s="95"/>
      <c r="S42" s="95"/>
      <c r="T42" s="95"/>
      <c r="U42" s="95"/>
      <c r="V42" s="95"/>
      <c r="W42" s="95"/>
      <c r="X42" s="95"/>
      <c r="Y42" s="95"/>
      <c r="Z42" s="52"/>
      <c r="AA42" s="52"/>
      <c r="AB42" s="52"/>
      <c r="AC42" s="52"/>
      <c r="AD42" s="52"/>
      <c r="AE42" s="52"/>
      <c r="AF42" s="52"/>
      <c r="AG42" s="52"/>
    </row>
    <row r="43" spans="1:33" ht="20.25" thickBot="1" x14ac:dyDescent="0.5">
      <c r="A43" s="95"/>
      <c r="B43" s="166"/>
      <c r="C43" s="167"/>
      <c r="D43" s="208"/>
      <c r="E43" s="168"/>
      <c r="F43" s="169"/>
      <c r="G43" s="170"/>
      <c r="H43" s="169"/>
      <c r="I43" s="170"/>
      <c r="J43" s="169"/>
      <c r="K43" s="170"/>
      <c r="L43" s="171"/>
      <c r="M43" s="172"/>
      <c r="N43" s="172"/>
      <c r="O43" s="172"/>
      <c r="P43" s="150"/>
      <c r="Q43" s="173"/>
      <c r="R43" s="95"/>
      <c r="S43" s="95"/>
      <c r="T43" s="95"/>
      <c r="U43" s="95"/>
      <c r="V43" s="95"/>
      <c r="W43" s="95"/>
      <c r="X43" s="95"/>
      <c r="Y43" s="95"/>
      <c r="Z43" s="52"/>
      <c r="AA43" s="52"/>
      <c r="AB43" s="52"/>
      <c r="AC43" s="52"/>
      <c r="AD43" s="52"/>
      <c r="AE43" s="52"/>
      <c r="AF43" s="52"/>
      <c r="AG43" s="52"/>
    </row>
    <row r="44" spans="1:33" x14ac:dyDescent="0.25">
      <c r="A44" s="95"/>
      <c r="B44" s="96"/>
      <c r="C44" s="96"/>
      <c r="D44" s="96"/>
      <c r="E44" s="96"/>
      <c r="F44" s="96"/>
      <c r="G44" s="96"/>
      <c r="H44" s="96"/>
      <c r="I44" s="96"/>
      <c r="J44" s="96"/>
      <c r="K44" s="96"/>
      <c r="L44" s="96"/>
      <c r="M44" s="173"/>
      <c r="N44" s="173"/>
      <c r="O44" s="173"/>
      <c r="P44" s="173"/>
      <c r="Q44" s="173"/>
      <c r="R44" s="95"/>
      <c r="S44" s="95"/>
      <c r="T44" s="95"/>
      <c r="U44" s="95"/>
      <c r="V44" s="95"/>
      <c r="W44" s="95"/>
      <c r="X44" s="95"/>
      <c r="Y44" s="95"/>
      <c r="Z44" s="52"/>
      <c r="AA44" s="52"/>
      <c r="AB44" s="52"/>
      <c r="AC44" s="52"/>
      <c r="AD44" s="52"/>
      <c r="AE44" s="52"/>
      <c r="AF44" s="52"/>
      <c r="AG44" s="52"/>
    </row>
    <row r="45" spans="1:33" x14ac:dyDescent="0.25">
      <c r="A45" s="95"/>
      <c r="B45" s="96"/>
      <c r="C45" s="9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5"/>
      <c r="S45" s="95"/>
      <c r="T45" s="95"/>
      <c r="U45" s="95"/>
      <c r="V45" s="95"/>
      <c r="W45" s="95"/>
      <c r="X45" s="95"/>
      <c r="Y45" s="95"/>
      <c r="Z45" s="52"/>
      <c r="AA45" s="52"/>
      <c r="AB45" s="52"/>
      <c r="AC45" s="52"/>
      <c r="AD45" s="52"/>
      <c r="AE45" s="52"/>
      <c r="AF45" s="52"/>
      <c r="AG45" s="52"/>
    </row>
    <row r="46" spans="1:33" x14ac:dyDescent="0.25">
      <c r="A46" s="95"/>
      <c r="B46" s="96"/>
      <c r="C46" s="96"/>
      <c r="D46" s="96"/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5"/>
      <c r="S46" s="95"/>
      <c r="T46" s="95"/>
      <c r="U46" s="95"/>
      <c r="V46" s="95"/>
      <c r="W46" s="95"/>
      <c r="X46" s="95"/>
      <c r="Y46" s="95"/>
      <c r="Z46" s="52"/>
      <c r="AA46" s="52"/>
      <c r="AB46" s="52"/>
      <c r="AC46" s="52"/>
      <c r="AD46" s="52"/>
      <c r="AE46" s="52"/>
      <c r="AF46" s="52"/>
      <c r="AG46" s="52"/>
    </row>
    <row r="47" spans="1:33" x14ac:dyDescent="0.25">
      <c r="A47" s="95"/>
      <c r="B47" s="96"/>
      <c r="C47" s="96"/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5"/>
      <c r="S47" s="95"/>
      <c r="T47" s="95"/>
      <c r="U47" s="95"/>
      <c r="V47" s="95"/>
      <c r="W47" s="95"/>
      <c r="X47" s="95"/>
      <c r="Y47" s="95"/>
      <c r="Z47" s="52"/>
      <c r="AA47" s="52"/>
      <c r="AB47" s="52"/>
      <c r="AC47" s="52"/>
      <c r="AD47" s="52"/>
      <c r="AE47" s="52"/>
      <c r="AF47" s="52"/>
      <c r="AG47" s="52"/>
    </row>
    <row r="48" spans="1:33" x14ac:dyDescent="0.25">
      <c r="A48" s="95"/>
      <c r="B48" s="96"/>
      <c r="C48" s="96"/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5"/>
      <c r="S48" s="95"/>
      <c r="T48" s="95"/>
      <c r="U48" s="95"/>
      <c r="V48" s="95"/>
      <c r="W48" s="95"/>
      <c r="X48" s="95"/>
      <c r="Y48" s="95"/>
      <c r="Z48" s="52"/>
      <c r="AA48" s="52"/>
      <c r="AB48" s="52"/>
      <c r="AC48" s="52"/>
      <c r="AD48" s="52"/>
      <c r="AE48" s="52"/>
      <c r="AF48" s="52"/>
      <c r="AG48" s="52"/>
    </row>
    <row r="49" spans="1:43" x14ac:dyDescent="0.25">
      <c r="A49" s="52"/>
      <c r="B49" s="99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</row>
    <row r="50" spans="1:43" x14ac:dyDescent="0.25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</row>
    <row r="51" spans="1:43" x14ac:dyDescent="0.25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</row>
    <row r="52" spans="1:43" x14ac:dyDescent="0.25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</row>
    <row r="53" spans="1:43" x14ac:dyDescent="0.25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</row>
    <row r="54" spans="1:43" x14ac:dyDescent="0.25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</row>
    <row r="55" spans="1:43" x14ac:dyDescent="0.25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</row>
    <row r="56" spans="1:43" x14ac:dyDescent="0.25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</row>
    <row r="57" spans="1:43" x14ac:dyDescent="0.25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</row>
    <row r="58" spans="1:43" x14ac:dyDescent="0.25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</row>
    <row r="59" spans="1:43" x14ac:dyDescent="0.25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</row>
    <row r="60" spans="1:43" x14ac:dyDescent="0.25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</row>
    <row r="61" spans="1:43" x14ac:dyDescent="0.25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</row>
    <row r="62" spans="1:43" x14ac:dyDescent="0.25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</row>
    <row r="63" spans="1:43" x14ac:dyDescent="0.25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</row>
    <row r="64" spans="1:43" x14ac:dyDescent="0.25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</row>
    <row r="65" spans="1:43" x14ac:dyDescent="0.25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</row>
    <row r="66" spans="1:43" x14ac:dyDescent="0.25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</row>
    <row r="67" spans="1:43" x14ac:dyDescent="0.25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</row>
    <row r="68" spans="1:43" x14ac:dyDescent="0.25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</row>
    <row r="69" spans="1:43" x14ac:dyDescent="0.25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</row>
    <row r="70" spans="1:43" x14ac:dyDescent="0.25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</row>
    <row r="71" spans="1:43" x14ac:dyDescent="0.25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</row>
    <row r="72" spans="1:43" x14ac:dyDescent="0.25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</row>
    <row r="73" spans="1:43" x14ac:dyDescent="0.25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</row>
    <row r="74" spans="1:43" x14ac:dyDescent="0.25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</row>
    <row r="75" spans="1:43" x14ac:dyDescent="0.25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</row>
    <row r="76" spans="1:43" x14ac:dyDescent="0.25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</row>
    <row r="77" spans="1:43" x14ac:dyDescent="0.25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</row>
    <row r="78" spans="1:43" x14ac:dyDescent="0.25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</row>
    <row r="79" spans="1:43" x14ac:dyDescent="0.25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</row>
    <row r="80" spans="1:43" x14ac:dyDescent="0.25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</row>
    <row r="81" spans="1:43" x14ac:dyDescent="0.25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</row>
    <row r="82" spans="1:43" x14ac:dyDescent="0.25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</row>
    <row r="83" spans="1:43" x14ac:dyDescent="0.25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</row>
    <row r="84" spans="1:43" x14ac:dyDescent="0.25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</row>
    <row r="85" spans="1:43" x14ac:dyDescent="0.25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</row>
    <row r="86" spans="1:43" x14ac:dyDescent="0.25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</row>
    <row r="87" spans="1:43" x14ac:dyDescent="0.25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</row>
    <row r="88" spans="1:43" x14ac:dyDescent="0.25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</row>
    <row r="89" spans="1:43" x14ac:dyDescent="0.25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</row>
    <row r="90" spans="1:43" x14ac:dyDescent="0.25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</row>
    <row r="91" spans="1:43" x14ac:dyDescent="0.25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</row>
    <row r="92" spans="1:43" x14ac:dyDescent="0.25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</row>
    <row r="93" spans="1:43" x14ac:dyDescent="0.25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</row>
    <row r="94" spans="1:43" x14ac:dyDescent="0.25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</row>
    <row r="95" spans="1:43" x14ac:dyDescent="0.25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</row>
    <row r="96" spans="1:43" x14ac:dyDescent="0.25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</row>
    <row r="97" spans="1:43" x14ac:dyDescent="0.25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</row>
    <row r="98" spans="1:43" x14ac:dyDescent="0.25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</row>
    <row r="99" spans="1:43" x14ac:dyDescent="0.25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</row>
    <row r="100" spans="1:43" x14ac:dyDescent="0.25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</row>
    <row r="101" spans="1:43" x14ac:dyDescent="0.25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</row>
    <row r="102" spans="1:43" x14ac:dyDescent="0.25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</row>
    <row r="103" spans="1:43" x14ac:dyDescent="0.25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</row>
    <row r="104" spans="1:43" x14ac:dyDescent="0.25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</row>
    <row r="105" spans="1:43" x14ac:dyDescent="0.25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</row>
    <row r="106" spans="1:43" x14ac:dyDescent="0.25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</row>
    <row r="107" spans="1:43" x14ac:dyDescent="0.25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</row>
    <row r="108" spans="1:43" x14ac:dyDescent="0.25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</row>
    <row r="109" spans="1:43" x14ac:dyDescent="0.25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</row>
    <row r="110" spans="1:43" x14ac:dyDescent="0.25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</row>
    <row r="111" spans="1:43" x14ac:dyDescent="0.25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</row>
    <row r="112" spans="1:43" x14ac:dyDescent="0.25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</row>
    <row r="113" spans="1:43" x14ac:dyDescent="0.25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</row>
    <row r="114" spans="1:43" x14ac:dyDescent="0.25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</row>
    <row r="115" spans="1:43" x14ac:dyDescent="0.25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</row>
    <row r="116" spans="1:43" x14ac:dyDescent="0.25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</row>
    <row r="117" spans="1:43" x14ac:dyDescent="0.25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</row>
    <row r="118" spans="1:43" x14ac:dyDescent="0.25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</row>
    <row r="119" spans="1:43" x14ac:dyDescent="0.25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</row>
    <row r="120" spans="1:43" x14ac:dyDescent="0.25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</row>
    <row r="121" spans="1:43" x14ac:dyDescent="0.25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</row>
    <row r="122" spans="1:43" x14ac:dyDescent="0.25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</row>
    <row r="123" spans="1:43" x14ac:dyDescent="0.25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</row>
    <row r="124" spans="1:43" x14ac:dyDescent="0.25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</row>
    <row r="125" spans="1:43" x14ac:dyDescent="0.25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</row>
    <row r="126" spans="1:43" x14ac:dyDescent="0.25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</row>
    <row r="127" spans="1:43" x14ac:dyDescent="0.25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</row>
    <row r="128" spans="1:43" x14ac:dyDescent="0.25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</row>
    <row r="129" spans="1:43" x14ac:dyDescent="0.25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</row>
    <row r="130" spans="1:43" x14ac:dyDescent="0.25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</row>
    <row r="131" spans="1:43" x14ac:dyDescent="0.25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</row>
    <row r="132" spans="1:43" x14ac:dyDescent="0.25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</row>
    <row r="133" spans="1:43" x14ac:dyDescent="0.25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</row>
    <row r="134" spans="1:43" x14ac:dyDescent="0.25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</row>
    <row r="135" spans="1:43" x14ac:dyDescent="0.25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</row>
    <row r="136" spans="1:43" x14ac:dyDescent="0.25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</row>
    <row r="137" spans="1:43" x14ac:dyDescent="0.25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</row>
    <row r="138" spans="1:43" x14ac:dyDescent="0.25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</row>
    <row r="139" spans="1:43" x14ac:dyDescent="0.25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</row>
    <row r="140" spans="1:43" x14ac:dyDescent="0.25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</row>
    <row r="141" spans="1:43" x14ac:dyDescent="0.25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</row>
    <row r="142" spans="1:43" x14ac:dyDescent="0.25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</row>
    <row r="143" spans="1:43" x14ac:dyDescent="0.25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2"/>
    </row>
    <row r="144" spans="1:43" x14ac:dyDescent="0.25">
      <c r="A144" s="52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2"/>
    </row>
    <row r="145" spans="1:43" x14ac:dyDescent="0.25">
      <c r="A145" s="52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2"/>
    </row>
    <row r="146" spans="1:43" x14ac:dyDescent="0.25">
      <c r="A146" s="52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2"/>
    </row>
    <row r="147" spans="1:43" x14ac:dyDescent="0.25">
      <c r="A147" s="52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2"/>
    </row>
    <row r="148" spans="1:43" x14ac:dyDescent="0.25">
      <c r="A148" s="52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2"/>
    </row>
    <row r="149" spans="1:43" x14ac:dyDescent="0.25">
      <c r="A149" s="52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2"/>
    </row>
    <row r="150" spans="1:43" x14ac:dyDescent="0.25">
      <c r="A150" s="52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2"/>
    </row>
    <row r="151" spans="1:43" x14ac:dyDescent="0.25">
      <c r="A151" s="52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2"/>
    </row>
    <row r="152" spans="1:43" x14ac:dyDescent="0.25">
      <c r="A152" s="52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2"/>
    </row>
    <row r="153" spans="1:43" x14ac:dyDescent="0.25">
      <c r="A153" s="52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2"/>
    </row>
    <row r="154" spans="1:43" x14ac:dyDescent="0.25">
      <c r="A154" s="52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2"/>
    </row>
    <row r="155" spans="1:43" x14ac:dyDescent="0.25">
      <c r="A155" s="52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2"/>
    </row>
    <row r="156" spans="1:43" x14ac:dyDescent="0.25">
      <c r="A156" s="52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2"/>
    </row>
    <row r="157" spans="1:43" x14ac:dyDescent="0.25">
      <c r="A157" s="52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2"/>
    </row>
    <row r="158" spans="1:43" x14ac:dyDescent="0.25">
      <c r="A158" s="52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2"/>
    </row>
    <row r="159" spans="1:43" x14ac:dyDescent="0.25">
      <c r="A159" s="52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2"/>
    </row>
    <row r="160" spans="1:43" x14ac:dyDescent="0.25">
      <c r="A160" s="52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2"/>
    </row>
    <row r="161" spans="1:43" x14ac:dyDescent="0.25">
      <c r="A161" s="52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2"/>
    </row>
    <row r="162" spans="1:43" x14ac:dyDescent="0.25">
      <c r="A162" s="52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</row>
    <row r="163" spans="1:43" x14ac:dyDescent="0.25">
      <c r="A163" s="52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</row>
    <row r="164" spans="1:43" x14ac:dyDescent="0.25">
      <c r="A164" s="52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2"/>
    </row>
    <row r="165" spans="1:43" x14ac:dyDescent="0.25">
      <c r="A165" s="52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2"/>
    </row>
    <row r="166" spans="1:43" x14ac:dyDescent="0.25">
      <c r="A166" s="52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2"/>
    </row>
    <row r="167" spans="1:43" x14ac:dyDescent="0.25">
      <c r="A167" s="52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2"/>
    </row>
    <row r="168" spans="1:43" x14ac:dyDescent="0.25">
      <c r="A168" s="52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2"/>
    </row>
    <row r="169" spans="1:43" x14ac:dyDescent="0.25">
      <c r="A169" s="52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2"/>
    </row>
    <row r="170" spans="1:43" x14ac:dyDescent="0.25">
      <c r="A170" s="52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2"/>
    </row>
    <row r="171" spans="1:43" x14ac:dyDescent="0.25">
      <c r="A171" s="52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2"/>
    </row>
    <row r="172" spans="1:43" x14ac:dyDescent="0.25">
      <c r="A172" s="52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2"/>
    </row>
    <row r="173" spans="1:43" x14ac:dyDescent="0.25">
      <c r="A173" s="52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2"/>
    </row>
    <row r="174" spans="1:43" x14ac:dyDescent="0.25">
      <c r="A174" s="52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2"/>
    </row>
    <row r="175" spans="1:43" x14ac:dyDescent="0.25">
      <c r="A175" s="52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2"/>
    </row>
    <row r="176" spans="1:43" x14ac:dyDescent="0.25">
      <c r="A176" s="52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</row>
    <row r="177" spans="1:43" x14ac:dyDescent="0.25">
      <c r="A177" s="52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</row>
    <row r="178" spans="1:43" x14ac:dyDescent="0.25">
      <c r="A178" s="52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</row>
    <row r="179" spans="1:43" x14ac:dyDescent="0.25">
      <c r="A179" s="52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2"/>
    </row>
    <row r="180" spans="1:43" x14ac:dyDescent="0.25">
      <c r="A180" s="52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2"/>
    </row>
    <row r="181" spans="1:43" x14ac:dyDescent="0.25">
      <c r="A181" s="52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2"/>
    </row>
    <row r="182" spans="1:43" x14ac:dyDescent="0.25">
      <c r="A182" s="52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2"/>
    </row>
    <row r="183" spans="1:43" x14ac:dyDescent="0.25">
      <c r="A183" s="52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2"/>
    </row>
    <row r="184" spans="1:43" x14ac:dyDescent="0.25">
      <c r="A184" s="52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2"/>
    </row>
    <row r="185" spans="1:43" x14ac:dyDescent="0.25">
      <c r="A185" s="52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2"/>
    </row>
    <row r="186" spans="1:43" x14ac:dyDescent="0.25">
      <c r="A186" s="52"/>
      <c r="B186" s="52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2"/>
    </row>
    <row r="187" spans="1:43" x14ac:dyDescent="0.25">
      <c r="A187" s="52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2"/>
    </row>
    <row r="188" spans="1:43" x14ac:dyDescent="0.25">
      <c r="A188" s="52"/>
      <c r="B188" s="52"/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2"/>
    </row>
    <row r="189" spans="1:43" x14ac:dyDescent="0.25">
      <c r="A189" s="52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</row>
    <row r="190" spans="1:43" x14ac:dyDescent="0.25">
      <c r="A190" s="52"/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</row>
    <row r="191" spans="1:43" x14ac:dyDescent="0.25">
      <c r="A191" s="52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2"/>
    </row>
    <row r="192" spans="1:43" x14ac:dyDescent="0.25">
      <c r="A192" s="52"/>
      <c r="B192" s="52"/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2"/>
    </row>
    <row r="193" spans="1:43" x14ac:dyDescent="0.25">
      <c r="A193" s="52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2"/>
    </row>
    <row r="194" spans="1:43" x14ac:dyDescent="0.25">
      <c r="A194" s="52"/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</row>
    <row r="195" spans="1:43" x14ac:dyDescent="0.25">
      <c r="A195" s="52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</row>
    <row r="196" spans="1:43" x14ac:dyDescent="0.25">
      <c r="A196" s="52"/>
      <c r="B196" s="52"/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2"/>
    </row>
    <row r="197" spans="1:43" x14ac:dyDescent="0.25">
      <c r="A197" s="52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2"/>
    </row>
    <row r="198" spans="1:43" x14ac:dyDescent="0.25">
      <c r="A198" s="52"/>
      <c r="B198" s="52"/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2"/>
    </row>
    <row r="199" spans="1:43" x14ac:dyDescent="0.25">
      <c r="A199" s="52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</row>
    <row r="200" spans="1:43" x14ac:dyDescent="0.25">
      <c r="A200" s="52"/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</row>
    <row r="201" spans="1:43" x14ac:dyDescent="0.25">
      <c r="A201" s="52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</row>
    <row r="202" spans="1:43" x14ac:dyDescent="0.25">
      <c r="A202" s="52"/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</row>
    <row r="203" spans="1:43" x14ac:dyDescent="0.25">
      <c r="A203" s="52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2"/>
    </row>
    <row r="204" spans="1:43" x14ac:dyDescent="0.25">
      <c r="A204" s="52"/>
      <c r="B204" s="52"/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2"/>
    </row>
    <row r="205" spans="1:43" x14ac:dyDescent="0.25">
      <c r="A205" s="52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2"/>
    </row>
    <row r="206" spans="1:43" x14ac:dyDescent="0.25">
      <c r="A206" s="52"/>
      <c r="B206" s="52"/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2"/>
    </row>
    <row r="207" spans="1:43" x14ac:dyDescent="0.25">
      <c r="A207" s="52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2"/>
    </row>
    <row r="208" spans="1:43" x14ac:dyDescent="0.25">
      <c r="A208" s="52"/>
      <c r="B208" s="52"/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2"/>
    </row>
    <row r="209" spans="1:43" x14ac:dyDescent="0.25">
      <c r="A209" s="52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</row>
    <row r="210" spans="1:43" x14ac:dyDescent="0.25">
      <c r="A210" s="52"/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</row>
    <row r="211" spans="1:43" x14ac:dyDescent="0.25">
      <c r="A211" s="52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2"/>
    </row>
    <row r="212" spans="1:43" x14ac:dyDescent="0.25">
      <c r="A212" s="52"/>
      <c r="B212" s="52"/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2"/>
    </row>
    <row r="213" spans="1:43" x14ac:dyDescent="0.25">
      <c r="A213" s="52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2"/>
    </row>
    <row r="214" spans="1:43" x14ac:dyDescent="0.25">
      <c r="A214" s="52"/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</row>
    <row r="215" spans="1:43" x14ac:dyDescent="0.25">
      <c r="A215" s="52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2"/>
    </row>
    <row r="216" spans="1:43" x14ac:dyDescent="0.25">
      <c r="A216" s="52"/>
      <c r="B216" s="52"/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2"/>
    </row>
    <row r="217" spans="1:43" x14ac:dyDescent="0.25">
      <c r="A217" s="52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2"/>
    </row>
    <row r="218" spans="1:43" x14ac:dyDescent="0.25">
      <c r="A218" s="52"/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</row>
    <row r="219" spans="1:43" x14ac:dyDescent="0.25">
      <c r="A219" s="52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2"/>
    </row>
    <row r="220" spans="1:43" x14ac:dyDescent="0.25">
      <c r="A220" s="52"/>
      <c r="B220" s="52"/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2"/>
    </row>
    <row r="221" spans="1:43" x14ac:dyDescent="0.25">
      <c r="A221" s="52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2"/>
    </row>
    <row r="222" spans="1:43" x14ac:dyDescent="0.25">
      <c r="A222" s="52"/>
      <c r="B222" s="52"/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2"/>
    </row>
    <row r="223" spans="1:43" x14ac:dyDescent="0.25">
      <c r="A223" s="52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2"/>
    </row>
    <row r="224" spans="1:43" x14ac:dyDescent="0.25">
      <c r="A224" s="52"/>
      <c r="B224" s="52"/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2"/>
    </row>
    <row r="225" spans="1:43" x14ac:dyDescent="0.25">
      <c r="A225" s="52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2"/>
    </row>
    <row r="226" spans="1:43" x14ac:dyDescent="0.25">
      <c r="A226" s="52"/>
      <c r="B226" s="52"/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2"/>
    </row>
    <row r="227" spans="1:43" x14ac:dyDescent="0.25">
      <c r="A227" s="52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2"/>
    </row>
    <row r="228" spans="1:43" x14ac:dyDescent="0.25">
      <c r="A228" s="52"/>
      <c r="B228" s="52"/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2"/>
    </row>
    <row r="229" spans="1:43" x14ac:dyDescent="0.25">
      <c r="A229" s="52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2"/>
    </row>
    <row r="230" spans="1:43" x14ac:dyDescent="0.25">
      <c r="A230" s="52"/>
      <c r="B230" s="52"/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2"/>
    </row>
    <row r="231" spans="1:43" x14ac:dyDescent="0.25">
      <c r="A231" s="52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2"/>
    </row>
    <row r="232" spans="1:43" x14ac:dyDescent="0.25">
      <c r="A232" s="52"/>
      <c r="B232" s="52"/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2"/>
    </row>
    <row r="233" spans="1:43" x14ac:dyDescent="0.25">
      <c r="A233" s="52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2"/>
    </row>
    <row r="234" spans="1:43" x14ac:dyDescent="0.25">
      <c r="A234" s="52"/>
      <c r="B234" s="52"/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2"/>
    </row>
    <row r="235" spans="1:43" x14ac:dyDescent="0.25">
      <c r="A235" s="52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2"/>
    </row>
    <row r="236" spans="1:43" x14ac:dyDescent="0.25">
      <c r="A236" s="52"/>
      <c r="B236" s="52"/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2"/>
    </row>
    <row r="237" spans="1:43" x14ac:dyDescent="0.25">
      <c r="A237" s="52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2"/>
    </row>
    <row r="238" spans="1:43" x14ac:dyDescent="0.25">
      <c r="A238" s="52"/>
      <c r="B238" s="52"/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2"/>
    </row>
    <row r="239" spans="1:43" x14ac:dyDescent="0.25">
      <c r="A239" s="52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2"/>
    </row>
    <row r="240" spans="1:43" x14ac:dyDescent="0.25">
      <c r="A240" s="52"/>
      <c r="B240" s="52"/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2"/>
    </row>
    <row r="241" spans="1:43" x14ac:dyDescent="0.25">
      <c r="A241" s="52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2"/>
    </row>
  </sheetData>
  <mergeCells count="6">
    <mergeCell ref="B3:D3"/>
    <mergeCell ref="D41:F41"/>
    <mergeCell ref="G41:H41"/>
    <mergeCell ref="I41:J41"/>
    <mergeCell ref="K41:L41"/>
    <mergeCell ref="E3:P3"/>
  </mergeCells>
  <pageMargins left="0.7" right="0.7" top="0.75" bottom="0.75" header="0.3" footer="0.3"/>
  <pageSetup scale="6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V136"/>
  <sheetViews>
    <sheetView zoomScaleNormal="100" workbookViewId="0">
      <selection activeCell="F27" sqref="F27"/>
    </sheetView>
  </sheetViews>
  <sheetFormatPr defaultRowHeight="15" x14ac:dyDescent="0.25"/>
  <cols>
    <col min="1" max="1" width="21.28515625" bestFit="1" customWidth="1"/>
    <col min="2" max="2" width="31.140625" bestFit="1" customWidth="1"/>
    <col min="3" max="3" width="9.5703125" bestFit="1" customWidth="1"/>
    <col min="4" max="4" width="12.28515625" bestFit="1" customWidth="1"/>
  </cols>
  <sheetData>
    <row r="1" spans="1:22" ht="19.5" thickBot="1" x14ac:dyDescent="0.3">
      <c r="A1" s="4" t="s">
        <v>3</v>
      </c>
      <c r="B1" s="5" t="s">
        <v>4</v>
      </c>
      <c r="C1" s="5" t="s">
        <v>5</v>
      </c>
      <c r="D1" s="6" t="s">
        <v>74</v>
      </c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52"/>
      <c r="R1" s="52"/>
      <c r="S1" s="52"/>
      <c r="T1" s="52"/>
      <c r="U1" s="52"/>
      <c r="V1" s="52"/>
    </row>
    <row r="2" spans="1:22" ht="19.5" customHeight="1" x14ac:dyDescent="0.3">
      <c r="A2" s="262" t="s">
        <v>79</v>
      </c>
      <c r="B2" s="263"/>
      <c r="C2" s="14"/>
      <c r="D2" s="15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52"/>
      <c r="R2" s="52"/>
      <c r="S2" s="52"/>
      <c r="T2" s="52"/>
      <c r="U2" s="52"/>
      <c r="V2" s="52"/>
    </row>
    <row r="3" spans="1:22" ht="19.5" customHeight="1" x14ac:dyDescent="0.25">
      <c r="A3" s="7" t="s">
        <v>7</v>
      </c>
      <c r="B3" s="8" t="s">
        <v>8</v>
      </c>
      <c r="C3" s="28"/>
      <c r="D3" s="30" t="s">
        <v>54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52"/>
      <c r="R3" s="52"/>
      <c r="S3" s="52"/>
      <c r="T3" s="52"/>
      <c r="U3" s="52"/>
      <c r="V3" s="52"/>
    </row>
    <row r="4" spans="1:22" ht="19.5" customHeight="1" x14ac:dyDescent="0.25">
      <c r="A4" s="7" t="s">
        <v>7</v>
      </c>
      <c r="B4" s="8" t="s">
        <v>10</v>
      </c>
      <c r="C4" s="28"/>
      <c r="D4" s="30" t="s">
        <v>55</v>
      </c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52"/>
      <c r="R4" s="52"/>
      <c r="S4" s="52"/>
      <c r="T4" s="52"/>
      <c r="U4" s="52"/>
      <c r="V4" s="52"/>
    </row>
    <row r="5" spans="1:22" ht="19.5" customHeight="1" x14ac:dyDescent="0.25">
      <c r="A5" s="7" t="s">
        <v>7</v>
      </c>
      <c r="B5" s="8" t="s">
        <v>12</v>
      </c>
      <c r="C5" s="29" t="s">
        <v>41</v>
      </c>
      <c r="D5" s="30" t="s">
        <v>56</v>
      </c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52"/>
      <c r="R5" s="52"/>
      <c r="S5" s="52"/>
      <c r="T5" s="52"/>
      <c r="U5" s="52"/>
      <c r="V5" s="52"/>
    </row>
    <row r="6" spans="1:22" ht="19.5" customHeight="1" x14ac:dyDescent="0.25">
      <c r="A6" s="7" t="s">
        <v>7</v>
      </c>
      <c r="B6" s="8" t="s">
        <v>14</v>
      </c>
      <c r="C6" s="29" t="s">
        <v>40</v>
      </c>
      <c r="D6" s="30" t="s">
        <v>57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52"/>
      <c r="R6" s="52"/>
      <c r="S6" s="52"/>
      <c r="T6" s="52"/>
      <c r="U6" s="52"/>
      <c r="V6" s="52"/>
    </row>
    <row r="7" spans="1:22" ht="19.5" customHeight="1" x14ac:dyDescent="0.25">
      <c r="A7" s="7" t="s">
        <v>16</v>
      </c>
      <c r="B7" s="8" t="s">
        <v>17</v>
      </c>
      <c r="C7" s="29" t="s">
        <v>38</v>
      </c>
      <c r="D7" s="30" t="s">
        <v>58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52"/>
      <c r="R7" s="52"/>
      <c r="S7" s="52"/>
      <c r="T7" s="52"/>
      <c r="U7" s="52"/>
      <c r="V7" s="52"/>
    </row>
    <row r="8" spans="1:22" ht="19.5" customHeight="1" x14ac:dyDescent="0.25">
      <c r="A8" s="7" t="s">
        <v>16</v>
      </c>
      <c r="B8" s="8" t="s">
        <v>19</v>
      </c>
      <c r="C8" s="29" t="s">
        <v>37</v>
      </c>
      <c r="D8" s="30" t="s">
        <v>59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52"/>
      <c r="R8" s="52"/>
      <c r="S8" s="52"/>
      <c r="T8" s="52"/>
      <c r="U8" s="52"/>
      <c r="V8" s="52"/>
    </row>
    <row r="9" spans="1:22" ht="19.5" customHeight="1" x14ac:dyDescent="0.25">
      <c r="A9" s="7" t="s">
        <v>21</v>
      </c>
      <c r="B9" s="8" t="s">
        <v>22</v>
      </c>
      <c r="C9" s="29" t="s">
        <v>0</v>
      </c>
      <c r="D9" s="30" t="s">
        <v>60</v>
      </c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52"/>
      <c r="R9" s="52"/>
      <c r="S9" s="52"/>
      <c r="T9" s="52"/>
      <c r="U9" s="52"/>
      <c r="V9" s="52"/>
    </row>
    <row r="10" spans="1:22" ht="19.5" customHeight="1" x14ac:dyDescent="0.25">
      <c r="A10" s="7" t="s">
        <v>21</v>
      </c>
      <c r="B10" s="8" t="s">
        <v>24</v>
      </c>
      <c r="C10" s="28"/>
      <c r="D10" s="30" t="s">
        <v>61</v>
      </c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52"/>
      <c r="R10" s="52"/>
      <c r="S10" s="52"/>
      <c r="T10" s="52"/>
      <c r="U10" s="52"/>
      <c r="V10" s="52"/>
    </row>
    <row r="11" spans="1:22" ht="19.5" customHeight="1" x14ac:dyDescent="0.25">
      <c r="A11" s="7" t="s">
        <v>21</v>
      </c>
      <c r="B11" s="8" t="s">
        <v>25</v>
      </c>
      <c r="C11" s="29" t="s">
        <v>36</v>
      </c>
      <c r="D11" s="30" t="s">
        <v>62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52"/>
      <c r="R11" s="52"/>
      <c r="S11" s="52"/>
      <c r="T11" s="52"/>
      <c r="U11" s="52"/>
      <c r="V11" s="52"/>
    </row>
    <row r="12" spans="1:22" ht="19.5" customHeight="1" x14ac:dyDescent="0.25">
      <c r="A12" s="7" t="s">
        <v>26</v>
      </c>
      <c r="B12" s="8" t="s">
        <v>27</v>
      </c>
      <c r="C12" s="29" t="s">
        <v>42</v>
      </c>
      <c r="D12" s="30" t="s">
        <v>63</v>
      </c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52"/>
      <c r="R12" s="52"/>
      <c r="S12" s="52"/>
      <c r="T12" s="52"/>
      <c r="U12" s="52"/>
      <c r="V12" s="52"/>
    </row>
    <row r="13" spans="1:22" ht="19.5" customHeight="1" x14ac:dyDescent="0.25">
      <c r="A13" s="7" t="s">
        <v>26</v>
      </c>
      <c r="B13" s="8" t="s">
        <v>28</v>
      </c>
      <c r="C13" s="29" t="s">
        <v>35</v>
      </c>
      <c r="D13" s="30" t="s">
        <v>64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52"/>
      <c r="R13" s="52"/>
      <c r="S13" s="52"/>
      <c r="T13" s="52"/>
      <c r="U13" s="52"/>
      <c r="V13" s="52"/>
    </row>
    <row r="14" spans="1:22" ht="19.5" customHeight="1" x14ac:dyDescent="0.25">
      <c r="A14" s="7" t="s">
        <v>26</v>
      </c>
      <c r="B14" s="8" t="s">
        <v>29</v>
      </c>
      <c r="C14" s="29" t="s">
        <v>39</v>
      </c>
      <c r="D14" s="30" t="s">
        <v>65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52"/>
      <c r="R14" s="52"/>
      <c r="S14" s="52"/>
      <c r="T14" s="52"/>
      <c r="U14" s="52"/>
      <c r="V14" s="52"/>
    </row>
    <row r="15" spans="1:22" ht="19.5" customHeight="1" x14ac:dyDescent="0.25">
      <c r="A15" s="7" t="s">
        <v>30</v>
      </c>
      <c r="B15" s="8" t="s">
        <v>31</v>
      </c>
      <c r="C15" s="29" t="s">
        <v>34</v>
      </c>
      <c r="D15" s="30" t="s">
        <v>66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52"/>
      <c r="R15" s="52"/>
      <c r="S15" s="52"/>
      <c r="T15" s="52"/>
      <c r="U15" s="52"/>
      <c r="V15" s="52"/>
    </row>
    <row r="16" spans="1:22" ht="19.5" customHeight="1" thickBot="1" x14ac:dyDescent="0.3">
      <c r="A16" s="9" t="s">
        <v>30</v>
      </c>
      <c r="B16" s="10" t="s">
        <v>32</v>
      </c>
      <c r="C16" s="31" t="s">
        <v>33</v>
      </c>
      <c r="D16" s="32" t="s">
        <v>67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52"/>
      <c r="R16" s="52"/>
      <c r="S16" s="52"/>
      <c r="T16" s="52"/>
      <c r="U16" s="52"/>
      <c r="V16" s="52"/>
    </row>
    <row r="17" spans="1:22" ht="19.5" customHeight="1" thickBot="1" x14ac:dyDescent="0.35">
      <c r="A17" s="264" t="s">
        <v>6</v>
      </c>
      <c r="B17" s="265"/>
      <c r="C17" s="27" t="s">
        <v>5</v>
      </c>
      <c r="D17" s="33" t="s">
        <v>74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52"/>
      <c r="R17" s="52"/>
      <c r="S17" s="52"/>
      <c r="T17" s="52"/>
      <c r="U17" s="52"/>
      <c r="V17" s="52"/>
    </row>
    <row r="18" spans="1:22" ht="19.5" customHeight="1" x14ac:dyDescent="0.45">
      <c r="A18" s="270" t="s">
        <v>11</v>
      </c>
      <c r="B18" s="271"/>
      <c r="C18" s="25" t="s">
        <v>43</v>
      </c>
      <c r="D18" s="26" t="s">
        <v>68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52"/>
      <c r="R18" s="52"/>
      <c r="S18" s="52"/>
      <c r="T18" s="52"/>
      <c r="U18" s="52"/>
      <c r="V18" s="52"/>
    </row>
    <row r="19" spans="1:22" ht="19.5" customHeight="1" x14ac:dyDescent="0.45">
      <c r="A19" s="272" t="s">
        <v>13</v>
      </c>
      <c r="B19" s="273"/>
      <c r="C19" s="17" t="s">
        <v>44</v>
      </c>
      <c r="D19" s="21" t="s">
        <v>69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52"/>
      <c r="R19" s="52"/>
      <c r="S19" s="52"/>
      <c r="T19" s="52"/>
      <c r="U19" s="52"/>
      <c r="V19" s="52"/>
    </row>
    <row r="20" spans="1:22" ht="19.5" customHeight="1" x14ac:dyDescent="0.45">
      <c r="A20" s="272" t="s">
        <v>15</v>
      </c>
      <c r="B20" s="273"/>
      <c r="C20" s="17" t="s">
        <v>45</v>
      </c>
      <c r="D20" s="21" t="s">
        <v>70</v>
      </c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52"/>
      <c r="R20" s="52"/>
      <c r="S20" s="52"/>
      <c r="T20" s="52"/>
      <c r="U20" s="52"/>
      <c r="V20" s="52"/>
    </row>
    <row r="21" spans="1:22" ht="19.5" customHeight="1" x14ac:dyDescent="0.45">
      <c r="A21" s="272" t="s">
        <v>18</v>
      </c>
      <c r="B21" s="273"/>
      <c r="C21" s="18"/>
      <c r="D21" s="21" t="s">
        <v>71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52"/>
      <c r="R21" s="52"/>
      <c r="S21" s="52"/>
      <c r="T21" s="52"/>
      <c r="U21" s="52"/>
      <c r="V21" s="52"/>
    </row>
    <row r="22" spans="1:22" ht="19.5" customHeight="1" x14ac:dyDescent="0.3">
      <c r="A22" s="268" t="s">
        <v>79</v>
      </c>
      <c r="B22" s="269"/>
      <c r="C22" s="12"/>
      <c r="D22" s="13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52"/>
      <c r="R22" s="52"/>
      <c r="S22" s="52"/>
      <c r="T22" s="52"/>
      <c r="U22" s="52"/>
      <c r="V22" s="52"/>
    </row>
    <row r="23" spans="1:22" ht="19.5" customHeight="1" x14ac:dyDescent="0.45">
      <c r="A23" s="268" t="s">
        <v>48</v>
      </c>
      <c r="B23" s="269"/>
      <c r="C23" s="19" t="s">
        <v>51</v>
      </c>
      <c r="D23" s="21" t="s">
        <v>72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52"/>
      <c r="R23" s="52"/>
      <c r="S23" s="52"/>
      <c r="T23" s="52"/>
      <c r="U23" s="52"/>
      <c r="V23" s="52"/>
    </row>
    <row r="24" spans="1:22" ht="19.5" customHeight="1" x14ac:dyDescent="0.45">
      <c r="A24" s="268" t="s">
        <v>47</v>
      </c>
      <c r="B24" s="269"/>
      <c r="C24" s="19" t="s">
        <v>52</v>
      </c>
      <c r="D24" s="21" t="s">
        <v>73</v>
      </c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52"/>
      <c r="R24" s="52"/>
      <c r="S24" s="52"/>
      <c r="T24" s="52"/>
      <c r="U24" s="52"/>
      <c r="V24" s="52"/>
    </row>
    <row r="25" spans="1:22" ht="19.5" customHeight="1" x14ac:dyDescent="0.3">
      <c r="A25" s="268" t="s">
        <v>49</v>
      </c>
      <c r="B25" s="269"/>
      <c r="C25" s="20" t="s">
        <v>43</v>
      </c>
      <c r="D25" s="22" t="s">
        <v>43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52"/>
      <c r="R25" s="52"/>
      <c r="S25" s="52"/>
      <c r="T25" s="52"/>
      <c r="U25" s="52"/>
      <c r="V25" s="52"/>
    </row>
    <row r="26" spans="1:22" ht="19.5" customHeight="1" x14ac:dyDescent="0.3">
      <c r="A26" s="268" t="s">
        <v>50</v>
      </c>
      <c r="B26" s="269"/>
      <c r="C26" s="19" t="s">
        <v>53</v>
      </c>
      <c r="D26" s="48" t="s">
        <v>89</v>
      </c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52"/>
      <c r="R26" s="52"/>
      <c r="S26" s="52"/>
      <c r="T26" s="52"/>
      <c r="U26" s="52"/>
      <c r="V26" s="52"/>
    </row>
    <row r="27" spans="1:22" ht="19.5" customHeight="1" x14ac:dyDescent="0.3">
      <c r="A27" s="276" t="s">
        <v>95</v>
      </c>
      <c r="B27" s="277"/>
      <c r="C27" s="19" t="s">
        <v>100</v>
      </c>
      <c r="D27" s="56" t="s">
        <v>93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52"/>
      <c r="R27" s="52"/>
      <c r="S27" s="52"/>
      <c r="T27" s="52"/>
      <c r="U27" s="52"/>
      <c r="V27" s="52"/>
    </row>
    <row r="28" spans="1:22" ht="19.5" customHeight="1" x14ac:dyDescent="0.3">
      <c r="A28" s="276" t="s">
        <v>94</v>
      </c>
      <c r="B28" s="277"/>
      <c r="C28" s="19" t="s">
        <v>101</v>
      </c>
      <c r="D28" s="56" t="s">
        <v>92</v>
      </c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52"/>
      <c r="R28" s="52"/>
      <c r="S28" s="52"/>
      <c r="T28" s="52"/>
      <c r="U28" s="52"/>
      <c r="V28" s="52"/>
    </row>
    <row r="29" spans="1:22" ht="19.5" customHeight="1" x14ac:dyDescent="0.45">
      <c r="A29" s="274" t="s">
        <v>9</v>
      </c>
      <c r="B29" s="275"/>
      <c r="C29" s="17" t="s">
        <v>2</v>
      </c>
      <c r="D29" s="47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52"/>
      <c r="R29" s="52"/>
      <c r="S29" s="52"/>
      <c r="T29" s="52"/>
      <c r="U29" s="52"/>
      <c r="V29" s="52"/>
    </row>
    <row r="30" spans="1:22" ht="19.5" customHeight="1" x14ac:dyDescent="0.25">
      <c r="A30" s="274" t="s">
        <v>20</v>
      </c>
      <c r="B30" s="275"/>
      <c r="C30" s="17" t="s">
        <v>46</v>
      </c>
      <c r="D30" s="13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52"/>
      <c r="R30" s="52"/>
      <c r="S30" s="52"/>
      <c r="T30" s="52"/>
      <c r="U30" s="52"/>
      <c r="V30" s="52"/>
    </row>
    <row r="31" spans="1:22" ht="19.5" customHeight="1" thickBot="1" x14ac:dyDescent="0.3">
      <c r="A31" s="266" t="s">
        <v>23</v>
      </c>
      <c r="B31" s="267"/>
      <c r="C31" s="23"/>
      <c r="D31" s="24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52"/>
      <c r="R31" s="52"/>
      <c r="S31" s="52"/>
      <c r="T31" s="52"/>
      <c r="U31" s="52"/>
      <c r="V31" s="52"/>
    </row>
    <row r="32" spans="1:22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52"/>
      <c r="R32" s="52"/>
      <c r="S32" s="52"/>
      <c r="T32" s="52"/>
      <c r="U32" s="52"/>
      <c r="V32" s="52"/>
    </row>
    <row r="33" spans="1:22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52"/>
      <c r="R33" s="52"/>
      <c r="S33" s="52"/>
      <c r="T33" s="52"/>
      <c r="U33" s="52"/>
      <c r="V33" s="52"/>
    </row>
    <row r="34" spans="1:22" ht="19.5" x14ac:dyDescent="0.45">
      <c r="A34" s="52"/>
      <c r="B34" s="52"/>
      <c r="C34" s="52"/>
      <c r="D34" s="54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</row>
    <row r="35" spans="1:22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</row>
    <row r="36" spans="1:22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</row>
    <row r="37" spans="1:22" x14ac:dyDescent="0.25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</row>
    <row r="38" spans="1:22" x14ac:dyDescent="0.25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</row>
    <row r="39" spans="1:22" x14ac:dyDescent="0.25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</row>
    <row r="40" spans="1:22" x14ac:dyDescent="0.25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</row>
    <row r="41" spans="1:22" x14ac:dyDescent="0.25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</row>
    <row r="42" spans="1:22" x14ac:dyDescent="0.25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</row>
    <row r="43" spans="1:22" x14ac:dyDescent="0.25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</row>
    <row r="44" spans="1:22" x14ac:dyDescent="0.25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</row>
    <row r="45" spans="1:22" x14ac:dyDescent="0.25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</row>
    <row r="46" spans="1:22" x14ac:dyDescent="0.25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</row>
    <row r="47" spans="1:22" x14ac:dyDescent="0.25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</row>
    <row r="48" spans="1:22" x14ac:dyDescent="0.25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</row>
    <row r="49" spans="1:22" x14ac:dyDescent="0.25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</row>
    <row r="50" spans="1:22" x14ac:dyDescent="0.25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</row>
    <row r="51" spans="1:22" x14ac:dyDescent="0.25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</row>
    <row r="52" spans="1:22" x14ac:dyDescent="0.25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</row>
    <row r="53" spans="1:22" x14ac:dyDescent="0.25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</row>
    <row r="54" spans="1:22" x14ac:dyDescent="0.25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</row>
    <row r="55" spans="1:22" x14ac:dyDescent="0.25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</row>
    <row r="56" spans="1:22" x14ac:dyDescent="0.25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</row>
    <row r="57" spans="1:22" x14ac:dyDescent="0.25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</row>
    <row r="58" spans="1:22" x14ac:dyDescent="0.25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</row>
    <row r="59" spans="1:22" x14ac:dyDescent="0.25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</row>
    <row r="60" spans="1:22" x14ac:dyDescent="0.25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</row>
    <row r="61" spans="1:22" x14ac:dyDescent="0.25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</row>
    <row r="62" spans="1:22" x14ac:dyDescent="0.25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</row>
    <row r="63" spans="1:22" x14ac:dyDescent="0.25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</row>
    <row r="64" spans="1:22" x14ac:dyDescent="0.25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</row>
    <row r="65" spans="1:22" x14ac:dyDescent="0.25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</row>
    <row r="66" spans="1:22" x14ac:dyDescent="0.25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</row>
    <row r="67" spans="1:22" x14ac:dyDescent="0.25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</row>
    <row r="68" spans="1:22" x14ac:dyDescent="0.25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</row>
    <row r="69" spans="1:22" x14ac:dyDescent="0.25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</row>
    <row r="70" spans="1:22" x14ac:dyDescent="0.25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</row>
    <row r="71" spans="1:22" x14ac:dyDescent="0.25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</row>
    <row r="72" spans="1:22" x14ac:dyDescent="0.25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</row>
    <row r="73" spans="1:22" x14ac:dyDescent="0.25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</row>
    <row r="74" spans="1:22" x14ac:dyDescent="0.25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</row>
    <row r="75" spans="1:22" x14ac:dyDescent="0.25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</row>
    <row r="76" spans="1:22" x14ac:dyDescent="0.25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</row>
    <row r="77" spans="1:22" x14ac:dyDescent="0.25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</row>
    <row r="78" spans="1:22" x14ac:dyDescent="0.25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</row>
    <row r="79" spans="1:22" x14ac:dyDescent="0.25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</row>
    <row r="80" spans="1:22" x14ac:dyDescent="0.25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</row>
    <row r="81" spans="1:22" x14ac:dyDescent="0.25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</row>
    <row r="82" spans="1:22" x14ac:dyDescent="0.25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</row>
    <row r="83" spans="1:22" x14ac:dyDescent="0.25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</row>
    <row r="84" spans="1:22" x14ac:dyDescent="0.25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</row>
    <row r="85" spans="1:22" x14ac:dyDescent="0.25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</row>
    <row r="86" spans="1:22" x14ac:dyDescent="0.25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</row>
    <row r="87" spans="1:22" x14ac:dyDescent="0.25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</row>
    <row r="88" spans="1:22" x14ac:dyDescent="0.25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</row>
    <row r="89" spans="1:22" x14ac:dyDescent="0.25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</row>
    <row r="90" spans="1:22" x14ac:dyDescent="0.25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</row>
    <row r="91" spans="1:22" x14ac:dyDescent="0.25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</row>
    <row r="92" spans="1:22" x14ac:dyDescent="0.25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</row>
    <row r="93" spans="1:22" x14ac:dyDescent="0.25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</row>
    <row r="94" spans="1:22" x14ac:dyDescent="0.25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</row>
    <row r="95" spans="1:22" x14ac:dyDescent="0.25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</row>
    <row r="96" spans="1:22" x14ac:dyDescent="0.25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</row>
    <row r="97" spans="1:22" x14ac:dyDescent="0.25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</row>
    <row r="98" spans="1:22" x14ac:dyDescent="0.25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</row>
    <row r="99" spans="1:22" x14ac:dyDescent="0.25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</row>
    <row r="100" spans="1:22" x14ac:dyDescent="0.25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</row>
    <row r="101" spans="1:22" x14ac:dyDescent="0.25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</row>
    <row r="102" spans="1:22" x14ac:dyDescent="0.25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</row>
    <row r="103" spans="1:22" x14ac:dyDescent="0.25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</row>
    <row r="104" spans="1:22" x14ac:dyDescent="0.25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</row>
    <row r="105" spans="1:22" x14ac:dyDescent="0.25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</row>
    <row r="106" spans="1:22" x14ac:dyDescent="0.25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</row>
    <row r="107" spans="1:22" x14ac:dyDescent="0.25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</row>
    <row r="108" spans="1:22" x14ac:dyDescent="0.25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</row>
    <row r="109" spans="1:22" x14ac:dyDescent="0.25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</row>
    <row r="110" spans="1:22" x14ac:dyDescent="0.25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</row>
    <row r="111" spans="1:22" x14ac:dyDescent="0.25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</row>
    <row r="112" spans="1:22" x14ac:dyDescent="0.25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</row>
    <row r="113" spans="1:21" x14ac:dyDescent="0.25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</row>
    <row r="114" spans="1:21" x14ac:dyDescent="0.25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</row>
    <row r="115" spans="1:21" x14ac:dyDescent="0.25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</row>
    <row r="116" spans="1:21" x14ac:dyDescent="0.25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</row>
    <row r="117" spans="1:21" x14ac:dyDescent="0.25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</row>
    <row r="118" spans="1:21" x14ac:dyDescent="0.25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</row>
    <row r="119" spans="1:21" x14ac:dyDescent="0.25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</row>
    <row r="120" spans="1:21" x14ac:dyDescent="0.25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</row>
    <row r="121" spans="1:21" x14ac:dyDescent="0.25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</row>
    <row r="122" spans="1:21" x14ac:dyDescent="0.25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</row>
    <row r="123" spans="1:21" x14ac:dyDescent="0.25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</row>
    <row r="124" spans="1:21" x14ac:dyDescent="0.25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</row>
    <row r="125" spans="1:21" x14ac:dyDescent="0.25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</row>
    <row r="126" spans="1:21" x14ac:dyDescent="0.25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</row>
    <row r="127" spans="1:21" x14ac:dyDescent="0.25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</row>
    <row r="128" spans="1:21" x14ac:dyDescent="0.25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</row>
    <row r="129" spans="1:21" x14ac:dyDescent="0.25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</row>
    <row r="130" spans="1:21" x14ac:dyDescent="0.25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</row>
    <row r="131" spans="1:21" x14ac:dyDescent="0.25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</row>
    <row r="132" spans="1:21" x14ac:dyDescent="0.25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</row>
    <row r="133" spans="1:21" x14ac:dyDescent="0.25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</row>
    <row r="134" spans="1:21" x14ac:dyDescent="0.25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</row>
    <row r="135" spans="1:21" x14ac:dyDescent="0.25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</row>
    <row r="136" spans="1:21" x14ac:dyDescent="0.25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</row>
  </sheetData>
  <mergeCells count="16">
    <mergeCell ref="A2:B2"/>
    <mergeCell ref="A17:B17"/>
    <mergeCell ref="A31:B31"/>
    <mergeCell ref="A23:B23"/>
    <mergeCell ref="A24:B24"/>
    <mergeCell ref="A22:B22"/>
    <mergeCell ref="A18:B18"/>
    <mergeCell ref="A19:B19"/>
    <mergeCell ref="A20:B20"/>
    <mergeCell ref="A21:B21"/>
    <mergeCell ref="A25:B25"/>
    <mergeCell ref="A26:B26"/>
    <mergeCell ref="A29:B29"/>
    <mergeCell ref="A30:B30"/>
    <mergeCell ref="A28:B28"/>
    <mergeCell ref="A27:B27"/>
  </mergeCells>
  <pageMargins left="0.7" right="0.7" top="0.75" bottom="0.75" header="0.3" footer="0.3"/>
  <pageSetup scale="95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U53"/>
  <sheetViews>
    <sheetView workbookViewId="0">
      <selection activeCell="D26" sqref="D26"/>
    </sheetView>
  </sheetViews>
  <sheetFormatPr defaultRowHeight="15" x14ac:dyDescent="0.25"/>
  <cols>
    <col min="2" max="2" width="3.140625" bestFit="1" customWidth="1"/>
    <col min="3" max="3" width="8.28515625" bestFit="1" customWidth="1"/>
    <col min="4" max="4" width="32.28515625" bestFit="1" customWidth="1"/>
    <col min="5" max="5" width="4.5703125" bestFit="1" customWidth="1"/>
    <col min="6" max="6" width="12.28515625" bestFit="1" customWidth="1"/>
    <col min="8" max="8" width="3.140625" bestFit="1" customWidth="1"/>
    <col min="9" max="9" width="8.28515625" bestFit="1" customWidth="1"/>
    <col min="10" max="10" width="32.28515625" bestFit="1" customWidth="1"/>
    <col min="11" max="11" width="5.140625" customWidth="1"/>
    <col min="12" max="12" width="5.5703125" customWidth="1"/>
  </cols>
  <sheetData>
    <row r="1" spans="1:21" ht="15.75" thickBot="1" x14ac:dyDescent="0.3">
      <c r="A1" s="95"/>
      <c r="B1" s="279" t="s">
        <v>108</v>
      </c>
      <c r="C1" s="280"/>
      <c r="D1" s="280"/>
      <c r="E1" s="280"/>
      <c r="F1" s="281"/>
      <c r="G1" s="174"/>
      <c r="H1" s="279" t="s">
        <v>107</v>
      </c>
      <c r="I1" s="280"/>
      <c r="J1" s="280"/>
      <c r="K1" s="280"/>
      <c r="L1" s="280"/>
      <c r="M1" s="281"/>
      <c r="N1" s="174"/>
      <c r="O1" s="95"/>
      <c r="P1" s="95"/>
      <c r="Q1" s="95"/>
      <c r="R1" s="95"/>
      <c r="S1" s="95"/>
      <c r="T1" s="95"/>
      <c r="U1" s="95"/>
    </row>
    <row r="2" spans="1:21" ht="15.75" thickBot="1" x14ac:dyDescent="0.3">
      <c r="A2" s="95"/>
      <c r="B2" s="74" t="s">
        <v>99</v>
      </c>
      <c r="C2" s="68" t="s">
        <v>104</v>
      </c>
      <c r="D2" s="75" t="s">
        <v>103</v>
      </c>
      <c r="E2" s="75" t="s">
        <v>108</v>
      </c>
      <c r="F2" s="186" t="s">
        <v>106</v>
      </c>
      <c r="G2" s="96"/>
      <c r="H2" s="76" t="s">
        <v>99</v>
      </c>
      <c r="I2" s="80" t="s">
        <v>104</v>
      </c>
      <c r="J2" s="81" t="s">
        <v>103</v>
      </c>
      <c r="K2" s="278" t="s">
        <v>105</v>
      </c>
      <c r="L2" s="278"/>
      <c r="M2" s="82" t="s">
        <v>106</v>
      </c>
      <c r="N2" s="96"/>
      <c r="O2" s="95"/>
      <c r="P2" s="95"/>
      <c r="Q2" s="95"/>
      <c r="R2" s="95"/>
      <c r="S2" s="95"/>
      <c r="T2" s="96"/>
      <c r="U2" s="95"/>
    </row>
    <row r="3" spans="1:21" ht="19.5" x14ac:dyDescent="0.25">
      <c r="A3" s="95"/>
      <c r="B3" s="70">
        <f>IF(COUNTA(Hole_Chart!$E$5:$E$116)&lt;ROW(A1),"",INDEX(Hole_Chart!E:E,SUMPRODUCT(SMALL((Hole_Chart!$E$5:$E$116&gt;0)*ROW(Hole_Chart!$E$5:$E$116),COUNTIF(Hole_Chart!$E$5:$E$116,"")+ROW(A1)))))</f>
        <v>1</v>
      </c>
      <c r="C3" s="69" t="str">
        <f>IF(COUNTA(Hole_Chart!$E$5:$E$116)&lt;ROW(A1),"",INDEX(Hole_Chart!C:C,SUMPRODUCT(SMALL((Hole_Chart!$E$5:$E$116&gt;0)*ROW(Hole_Chart!$E$5:$E$116),COUNTIF(Hole_Chart!$E$5:$E$116,"")+ROW(A1)))))</f>
        <v>1001</v>
      </c>
      <c r="D3" s="62" t="str">
        <f>IF(COUNTA(Hole_Chart!$E$5:$E$116)&lt;ROW(A1),"",INDEX(Hole_Chart!B:B,SUMPRODUCT(SMALL((Hole_Chart!$E$5:$E$116&gt;0)*ROW(Hole_Chart!$E$5:$E$116),COUNTIF(Hole_Chart!$E$5:$E$116,"")+ROW(A1)))))</f>
        <v>Fixings1</v>
      </c>
      <c r="E3" s="193" t="str">
        <f>IF(COUNTA(Hole_Chart!$E$5:$E$116)&lt;ROW(A1),"",INDEX(Hole_Chart!F:F,SUMPRODUCT(SMALL((Hole_Chart!$E$5:$E$116&gt;0)*ROW(Hole_Chart!$E$5:$E$116),COUNTIF(Hole_Chart!$E$5:$E$116,"")+ROW(A1)))))</f>
        <v>v</v>
      </c>
      <c r="F3" s="187" t="str">
        <f>IF(COUNTA(Hole_Chart!$E$5:$E$116)&lt;ROW(A1),"",INDEX(Hole_Chart!G:G,SUMPRODUCT(SMALL((Hole_Chart!$E$5:$E$116&gt;0)*ROW(Hole_Chart!$E$5:$E$116),COUNTIF(Hole_Chart!$E$5:$E$116,"")+ROW(A1)))))</f>
        <v>ø50±0.1</v>
      </c>
      <c r="G3" s="185"/>
      <c r="H3" s="77">
        <f>IF(COUNTA(Hole_Chart!$V$5:$V$116)&lt;ROW(A1),"",INDEX(Hole_Chart!V:V,SUMPRODUCT(SMALL((Hole_Chart!$V$5:$V$116&gt;0)*ROW(Hole_Chart!$V$5:$V$116),COUNTIF(Hole_Chart!$V$5:$V$116,"")+ROW(A1)))))</f>
        <v>24</v>
      </c>
      <c r="I3" s="83" t="str">
        <f>IF(COUNTA(Hole_Chart!$V$5:$V$116)&lt;ROW(A1),"",INDEX(Hole_Chart!C:C,SUMPRODUCT(SMALL((Hole_Chart!$V$5:$V$116&gt;0)*ROW(Hole_Chart!$V$5:$V$116),COUNTIF(Hole_Chart!$V$5:$V$116,"")+ROW(A1)))))</f>
        <v>1001</v>
      </c>
      <c r="J3" s="84" t="str">
        <f>IF(COUNTA(Hole_Chart!$V$5:$V$116)&lt;ROW(A1),"",INDEX(Hole_Chart!B:B,SUMPRODUCT(SMALL((Hole_Chart!$V$5:$V$116&gt;0)*ROW(Hole_Chart!$V$5:$V$116),COUNTIF(Hole_Chart!$V$5:$V$116,"")+ROW(A1)))))</f>
        <v>Fixings1</v>
      </c>
      <c r="K3" s="85" t="str">
        <f>IF(COUNTA(Hole_Chart!$V$5:$V$116)&lt;ROW(A1),"",INDEX(Hole_Chart!L:L,SUMPRODUCT(SMALL((Hole_Chart!$V$5:$V$116&gt;0)*ROW(Hole_Chart!$V$5:$V$116),COUNTIF(Hole_Chart!$V$5:$V$116,"")+ROW(A1)))))</f>
        <v>e</v>
      </c>
      <c r="L3" s="85" t="str">
        <f>IF(COUNTA(Hole_Chart!$V$5:$V$116)&lt;ROW(A1),"",INDEX(Hole_Chart!M:M,SUMPRODUCT(SMALL((Hole_Chart!$V$5:$V$116&gt;0)*ROW(Hole_Chart!$V$5:$V$116),COUNTIF(Hole_Chart!$V$5:$V$116,"")+ROW(A1)))))</f>
        <v>n</v>
      </c>
      <c r="M3" s="188">
        <f>IF(COUNTA(Hole_Chart!$V$5:$V$116)&lt;ROW(A1),"",INDEX(Hole_Chart!N:N,SUMPRODUCT(SMALL((Hole_Chart!$V$5:$V$116&gt;0)*ROW(Hole_Chart!$V$5:$V$116),COUNTIF(Hole_Chart!$V$5:$V$116,"")+ROW(A1)))))</f>
        <v>0.05</v>
      </c>
      <c r="N3" s="185"/>
      <c r="O3" s="95"/>
      <c r="P3" s="95"/>
      <c r="Q3" s="95"/>
      <c r="R3" s="95"/>
      <c r="S3" s="95"/>
      <c r="T3" s="96"/>
      <c r="U3" s="95"/>
    </row>
    <row r="4" spans="1:21" ht="19.5" x14ac:dyDescent="0.25">
      <c r="A4" s="95"/>
      <c r="B4" s="66">
        <f>IF(COUNTA(Hole_Chart!$E$5:$E$116)&lt;ROW(A2),"",INDEX(Hole_Chart!E:E,SUMPRODUCT(SMALL((Hole_Chart!$E$5:$E$116&gt;0)*ROW(Hole_Chart!$E$5:$E$116),COUNTIF(Hole_Chart!$E$5:$E$116,"")+ROW(A2)))))</f>
        <v>2</v>
      </c>
      <c r="C4" s="64" t="str">
        <f>IF(COUNTA(Hole_Chart!$E$5:$E$116)&lt;ROW(A2),"",INDEX(Hole_Chart!C:C,SUMPRODUCT(SMALL((Hole_Chart!$E$5:$E$116&gt;0)*ROW(Hole_Chart!$E$5:$E$116),COUNTIF(Hole_Chart!$E$5:$E$116,"")+ROW(A2)))))</f>
        <v>1001(1)</v>
      </c>
      <c r="D4" s="58" t="str">
        <f>IF(COUNTA(Hole_Chart!$E$5:$E$116)&lt;ROW(A2),"",INDEX(Hole_Chart!B:B,SUMPRODUCT(SMALL((Hole_Chart!$E$5:$E$116&gt;0)*ROW(Hole_Chart!$E$5:$E$116),COUNTIF(Hole_Chart!$E$5:$E$116,"")+ROW(A2)))))</f>
        <v>fixings1</v>
      </c>
      <c r="E4" s="194" t="str">
        <f>IF(COUNTA(Hole_Chart!$E$5:$E$116)&lt;ROW(A2),"",INDEX(Hole_Chart!F:F,SUMPRODUCT(SMALL((Hole_Chart!$E$5:$E$116&gt;0)*ROW(Hole_Chart!$E$5:$E$116),COUNTIF(Hole_Chart!$E$5:$E$116,"")+ROW(A2)))))</f>
        <v>w</v>
      </c>
      <c r="F4" s="59" t="str">
        <f>IF(COUNTA(Hole_Chart!$E$5:$E$116)&lt;ROW(A2),"",INDEX(Hole_Chart!G:G,SUMPRODUCT(SMALL((Hole_Chart!$E$5:$E$116&gt;0)*ROW(Hole_Chart!$E$5:$E$116),COUNTIF(Hole_Chart!$E$5:$E$116,"")+ROW(A2)))))</f>
        <v>ø48±0.5</v>
      </c>
      <c r="G4" s="185"/>
      <c r="H4" s="78">
        <f>IF(COUNTA(Hole_Chart!$V$5:$V$116)&lt;ROW(A2),"",INDEX(Hole_Chart!V:V,SUMPRODUCT(SMALL((Hole_Chart!$V$5:$V$116&gt;0)*ROW(Hole_Chart!$V$5:$V$116),COUNTIF(Hole_Chart!$V$5:$V$116,"")+ROW(A2)))))</f>
        <v>25</v>
      </c>
      <c r="I4" s="86" t="str">
        <f>IF(COUNTA(Hole_Chart!$V$5:$V$116)&lt;ROW(A2),"",INDEX(Hole_Chart!C:C,SUMPRODUCT(SMALL((Hole_Chart!$V$5:$V$116&gt;0)*ROW(Hole_Chart!$V$5:$V$116),COUNTIF(Hole_Chart!$V$5:$V$116,"")+ROW(A2)))))</f>
        <v>1001(1)</v>
      </c>
      <c r="J4" s="28" t="str">
        <f>IF(COUNTA(Hole_Chart!$V$5:$V$116)&lt;ROW(A2),"",INDEX(Hole_Chart!B:B,SUMPRODUCT(SMALL((Hole_Chart!$V$5:$V$116&gt;0)*ROW(Hole_Chart!$V$5:$V$116),COUNTIF(Hole_Chart!$V$5:$V$116,"")+ROW(A2)))))</f>
        <v>fixings1</v>
      </c>
      <c r="K4" s="71" t="str">
        <f>IF(COUNTA(Hole_Chart!$V$5:$V$116)&lt;ROW(A2),"",INDEX(Hole_Chart!L:L,SUMPRODUCT(SMALL((Hole_Chart!$V$5:$V$116&gt;0)*ROW(Hole_Chart!$V$5:$V$116),COUNTIF(Hole_Chart!$V$5:$V$116,"")+ROW(A2)))))</f>
        <v>j</v>
      </c>
      <c r="L4" s="71" t="str">
        <f>IF(COUNTA(Hole_Chart!$V$5:$V$116)&lt;ROW(A2),"",INDEX(Hole_Chart!M:M,SUMPRODUCT(SMALL((Hole_Chart!$V$5:$V$116&gt;0)*ROW(Hole_Chart!$V$5:$V$116),COUNTIF(Hole_Chart!$V$5:$V$116,"")+ROW(A2)))))</f>
        <v>n</v>
      </c>
      <c r="M4" s="189">
        <f>IF(COUNTA(Hole_Chart!$V$5:$V$116)&lt;ROW(A2),"",INDEX(Hole_Chart!N:N,SUMPRODUCT(SMALL((Hole_Chart!$V$5:$V$116&gt;0)*ROW(Hole_Chart!$V$5:$V$116),COUNTIF(Hole_Chart!$V$5:$V$116,"")+ROW(A2)))))</f>
        <v>2</v>
      </c>
      <c r="N4" s="185"/>
      <c r="O4" s="95"/>
      <c r="P4" s="95"/>
      <c r="Q4" s="95"/>
      <c r="R4" s="95"/>
      <c r="S4" s="95"/>
      <c r="T4" s="96"/>
      <c r="U4" s="95"/>
    </row>
    <row r="5" spans="1:21" ht="19.5" x14ac:dyDescent="0.25">
      <c r="A5" s="95"/>
      <c r="B5" s="66">
        <f>IF(COUNTA(Hole_Chart!$E$5:$E$116)&lt;ROW(A3),"",INDEX(Hole_Chart!E:E,SUMPRODUCT(SMALL((Hole_Chart!$E$5:$E$116&gt;0)*ROW(Hole_Chart!$E$5:$E$116),COUNTIF(Hole_Chart!$E$5:$E$116,"")+ROW(A3)))))</f>
        <v>4</v>
      </c>
      <c r="C5" s="64" t="str">
        <f>IF(COUNTA(Hole_Chart!$E$5:$E$116)&lt;ROW(A3),"",INDEX(Hole_Chart!C:C,SUMPRODUCT(SMALL((Hole_Chart!$E$5:$E$116&gt;0)*ROW(Hole_Chart!$E$5:$E$116),COUNTIF(Hole_Chart!$E$5:$E$116,"")+ROW(A3)))))</f>
        <v>1002</v>
      </c>
      <c r="D5" s="58" t="str">
        <f>IF(COUNTA(Hole_Chart!$E$5:$E$116)&lt;ROW(A3),"",INDEX(Hole_Chart!B:B,SUMPRODUCT(SMALL((Hole_Chart!$E$5:$E$116&gt;0)*ROW(Hole_Chart!$E$5:$E$116),COUNTIF(Hole_Chart!$E$5:$E$116,"")+ROW(A3)))))</f>
        <v>Fixings2</v>
      </c>
      <c r="E5" s="194" t="str">
        <f>IF(COUNTA(Hole_Chart!$E$5:$E$116)&lt;ROW(A3),"",INDEX(Hole_Chart!F:F,SUMPRODUCT(SMALL((Hole_Chart!$E$5:$E$116&gt;0)*ROW(Hole_Chart!$E$5:$E$116),COUNTIF(Hole_Chart!$E$5:$E$116,"")+ROW(A3)))))</f>
        <v>v</v>
      </c>
      <c r="F5" s="59" t="str">
        <f>IF(COUNTA(Hole_Chart!$E$5:$E$116)&lt;ROW(A3),"",INDEX(Hole_Chart!G:G,SUMPRODUCT(SMALL((Hole_Chart!$E$5:$E$116&gt;0)*ROW(Hole_Chart!$E$5:$E$116),COUNTIF(Hole_Chart!$E$5:$E$116,"")+ROW(A3)))))</f>
        <v>ø50±0.1</v>
      </c>
      <c r="G5" s="185"/>
      <c r="H5" s="78">
        <f>IF(COUNTA(Hole_Chart!$V$5:$V$116)&lt;ROW(A3),"",INDEX(Hole_Chart!V:V,SUMPRODUCT(SMALL((Hole_Chart!$V$5:$V$116&gt;0)*ROW(Hole_Chart!$V$5:$V$116),COUNTIF(Hole_Chart!$V$5:$V$116,"")+ROW(A3)))))</f>
        <v>28</v>
      </c>
      <c r="I5" s="86" t="str">
        <f>IF(COUNTA(Hole_Chart!$V$5:$V$116)&lt;ROW(A3),"",INDEX(Hole_Chart!C:C,SUMPRODUCT(SMALL((Hole_Chart!$V$5:$V$116&gt;0)*ROW(Hole_Chart!$V$5:$V$116),COUNTIF(Hole_Chart!$V$5:$V$116,"")+ROW(A3)))))</f>
        <v>1002</v>
      </c>
      <c r="J5" s="28" t="str">
        <f>IF(COUNTA(Hole_Chart!$V$5:$V$116)&lt;ROW(A3),"",INDEX(Hole_Chart!B:B,SUMPRODUCT(SMALL((Hole_Chart!$V$5:$V$116&gt;0)*ROW(Hole_Chart!$V$5:$V$116),COUNTIF(Hole_Chart!$V$5:$V$116,"")+ROW(A3)))))</f>
        <v>Fixings2</v>
      </c>
      <c r="K5" s="71" t="str">
        <f>IF(COUNTA(Hole_Chart!$V$5:$V$116)&lt;ROW(A3),"",INDEX(Hole_Chart!L:L,SUMPRODUCT(SMALL((Hole_Chart!$V$5:$V$116&gt;0)*ROW(Hole_Chart!$V$5:$V$116),COUNTIF(Hole_Chart!$V$5:$V$116,"")+ROW(A3)))))</f>
        <v>f</v>
      </c>
      <c r="L5" s="71" t="str">
        <f>IF(COUNTA(Hole_Chart!$V$5:$V$116)&lt;ROW(A3),"",INDEX(Hole_Chart!M:M,SUMPRODUCT(SMALL((Hole_Chart!$V$5:$V$116&gt;0)*ROW(Hole_Chart!$V$5:$V$116),COUNTIF(Hole_Chart!$V$5:$V$116,"")+ROW(A3)))))</f>
        <v>n</v>
      </c>
      <c r="M5" s="189">
        <f>IF(COUNTA(Hole_Chart!$V$5:$V$116)&lt;ROW(A3),"",INDEX(Hole_Chart!N:N,SUMPRODUCT(SMALL((Hole_Chart!$V$5:$V$116&gt;0)*ROW(Hole_Chart!$V$5:$V$116),COUNTIF(Hole_Chart!$V$5:$V$116,"")+ROW(A3)))))</f>
        <v>0.05</v>
      </c>
      <c r="N5" s="185"/>
      <c r="O5" s="95"/>
      <c r="P5" s="95"/>
      <c r="Q5" s="95"/>
      <c r="R5" s="95"/>
      <c r="S5" s="95"/>
      <c r="T5" s="96"/>
      <c r="U5" s="95"/>
    </row>
    <row r="6" spans="1:21" ht="19.5" x14ac:dyDescent="0.25">
      <c r="A6" s="95"/>
      <c r="B6" s="66">
        <f>IF(COUNTA(Hole_Chart!$E$5:$E$116)&lt;ROW(A4),"",INDEX(Hole_Chart!E:E,SUMPRODUCT(SMALL((Hole_Chart!$E$5:$E$116&gt;0)*ROW(Hole_Chart!$E$5:$E$116),COUNTIF(Hole_Chart!$E$5:$E$116,"")+ROW(A4)))))</f>
        <v>3</v>
      </c>
      <c r="C6" s="64" t="str">
        <f>IF(COUNTA(Hole_Chart!$E$5:$E$116)&lt;ROW(A4),"",INDEX(Hole_Chart!C:C,SUMPRODUCT(SMALL((Hole_Chart!$E$5:$E$116&gt;0)*ROW(Hole_Chart!$E$5:$E$116),COUNTIF(Hole_Chart!$E$5:$E$116,"")+ROW(A4)))))</f>
        <v>1002(1)</v>
      </c>
      <c r="D6" s="58" t="str">
        <f>IF(COUNTA(Hole_Chart!$E$5:$E$116)&lt;ROW(A4),"",INDEX(Hole_Chart!B:B,SUMPRODUCT(SMALL((Hole_Chart!$E$5:$E$116&gt;0)*ROW(Hole_Chart!$E$5:$E$116),COUNTIF(Hole_Chart!$E$5:$E$116,"")+ROW(A4)))))</f>
        <v>fixings2</v>
      </c>
      <c r="E6" s="194" t="str">
        <f>IF(COUNTA(Hole_Chart!$E$5:$E$116)&lt;ROW(A4),"",INDEX(Hole_Chart!F:F,SUMPRODUCT(SMALL((Hole_Chart!$E$5:$E$116&gt;0)*ROW(Hole_Chart!$E$5:$E$116),COUNTIF(Hole_Chart!$E$5:$E$116,"")+ROW(A4)))))</f>
        <v>w</v>
      </c>
      <c r="F6" s="59" t="str">
        <f>IF(COUNTA(Hole_Chart!$E$5:$E$116)&lt;ROW(A4),"",INDEX(Hole_Chart!G:G,SUMPRODUCT(SMALL((Hole_Chart!$E$5:$E$116&gt;0)*ROW(Hole_Chart!$E$5:$E$116),COUNTIF(Hole_Chart!$E$5:$E$116,"")+ROW(A4)))))</f>
        <v>ø48±0.5</v>
      </c>
      <c r="G6" s="185"/>
      <c r="H6" s="78">
        <f>IF(COUNTA(Hole_Chart!$V$5:$V$116)&lt;ROW(A4),"",INDEX(Hole_Chart!V:V,SUMPRODUCT(SMALL((Hole_Chart!$V$5:$V$116&gt;0)*ROW(Hole_Chart!$V$5:$V$116),COUNTIF(Hole_Chart!$V$5:$V$116,"")+ROW(A4)))))</f>
        <v>29</v>
      </c>
      <c r="I6" s="86" t="str">
        <f>IF(COUNTA(Hole_Chart!$V$5:$V$116)&lt;ROW(A4),"",INDEX(Hole_Chart!C:C,SUMPRODUCT(SMALL((Hole_Chart!$V$5:$V$116&gt;0)*ROW(Hole_Chart!$V$5:$V$116),COUNTIF(Hole_Chart!$V$5:$V$116,"")+ROW(A4)))))</f>
        <v>1002(1)</v>
      </c>
      <c r="J6" s="28" t="str">
        <f>IF(COUNTA(Hole_Chart!$V$5:$V$116)&lt;ROW(A4),"",INDEX(Hole_Chart!B:B,SUMPRODUCT(SMALL((Hole_Chart!$V$5:$V$116&gt;0)*ROW(Hole_Chart!$V$5:$V$116),COUNTIF(Hole_Chart!$V$5:$V$116,"")+ROW(A4)))))</f>
        <v>fixings2</v>
      </c>
      <c r="K6" s="71" t="str">
        <f>IF(COUNTA(Hole_Chart!$V$5:$V$116)&lt;ROW(A4),"",INDEX(Hole_Chart!L:L,SUMPRODUCT(SMALL((Hole_Chart!$V$5:$V$116&gt;0)*ROW(Hole_Chart!$V$5:$V$116),COUNTIF(Hole_Chart!$V$5:$V$116,"")+ROW(A4)))))</f>
        <v>k</v>
      </c>
      <c r="L6" s="71" t="str">
        <f>IF(COUNTA(Hole_Chart!$V$5:$V$116)&lt;ROW(A4),"",INDEX(Hole_Chart!M:M,SUMPRODUCT(SMALL((Hole_Chart!$V$5:$V$116&gt;0)*ROW(Hole_Chart!$V$5:$V$116),COUNTIF(Hole_Chart!$V$5:$V$116,"")+ROW(A4)))))</f>
        <v>n</v>
      </c>
      <c r="M6" s="189">
        <f>IF(COUNTA(Hole_Chart!$V$5:$V$116)&lt;ROW(A4),"",INDEX(Hole_Chart!N:N,SUMPRODUCT(SMALL((Hole_Chart!$V$5:$V$116&gt;0)*ROW(Hole_Chart!$V$5:$V$116),COUNTIF(Hole_Chart!$V$5:$V$116,"")+ROW(A4)))))</f>
        <v>2</v>
      </c>
      <c r="N6" s="185"/>
      <c r="O6" s="95"/>
      <c r="P6" s="95"/>
      <c r="Q6" s="95"/>
      <c r="R6" s="95"/>
      <c r="S6" s="95"/>
      <c r="T6" s="96"/>
      <c r="U6" s="95"/>
    </row>
    <row r="7" spans="1:21" ht="19.5" x14ac:dyDescent="0.25">
      <c r="A7" s="95"/>
      <c r="B7" s="66" t="str">
        <f>IF(COUNTA(Hole_Chart!$E$5:$E$116)&lt;ROW(A5),"",INDEX(Hole_Chart!E:E,SUMPRODUCT(SMALL((Hole_Chart!$E$5:$E$116&gt;0)*ROW(Hole_Chart!$E$5:$E$116),COUNTIF(Hole_Chart!$E$5:$E$116,"")+ROW(A5)))))</f>
        <v/>
      </c>
      <c r="C7" s="64" t="str">
        <f>IF(COUNTA(Hole_Chart!$E$5:$E$116)&lt;ROW(A5),"",INDEX(Hole_Chart!C:C,SUMPRODUCT(SMALL((Hole_Chart!$E$5:$E$116&gt;0)*ROW(Hole_Chart!$E$5:$E$116),COUNTIF(Hole_Chart!$E$5:$E$116,"")+ROW(A5)))))</f>
        <v/>
      </c>
      <c r="D7" s="58" t="str">
        <f>IF(COUNTA(Hole_Chart!$E$5:$E$116)&lt;ROW(A5),"",INDEX(Hole_Chart!B:B,SUMPRODUCT(SMALL((Hole_Chart!$E$5:$E$116&gt;0)*ROW(Hole_Chart!$E$5:$E$116),COUNTIF(Hole_Chart!$E$5:$E$116,"")+ROW(A5)))))</f>
        <v/>
      </c>
      <c r="E7" s="194" t="str">
        <f>IF(COUNTA(Hole_Chart!$E$5:$E$116)&lt;ROW(A5),"",INDEX(Hole_Chart!F:F,SUMPRODUCT(SMALL((Hole_Chart!$E$5:$E$116&gt;0)*ROW(Hole_Chart!$E$5:$E$116),COUNTIF(Hole_Chart!$E$5:$E$116,"")+ROW(A5)))))</f>
        <v/>
      </c>
      <c r="F7" s="59" t="str">
        <f>IF(COUNTA(Hole_Chart!$E$5:$E$116)&lt;ROW(A5),"",INDEX(Hole_Chart!G:G,SUMPRODUCT(SMALL((Hole_Chart!$E$5:$E$116&gt;0)*ROW(Hole_Chart!$E$5:$E$116),COUNTIF(Hole_Chart!$E$5:$E$116,"")+ROW(A5)))))</f>
        <v/>
      </c>
      <c r="G7" s="185"/>
      <c r="H7" s="78" t="str">
        <f>IF(COUNTA(Hole_Chart!$V$5:$V$116)&lt;ROW(A5),"",INDEX(Hole_Chart!V:V,SUMPRODUCT(SMALL((Hole_Chart!$V$5:$V$116&gt;0)*ROW(Hole_Chart!$V$5:$V$116),COUNTIF(Hole_Chart!$V$5:$V$116,"")+ROW(A5)))))</f>
        <v/>
      </c>
      <c r="I7" s="86" t="str">
        <f>IF(COUNTA(Hole_Chart!$V$5:$V$116)&lt;ROW(A5),"",INDEX(Hole_Chart!C:C,SUMPRODUCT(SMALL((Hole_Chart!$V$5:$V$116&gt;0)*ROW(Hole_Chart!$V$5:$V$116),COUNTIF(Hole_Chart!$V$5:$V$116,"")+ROW(A5)))))</f>
        <v/>
      </c>
      <c r="J7" s="28" t="str">
        <f>IF(COUNTA(Hole_Chart!$V$5:$V$116)&lt;ROW(A5),"",INDEX(Hole_Chart!B:B,SUMPRODUCT(SMALL((Hole_Chart!$V$5:$V$116&gt;0)*ROW(Hole_Chart!$V$5:$V$116),COUNTIF(Hole_Chart!$V$5:$V$116,"")+ROW(A5)))))</f>
        <v/>
      </c>
      <c r="K7" s="71" t="str">
        <f>IF(COUNTA(Hole_Chart!$V$5:$V$116)&lt;ROW(A5),"",INDEX(Hole_Chart!L:L,SUMPRODUCT(SMALL((Hole_Chart!$V$5:$V$116&gt;0)*ROW(Hole_Chart!$V$5:$V$116),COUNTIF(Hole_Chart!$V$5:$V$116,"")+ROW(A5)))))</f>
        <v/>
      </c>
      <c r="L7" s="71" t="str">
        <f>IF(COUNTA(Hole_Chart!$V$5:$V$116)&lt;ROW(A5),"",INDEX(Hole_Chart!M:M,SUMPRODUCT(SMALL((Hole_Chart!$V$5:$V$116&gt;0)*ROW(Hole_Chart!$V$5:$V$116),COUNTIF(Hole_Chart!$V$5:$V$116,"")+ROW(A5)))))</f>
        <v/>
      </c>
      <c r="M7" s="189" t="str">
        <f>IF(COUNTA(Hole_Chart!$V$5:$V$116)&lt;ROW(A5),"",INDEX(Hole_Chart!N:N,SUMPRODUCT(SMALL((Hole_Chart!$V$5:$V$116&gt;0)*ROW(Hole_Chart!$V$5:$V$116),COUNTIF(Hole_Chart!$V$5:$V$116,"")+ROW(A5)))))</f>
        <v/>
      </c>
      <c r="N7" s="185"/>
      <c r="O7" s="95"/>
      <c r="P7" s="95"/>
      <c r="Q7" s="95"/>
      <c r="R7" s="95"/>
      <c r="S7" s="95"/>
      <c r="T7" s="96"/>
      <c r="U7" s="95"/>
    </row>
    <row r="8" spans="1:21" ht="19.5" x14ac:dyDescent="0.25">
      <c r="A8" s="95"/>
      <c r="B8" s="66" t="str">
        <f>IF(COUNTA(Hole_Chart!$E$5:$E$116)&lt;ROW(A6),"",INDEX(Hole_Chart!E:E,SUMPRODUCT(SMALL((Hole_Chart!$E$5:$E$116&gt;0)*ROW(Hole_Chart!$E$5:$E$116),COUNTIF(Hole_Chart!$E$5:$E$116,"")+ROW(A6)))))</f>
        <v/>
      </c>
      <c r="C8" s="64" t="str">
        <f>IF(COUNTA(Hole_Chart!$E$5:$E$116)&lt;ROW(A6),"",INDEX(Hole_Chart!C:C,SUMPRODUCT(SMALL((Hole_Chart!$E$5:$E$116&gt;0)*ROW(Hole_Chart!$E$5:$E$116),COUNTIF(Hole_Chart!$E$5:$E$116,"")+ROW(A6)))))</f>
        <v/>
      </c>
      <c r="D8" s="58" t="str">
        <f>IF(COUNTA(Hole_Chart!$E$5:$E$116)&lt;ROW(A6),"",INDEX(Hole_Chart!B:B,SUMPRODUCT(SMALL((Hole_Chart!$E$5:$E$116&gt;0)*ROW(Hole_Chart!$E$5:$E$116),COUNTIF(Hole_Chart!$E$5:$E$116,"")+ROW(A6)))))</f>
        <v/>
      </c>
      <c r="E8" s="194" t="str">
        <f>IF(COUNTA(Hole_Chart!$E$5:$E$116)&lt;ROW(A6),"",INDEX(Hole_Chart!F:F,SUMPRODUCT(SMALL((Hole_Chart!$E$5:$E$116&gt;0)*ROW(Hole_Chart!$E$5:$E$116),COUNTIF(Hole_Chart!$E$5:$E$116,"")+ROW(A6)))))</f>
        <v/>
      </c>
      <c r="F8" s="59" t="str">
        <f>IF(COUNTA(Hole_Chart!$E$5:$E$116)&lt;ROW(A6),"",INDEX(Hole_Chart!G:G,SUMPRODUCT(SMALL((Hole_Chart!$E$5:$E$116&gt;0)*ROW(Hole_Chart!$E$5:$E$116),COUNTIF(Hole_Chart!$E$5:$E$116,"")+ROW(A6)))))</f>
        <v/>
      </c>
      <c r="G8" s="185"/>
      <c r="H8" s="78" t="str">
        <f>IF(COUNTA(Hole_Chart!$V$5:$V$116)&lt;ROW(A6),"",INDEX(Hole_Chart!V:V,SUMPRODUCT(SMALL((Hole_Chart!$V$5:$V$116&gt;0)*ROW(Hole_Chart!$V$5:$V$116),COUNTIF(Hole_Chart!$V$5:$V$116,"")+ROW(A6)))))</f>
        <v/>
      </c>
      <c r="I8" s="86" t="str">
        <f>IF(COUNTA(Hole_Chart!$V$5:$V$116)&lt;ROW(A6),"",INDEX(Hole_Chart!C:C,SUMPRODUCT(SMALL((Hole_Chart!$V$5:$V$116&gt;0)*ROW(Hole_Chart!$V$5:$V$116),COUNTIF(Hole_Chart!$V$5:$V$116,"")+ROW(A6)))))</f>
        <v/>
      </c>
      <c r="J8" s="28" t="str">
        <f>IF(COUNTA(Hole_Chart!$V$5:$V$116)&lt;ROW(A6),"",INDEX(Hole_Chart!B:B,SUMPRODUCT(SMALL((Hole_Chart!$V$5:$V$116&gt;0)*ROW(Hole_Chart!$V$5:$V$116),COUNTIF(Hole_Chart!$V$5:$V$116,"")+ROW(A6)))))</f>
        <v/>
      </c>
      <c r="K8" s="71" t="str">
        <f>IF(COUNTA(Hole_Chart!$V$5:$V$116)&lt;ROW(A6),"",INDEX(Hole_Chart!L:L,SUMPRODUCT(SMALL((Hole_Chart!$V$5:$V$116&gt;0)*ROW(Hole_Chart!$V$5:$V$116),COUNTIF(Hole_Chart!$V$5:$V$116,"")+ROW(A6)))))</f>
        <v/>
      </c>
      <c r="L8" s="71" t="str">
        <f>IF(COUNTA(Hole_Chart!$V$5:$V$116)&lt;ROW(A6),"",INDEX(Hole_Chart!M:M,SUMPRODUCT(SMALL((Hole_Chart!$V$5:$V$116&gt;0)*ROW(Hole_Chart!$V$5:$V$116),COUNTIF(Hole_Chart!$V$5:$V$116,"")+ROW(A6)))))</f>
        <v/>
      </c>
      <c r="M8" s="189" t="str">
        <f>IF(COUNTA(Hole_Chart!$V$5:$V$116)&lt;ROW(A6),"",INDEX(Hole_Chart!N:N,SUMPRODUCT(SMALL((Hole_Chart!$V$5:$V$116&gt;0)*ROW(Hole_Chart!$V$5:$V$116),COUNTIF(Hole_Chart!$V$5:$V$116,"")+ROW(A6)))))</f>
        <v/>
      </c>
      <c r="N8" s="185"/>
      <c r="O8" s="95"/>
      <c r="P8" s="95"/>
      <c r="Q8" s="95"/>
      <c r="R8" s="95"/>
      <c r="S8" s="95"/>
      <c r="T8" s="96"/>
      <c r="U8" s="95"/>
    </row>
    <row r="9" spans="1:21" ht="19.5" x14ac:dyDescent="0.25">
      <c r="A9" s="95"/>
      <c r="B9" s="66" t="str">
        <f>IF(COUNTA(Hole_Chart!$E$5:$E$116)&lt;ROW(A7),"",INDEX(Hole_Chart!E:E,SUMPRODUCT(SMALL((Hole_Chart!$E$5:$E$116&gt;0)*ROW(Hole_Chart!$E$5:$E$116),COUNTIF(Hole_Chart!$E$5:$E$116,"")+ROW(A7)))))</f>
        <v/>
      </c>
      <c r="C9" s="64" t="str">
        <f>IF(COUNTA(Hole_Chart!$E$5:$E$116)&lt;ROW(A7),"",INDEX(Hole_Chart!C:C,SUMPRODUCT(SMALL((Hole_Chart!$E$5:$E$116&gt;0)*ROW(Hole_Chart!$E$5:$E$116),COUNTIF(Hole_Chart!$E$5:$E$116,"")+ROW(A7)))))</f>
        <v/>
      </c>
      <c r="D9" s="58" t="str">
        <f>IF(COUNTA(Hole_Chart!$E$5:$E$116)&lt;ROW(A7),"",INDEX(Hole_Chart!B:B,SUMPRODUCT(SMALL((Hole_Chart!$E$5:$E$116&gt;0)*ROW(Hole_Chart!$E$5:$E$116),COUNTIF(Hole_Chart!$E$5:$E$116,"")+ROW(A7)))))</f>
        <v/>
      </c>
      <c r="E9" s="194" t="str">
        <f>IF(COUNTA(Hole_Chart!$E$5:$E$116)&lt;ROW(A7),"",INDEX(Hole_Chart!F:F,SUMPRODUCT(SMALL((Hole_Chart!$E$5:$E$116&gt;0)*ROW(Hole_Chart!$E$5:$E$116),COUNTIF(Hole_Chart!$E$5:$E$116,"")+ROW(A7)))))</f>
        <v/>
      </c>
      <c r="F9" s="59" t="str">
        <f>IF(COUNTA(Hole_Chart!$E$5:$E$116)&lt;ROW(A7),"",INDEX(Hole_Chart!G:G,SUMPRODUCT(SMALL((Hole_Chart!$E$5:$E$116&gt;0)*ROW(Hole_Chart!$E$5:$E$116),COUNTIF(Hole_Chart!$E$5:$E$116,"")+ROW(A7)))))</f>
        <v/>
      </c>
      <c r="G9" s="185"/>
      <c r="H9" s="78" t="str">
        <f>IF(COUNTA(Hole_Chart!$V$5:$V$116)&lt;ROW(A7),"",INDEX(Hole_Chart!V:V,SUMPRODUCT(SMALL((Hole_Chart!$V$5:$V$116&gt;0)*ROW(Hole_Chart!$V$5:$V$116),COUNTIF(Hole_Chart!$V$5:$V$116,"")+ROW(A7)))))</f>
        <v/>
      </c>
      <c r="I9" s="86" t="str">
        <f>IF(COUNTA(Hole_Chart!$V$5:$V$116)&lt;ROW(A7),"",INDEX(Hole_Chart!C:C,SUMPRODUCT(SMALL((Hole_Chart!$V$5:$V$116&gt;0)*ROW(Hole_Chart!$V$5:$V$116),COUNTIF(Hole_Chart!$V$5:$V$116,"")+ROW(A7)))))</f>
        <v/>
      </c>
      <c r="J9" s="28" t="str">
        <f>IF(COUNTA(Hole_Chart!$V$5:$V$116)&lt;ROW(A7),"",INDEX(Hole_Chart!B:B,SUMPRODUCT(SMALL((Hole_Chart!$V$5:$V$116&gt;0)*ROW(Hole_Chart!$V$5:$V$116),COUNTIF(Hole_Chart!$V$5:$V$116,"")+ROW(A7)))))</f>
        <v/>
      </c>
      <c r="K9" s="71" t="str">
        <f>IF(COUNTA(Hole_Chart!$V$5:$V$116)&lt;ROW(A7),"",INDEX(Hole_Chart!L:L,SUMPRODUCT(SMALL((Hole_Chart!$V$5:$V$116&gt;0)*ROW(Hole_Chart!$V$5:$V$116),COUNTIF(Hole_Chart!$V$5:$V$116,"")+ROW(A7)))))</f>
        <v/>
      </c>
      <c r="L9" s="71" t="str">
        <f>IF(COUNTA(Hole_Chart!$V$5:$V$116)&lt;ROW(A7),"",INDEX(Hole_Chart!M:M,SUMPRODUCT(SMALL((Hole_Chart!$V$5:$V$116&gt;0)*ROW(Hole_Chart!$V$5:$V$116),COUNTIF(Hole_Chart!$V$5:$V$116,"")+ROW(A7)))))</f>
        <v/>
      </c>
      <c r="M9" s="189" t="str">
        <f>IF(COUNTA(Hole_Chart!$V$5:$V$116)&lt;ROW(A7),"",INDEX(Hole_Chart!N:N,SUMPRODUCT(SMALL((Hole_Chart!$V$5:$V$116&gt;0)*ROW(Hole_Chart!$V$5:$V$116),COUNTIF(Hole_Chart!$V$5:$V$116,"")+ROW(A7)))))</f>
        <v/>
      </c>
      <c r="N9" s="185"/>
      <c r="O9" s="95"/>
      <c r="P9" s="95"/>
      <c r="Q9" s="95"/>
      <c r="R9" s="95"/>
      <c r="S9" s="95"/>
      <c r="T9" s="96"/>
      <c r="U9" s="95"/>
    </row>
    <row r="10" spans="1:21" ht="19.5" x14ac:dyDescent="0.25">
      <c r="A10" s="95"/>
      <c r="B10" s="66" t="str">
        <f>IF(COUNTA(Hole_Chart!$E$5:$E$116)&lt;ROW(A8),"",INDEX(Hole_Chart!E:E,SUMPRODUCT(SMALL((Hole_Chart!$E$5:$E$116&gt;0)*ROW(Hole_Chart!$E$5:$E$116),COUNTIF(Hole_Chart!$E$5:$E$116,"")+ROW(A8)))))</f>
        <v/>
      </c>
      <c r="C10" s="64" t="str">
        <f>IF(COUNTA(Hole_Chart!$E$5:$E$116)&lt;ROW(A8),"",INDEX(Hole_Chart!C:C,SUMPRODUCT(SMALL((Hole_Chart!$E$5:$E$116&gt;0)*ROW(Hole_Chart!$E$5:$E$116),COUNTIF(Hole_Chart!$E$5:$E$116,"")+ROW(A8)))))</f>
        <v/>
      </c>
      <c r="D10" s="58" t="str">
        <f>IF(COUNTA(Hole_Chart!$E$5:$E$116)&lt;ROW(A8),"",INDEX(Hole_Chart!B:B,SUMPRODUCT(SMALL((Hole_Chart!$E$5:$E$116&gt;0)*ROW(Hole_Chart!$E$5:$E$116),COUNTIF(Hole_Chart!$E$5:$E$116,"")+ROW(A8)))))</f>
        <v/>
      </c>
      <c r="E10" s="194" t="str">
        <f>IF(COUNTA(Hole_Chart!$E$5:$E$116)&lt;ROW(A8),"",INDEX(Hole_Chart!F:F,SUMPRODUCT(SMALL((Hole_Chart!$E$5:$E$116&gt;0)*ROW(Hole_Chart!$E$5:$E$116),COUNTIF(Hole_Chart!$E$5:$E$116,"")+ROW(A8)))))</f>
        <v/>
      </c>
      <c r="F10" s="59" t="str">
        <f>IF(COUNTA(Hole_Chart!$E$5:$E$116)&lt;ROW(A8),"",INDEX(Hole_Chart!G:G,SUMPRODUCT(SMALL((Hole_Chart!$E$5:$E$116&gt;0)*ROW(Hole_Chart!$E$5:$E$116),COUNTIF(Hole_Chart!$E$5:$E$116,"")+ROW(A8)))))</f>
        <v/>
      </c>
      <c r="G10" s="185"/>
      <c r="H10" s="78" t="str">
        <f>IF(COUNTA(Hole_Chart!$V$5:$V$116)&lt;ROW(A8),"",INDEX(Hole_Chart!V:V,SUMPRODUCT(SMALL((Hole_Chart!$V$5:$V$116&gt;0)*ROW(Hole_Chart!$V$5:$V$116),COUNTIF(Hole_Chart!$V$5:$V$116,"")+ROW(A8)))))</f>
        <v/>
      </c>
      <c r="I10" s="86" t="str">
        <f>IF(COUNTA(Hole_Chart!$V$5:$V$116)&lt;ROW(A8),"",INDEX(Hole_Chart!C:C,SUMPRODUCT(SMALL((Hole_Chart!$V$5:$V$116&gt;0)*ROW(Hole_Chart!$V$5:$V$116),COUNTIF(Hole_Chart!$V$5:$V$116,"")+ROW(A8)))))</f>
        <v/>
      </c>
      <c r="J10" s="28" t="str">
        <f>IF(COUNTA(Hole_Chart!$V$5:$V$116)&lt;ROW(A8),"",INDEX(Hole_Chart!B:B,SUMPRODUCT(SMALL((Hole_Chart!$V$5:$V$116&gt;0)*ROW(Hole_Chart!$V$5:$V$116),COUNTIF(Hole_Chart!$V$5:$V$116,"")+ROW(A8)))))</f>
        <v/>
      </c>
      <c r="K10" s="71" t="str">
        <f>IF(COUNTA(Hole_Chart!$V$5:$V$116)&lt;ROW(A8),"",INDEX(Hole_Chart!L:L,SUMPRODUCT(SMALL((Hole_Chart!$V$5:$V$116&gt;0)*ROW(Hole_Chart!$V$5:$V$116),COUNTIF(Hole_Chart!$V$5:$V$116,"")+ROW(A8)))))</f>
        <v/>
      </c>
      <c r="L10" s="71" t="str">
        <f>IF(COUNTA(Hole_Chart!$V$5:$V$116)&lt;ROW(A8),"",INDEX(Hole_Chart!M:M,SUMPRODUCT(SMALL((Hole_Chart!$V$5:$V$116&gt;0)*ROW(Hole_Chart!$V$5:$V$116),COUNTIF(Hole_Chart!$V$5:$V$116,"")+ROW(A8)))))</f>
        <v/>
      </c>
      <c r="M10" s="189" t="str">
        <f>IF(COUNTA(Hole_Chart!$V$5:$V$116)&lt;ROW(A8),"",INDEX(Hole_Chart!N:N,SUMPRODUCT(SMALL((Hole_Chart!$V$5:$V$116&gt;0)*ROW(Hole_Chart!$V$5:$V$116),COUNTIF(Hole_Chart!$V$5:$V$116,"")+ROW(A8)))))</f>
        <v/>
      </c>
      <c r="N10" s="185"/>
      <c r="O10" s="95"/>
      <c r="P10" s="95"/>
      <c r="Q10" s="95"/>
      <c r="R10" s="95"/>
      <c r="S10" s="95"/>
      <c r="T10" s="96"/>
      <c r="U10" s="95"/>
    </row>
    <row r="11" spans="1:21" ht="19.5" x14ac:dyDescent="0.25">
      <c r="A11" s="95"/>
      <c r="B11" s="66" t="str">
        <f>IF(COUNTA(Hole_Chart!$E$5:$E$116)&lt;ROW(A9),"",INDEX(Hole_Chart!E:E,SUMPRODUCT(SMALL((Hole_Chart!$E$5:$E$116&gt;0)*ROW(Hole_Chart!$E$5:$E$116),COUNTIF(Hole_Chart!$E$5:$E$116,"")+ROW(A9)))))</f>
        <v/>
      </c>
      <c r="C11" s="64" t="str">
        <f>IF(COUNTA(Hole_Chart!$E$5:$E$116)&lt;ROW(A9),"",INDEX(Hole_Chart!C:C,SUMPRODUCT(SMALL((Hole_Chart!$E$5:$E$116&gt;0)*ROW(Hole_Chart!$E$5:$E$116),COUNTIF(Hole_Chart!$E$5:$E$116,"")+ROW(A9)))))</f>
        <v/>
      </c>
      <c r="D11" s="58" t="str">
        <f>IF(COUNTA(Hole_Chart!$E$5:$E$116)&lt;ROW(A9),"",INDEX(Hole_Chart!B:B,SUMPRODUCT(SMALL((Hole_Chart!$E$5:$E$116&gt;0)*ROW(Hole_Chart!$E$5:$E$116),COUNTIF(Hole_Chart!$E$5:$E$116,"")+ROW(A9)))))</f>
        <v/>
      </c>
      <c r="E11" s="194" t="str">
        <f>IF(COUNTA(Hole_Chart!$E$5:$E$116)&lt;ROW(A9),"",INDEX(Hole_Chart!F:F,SUMPRODUCT(SMALL((Hole_Chart!$E$5:$E$116&gt;0)*ROW(Hole_Chart!$E$5:$E$116),COUNTIF(Hole_Chart!$E$5:$E$116,"")+ROW(A9)))))</f>
        <v/>
      </c>
      <c r="F11" s="59" t="str">
        <f>IF(COUNTA(Hole_Chart!$E$5:$E$116)&lt;ROW(A9),"",INDEX(Hole_Chart!G:G,SUMPRODUCT(SMALL((Hole_Chart!$E$5:$E$116&gt;0)*ROW(Hole_Chart!$E$5:$E$116),COUNTIF(Hole_Chart!$E$5:$E$116,"")+ROW(A9)))))</f>
        <v/>
      </c>
      <c r="G11" s="185"/>
      <c r="H11" s="78" t="str">
        <f>IF(COUNTA(Hole_Chart!$V$5:$V$116)&lt;ROW(A9),"",INDEX(Hole_Chart!V:V,SUMPRODUCT(SMALL((Hole_Chart!$V$5:$V$116&gt;0)*ROW(Hole_Chart!$V$5:$V$116),COUNTIF(Hole_Chart!$V$5:$V$116,"")+ROW(A9)))))</f>
        <v/>
      </c>
      <c r="I11" s="86" t="str">
        <f>IF(COUNTA(Hole_Chart!$V$5:$V$116)&lt;ROW(A9),"",INDEX(Hole_Chart!C:C,SUMPRODUCT(SMALL((Hole_Chart!$V$5:$V$116&gt;0)*ROW(Hole_Chart!$V$5:$V$116),COUNTIF(Hole_Chart!$V$5:$V$116,"")+ROW(A9)))))</f>
        <v/>
      </c>
      <c r="J11" s="28" t="str">
        <f>IF(COUNTA(Hole_Chart!$V$5:$V$116)&lt;ROW(A9),"",INDEX(Hole_Chart!B:B,SUMPRODUCT(SMALL((Hole_Chart!$V$5:$V$116&gt;0)*ROW(Hole_Chart!$V$5:$V$116),COUNTIF(Hole_Chart!$V$5:$V$116,"")+ROW(A9)))))</f>
        <v/>
      </c>
      <c r="K11" s="71" t="str">
        <f>IF(COUNTA(Hole_Chart!$V$5:$V$116)&lt;ROW(A9),"",INDEX(Hole_Chart!L:L,SUMPRODUCT(SMALL((Hole_Chart!$V$5:$V$116&gt;0)*ROW(Hole_Chart!$V$5:$V$116),COUNTIF(Hole_Chart!$V$5:$V$116,"")+ROW(A9)))))</f>
        <v/>
      </c>
      <c r="L11" s="71" t="str">
        <f>IF(COUNTA(Hole_Chart!$V$5:$V$116)&lt;ROW(A9),"",INDEX(Hole_Chart!M:M,SUMPRODUCT(SMALL((Hole_Chart!$V$5:$V$116&gt;0)*ROW(Hole_Chart!$V$5:$V$116),COUNTIF(Hole_Chart!$V$5:$V$116,"")+ROW(A9)))))</f>
        <v/>
      </c>
      <c r="M11" s="189" t="str">
        <f>IF(COUNTA(Hole_Chart!$V$5:$V$116)&lt;ROW(A9),"",INDEX(Hole_Chart!N:N,SUMPRODUCT(SMALL((Hole_Chart!$V$5:$V$116&gt;0)*ROW(Hole_Chart!$V$5:$V$116),COUNTIF(Hole_Chart!$V$5:$V$116,"")+ROW(A9)))))</f>
        <v/>
      </c>
      <c r="N11" s="185"/>
      <c r="O11" s="95"/>
      <c r="P11" s="95"/>
      <c r="Q11" s="95"/>
      <c r="R11" s="95"/>
      <c r="S11" s="95"/>
      <c r="T11" s="96"/>
      <c r="U11" s="95"/>
    </row>
    <row r="12" spans="1:21" ht="19.5" x14ac:dyDescent="0.25">
      <c r="A12" s="95"/>
      <c r="B12" s="66" t="str">
        <f>IF(COUNTA(Hole_Chart!$E$5:$E$116)&lt;ROW(A10),"",INDEX(Hole_Chart!E:E,SUMPRODUCT(SMALL((Hole_Chart!$E$5:$E$116&gt;0)*ROW(Hole_Chart!$E$5:$E$116),COUNTIF(Hole_Chart!$E$5:$E$116,"")+ROW(A10)))))</f>
        <v/>
      </c>
      <c r="C12" s="64" t="str">
        <f>IF(COUNTA(Hole_Chart!$E$5:$E$116)&lt;ROW(A10),"",INDEX(Hole_Chart!C:C,SUMPRODUCT(SMALL((Hole_Chart!$E$5:$E$116&gt;0)*ROW(Hole_Chart!$E$5:$E$116),COUNTIF(Hole_Chart!$E$5:$E$116,"")+ROW(A10)))))</f>
        <v/>
      </c>
      <c r="D12" s="58" t="str">
        <f>IF(COUNTA(Hole_Chart!$E$5:$E$116)&lt;ROW(A10),"",INDEX(Hole_Chart!B:B,SUMPRODUCT(SMALL((Hole_Chart!$E$5:$E$116&gt;0)*ROW(Hole_Chart!$E$5:$E$116),COUNTIF(Hole_Chart!$E$5:$E$116,"")+ROW(A10)))))</f>
        <v/>
      </c>
      <c r="E12" s="194" t="str">
        <f>IF(COUNTA(Hole_Chart!$E$5:$E$116)&lt;ROW(A10),"",INDEX(Hole_Chart!F:F,SUMPRODUCT(SMALL((Hole_Chart!$E$5:$E$116&gt;0)*ROW(Hole_Chart!$E$5:$E$116),COUNTIF(Hole_Chart!$E$5:$E$116,"")+ROW(A10)))))</f>
        <v/>
      </c>
      <c r="F12" s="59" t="str">
        <f>IF(COUNTA(Hole_Chart!$E$5:$E$116)&lt;ROW(A10),"",INDEX(Hole_Chart!G:G,SUMPRODUCT(SMALL((Hole_Chart!$E$5:$E$116&gt;0)*ROW(Hole_Chart!$E$5:$E$116),COUNTIF(Hole_Chart!$E$5:$E$116,"")+ROW(A10)))))</f>
        <v/>
      </c>
      <c r="G12" s="185"/>
      <c r="H12" s="78" t="str">
        <f>IF(COUNTA(Hole_Chart!$V$5:$V$116)&lt;ROW(A10),"",INDEX(Hole_Chart!V:V,SUMPRODUCT(SMALL((Hole_Chart!$V$5:$V$116&gt;0)*ROW(Hole_Chart!$V$5:$V$116),COUNTIF(Hole_Chart!$V$5:$V$116,"")+ROW(A10)))))</f>
        <v/>
      </c>
      <c r="I12" s="86" t="str">
        <f>IF(COUNTA(Hole_Chart!$V$5:$V$116)&lt;ROW(A10),"",INDEX(Hole_Chart!C:C,SUMPRODUCT(SMALL((Hole_Chart!$V$5:$V$116&gt;0)*ROW(Hole_Chart!$V$5:$V$116),COUNTIF(Hole_Chart!$V$5:$V$116,"")+ROW(A10)))))</f>
        <v/>
      </c>
      <c r="J12" s="28" t="str">
        <f>IF(COUNTA(Hole_Chart!$V$5:$V$116)&lt;ROW(A10),"",INDEX(Hole_Chart!B:B,SUMPRODUCT(SMALL((Hole_Chart!$V$5:$V$116&gt;0)*ROW(Hole_Chart!$V$5:$V$116),COUNTIF(Hole_Chart!$V$5:$V$116,"")+ROW(A10)))))</f>
        <v/>
      </c>
      <c r="K12" s="71" t="str">
        <f>IF(COUNTA(Hole_Chart!$V$5:$V$116)&lt;ROW(A10),"",INDEX(Hole_Chart!L:L,SUMPRODUCT(SMALL((Hole_Chart!$V$5:$V$116&gt;0)*ROW(Hole_Chart!$V$5:$V$116),COUNTIF(Hole_Chart!$V$5:$V$116,"")+ROW(A10)))))</f>
        <v/>
      </c>
      <c r="L12" s="71" t="str">
        <f>IF(COUNTA(Hole_Chart!$V$5:$V$116)&lt;ROW(A10),"",INDEX(Hole_Chart!M:M,SUMPRODUCT(SMALL((Hole_Chart!$V$5:$V$116&gt;0)*ROW(Hole_Chart!$V$5:$V$116),COUNTIF(Hole_Chart!$V$5:$V$116,"")+ROW(A10)))))</f>
        <v/>
      </c>
      <c r="M12" s="189" t="str">
        <f>IF(COUNTA(Hole_Chart!$V$5:$V$116)&lt;ROW(A10),"",INDEX(Hole_Chart!N:N,SUMPRODUCT(SMALL((Hole_Chart!$V$5:$V$116&gt;0)*ROW(Hole_Chart!$V$5:$V$116),COUNTIF(Hole_Chart!$V$5:$V$116,"")+ROW(A10)))))</f>
        <v/>
      </c>
      <c r="N12" s="185"/>
      <c r="O12" s="95"/>
      <c r="P12" s="95"/>
      <c r="Q12" s="95"/>
      <c r="R12" s="95"/>
      <c r="S12" s="95"/>
      <c r="T12" s="96"/>
      <c r="U12" s="95"/>
    </row>
    <row r="13" spans="1:21" ht="19.5" x14ac:dyDescent="0.25">
      <c r="A13" s="95"/>
      <c r="B13" s="66" t="str">
        <f>IF(COUNTA(Hole_Chart!$E$5:$E$116)&lt;ROW(A11),"",INDEX(Hole_Chart!E:E,SUMPRODUCT(SMALL((Hole_Chart!$E$5:$E$116&gt;0)*ROW(Hole_Chart!$E$5:$E$116),COUNTIF(Hole_Chart!$E$5:$E$116,"")+ROW(A11)))))</f>
        <v/>
      </c>
      <c r="C13" s="64" t="str">
        <f>IF(COUNTA(Hole_Chart!$E$5:$E$116)&lt;ROW(A11),"",INDEX(Hole_Chart!C:C,SUMPRODUCT(SMALL((Hole_Chart!$E$5:$E$116&gt;0)*ROW(Hole_Chart!$E$5:$E$116),COUNTIF(Hole_Chart!$E$5:$E$116,"")+ROW(A11)))))</f>
        <v/>
      </c>
      <c r="D13" s="58" t="str">
        <f>IF(COUNTA(Hole_Chart!$E$5:$E$116)&lt;ROW(A11),"",INDEX(Hole_Chart!B:B,SUMPRODUCT(SMALL((Hole_Chart!$E$5:$E$116&gt;0)*ROW(Hole_Chart!$E$5:$E$116),COUNTIF(Hole_Chart!$E$5:$E$116,"")+ROW(A11)))))</f>
        <v/>
      </c>
      <c r="E13" s="194" t="str">
        <f>IF(COUNTA(Hole_Chart!$E$5:$E$116)&lt;ROW(A11),"",INDEX(Hole_Chart!F:F,SUMPRODUCT(SMALL((Hole_Chart!$E$5:$E$116&gt;0)*ROW(Hole_Chart!$E$5:$E$116),COUNTIF(Hole_Chart!$E$5:$E$116,"")+ROW(A11)))))</f>
        <v/>
      </c>
      <c r="F13" s="59" t="str">
        <f>IF(COUNTA(Hole_Chart!$E$5:$E$116)&lt;ROW(A11),"",INDEX(Hole_Chart!G:G,SUMPRODUCT(SMALL((Hole_Chart!$E$5:$E$116&gt;0)*ROW(Hole_Chart!$E$5:$E$116),COUNTIF(Hole_Chart!$E$5:$E$116,"")+ROW(A11)))))</f>
        <v/>
      </c>
      <c r="G13" s="185"/>
      <c r="H13" s="78" t="str">
        <f>IF(COUNTA(Hole_Chart!$V$5:$V$116)&lt;ROW(A11),"",INDEX(Hole_Chart!V:V,SUMPRODUCT(SMALL((Hole_Chart!$V$5:$V$116&gt;0)*ROW(Hole_Chart!$V$5:$V$116),COUNTIF(Hole_Chart!$V$5:$V$116,"")+ROW(A11)))))</f>
        <v/>
      </c>
      <c r="I13" s="86" t="str">
        <f>IF(COUNTA(Hole_Chart!$V$5:$V$116)&lt;ROW(A11),"",INDEX(Hole_Chart!C:C,SUMPRODUCT(SMALL((Hole_Chart!$V$5:$V$116&gt;0)*ROW(Hole_Chart!$V$5:$V$116),COUNTIF(Hole_Chart!$V$5:$V$116,"")+ROW(A11)))))</f>
        <v/>
      </c>
      <c r="J13" s="28" t="str">
        <f>IF(COUNTA(Hole_Chart!$V$5:$V$116)&lt;ROW(A11),"",INDEX(Hole_Chart!B:B,SUMPRODUCT(SMALL((Hole_Chart!$V$5:$V$116&gt;0)*ROW(Hole_Chart!$V$5:$V$116),COUNTIF(Hole_Chart!$V$5:$V$116,"")+ROW(A11)))))</f>
        <v/>
      </c>
      <c r="K13" s="71" t="str">
        <f>IF(COUNTA(Hole_Chart!$V$5:$V$116)&lt;ROW(A11),"",INDEX(Hole_Chart!L:L,SUMPRODUCT(SMALL((Hole_Chart!$V$5:$V$116&gt;0)*ROW(Hole_Chart!$V$5:$V$116),COUNTIF(Hole_Chart!$V$5:$V$116,"")+ROW(A11)))))</f>
        <v/>
      </c>
      <c r="L13" s="71" t="str">
        <f>IF(COUNTA(Hole_Chart!$V$5:$V$116)&lt;ROW(A11),"",INDEX(Hole_Chart!M:M,SUMPRODUCT(SMALL((Hole_Chart!$V$5:$V$116&gt;0)*ROW(Hole_Chart!$V$5:$V$116),COUNTIF(Hole_Chart!$V$5:$V$116,"")+ROW(A11)))))</f>
        <v/>
      </c>
      <c r="M13" s="189" t="str">
        <f>IF(COUNTA(Hole_Chart!$V$5:$V$116)&lt;ROW(A11),"",INDEX(Hole_Chart!N:N,SUMPRODUCT(SMALL((Hole_Chart!$V$5:$V$116&gt;0)*ROW(Hole_Chart!$V$5:$V$116),COUNTIF(Hole_Chart!$V$5:$V$116,"")+ROW(A11)))))</f>
        <v/>
      </c>
      <c r="N13" s="185"/>
      <c r="O13" s="95"/>
      <c r="P13" s="95"/>
      <c r="Q13" s="95"/>
      <c r="R13" s="95"/>
      <c r="S13" s="95"/>
      <c r="T13" s="96"/>
      <c r="U13" s="95"/>
    </row>
    <row r="14" spans="1:21" ht="19.5" x14ac:dyDescent="0.25">
      <c r="A14" s="95"/>
      <c r="B14" s="66" t="str">
        <f>IF(COUNTA(Hole_Chart!$E$5:$E$116)&lt;ROW(A12),"",INDEX(Hole_Chart!E:E,SUMPRODUCT(SMALL((Hole_Chart!$E$5:$E$116&gt;0)*ROW(Hole_Chart!$E$5:$E$116),COUNTIF(Hole_Chart!$E$5:$E$116,"")+ROW(A12)))))</f>
        <v/>
      </c>
      <c r="C14" s="64" t="str">
        <f>IF(COUNTA(Hole_Chart!$E$5:$E$116)&lt;ROW(A12),"",INDEX(Hole_Chart!C:C,SUMPRODUCT(SMALL((Hole_Chart!$E$5:$E$116&gt;0)*ROW(Hole_Chart!$E$5:$E$116),COUNTIF(Hole_Chart!$E$5:$E$116,"")+ROW(A12)))))</f>
        <v/>
      </c>
      <c r="D14" s="58" t="str">
        <f>IF(COUNTA(Hole_Chart!$E$5:$E$116)&lt;ROW(A12),"",INDEX(Hole_Chart!B:B,SUMPRODUCT(SMALL((Hole_Chart!$E$5:$E$116&gt;0)*ROW(Hole_Chart!$E$5:$E$116),COUNTIF(Hole_Chart!$E$5:$E$116,"")+ROW(A12)))))</f>
        <v/>
      </c>
      <c r="E14" s="194" t="str">
        <f>IF(COUNTA(Hole_Chart!$E$5:$E$116)&lt;ROW(A12),"",INDEX(Hole_Chart!F:F,SUMPRODUCT(SMALL((Hole_Chart!$E$5:$E$116&gt;0)*ROW(Hole_Chart!$E$5:$E$116),COUNTIF(Hole_Chart!$E$5:$E$116,"")+ROW(A12)))))</f>
        <v/>
      </c>
      <c r="F14" s="59" t="str">
        <f>IF(COUNTA(Hole_Chart!$E$5:$E$116)&lt;ROW(A12),"",INDEX(Hole_Chart!G:G,SUMPRODUCT(SMALL((Hole_Chart!$E$5:$E$116&gt;0)*ROW(Hole_Chart!$E$5:$E$116),COUNTIF(Hole_Chart!$E$5:$E$116,"")+ROW(A12)))))</f>
        <v/>
      </c>
      <c r="G14" s="185"/>
      <c r="H14" s="78" t="str">
        <f>IF(COUNTA(Hole_Chart!$V$5:$V$116)&lt;ROW(A12),"",INDEX(Hole_Chart!V:V,SUMPRODUCT(SMALL((Hole_Chart!$V$5:$V$116&gt;0)*ROW(Hole_Chart!$V$5:$V$116),COUNTIF(Hole_Chart!$V$5:$V$116,"")+ROW(A12)))))</f>
        <v/>
      </c>
      <c r="I14" s="86" t="str">
        <f>IF(COUNTA(Hole_Chart!$V$5:$V$116)&lt;ROW(A12),"",INDEX(Hole_Chart!C:C,SUMPRODUCT(SMALL((Hole_Chart!$V$5:$V$116&gt;0)*ROW(Hole_Chart!$V$5:$V$116),COUNTIF(Hole_Chart!$V$5:$V$116,"")+ROW(A12)))))</f>
        <v/>
      </c>
      <c r="J14" s="28" t="str">
        <f>IF(COUNTA(Hole_Chart!$V$5:$V$116)&lt;ROW(A12),"",INDEX(Hole_Chart!B:B,SUMPRODUCT(SMALL((Hole_Chart!$V$5:$V$116&gt;0)*ROW(Hole_Chart!$V$5:$V$116),COUNTIF(Hole_Chart!$V$5:$V$116,"")+ROW(A12)))))</f>
        <v/>
      </c>
      <c r="K14" s="71" t="str">
        <f>IF(COUNTA(Hole_Chart!$V$5:$V$116)&lt;ROW(A12),"",INDEX(Hole_Chart!L:L,SUMPRODUCT(SMALL((Hole_Chart!$V$5:$V$116&gt;0)*ROW(Hole_Chart!$V$5:$V$116),COUNTIF(Hole_Chart!$V$5:$V$116,"")+ROW(A12)))))</f>
        <v/>
      </c>
      <c r="L14" s="71" t="str">
        <f>IF(COUNTA(Hole_Chart!$V$5:$V$116)&lt;ROW(A12),"",INDEX(Hole_Chart!M:M,SUMPRODUCT(SMALL((Hole_Chart!$V$5:$V$116&gt;0)*ROW(Hole_Chart!$V$5:$V$116),COUNTIF(Hole_Chart!$V$5:$V$116,"")+ROW(A12)))))</f>
        <v/>
      </c>
      <c r="M14" s="189" t="str">
        <f>IF(COUNTA(Hole_Chart!$V$5:$V$116)&lt;ROW(A12),"",INDEX(Hole_Chart!N:N,SUMPRODUCT(SMALL((Hole_Chart!$V$5:$V$116&gt;0)*ROW(Hole_Chart!$V$5:$V$116),COUNTIF(Hole_Chart!$V$5:$V$116,"")+ROW(A12)))))</f>
        <v/>
      </c>
      <c r="N14" s="185"/>
      <c r="O14" s="95"/>
      <c r="P14" s="95"/>
      <c r="Q14" s="95"/>
      <c r="R14" s="95"/>
      <c r="S14" s="95"/>
      <c r="T14" s="96"/>
      <c r="U14" s="95"/>
    </row>
    <row r="15" spans="1:21" ht="19.5" x14ac:dyDescent="0.25">
      <c r="A15" s="95"/>
      <c r="B15" s="66" t="str">
        <f>IF(COUNTA(Hole_Chart!$E$5:$E$116)&lt;ROW(A13),"",INDEX(Hole_Chart!E:E,SUMPRODUCT(SMALL((Hole_Chart!$E$5:$E$116&gt;0)*ROW(Hole_Chart!$E$5:$E$116),COUNTIF(Hole_Chart!$E$5:$E$116,"")+ROW(A13)))))</f>
        <v/>
      </c>
      <c r="C15" s="64" t="str">
        <f>IF(COUNTA(Hole_Chart!$E$5:$E$116)&lt;ROW(A13),"",INDEX(Hole_Chart!C:C,SUMPRODUCT(SMALL((Hole_Chart!$E$5:$E$116&gt;0)*ROW(Hole_Chart!$E$5:$E$116),COUNTIF(Hole_Chart!$E$5:$E$116,"")+ROW(A13)))))</f>
        <v/>
      </c>
      <c r="D15" s="58" t="str">
        <f>IF(COUNTA(Hole_Chart!$E$5:$E$116)&lt;ROW(A13),"",INDEX(Hole_Chart!B:B,SUMPRODUCT(SMALL((Hole_Chart!$E$5:$E$116&gt;0)*ROW(Hole_Chart!$E$5:$E$116),COUNTIF(Hole_Chart!$E$5:$E$116,"")+ROW(A13)))))</f>
        <v/>
      </c>
      <c r="E15" s="194" t="str">
        <f>IF(COUNTA(Hole_Chart!$E$5:$E$116)&lt;ROW(A13),"",INDEX(Hole_Chart!F:F,SUMPRODUCT(SMALL((Hole_Chart!$E$5:$E$116&gt;0)*ROW(Hole_Chart!$E$5:$E$116),COUNTIF(Hole_Chart!$E$5:$E$116,"")+ROW(A13)))))</f>
        <v/>
      </c>
      <c r="F15" s="59" t="str">
        <f>IF(COUNTA(Hole_Chart!$E$5:$E$116)&lt;ROW(A13),"",INDEX(Hole_Chart!G:G,SUMPRODUCT(SMALL((Hole_Chart!$E$5:$E$116&gt;0)*ROW(Hole_Chart!$E$5:$E$116),COUNTIF(Hole_Chart!$E$5:$E$116,"")+ROW(A13)))))</f>
        <v/>
      </c>
      <c r="G15" s="185"/>
      <c r="H15" s="78" t="str">
        <f>IF(COUNTA(Hole_Chart!$V$5:$V$116)&lt;ROW(A13),"",INDEX(Hole_Chart!V:V,SUMPRODUCT(SMALL((Hole_Chart!$V$5:$V$116&gt;0)*ROW(Hole_Chart!$V$5:$V$116),COUNTIF(Hole_Chart!$V$5:$V$116,"")+ROW(A13)))))</f>
        <v/>
      </c>
      <c r="I15" s="86" t="str">
        <f>IF(COUNTA(Hole_Chart!$V$5:$V$116)&lt;ROW(A13),"",INDEX(Hole_Chart!C:C,SUMPRODUCT(SMALL((Hole_Chart!$V$5:$V$116&gt;0)*ROW(Hole_Chart!$V$5:$V$116),COUNTIF(Hole_Chart!$V$5:$V$116,"")+ROW(A13)))))</f>
        <v/>
      </c>
      <c r="J15" s="28" t="str">
        <f>IF(COUNTA(Hole_Chart!$V$5:$V$116)&lt;ROW(A13),"",INDEX(Hole_Chart!B:B,SUMPRODUCT(SMALL((Hole_Chart!$V$5:$V$116&gt;0)*ROW(Hole_Chart!$V$5:$V$116),COUNTIF(Hole_Chart!$V$5:$V$116,"")+ROW(A13)))))</f>
        <v/>
      </c>
      <c r="K15" s="71" t="str">
        <f>IF(COUNTA(Hole_Chart!$V$5:$V$116)&lt;ROW(A13),"",INDEX(Hole_Chart!L:L,SUMPRODUCT(SMALL((Hole_Chart!$V$5:$V$116&gt;0)*ROW(Hole_Chart!$V$5:$V$116),COUNTIF(Hole_Chart!$V$5:$V$116,"")+ROW(A13)))))</f>
        <v/>
      </c>
      <c r="L15" s="71" t="str">
        <f>IF(COUNTA(Hole_Chart!$V$5:$V$116)&lt;ROW(A13),"",INDEX(Hole_Chart!M:M,SUMPRODUCT(SMALL((Hole_Chart!$V$5:$V$116&gt;0)*ROW(Hole_Chart!$V$5:$V$116),COUNTIF(Hole_Chart!$V$5:$V$116,"")+ROW(A13)))))</f>
        <v/>
      </c>
      <c r="M15" s="189" t="str">
        <f>IF(COUNTA(Hole_Chart!$V$5:$V$116)&lt;ROW(A13),"",INDEX(Hole_Chart!N:N,SUMPRODUCT(SMALL((Hole_Chart!$V$5:$V$116&gt;0)*ROW(Hole_Chart!$V$5:$V$116),COUNTIF(Hole_Chart!$V$5:$V$116,"")+ROW(A13)))))</f>
        <v/>
      </c>
      <c r="N15" s="185"/>
      <c r="O15" s="95"/>
      <c r="P15" s="95"/>
      <c r="Q15" s="95"/>
      <c r="R15" s="95"/>
      <c r="S15" s="95"/>
      <c r="T15" s="96"/>
      <c r="U15" s="95"/>
    </row>
    <row r="16" spans="1:21" ht="19.5" x14ac:dyDescent="0.25">
      <c r="A16" s="95"/>
      <c r="B16" s="66" t="str">
        <f>IF(COUNTA(Hole_Chart!$E$5:$E$116)&lt;ROW(A14),"",INDEX(Hole_Chart!E:E,SUMPRODUCT(SMALL((Hole_Chart!$E$5:$E$116&gt;0)*ROW(Hole_Chart!$E$5:$E$116),COUNTIF(Hole_Chart!$E$5:$E$116,"")+ROW(A14)))))</f>
        <v/>
      </c>
      <c r="C16" s="64" t="str">
        <f>IF(COUNTA(Hole_Chart!$E$5:$E$116)&lt;ROW(A14),"",INDEX(Hole_Chart!C:C,SUMPRODUCT(SMALL((Hole_Chart!$E$5:$E$116&gt;0)*ROW(Hole_Chart!$E$5:$E$116),COUNTIF(Hole_Chart!$E$5:$E$116,"")+ROW(A14)))))</f>
        <v/>
      </c>
      <c r="D16" s="58" t="str">
        <f>IF(COUNTA(Hole_Chart!$E$5:$E$116)&lt;ROW(A14),"",INDEX(Hole_Chart!B:B,SUMPRODUCT(SMALL((Hole_Chart!$E$5:$E$116&gt;0)*ROW(Hole_Chart!$E$5:$E$116),COUNTIF(Hole_Chart!$E$5:$E$116,"")+ROW(A14)))))</f>
        <v/>
      </c>
      <c r="E16" s="194" t="str">
        <f>IF(COUNTA(Hole_Chart!$E$5:$E$116)&lt;ROW(A14),"",INDEX(Hole_Chart!F:F,SUMPRODUCT(SMALL((Hole_Chart!$E$5:$E$116&gt;0)*ROW(Hole_Chart!$E$5:$E$116),COUNTIF(Hole_Chart!$E$5:$E$116,"")+ROW(A14)))))</f>
        <v/>
      </c>
      <c r="F16" s="59" t="str">
        <f>IF(COUNTA(Hole_Chart!$E$5:$E$116)&lt;ROW(A14),"",INDEX(Hole_Chart!G:G,SUMPRODUCT(SMALL((Hole_Chart!$E$5:$E$116&gt;0)*ROW(Hole_Chart!$E$5:$E$116),COUNTIF(Hole_Chart!$E$5:$E$116,"")+ROW(A14)))))</f>
        <v/>
      </c>
      <c r="G16" s="185"/>
      <c r="H16" s="78" t="str">
        <f>IF(COUNTA(Hole_Chart!$V$5:$V$116)&lt;ROW(A14),"",INDEX(Hole_Chart!V:V,SUMPRODUCT(SMALL((Hole_Chart!$V$5:$V$116&gt;0)*ROW(Hole_Chart!$V$5:$V$116),COUNTIF(Hole_Chart!$V$5:$V$116,"")+ROW(A14)))))</f>
        <v/>
      </c>
      <c r="I16" s="86" t="str">
        <f>IF(COUNTA(Hole_Chart!$V$5:$V$116)&lt;ROW(A14),"",INDEX(Hole_Chart!C:C,SUMPRODUCT(SMALL((Hole_Chart!$V$5:$V$116&gt;0)*ROW(Hole_Chart!$V$5:$V$116),COUNTIF(Hole_Chart!$V$5:$V$116,"")+ROW(A14)))))</f>
        <v/>
      </c>
      <c r="J16" s="28" t="str">
        <f>IF(COUNTA(Hole_Chart!$V$5:$V$116)&lt;ROW(A14),"",INDEX(Hole_Chart!B:B,SUMPRODUCT(SMALL((Hole_Chart!$V$5:$V$116&gt;0)*ROW(Hole_Chart!$V$5:$V$116),COUNTIF(Hole_Chart!$V$5:$V$116,"")+ROW(A14)))))</f>
        <v/>
      </c>
      <c r="K16" s="71" t="str">
        <f>IF(COUNTA(Hole_Chart!$V$5:$V$116)&lt;ROW(A14),"",INDEX(Hole_Chart!L:L,SUMPRODUCT(SMALL((Hole_Chart!$V$5:$V$116&gt;0)*ROW(Hole_Chart!$V$5:$V$116),COUNTIF(Hole_Chart!$V$5:$V$116,"")+ROW(A14)))))</f>
        <v/>
      </c>
      <c r="L16" s="71" t="str">
        <f>IF(COUNTA(Hole_Chart!$V$5:$V$116)&lt;ROW(A14),"",INDEX(Hole_Chart!M:M,SUMPRODUCT(SMALL((Hole_Chart!$V$5:$V$116&gt;0)*ROW(Hole_Chart!$V$5:$V$116),COUNTIF(Hole_Chart!$V$5:$V$116,"")+ROW(A14)))))</f>
        <v/>
      </c>
      <c r="M16" s="189" t="str">
        <f>IF(COUNTA(Hole_Chart!$V$5:$V$116)&lt;ROW(A14),"",INDEX(Hole_Chart!N:N,SUMPRODUCT(SMALL((Hole_Chart!$V$5:$V$116&gt;0)*ROW(Hole_Chart!$V$5:$V$116),COUNTIF(Hole_Chart!$V$5:$V$116,"")+ROW(A14)))))</f>
        <v/>
      </c>
      <c r="N16" s="185"/>
      <c r="O16" s="95"/>
      <c r="P16" s="95"/>
      <c r="Q16" s="95"/>
      <c r="R16" s="95"/>
      <c r="S16" s="95"/>
      <c r="T16" s="96"/>
      <c r="U16" s="95"/>
    </row>
    <row r="17" spans="1:21" ht="19.5" x14ac:dyDescent="0.25">
      <c r="A17" s="95"/>
      <c r="B17" s="66" t="str">
        <f>IF(COUNTA(Hole_Chart!$E$5:$E$116)&lt;ROW(A15),"",INDEX(Hole_Chart!E:E,SUMPRODUCT(SMALL((Hole_Chart!$E$5:$E$116&gt;0)*ROW(Hole_Chart!$E$5:$E$116),COUNTIF(Hole_Chart!$E$5:$E$116,"")+ROW(A15)))))</f>
        <v/>
      </c>
      <c r="C17" s="64" t="str">
        <f>IF(COUNTA(Hole_Chart!$E$5:$E$116)&lt;ROW(A15),"",INDEX(Hole_Chart!C:C,SUMPRODUCT(SMALL((Hole_Chart!$E$5:$E$116&gt;0)*ROW(Hole_Chart!$E$5:$E$116),COUNTIF(Hole_Chart!$E$5:$E$116,"")+ROW(A15)))))</f>
        <v/>
      </c>
      <c r="D17" s="58" t="str">
        <f>IF(COUNTA(Hole_Chart!$E$5:$E$116)&lt;ROW(A15),"",INDEX(Hole_Chart!B:B,SUMPRODUCT(SMALL((Hole_Chart!$E$5:$E$116&gt;0)*ROW(Hole_Chart!$E$5:$E$116),COUNTIF(Hole_Chart!$E$5:$E$116,"")+ROW(A15)))))</f>
        <v/>
      </c>
      <c r="E17" s="194" t="str">
        <f>IF(COUNTA(Hole_Chart!$E$5:$E$116)&lt;ROW(A15),"",INDEX(Hole_Chart!F:F,SUMPRODUCT(SMALL((Hole_Chart!$E$5:$E$116&gt;0)*ROW(Hole_Chart!$E$5:$E$116),COUNTIF(Hole_Chart!$E$5:$E$116,"")+ROW(A15)))))</f>
        <v/>
      </c>
      <c r="F17" s="59" t="str">
        <f>IF(COUNTA(Hole_Chart!$E$5:$E$116)&lt;ROW(A15),"",INDEX(Hole_Chart!G:G,SUMPRODUCT(SMALL((Hole_Chart!$E$5:$E$116&gt;0)*ROW(Hole_Chart!$E$5:$E$116),COUNTIF(Hole_Chart!$E$5:$E$116,"")+ROW(A15)))))</f>
        <v/>
      </c>
      <c r="G17" s="185"/>
      <c r="H17" s="78" t="str">
        <f>IF(COUNTA(Hole_Chart!$V$5:$V$116)&lt;ROW(A15),"",INDEX(Hole_Chart!V:V,SUMPRODUCT(SMALL((Hole_Chart!$V$5:$V$116&gt;0)*ROW(Hole_Chart!$V$5:$V$116),COUNTIF(Hole_Chart!$V$5:$V$116,"")+ROW(A15)))))</f>
        <v/>
      </c>
      <c r="I17" s="86" t="str">
        <f>IF(COUNTA(Hole_Chart!$V$5:$V$116)&lt;ROW(A15),"",INDEX(Hole_Chart!C:C,SUMPRODUCT(SMALL((Hole_Chart!$V$5:$V$116&gt;0)*ROW(Hole_Chart!$V$5:$V$116),COUNTIF(Hole_Chart!$V$5:$V$116,"")+ROW(A15)))))</f>
        <v/>
      </c>
      <c r="J17" s="28" t="str">
        <f>IF(COUNTA(Hole_Chart!$V$5:$V$116)&lt;ROW(A15),"",INDEX(Hole_Chart!B:B,SUMPRODUCT(SMALL((Hole_Chart!$V$5:$V$116&gt;0)*ROW(Hole_Chart!$V$5:$V$116),COUNTIF(Hole_Chart!$V$5:$V$116,"")+ROW(A15)))))</f>
        <v/>
      </c>
      <c r="K17" s="71" t="str">
        <f>IF(COUNTA(Hole_Chart!$V$5:$V$116)&lt;ROW(A15),"",INDEX(Hole_Chart!L:L,SUMPRODUCT(SMALL((Hole_Chart!$V$5:$V$116&gt;0)*ROW(Hole_Chart!$V$5:$V$116),COUNTIF(Hole_Chart!$V$5:$V$116,"")+ROW(A15)))))</f>
        <v/>
      </c>
      <c r="L17" s="71" t="str">
        <f>IF(COUNTA(Hole_Chart!$V$5:$V$116)&lt;ROW(A15),"",INDEX(Hole_Chart!M:M,SUMPRODUCT(SMALL((Hole_Chart!$V$5:$V$116&gt;0)*ROW(Hole_Chart!$V$5:$V$116),COUNTIF(Hole_Chart!$V$5:$V$116,"")+ROW(A15)))))</f>
        <v/>
      </c>
      <c r="M17" s="189" t="str">
        <f>IF(COUNTA(Hole_Chart!$V$5:$V$116)&lt;ROW(A15),"",INDEX(Hole_Chart!N:N,SUMPRODUCT(SMALL((Hole_Chart!$V$5:$V$116&gt;0)*ROW(Hole_Chart!$V$5:$V$116),COUNTIF(Hole_Chart!$V$5:$V$116,"")+ROW(A15)))))</f>
        <v/>
      </c>
      <c r="N17" s="185"/>
      <c r="O17" s="95"/>
      <c r="P17" s="95"/>
      <c r="Q17" s="95"/>
      <c r="R17" s="95"/>
      <c r="S17" s="95"/>
      <c r="T17" s="96"/>
      <c r="U17" s="95"/>
    </row>
    <row r="18" spans="1:21" ht="19.5" x14ac:dyDescent="0.25">
      <c r="A18" s="95"/>
      <c r="B18" s="66" t="str">
        <f>IF(COUNTA(Hole_Chart!$E$5:$E$116)&lt;ROW(A16),"",INDEX(Hole_Chart!E:E,SUMPRODUCT(SMALL((Hole_Chart!$E$5:$E$116&gt;0)*ROW(Hole_Chart!$E$5:$E$116),COUNTIF(Hole_Chart!$E$5:$E$116,"")+ROW(A16)))))</f>
        <v/>
      </c>
      <c r="C18" s="64" t="str">
        <f>IF(COUNTA(Hole_Chart!$E$5:$E$116)&lt;ROW(A16),"",INDEX(Hole_Chart!C:C,SUMPRODUCT(SMALL((Hole_Chart!$E$5:$E$116&gt;0)*ROW(Hole_Chart!$E$5:$E$116),COUNTIF(Hole_Chart!$E$5:$E$116,"")+ROW(A16)))))</f>
        <v/>
      </c>
      <c r="D18" s="58" t="str">
        <f>IF(COUNTA(Hole_Chart!$E$5:$E$116)&lt;ROW(A16),"",INDEX(Hole_Chart!B:B,SUMPRODUCT(SMALL((Hole_Chart!$E$5:$E$116&gt;0)*ROW(Hole_Chart!$E$5:$E$116),COUNTIF(Hole_Chart!$E$5:$E$116,"")+ROW(A16)))))</f>
        <v/>
      </c>
      <c r="E18" s="194" t="str">
        <f>IF(COUNTA(Hole_Chart!$E$5:$E$116)&lt;ROW(A16),"",INDEX(Hole_Chart!F:F,SUMPRODUCT(SMALL((Hole_Chart!$E$5:$E$116&gt;0)*ROW(Hole_Chart!$E$5:$E$116),COUNTIF(Hole_Chart!$E$5:$E$116,"")+ROW(A16)))))</f>
        <v/>
      </c>
      <c r="F18" s="59" t="str">
        <f>IF(COUNTA(Hole_Chart!$E$5:$E$116)&lt;ROW(A16),"",INDEX(Hole_Chart!G:G,SUMPRODUCT(SMALL((Hole_Chart!$E$5:$E$116&gt;0)*ROW(Hole_Chart!$E$5:$E$116),COUNTIF(Hole_Chart!$E$5:$E$116,"")+ROW(A16)))))</f>
        <v/>
      </c>
      <c r="G18" s="185"/>
      <c r="H18" s="78" t="str">
        <f>IF(COUNTA(Hole_Chart!$V$5:$V$116)&lt;ROW(A16),"",INDEX(Hole_Chart!V:V,SUMPRODUCT(SMALL((Hole_Chart!$V$5:$V$116&gt;0)*ROW(Hole_Chart!$V$5:$V$116),COUNTIF(Hole_Chart!$V$5:$V$116,"")+ROW(A16)))))</f>
        <v/>
      </c>
      <c r="I18" s="86" t="str">
        <f>IF(COUNTA(Hole_Chart!$V$5:$V$116)&lt;ROW(A16),"",INDEX(Hole_Chart!C:C,SUMPRODUCT(SMALL((Hole_Chart!$V$5:$V$116&gt;0)*ROW(Hole_Chart!$V$5:$V$116),COUNTIF(Hole_Chart!$V$5:$V$116,"")+ROW(A16)))))</f>
        <v/>
      </c>
      <c r="J18" s="28" t="str">
        <f>IF(COUNTA(Hole_Chart!$V$5:$V$116)&lt;ROW(A16),"",INDEX(Hole_Chart!B:B,SUMPRODUCT(SMALL((Hole_Chart!$V$5:$V$116&gt;0)*ROW(Hole_Chart!$V$5:$V$116),COUNTIF(Hole_Chart!$V$5:$V$116,"")+ROW(A16)))))</f>
        <v/>
      </c>
      <c r="K18" s="71" t="str">
        <f>IF(COUNTA(Hole_Chart!$V$5:$V$116)&lt;ROW(A16),"",INDEX(Hole_Chart!L:L,SUMPRODUCT(SMALL((Hole_Chart!$V$5:$V$116&gt;0)*ROW(Hole_Chart!$V$5:$V$116),COUNTIF(Hole_Chart!$V$5:$V$116,"")+ROW(A16)))))</f>
        <v/>
      </c>
      <c r="L18" s="71" t="str">
        <f>IF(COUNTA(Hole_Chart!$V$5:$V$116)&lt;ROW(A16),"",INDEX(Hole_Chart!M:M,SUMPRODUCT(SMALL((Hole_Chart!$V$5:$V$116&gt;0)*ROW(Hole_Chart!$V$5:$V$116),COUNTIF(Hole_Chart!$V$5:$V$116,"")+ROW(A16)))))</f>
        <v/>
      </c>
      <c r="M18" s="189" t="str">
        <f>IF(COUNTA(Hole_Chart!$V$5:$V$116)&lt;ROW(A16),"",INDEX(Hole_Chart!N:N,SUMPRODUCT(SMALL((Hole_Chart!$V$5:$V$116&gt;0)*ROW(Hole_Chart!$V$5:$V$116),COUNTIF(Hole_Chart!$V$5:$V$116,"")+ROW(A16)))))</f>
        <v/>
      </c>
      <c r="N18" s="185"/>
      <c r="O18" s="95"/>
      <c r="P18" s="95"/>
      <c r="Q18" s="95"/>
      <c r="R18" s="95"/>
      <c r="S18" s="95"/>
      <c r="T18" s="96"/>
      <c r="U18" s="95"/>
    </row>
    <row r="19" spans="1:21" ht="19.5" x14ac:dyDescent="0.25">
      <c r="A19" s="95"/>
      <c r="B19" s="66" t="str">
        <f>IF(COUNTA(Hole_Chart!$E$5:$E$116)&lt;ROW(A17),"",INDEX(Hole_Chart!E:E,SUMPRODUCT(SMALL((Hole_Chart!$E$5:$E$116&gt;0)*ROW(Hole_Chart!$E$5:$E$116),COUNTIF(Hole_Chart!$E$5:$E$116,"")+ROW(A17)))))</f>
        <v/>
      </c>
      <c r="C19" s="64" t="str">
        <f>IF(COUNTA(Hole_Chart!$E$5:$E$116)&lt;ROW(A17),"",INDEX(Hole_Chart!C:C,SUMPRODUCT(SMALL((Hole_Chart!$E$5:$E$116&gt;0)*ROW(Hole_Chart!$E$5:$E$116),COUNTIF(Hole_Chart!$E$5:$E$116,"")+ROW(A17)))))</f>
        <v/>
      </c>
      <c r="D19" s="58" t="str">
        <f>IF(COUNTA(Hole_Chart!$E$5:$E$116)&lt;ROW(A17),"",INDEX(Hole_Chart!B:B,SUMPRODUCT(SMALL((Hole_Chart!$E$5:$E$116&gt;0)*ROW(Hole_Chart!$E$5:$E$116),COUNTIF(Hole_Chart!$E$5:$E$116,"")+ROW(A17)))))</f>
        <v/>
      </c>
      <c r="E19" s="194" t="str">
        <f>IF(COUNTA(Hole_Chart!$E$5:$E$116)&lt;ROW(A17),"",INDEX(Hole_Chart!F:F,SUMPRODUCT(SMALL((Hole_Chart!$E$5:$E$116&gt;0)*ROW(Hole_Chart!$E$5:$E$116),COUNTIF(Hole_Chart!$E$5:$E$116,"")+ROW(A17)))))</f>
        <v/>
      </c>
      <c r="F19" s="59" t="str">
        <f>IF(COUNTA(Hole_Chart!$E$5:$E$116)&lt;ROW(A17),"",INDEX(Hole_Chart!G:G,SUMPRODUCT(SMALL((Hole_Chart!$E$5:$E$116&gt;0)*ROW(Hole_Chart!$E$5:$E$116),COUNTIF(Hole_Chart!$E$5:$E$116,"")+ROW(A17)))))</f>
        <v/>
      </c>
      <c r="G19" s="185"/>
      <c r="H19" s="78" t="str">
        <f>IF(COUNTA(Hole_Chart!$V$5:$V$116)&lt;ROW(A17),"",INDEX(Hole_Chart!V:V,SUMPRODUCT(SMALL((Hole_Chart!$V$5:$V$116&gt;0)*ROW(Hole_Chart!$V$5:$V$116),COUNTIF(Hole_Chart!$V$5:$V$116,"")+ROW(A17)))))</f>
        <v/>
      </c>
      <c r="I19" s="86" t="str">
        <f>IF(COUNTA(Hole_Chart!$V$5:$V$116)&lt;ROW(A17),"",INDEX(Hole_Chart!C:C,SUMPRODUCT(SMALL((Hole_Chart!$V$5:$V$116&gt;0)*ROW(Hole_Chart!$V$5:$V$116),COUNTIF(Hole_Chart!$V$5:$V$116,"")+ROW(A17)))))</f>
        <v/>
      </c>
      <c r="J19" s="28" t="str">
        <f>IF(COUNTA(Hole_Chart!$V$5:$V$116)&lt;ROW(A17),"",INDEX(Hole_Chart!B:B,SUMPRODUCT(SMALL((Hole_Chart!$V$5:$V$116&gt;0)*ROW(Hole_Chart!$V$5:$V$116),COUNTIF(Hole_Chart!$V$5:$V$116,"")+ROW(A17)))))</f>
        <v/>
      </c>
      <c r="K19" s="71" t="str">
        <f>IF(COUNTA(Hole_Chart!$V$5:$V$116)&lt;ROW(A17),"",INDEX(Hole_Chart!L:L,SUMPRODUCT(SMALL((Hole_Chart!$V$5:$V$116&gt;0)*ROW(Hole_Chart!$V$5:$V$116),COUNTIF(Hole_Chart!$V$5:$V$116,"")+ROW(A17)))))</f>
        <v/>
      </c>
      <c r="L19" s="71" t="str">
        <f>IF(COUNTA(Hole_Chart!$V$5:$V$116)&lt;ROW(A17),"",INDEX(Hole_Chart!M:M,SUMPRODUCT(SMALL((Hole_Chart!$V$5:$V$116&gt;0)*ROW(Hole_Chart!$V$5:$V$116),COUNTIF(Hole_Chart!$V$5:$V$116,"")+ROW(A17)))))</f>
        <v/>
      </c>
      <c r="M19" s="189" t="str">
        <f>IF(COUNTA(Hole_Chart!$V$5:$V$116)&lt;ROW(A17),"",INDEX(Hole_Chart!N:N,SUMPRODUCT(SMALL((Hole_Chart!$V$5:$V$116&gt;0)*ROW(Hole_Chart!$V$5:$V$116),COUNTIF(Hole_Chart!$V$5:$V$116,"")+ROW(A17)))))</f>
        <v/>
      </c>
      <c r="N19" s="185"/>
      <c r="O19" s="95"/>
      <c r="P19" s="95"/>
      <c r="Q19" s="95"/>
      <c r="R19" s="95"/>
      <c r="S19" s="95"/>
      <c r="T19" s="96"/>
      <c r="U19" s="95"/>
    </row>
    <row r="20" spans="1:21" ht="19.5" x14ac:dyDescent="0.25">
      <c r="A20" s="95"/>
      <c r="B20" s="66" t="str">
        <f>IF(COUNTA(Hole_Chart!$E$5:$E$116)&lt;ROW(A18),"",INDEX(Hole_Chart!E:E,SUMPRODUCT(SMALL((Hole_Chart!$E$5:$E$116&gt;0)*ROW(Hole_Chart!$E$5:$E$116),COUNTIF(Hole_Chart!$E$5:$E$116,"")+ROW(A18)))))</f>
        <v/>
      </c>
      <c r="C20" s="64" t="str">
        <f>IF(COUNTA(Hole_Chart!$E$5:$E$116)&lt;ROW(A18),"",INDEX(Hole_Chart!C:C,SUMPRODUCT(SMALL((Hole_Chart!$E$5:$E$116&gt;0)*ROW(Hole_Chart!$E$5:$E$116),COUNTIF(Hole_Chart!$E$5:$E$116,"")+ROW(A18)))))</f>
        <v/>
      </c>
      <c r="D20" s="58" t="str">
        <f>IF(COUNTA(Hole_Chart!$E$5:$E$116)&lt;ROW(A18),"",INDEX(Hole_Chart!B:B,SUMPRODUCT(SMALL((Hole_Chart!$E$5:$E$116&gt;0)*ROW(Hole_Chart!$E$5:$E$116),COUNTIF(Hole_Chart!$E$5:$E$116,"")+ROW(A18)))))</f>
        <v/>
      </c>
      <c r="E20" s="194" t="str">
        <f>IF(COUNTA(Hole_Chart!$E$5:$E$116)&lt;ROW(A18),"",INDEX(Hole_Chart!F:F,SUMPRODUCT(SMALL((Hole_Chart!$E$5:$E$116&gt;0)*ROW(Hole_Chart!$E$5:$E$116),COUNTIF(Hole_Chart!$E$5:$E$116,"")+ROW(A18)))))</f>
        <v/>
      </c>
      <c r="F20" s="59" t="str">
        <f>IF(COUNTA(Hole_Chart!$E$5:$E$116)&lt;ROW(A18),"",INDEX(Hole_Chart!G:G,SUMPRODUCT(SMALL((Hole_Chart!$E$5:$E$116&gt;0)*ROW(Hole_Chart!$E$5:$E$116),COUNTIF(Hole_Chart!$E$5:$E$116,"")+ROW(A18)))))</f>
        <v/>
      </c>
      <c r="G20" s="185"/>
      <c r="H20" s="78" t="str">
        <f>IF(COUNTA(Hole_Chart!$V$5:$V$116)&lt;ROW(A18),"",INDEX(Hole_Chart!V:V,SUMPRODUCT(SMALL((Hole_Chart!$V$5:$V$116&gt;0)*ROW(Hole_Chart!$V$5:$V$116),COUNTIF(Hole_Chart!$V$5:$V$116,"")+ROW(A18)))))</f>
        <v/>
      </c>
      <c r="I20" s="86" t="str">
        <f>IF(COUNTA(Hole_Chart!$V$5:$V$116)&lt;ROW(A18),"",INDEX(Hole_Chart!C:C,SUMPRODUCT(SMALL((Hole_Chart!$V$5:$V$116&gt;0)*ROW(Hole_Chart!$V$5:$V$116),COUNTIF(Hole_Chart!$V$5:$V$116,"")+ROW(A18)))))</f>
        <v/>
      </c>
      <c r="J20" s="28" t="str">
        <f>IF(COUNTA(Hole_Chart!$V$5:$V$116)&lt;ROW(A18),"",INDEX(Hole_Chart!B:B,SUMPRODUCT(SMALL((Hole_Chart!$V$5:$V$116&gt;0)*ROW(Hole_Chart!$V$5:$V$116),COUNTIF(Hole_Chart!$V$5:$V$116,"")+ROW(A18)))))</f>
        <v/>
      </c>
      <c r="K20" s="71" t="str">
        <f>IF(COUNTA(Hole_Chart!$V$5:$V$116)&lt;ROW(A18),"",INDEX(Hole_Chart!L:L,SUMPRODUCT(SMALL((Hole_Chart!$V$5:$V$116&gt;0)*ROW(Hole_Chart!$V$5:$V$116),COUNTIF(Hole_Chart!$V$5:$V$116,"")+ROW(A18)))))</f>
        <v/>
      </c>
      <c r="L20" s="71" t="str">
        <f>IF(COUNTA(Hole_Chart!$V$5:$V$116)&lt;ROW(A18),"",INDEX(Hole_Chart!M:M,SUMPRODUCT(SMALL((Hole_Chart!$V$5:$V$116&gt;0)*ROW(Hole_Chart!$V$5:$V$116),COUNTIF(Hole_Chart!$V$5:$V$116,"")+ROW(A18)))))</f>
        <v/>
      </c>
      <c r="M20" s="189" t="str">
        <f>IF(COUNTA(Hole_Chart!$V$5:$V$116)&lt;ROW(A18),"",INDEX(Hole_Chart!N:N,SUMPRODUCT(SMALL((Hole_Chart!$V$5:$V$116&gt;0)*ROW(Hole_Chart!$V$5:$V$116),COUNTIF(Hole_Chart!$V$5:$V$116,"")+ROW(A18)))))</f>
        <v/>
      </c>
      <c r="N20" s="185"/>
      <c r="O20" s="95"/>
      <c r="P20" s="95"/>
      <c r="Q20" s="95"/>
      <c r="R20" s="95"/>
      <c r="S20" s="95"/>
      <c r="T20" s="96"/>
      <c r="U20" s="95"/>
    </row>
    <row r="21" spans="1:21" ht="19.5" x14ac:dyDescent="0.25">
      <c r="A21" s="95"/>
      <c r="B21" s="66" t="str">
        <f>IF(COUNTA(Hole_Chart!$E$5:$E$116)&lt;ROW(A19),"",INDEX(Hole_Chart!E:E,SUMPRODUCT(SMALL((Hole_Chart!$E$5:$E$116&gt;0)*ROW(Hole_Chart!$E$5:$E$116),COUNTIF(Hole_Chart!$E$5:$E$116,"")+ROW(A19)))))</f>
        <v/>
      </c>
      <c r="C21" s="64" t="str">
        <f>IF(COUNTA(Hole_Chart!$E$5:$E$116)&lt;ROW(A19),"",INDEX(Hole_Chart!C:C,SUMPRODUCT(SMALL((Hole_Chart!$E$5:$E$116&gt;0)*ROW(Hole_Chart!$E$5:$E$116),COUNTIF(Hole_Chart!$E$5:$E$116,"")+ROW(A19)))))</f>
        <v/>
      </c>
      <c r="D21" s="58" t="str">
        <f>IF(COUNTA(Hole_Chart!$E$5:$E$116)&lt;ROW(A19),"",INDEX(Hole_Chart!B:B,SUMPRODUCT(SMALL((Hole_Chart!$E$5:$E$116&gt;0)*ROW(Hole_Chart!$E$5:$E$116),COUNTIF(Hole_Chart!$E$5:$E$116,"")+ROW(A19)))))</f>
        <v/>
      </c>
      <c r="E21" s="194" t="str">
        <f>IF(COUNTA(Hole_Chart!$E$5:$E$116)&lt;ROW(A19),"",INDEX(Hole_Chart!F:F,SUMPRODUCT(SMALL((Hole_Chart!$E$5:$E$116&gt;0)*ROW(Hole_Chart!$E$5:$E$116),COUNTIF(Hole_Chart!$E$5:$E$116,"")+ROW(A19)))))</f>
        <v/>
      </c>
      <c r="F21" s="59" t="str">
        <f>IF(COUNTA(Hole_Chart!$E$5:$E$116)&lt;ROW(A19),"",INDEX(Hole_Chart!G:G,SUMPRODUCT(SMALL((Hole_Chart!$E$5:$E$116&gt;0)*ROW(Hole_Chart!$E$5:$E$116),COUNTIF(Hole_Chart!$E$5:$E$116,"")+ROW(A19)))))</f>
        <v/>
      </c>
      <c r="G21" s="185"/>
      <c r="H21" s="78" t="str">
        <f>IF(COUNTA(Hole_Chart!$V$5:$V$116)&lt;ROW(A19),"",INDEX(Hole_Chart!V:V,SUMPRODUCT(SMALL((Hole_Chart!$V$5:$V$116&gt;0)*ROW(Hole_Chart!$V$5:$V$116),COUNTIF(Hole_Chart!$V$5:$V$116,"")+ROW(A19)))))</f>
        <v/>
      </c>
      <c r="I21" s="86" t="str">
        <f>IF(COUNTA(Hole_Chart!$V$5:$V$116)&lt;ROW(A19),"",INDEX(Hole_Chart!C:C,SUMPRODUCT(SMALL((Hole_Chart!$V$5:$V$116&gt;0)*ROW(Hole_Chart!$V$5:$V$116),COUNTIF(Hole_Chart!$V$5:$V$116,"")+ROW(A19)))))</f>
        <v/>
      </c>
      <c r="J21" s="28" t="str">
        <f>IF(COUNTA(Hole_Chart!$V$5:$V$116)&lt;ROW(A19),"",INDEX(Hole_Chart!B:B,SUMPRODUCT(SMALL((Hole_Chart!$V$5:$V$116&gt;0)*ROW(Hole_Chart!$V$5:$V$116),COUNTIF(Hole_Chart!$V$5:$V$116,"")+ROW(A19)))))</f>
        <v/>
      </c>
      <c r="K21" s="71" t="str">
        <f>IF(COUNTA(Hole_Chart!$V$5:$V$116)&lt;ROW(A19),"",INDEX(Hole_Chart!L:L,SUMPRODUCT(SMALL((Hole_Chart!$V$5:$V$116&gt;0)*ROW(Hole_Chart!$V$5:$V$116),COUNTIF(Hole_Chart!$V$5:$V$116,"")+ROW(A19)))))</f>
        <v/>
      </c>
      <c r="L21" s="71" t="str">
        <f>IF(COUNTA(Hole_Chart!$V$5:$V$116)&lt;ROW(A19),"",INDEX(Hole_Chart!M:M,SUMPRODUCT(SMALL((Hole_Chart!$V$5:$V$116&gt;0)*ROW(Hole_Chart!$V$5:$V$116),COUNTIF(Hole_Chart!$V$5:$V$116,"")+ROW(A19)))))</f>
        <v/>
      </c>
      <c r="M21" s="189" t="str">
        <f>IF(COUNTA(Hole_Chart!$V$5:$V$116)&lt;ROW(A19),"",INDEX(Hole_Chart!N:N,SUMPRODUCT(SMALL((Hole_Chart!$V$5:$V$116&gt;0)*ROW(Hole_Chart!$V$5:$V$116),COUNTIF(Hole_Chart!$V$5:$V$116,"")+ROW(A19)))))</f>
        <v/>
      </c>
      <c r="N21" s="185"/>
      <c r="O21" s="95"/>
      <c r="P21" s="95"/>
      <c r="Q21" s="95"/>
      <c r="R21" s="95"/>
      <c r="S21" s="95"/>
      <c r="T21" s="96"/>
      <c r="U21" s="95"/>
    </row>
    <row r="22" spans="1:21" ht="19.5" x14ac:dyDescent="0.25">
      <c r="A22" s="95"/>
      <c r="B22" s="66" t="str">
        <f>IF(COUNTA(Hole_Chart!$E$5:$E$116)&lt;ROW(A20),"",INDEX(Hole_Chart!E:E,SUMPRODUCT(SMALL((Hole_Chart!$E$5:$E$116&gt;0)*ROW(Hole_Chart!$E$5:$E$116),COUNTIF(Hole_Chart!$E$5:$E$116,"")+ROW(A20)))))</f>
        <v/>
      </c>
      <c r="C22" s="64" t="str">
        <f>IF(COUNTA(Hole_Chart!$E$5:$E$116)&lt;ROW(A20),"",INDEX(Hole_Chart!C:C,SUMPRODUCT(SMALL((Hole_Chart!$E$5:$E$116&gt;0)*ROW(Hole_Chart!$E$5:$E$116),COUNTIF(Hole_Chart!$E$5:$E$116,"")+ROW(A20)))))</f>
        <v/>
      </c>
      <c r="D22" s="58" t="str">
        <f>IF(COUNTA(Hole_Chart!$E$5:$E$116)&lt;ROW(A20),"",INDEX(Hole_Chart!B:B,SUMPRODUCT(SMALL((Hole_Chart!$E$5:$E$116&gt;0)*ROW(Hole_Chart!$E$5:$E$116),COUNTIF(Hole_Chart!$E$5:$E$116,"")+ROW(A20)))))</f>
        <v/>
      </c>
      <c r="E22" s="194" t="str">
        <f>IF(COUNTA(Hole_Chart!$E$5:$E$116)&lt;ROW(A20),"",INDEX(Hole_Chart!F:F,SUMPRODUCT(SMALL((Hole_Chart!$E$5:$E$116&gt;0)*ROW(Hole_Chart!$E$5:$E$116),COUNTIF(Hole_Chart!$E$5:$E$116,"")+ROW(A20)))))</f>
        <v/>
      </c>
      <c r="F22" s="59" t="str">
        <f>IF(COUNTA(Hole_Chart!$E$5:$E$116)&lt;ROW(A20),"",INDEX(Hole_Chart!G:G,SUMPRODUCT(SMALL((Hole_Chart!$E$5:$E$116&gt;0)*ROW(Hole_Chart!$E$5:$E$116),COUNTIF(Hole_Chart!$E$5:$E$116,"")+ROW(A20)))))</f>
        <v/>
      </c>
      <c r="G22" s="185"/>
      <c r="H22" s="78" t="str">
        <f>IF(COUNTA(Hole_Chart!$V$5:$V$116)&lt;ROW(A20),"",INDEX(Hole_Chart!V:V,SUMPRODUCT(SMALL((Hole_Chart!$V$5:$V$116&gt;0)*ROW(Hole_Chart!$V$5:$V$116),COUNTIF(Hole_Chart!$V$5:$V$116,"")+ROW(A20)))))</f>
        <v/>
      </c>
      <c r="I22" s="86" t="str">
        <f>IF(COUNTA(Hole_Chart!$V$5:$V$116)&lt;ROW(A20),"",INDEX(Hole_Chart!C:C,SUMPRODUCT(SMALL((Hole_Chart!$V$5:$V$116&gt;0)*ROW(Hole_Chart!$V$5:$V$116),COUNTIF(Hole_Chart!$V$5:$V$116,"")+ROW(A20)))))</f>
        <v/>
      </c>
      <c r="J22" s="28" t="str">
        <f>IF(COUNTA(Hole_Chart!$V$5:$V$116)&lt;ROW(A20),"",INDEX(Hole_Chart!B:B,SUMPRODUCT(SMALL((Hole_Chart!$V$5:$V$116&gt;0)*ROW(Hole_Chart!$V$5:$V$116),COUNTIF(Hole_Chart!$V$5:$V$116,"")+ROW(A20)))))</f>
        <v/>
      </c>
      <c r="K22" s="71" t="str">
        <f>IF(COUNTA(Hole_Chart!$V$5:$V$116)&lt;ROW(A20),"",INDEX(Hole_Chart!L:L,SUMPRODUCT(SMALL((Hole_Chart!$V$5:$V$116&gt;0)*ROW(Hole_Chart!$V$5:$V$116),COUNTIF(Hole_Chart!$V$5:$V$116,"")+ROW(A20)))))</f>
        <v/>
      </c>
      <c r="L22" s="71" t="str">
        <f>IF(COUNTA(Hole_Chart!$V$5:$V$116)&lt;ROW(A20),"",INDEX(Hole_Chart!M:M,SUMPRODUCT(SMALL((Hole_Chart!$V$5:$V$116&gt;0)*ROW(Hole_Chart!$V$5:$V$116),COUNTIF(Hole_Chart!$V$5:$V$116,"")+ROW(A20)))))</f>
        <v/>
      </c>
      <c r="M22" s="189" t="str">
        <f>IF(COUNTA(Hole_Chart!$V$5:$V$116)&lt;ROW(A20),"",INDEX(Hole_Chart!N:N,SUMPRODUCT(SMALL((Hole_Chart!$V$5:$V$116&gt;0)*ROW(Hole_Chart!$V$5:$V$116),COUNTIF(Hole_Chart!$V$5:$V$116,"")+ROW(A20)))))</f>
        <v/>
      </c>
      <c r="N22" s="185"/>
      <c r="O22" s="95"/>
      <c r="P22" s="95"/>
      <c r="Q22" s="95"/>
      <c r="R22" s="95"/>
      <c r="S22" s="95"/>
      <c r="T22" s="96"/>
      <c r="U22" s="95"/>
    </row>
    <row r="23" spans="1:21" ht="19.5" x14ac:dyDescent="0.25">
      <c r="A23" s="95"/>
      <c r="B23" s="66" t="str">
        <f>IF(COUNTA(Hole_Chart!$E$5:$E$116)&lt;ROW(A21),"",INDEX(Hole_Chart!E:E,SUMPRODUCT(SMALL((Hole_Chart!$E$5:$E$116&gt;0)*ROW(Hole_Chart!$E$5:$E$116),COUNTIF(Hole_Chart!$E$5:$E$116,"")+ROW(A21)))))</f>
        <v/>
      </c>
      <c r="C23" s="64" t="str">
        <f>IF(COUNTA(Hole_Chart!$E$5:$E$116)&lt;ROW(A21),"",INDEX(Hole_Chart!C:C,SUMPRODUCT(SMALL((Hole_Chart!$E$5:$E$116&gt;0)*ROW(Hole_Chart!$E$5:$E$116),COUNTIF(Hole_Chart!$E$5:$E$116,"")+ROW(A21)))))</f>
        <v/>
      </c>
      <c r="D23" s="58" t="str">
        <f>IF(COUNTA(Hole_Chart!$E$5:$E$116)&lt;ROW(A21),"",INDEX(Hole_Chart!B:B,SUMPRODUCT(SMALL((Hole_Chart!$E$5:$E$116&gt;0)*ROW(Hole_Chart!$E$5:$E$116),COUNTIF(Hole_Chart!$E$5:$E$116,"")+ROW(A21)))))</f>
        <v/>
      </c>
      <c r="E23" s="194" t="str">
        <f>IF(COUNTA(Hole_Chart!$E$5:$E$116)&lt;ROW(A21),"",INDEX(Hole_Chart!F:F,SUMPRODUCT(SMALL((Hole_Chart!$E$5:$E$116&gt;0)*ROW(Hole_Chart!$E$5:$E$116),COUNTIF(Hole_Chart!$E$5:$E$116,"")+ROW(A21)))))</f>
        <v/>
      </c>
      <c r="F23" s="59" t="str">
        <f>IF(COUNTA(Hole_Chart!$E$5:$E$116)&lt;ROW(A21),"",INDEX(Hole_Chart!G:G,SUMPRODUCT(SMALL((Hole_Chart!$E$5:$E$116&gt;0)*ROW(Hole_Chart!$E$5:$E$116),COUNTIF(Hole_Chart!$E$5:$E$116,"")+ROW(A21)))))</f>
        <v/>
      </c>
      <c r="G23" s="185"/>
      <c r="H23" s="78" t="str">
        <f>IF(COUNTA(Hole_Chart!$V$5:$V$116)&lt;ROW(A21),"",INDEX(Hole_Chart!V:V,SUMPRODUCT(SMALL((Hole_Chart!$V$5:$V$116&gt;0)*ROW(Hole_Chart!$V$5:$V$116),COUNTIF(Hole_Chart!$V$5:$V$116,"")+ROW(A21)))))</f>
        <v/>
      </c>
      <c r="I23" s="86" t="str">
        <f>IF(COUNTA(Hole_Chart!$V$5:$V$116)&lt;ROW(A21),"",INDEX(Hole_Chart!C:C,SUMPRODUCT(SMALL((Hole_Chart!$V$5:$V$116&gt;0)*ROW(Hole_Chart!$V$5:$V$116),COUNTIF(Hole_Chart!$V$5:$V$116,"")+ROW(A21)))))</f>
        <v/>
      </c>
      <c r="J23" s="28" t="str">
        <f>IF(COUNTA(Hole_Chart!$V$5:$V$116)&lt;ROW(A21),"",INDEX(Hole_Chart!B:B,SUMPRODUCT(SMALL((Hole_Chart!$V$5:$V$116&gt;0)*ROW(Hole_Chart!$V$5:$V$116),COUNTIF(Hole_Chart!$V$5:$V$116,"")+ROW(A21)))))</f>
        <v/>
      </c>
      <c r="K23" s="71" t="str">
        <f>IF(COUNTA(Hole_Chart!$V$5:$V$116)&lt;ROW(A21),"",INDEX(Hole_Chart!L:L,SUMPRODUCT(SMALL((Hole_Chart!$V$5:$V$116&gt;0)*ROW(Hole_Chart!$V$5:$V$116),COUNTIF(Hole_Chart!$V$5:$V$116,"")+ROW(A21)))))</f>
        <v/>
      </c>
      <c r="L23" s="71" t="str">
        <f>IF(COUNTA(Hole_Chart!$V$5:$V$116)&lt;ROW(A21),"",INDEX(Hole_Chart!M:M,SUMPRODUCT(SMALL((Hole_Chart!$V$5:$V$116&gt;0)*ROW(Hole_Chart!$V$5:$V$116),COUNTIF(Hole_Chart!$V$5:$V$116,"")+ROW(A21)))))</f>
        <v/>
      </c>
      <c r="M23" s="189" t="str">
        <f>IF(COUNTA(Hole_Chart!$V$5:$V$116)&lt;ROW(A21),"",INDEX(Hole_Chart!N:N,SUMPRODUCT(SMALL((Hole_Chart!$V$5:$V$116&gt;0)*ROW(Hole_Chart!$V$5:$V$116),COUNTIF(Hole_Chart!$V$5:$V$116,"")+ROW(A21)))))</f>
        <v/>
      </c>
      <c r="N23" s="185"/>
      <c r="O23" s="95"/>
      <c r="P23" s="95"/>
      <c r="Q23" s="95"/>
      <c r="R23" s="95"/>
      <c r="S23" s="95"/>
      <c r="T23" s="96"/>
      <c r="U23" s="95"/>
    </row>
    <row r="24" spans="1:21" ht="19.5" x14ac:dyDescent="0.25">
      <c r="A24" s="95"/>
      <c r="B24" s="66" t="str">
        <f>IF(COUNTA(Hole_Chart!$E$5:$E$116)&lt;ROW(A22),"",INDEX(Hole_Chart!E:E,SUMPRODUCT(SMALL((Hole_Chart!$E$5:$E$116&gt;0)*ROW(Hole_Chart!$E$5:$E$116),COUNTIF(Hole_Chart!$E$5:$E$116,"")+ROW(A22)))))</f>
        <v/>
      </c>
      <c r="C24" s="64" t="str">
        <f>IF(COUNTA(Hole_Chart!$E$5:$E$116)&lt;ROW(A22),"",INDEX(Hole_Chart!C:C,SUMPRODUCT(SMALL((Hole_Chart!$E$5:$E$116&gt;0)*ROW(Hole_Chart!$E$5:$E$116),COUNTIF(Hole_Chart!$E$5:$E$116,"")+ROW(A22)))))</f>
        <v/>
      </c>
      <c r="D24" s="58" t="str">
        <f>IF(COUNTA(Hole_Chart!$E$5:$E$116)&lt;ROW(A22),"",INDEX(Hole_Chart!B:B,SUMPRODUCT(SMALL((Hole_Chart!$E$5:$E$116&gt;0)*ROW(Hole_Chart!$E$5:$E$116),COUNTIF(Hole_Chart!$E$5:$E$116,"")+ROW(A22)))))</f>
        <v/>
      </c>
      <c r="E24" s="194" t="str">
        <f>IF(COUNTA(Hole_Chart!$E$5:$E$116)&lt;ROW(A22),"",INDEX(Hole_Chart!F:F,SUMPRODUCT(SMALL((Hole_Chart!$E$5:$E$116&gt;0)*ROW(Hole_Chart!$E$5:$E$116),COUNTIF(Hole_Chart!$E$5:$E$116,"")+ROW(A22)))))</f>
        <v/>
      </c>
      <c r="F24" s="59" t="str">
        <f>IF(COUNTA(Hole_Chart!$E$5:$E$116)&lt;ROW(A22),"",INDEX(Hole_Chart!G:G,SUMPRODUCT(SMALL((Hole_Chart!$E$5:$E$116&gt;0)*ROW(Hole_Chart!$E$5:$E$116),COUNTIF(Hole_Chart!$E$5:$E$116,"")+ROW(A22)))))</f>
        <v/>
      </c>
      <c r="G24" s="185"/>
      <c r="H24" s="78" t="str">
        <f>IF(COUNTA(Hole_Chart!$V$5:$V$116)&lt;ROW(A22),"",INDEX(Hole_Chart!V:V,SUMPRODUCT(SMALL((Hole_Chart!$V$5:$V$116&gt;0)*ROW(Hole_Chart!$V$5:$V$116),COUNTIF(Hole_Chart!$V$5:$V$116,"")+ROW(A22)))))</f>
        <v/>
      </c>
      <c r="I24" s="86" t="str">
        <f>IF(COUNTA(Hole_Chart!$V$5:$V$116)&lt;ROW(A22),"",INDEX(Hole_Chart!C:C,SUMPRODUCT(SMALL((Hole_Chart!$V$5:$V$116&gt;0)*ROW(Hole_Chart!$V$5:$V$116),COUNTIF(Hole_Chart!$V$5:$V$116,"")+ROW(A22)))))</f>
        <v/>
      </c>
      <c r="J24" s="28" t="str">
        <f>IF(COUNTA(Hole_Chart!$V$5:$V$116)&lt;ROW(A22),"",INDEX(Hole_Chart!B:B,SUMPRODUCT(SMALL((Hole_Chart!$V$5:$V$116&gt;0)*ROW(Hole_Chart!$V$5:$V$116),COUNTIF(Hole_Chart!$V$5:$V$116,"")+ROW(A22)))))</f>
        <v/>
      </c>
      <c r="K24" s="71" t="str">
        <f>IF(COUNTA(Hole_Chart!$V$5:$V$116)&lt;ROW(A22),"",INDEX(Hole_Chart!L:L,SUMPRODUCT(SMALL((Hole_Chart!$V$5:$V$116&gt;0)*ROW(Hole_Chart!$V$5:$V$116),COUNTIF(Hole_Chart!$V$5:$V$116,"")+ROW(A22)))))</f>
        <v/>
      </c>
      <c r="L24" s="71" t="str">
        <f>IF(COUNTA(Hole_Chart!$V$5:$V$116)&lt;ROW(A22),"",INDEX(Hole_Chart!M:M,SUMPRODUCT(SMALL((Hole_Chart!$V$5:$V$116&gt;0)*ROW(Hole_Chart!$V$5:$V$116),COUNTIF(Hole_Chart!$V$5:$V$116,"")+ROW(A22)))))</f>
        <v/>
      </c>
      <c r="M24" s="189" t="str">
        <f>IF(COUNTA(Hole_Chart!$V$5:$V$116)&lt;ROW(A22),"",INDEX(Hole_Chart!N:N,SUMPRODUCT(SMALL((Hole_Chart!$V$5:$V$116&gt;0)*ROW(Hole_Chart!$V$5:$V$116),COUNTIF(Hole_Chart!$V$5:$V$116,"")+ROW(A22)))))</f>
        <v/>
      </c>
      <c r="N24" s="185"/>
      <c r="O24" s="95"/>
      <c r="P24" s="95"/>
      <c r="Q24" s="95"/>
      <c r="R24" s="95"/>
      <c r="S24" s="95"/>
      <c r="T24" s="96"/>
      <c r="U24" s="95"/>
    </row>
    <row r="25" spans="1:21" ht="19.5" x14ac:dyDescent="0.25">
      <c r="A25" s="95"/>
      <c r="B25" s="66" t="str">
        <f>IF(COUNTA(Hole_Chart!$E$5:$E$116)&lt;ROW(A23),"",INDEX(Hole_Chart!E:E,SUMPRODUCT(SMALL((Hole_Chart!$E$5:$E$116&gt;0)*ROW(Hole_Chart!$E$5:$E$116),COUNTIF(Hole_Chart!$E$5:$E$116,"")+ROW(A23)))))</f>
        <v/>
      </c>
      <c r="C25" s="64" t="str">
        <f>IF(COUNTA(Hole_Chart!$E$5:$E$116)&lt;ROW(A23),"",INDEX(Hole_Chart!C:C,SUMPRODUCT(SMALL((Hole_Chart!$E$5:$E$116&gt;0)*ROW(Hole_Chart!$E$5:$E$116),COUNTIF(Hole_Chart!$E$5:$E$116,"")+ROW(A23)))))</f>
        <v/>
      </c>
      <c r="D25" s="58" t="str">
        <f>IF(COUNTA(Hole_Chart!$E$5:$E$116)&lt;ROW(A23),"",INDEX(Hole_Chart!B:B,SUMPRODUCT(SMALL((Hole_Chart!$E$5:$E$116&gt;0)*ROW(Hole_Chart!$E$5:$E$116),COUNTIF(Hole_Chart!$E$5:$E$116,"")+ROW(A23)))))</f>
        <v/>
      </c>
      <c r="E25" s="194" t="str">
        <f>IF(COUNTA(Hole_Chart!$E$5:$E$116)&lt;ROW(A23),"",INDEX(Hole_Chart!F:F,SUMPRODUCT(SMALL((Hole_Chart!$E$5:$E$116&gt;0)*ROW(Hole_Chart!$E$5:$E$116),COUNTIF(Hole_Chart!$E$5:$E$116,"")+ROW(A23)))))</f>
        <v/>
      </c>
      <c r="F25" s="59" t="str">
        <f>IF(COUNTA(Hole_Chart!$E$5:$E$116)&lt;ROW(A23),"",INDEX(Hole_Chart!G:G,SUMPRODUCT(SMALL((Hole_Chart!$E$5:$E$116&gt;0)*ROW(Hole_Chart!$E$5:$E$116),COUNTIF(Hole_Chart!$E$5:$E$116,"")+ROW(A23)))))</f>
        <v/>
      </c>
      <c r="G25" s="185"/>
      <c r="H25" s="78" t="str">
        <f>IF(COUNTA(Hole_Chart!$V$5:$V$116)&lt;ROW(A23),"",INDEX(Hole_Chart!V:V,SUMPRODUCT(SMALL((Hole_Chart!$V$5:$V$116&gt;0)*ROW(Hole_Chart!$V$5:$V$116),COUNTIF(Hole_Chart!$V$5:$V$116,"")+ROW(A23)))))</f>
        <v/>
      </c>
      <c r="I25" s="86" t="str">
        <f>IF(COUNTA(Hole_Chart!$V$5:$V$116)&lt;ROW(A23),"",INDEX(Hole_Chart!C:C,SUMPRODUCT(SMALL((Hole_Chart!$V$5:$V$116&gt;0)*ROW(Hole_Chart!$V$5:$V$116),COUNTIF(Hole_Chart!$V$5:$V$116,"")+ROW(A23)))))</f>
        <v/>
      </c>
      <c r="J25" s="28" t="str">
        <f>IF(COUNTA(Hole_Chart!$V$5:$V$116)&lt;ROW(A23),"",INDEX(Hole_Chart!B:B,SUMPRODUCT(SMALL((Hole_Chart!$V$5:$V$116&gt;0)*ROW(Hole_Chart!$V$5:$V$116),COUNTIF(Hole_Chart!$V$5:$V$116,"")+ROW(A23)))))</f>
        <v/>
      </c>
      <c r="K25" s="71" t="str">
        <f>IF(COUNTA(Hole_Chart!$V$5:$V$116)&lt;ROW(A23),"",INDEX(Hole_Chart!L:L,SUMPRODUCT(SMALL((Hole_Chart!$V$5:$V$116&gt;0)*ROW(Hole_Chart!$V$5:$V$116),COUNTIF(Hole_Chart!$V$5:$V$116,"")+ROW(A23)))))</f>
        <v/>
      </c>
      <c r="L25" s="71" t="str">
        <f>IF(COUNTA(Hole_Chart!$V$5:$V$116)&lt;ROW(A23),"",INDEX(Hole_Chart!M:M,SUMPRODUCT(SMALL((Hole_Chart!$V$5:$V$116&gt;0)*ROW(Hole_Chart!$V$5:$V$116),COUNTIF(Hole_Chart!$V$5:$V$116,"")+ROW(A23)))))</f>
        <v/>
      </c>
      <c r="M25" s="189" t="str">
        <f>IF(COUNTA(Hole_Chart!$V$5:$V$116)&lt;ROW(A23),"",INDEX(Hole_Chart!N:N,SUMPRODUCT(SMALL((Hole_Chart!$V$5:$V$116&gt;0)*ROW(Hole_Chart!$V$5:$V$116),COUNTIF(Hole_Chart!$V$5:$V$116,"")+ROW(A23)))))</f>
        <v/>
      </c>
      <c r="N25" s="185"/>
      <c r="O25" s="95"/>
      <c r="P25" s="95"/>
      <c r="Q25" s="95"/>
      <c r="R25" s="95"/>
      <c r="S25" s="95"/>
      <c r="T25" s="96"/>
      <c r="U25" s="95"/>
    </row>
    <row r="26" spans="1:21" ht="19.5" x14ac:dyDescent="0.25">
      <c r="A26" s="95"/>
      <c r="B26" s="66" t="str">
        <f>IF(COUNTA(Hole_Chart!$E$5:$E$116)&lt;ROW(A24),"",INDEX(Hole_Chart!E:E,SUMPRODUCT(SMALL((Hole_Chart!$E$5:$E$116&gt;0)*ROW(Hole_Chart!$E$5:$E$116),COUNTIF(Hole_Chart!$E$5:$E$116,"")+ROW(A24)))))</f>
        <v/>
      </c>
      <c r="C26" s="64" t="str">
        <f>IF(COUNTA(Hole_Chart!$E$5:$E$116)&lt;ROW(A24),"",INDEX(Hole_Chart!C:C,SUMPRODUCT(SMALL((Hole_Chart!$E$5:$E$116&gt;0)*ROW(Hole_Chart!$E$5:$E$116),COUNTIF(Hole_Chart!$E$5:$E$116,"")+ROW(A24)))))</f>
        <v/>
      </c>
      <c r="D26" s="58" t="str">
        <f>IF(COUNTA(Hole_Chart!$E$5:$E$116)&lt;ROW(A24),"",INDEX(Hole_Chart!B:B,SUMPRODUCT(SMALL((Hole_Chart!$E$5:$E$116&gt;0)*ROW(Hole_Chart!$E$5:$E$116),COUNTIF(Hole_Chart!$E$5:$E$116,"")+ROW(A24)))))</f>
        <v/>
      </c>
      <c r="E26" s="194" t="str">
        <f>IF(COUNTA(Hole_Chart!$E$5:$E$116)&lt;ROW(A24),"",INDEX(Hole_Chart!F:F,SUMPRODUCT(SMALL((Hole_Chart!$E$5:$E$116&gt;0)*ROW(Hole_Chart!$E$5:$E$116),COUNTIF(Hole_Chart!$E$5:$E$116,"")+ROW(A24)))))</f>
        <v/>
      </c>
      <c r="F26" s="59" t="str">
        <f>IF(COUNTA(Hole_Chart!$E$5:$E$116)&lt;ROW(A24),"",INDEX(Hole_Chart!G:G,SUMPRODUCT(SMALL((Hole_Chart!$E$5:$E$116&gt;0)*ROW(Hole_Chart!$E$5:$E$116),COUNTIF(Hole_Chart!$E$5:$E$116,"")+ROW(A24)))))</f>
        <v/>
      </c>
      <c r="G26" s="185"/>
      <c r="H26" s="78" t="str">
        <f>IF(COUNTA(Hole_Chart!$V$5:$V$116)&lt;ROW(A24),"",INDEX(Hole_Chart!V:V,SUMPRODUCT(SMALL((Hole_Chart!$V$5:$V$116&gt;0)*ROW(Hole_Chart!$V$5:$V$116),COUNTIF(Hole_Chart!$V$5:$V$116,"")+ROW(A24)))))</f>
        <v/>
      </c>
      <c r="I26" s="86" t="str">
        <f>IF(COUNTA(Hole_Chart!$V$5:$V$116)&lt;ROW(A24),"",INDEX(Hole_Chart!C:C,SUMPRODUCT(SMALL((Hole_Chart!$V$5:$V$116&gt;0)*ROW(Hole_Chart!$V$5:$V$116),COUNTIF(Hole_Chart!$V$5:$V$116,"")+ROW(A24)))))</f>
        <v/>
      </c>
      <c r="J26" s="28" t="str">
        <f>IF(COUNTA(Hole_Chart!$V$5:$V$116)&lt;ROW(A24),"",INDEX(Hole_Chart!B:B,SUMPRODUCT(SMALL((Hole_Chart!$V$5:$V$116&gt;0)*ROW(Hole_Chart!$V$5:$V$116),COUNTIF(Hole_Chart!$V$5:$V$116,"")+ROW(A24)))))</f>
        <v/>
      </c>
      <c r="K26" s="71" t="str">
        <f>IF(COUNTA(Hole_Chart!$V$5:$V$116)&lt;ROW(A24),"",INDEX(Hole_Chart!L:L,SUMPRODUCT(SMALL((Hole_Chart!$V$5:$V$116&gt;0)*ROW(Hole_Chart!$V$5:$V$116),COUNTIF(Hole_Chart!$V$5:$V$116,"")+ROW(A24)))))</f>
        <v/>
      </c>
      <c r="L26" s="71" t="str">
        <f>IF(COUNTA(Hole_Chart!$V$5:$V$116)&lt;ROW(A24),"",INDEX(Hole_Chart!M:M,SUMPRODUCT(SMALL((Hole_Chart!$V$5:$V$116&gt;0)*ROW(Hole_Chart!$V$5:$V$116),COUNTIF(Hole_Chart!$V$5:$V$116,"")+ROW(A24)))))</f>
        <v/>
      </c>
      <c r="M26" s="189" t="str">
        <f>IF(COUNTA(Hole_Chart!$V$5:$V$116)&lt;ROW(A24),"",INDEX(Hole_Chart!N:N,SUMPRODUCT(SMALL((Hole_Chart!$V$5:$V$116&gt;0)*ROW(Hole_Chart!$V$5:$V$116),COUNTIF(Hole_Chart!$V$5:$V$116,"")+ROW(A24)))))</f>
        <v/>
      </c>
      <c r="N26" s="185"/>
      <c r="O26" s="96"/>
      <c r="P26" s="95"/>
      <c r="Q26" s="95"/>
      <c r="R26" s="95"/>
      <c r="S26" s="95"/>
      <c r="T26" s="95"/>
      <c r="U26" s="95"/>
    </row>
    <row r="27" spans="1:21" ht="19.5" x14ac:dyDescent="0.25">
      <c r="A27" s="95"/>
      <c r="B27" s="66" t="str">
        <f>IF(COUNTA(Hole_Chart!$E$5:$E$116)&lt;ROW(A25),"",INDEX(Hole_Chart!E:E,SUMPRODUCT(SMALL((Hole_Chart!$E$5:$E$116&gt;0)*ROW(Hole_Chart!$E$5:$E$116),COUNTIF(Hole_Chart!$E$5:$E$116,"")+ROW(A25)))))</f>
        <v/>
      </c>
      <c r="C27" s="64" t="str">
        <f>IF(COUNTA(Hole_Chart!$E$5:$E$116)&lt;ROW(A25),"",INDEX(Hole_Chart!C:C,SUMPRODUCT(SMALL((Hole_Chart!$E$5:$E$116&gt;0)*ROW(Hole_Chart!$E$5:$E$116),COUNTIF(Hole_Chart!$E$5:$E$116,"")+ROW(A25)))))</f>
        <v/>
      </c>
      <c r="D27" s="58" t="str">
        <f>IF(COUNTA(Hole_Chart!$E$5:$E$116)&lt;ROW(A25),"",INDEX(Hole_Chart!B:B,SUMPRODUCT(SMALL((Hole_Chart!$E$5:$E$116&gt;0)*ROW(Hole_Chart!$E$5:$E$116),COUNTIF(Hole_Chart!$E$5:$E$116,"")+ROW(A25)))))</f>
        <v/>
      </c>
      <c r="E27" s="194" t="str">
        <f>IF(COUNTA(Hole_Chart!$E$5:$E$116)&lt;ROW(A25),"",INDEX(Hole_Chart!F:F,SUMPRODUCT(SMALL((Hole_Chart!$E$5:$E$116&gt;0)*ROW(Hole_Chart!$E$5:$E$116),COUNTIF(Hole_Chart!$E$5:$E$116,"")+ROW(A25)))))</f>
        <v/>
      </c>
      <c r="F27" s="59" t="str">
        <f>IF(COUNTA(Hole_Chart!$E$5:$E$116)&lt;ROW(A25),"",INDEX(Hole_Chart!G:G,SUMPRODUCT(SMALL((Hole_Chart!$E$5:$E$116&gt;0)*ROW(Hole_Chart!$E$5:$E$116),COUNTIF(Hole_Chart!$E$5:$E$116,"")+ROW(A25)))))</f>
        <v/>
      </c>
      <c r="G27" s="185"/>
      <c r="H27" s="78" t="str">
        <f>IF(COUNTA(Hole_Chart!$V$5:$V$116)&lt;ROW(A25),"",INDEX(Hole_Chart!V:V,SUMPRODUCT(SMALL((Hole_Chart!$V$5:$V$116&gt;0)*ROW(Hole_Chart!$V$5:$V$116),COUNTIF(Hole_Chart!$V$5:$V$116,"")+ROW(A25)))))</f>
        <v/>
      </c>
      <c r="I27" s="86" t="str">
        <f>IF(COUNTA(Hole_Chart!$V$5:$V$116)&lt;ROW(A25),"",INDEX(Hole_Chart!C:C,SUMPRODUCT(SMALL((Hole_Chart!$V$5:$V$116&gt;0)*ROW(Hole_Chart!$V$5:$V$116),COUNTIF(Hole_Chart!$V$5:$V$116,"")+ROW(A25)))))</f>
        <v/>
      </c>
      <c r="J27" s="28" t="str">
        <f>IF(COUNTA(Hole_Chart!$V$5:$V$116)&lt;ROW(A25),"",INDEX(Hole_Chart!B:B,SUMPRODUCT(SMALL((Hole_Chart!$V$5:$V$116&gt;0)*ROW(Hole_Chart!$V$5:$V$116),COUNTIF(Hole_Chart!$V$5:$V$116,"")+ROW(A25)))))</f>
        <v/>
      </c>
      <c r="K27" s="71" t="str">
        <f>IF(COUNTA(Hole_Chart!$V$5:$V$116)&lt;ROW(A25),"",INDEX(Hole_Chart!L:L,SUMPRODUCT(SMALL((Hole_Chart!$V$5:$V$116&gt;0)*ROW(Hole_Chart!$V$5:$V$116),COUNTIF(Hole_Chart!$V$5:$V$116,"")+ROW(A25)))))</f>
        <v/>
      </c>
      <c r="L27" s="71" t="str">
        <f>IF(COUNTA(Hole_Chart!$V$5:$V$116)&lt;ROW(A25),"",INDEX(Hole_Chart!M:M,SUMPRODUCT(SMALL((Hole_Chart!$V$5:$V$116&gt;0)*ROW(Hole_Chart!$V$5:$V$116),COUNTIF(Hole_Chart!$V$5:$V$116,"")+ROW(A25)))))</f>
        <v/>
      </c>
      <c r="M27" s="189" t="str">
        <f>IF(COUNTA(Hole_Chart!$V$5:$V$116)&lt;ROW(A25),"",INDEX(Hole_Chart!N:N,SUMPRODUCT(SMALL((Hole_Chart!$V$5:$V$116&gt;0)*ROW(Hole_Chart!$V$5:$V$116),COUNTIF(Hole_Chart!$V$5:$V$116,"")+ROW(A25)))))</f>
        <v/>
      </c>
      <c r="N27" s="185"/>
      <c r="O27" s="96"/>
      <c r="P27" s="95"/>
      <c r="Q27" s="95"/>
      <c r="R27" s="95"/>
      <c r="S27" s="95"/>
      <c r="T27" s="95"/>
      <c r="U27" s="95"/>
    </row>
    <row r="28" spans="1:21" ht="19.5" x14ac:dyDescent="0.25">
      <c r="A28" s="95"/>
      <c r="B28" s="66" t="str">
        <f>IF(COUNTA(Hole_Chart!$E$5:$E$116)&lt;ROW(A26),"",INDEX(Hole_Chart!E:E,SUMPRODUCT(SMALL((Hole_Chart!$E$5:$E$116&gt;0)*ROW(Hole_Chart!$E$5:$E$116),COUNTIF(Hole_Chart!$E$5:$E$116,"")+ROW(A26)))))</f>
        <v/>
      </c>
      <c r="C28" s="64" t="str">
        <f>IF(COUNTA(Hole_Chart!$E$5:$E$116)&lt;ROW(A26),"",INDEX(Hole_Chart!C:C,SUMPRODUCT(SMALL((Hole_Chart!$E$5:$E$116&gt;0)*ROW(Hole_Chart!$E$5:$E$116),COUNTIF(Hole_Chart!$E$5:$E$116,"")+ROW(A26)))))</f>
        <v/>
      </c>
      <c r="D28" s="58" t="str">
        <f>IF(COUNTA(Hole_Chart!$E$5:$E$116)&lt;ROW(A26),"",INDEX(Hole_Chart!B:B,SUMPRODUCT(SMALL((Hole_Chart!$E$5:$E$116&gt;0)*ROW(Hole_Chart!$E$5:$E$116),COUNTIF(Hole_Chart!$E$5:$E$116,"")+ROW(A26)))))</f>
        <v/>
      </c>
      <c r="E28" s="194" t="str">
        <f>IF(COUNTA(Hole_Chart!$E$5:$E$116)&lt;ROW(A26),"",INDEX(Hole_Chart!F:F,SUMPRODUCT(SMALL((Hole_Chart!$E$5:$E$116&gt;0)*ROW(Hole_Chart!$E$5:$E$116),COUNTIF(Hole_Chart!$E$5:$E$116,"")+ROW(A26)))))</f>
        <v/>
      </c>
      <c r="F28" s="59" t="str">
        <f>IF(COUNTA(Hole_Chart!$E$5:$E$116)&lt;ROW(A26),"",INDEX(Hole_Chart!G:G,SUMPRODUCT(SMALL((Hole_Chart!$E$5:$E$116&gt;0)*ROW(Hole_Chart!$E$5:$E$116),COUNTIF(Hole_Chart!$E$5:$E$116,"")+ROW(A26)))))</f>
        <v/>
      </c>
      <c r="G28" s="185"/>
      <c r="H28" s="78" t="str">
        <f>IF(COUNTA(Hole_Chart!$V$5:$V$116)&lt;ROW(A26),"",INDEX(Hole_Chart!V:V,SUMPRODUCT(SMALL((Hole_Chart!$V$5:$V$116&gt;0)*ROW(Hole_Chart!$V$5:$V$116),COUNTIF(Hole_Chart!$V$5:$V$116,"")+ROW(A26)))))</f>
        <v/>
      </c>
      <c r="I28" s="86" t="str">
        <f>IF(COUNTA(Hole_Chart!$V$5:$V$116)&lt;ROW(A26),"",INDEX(Hole_Chart!C:C,SUMPRODUCT(SMALL((Hole_Chart!$V$5:$V$116&gt;0)*ROW(Hole_Chart!$V$5:$V$116),COUNTIF(Hole_Chart!$V$5:$V$116,"")+ROW(A26)))))</f>
        <v/>
      </c>
      <c r="J28" s="28" t="str">
        <f>IF(COUNTA(Hole_Chart!$V$5:$V$116)&lt;ROW(A26),"",INDEX(Hole_Chart!B:B,SUMPRODUCT(SMALL((Hole_Chart!$V$5:$V$116&gt;0)*ROW(Hole_Chart!$V$5:$V$116),COUNTIF(Hole_Chart!$V$5:$V$116,"")+ROW(A26)))))</f>
        <v/>
      </c>
      <c r="K28" s="71" t="str">
        <f>IF(COUNTA(Hole_Chart!$V$5:$V$116)&lt;ROW(A26),"",INDEX(Hole_Chart!L:L,SUMPRODUCT(SMALL((Hole_Chart!$V$5:$V$116&gt;0)*ROW(Hole_Chart!$V$5:$V$116),COUNTIF(Hole_Chart!$V$5:$V$116,"")+ROW(A26)))))</f>
        <v/>
      </c>
      <c r="L28" s="71" t="str">
        <f>IF(COUNTA(Hole_Chart!$V$5:$V$116)&lt;ROW(A26),"",INDEX(Hole_Chart!M:M,SUMPRODUCT(SMALL((Hole_Chart!$V$5:$V$116&gt;0)*ROW(Hole_Chart!$V$5:$V$116),COUNTIF(Hole_Chart!$V$5:$V$116,"")+ROW(A26)))))</f>
        <v/>
      </c>
      <c r="M28" s="189" t="str">
        <f>IF(COUNTA(Hole_Chart!$V$5:$V$116)&lt;ROW(A26),"",INDEX(Hole_Chart!N:N,SUMPRODUCT(SMALL((Hole_Chart!$V$5:$V$116&gt;0)*ROW(Hole_Chart!$V$5:$V$116),COUNTIF(Hole_Chart!$V$5:$V$116,"")+ROW(A26)))))</f>
        <v/>
      </c>
      <c r="N28" s="185"/>
      <c r="O28" s="96"/>
      <c r="P28" s="95"/>
      <c r="Q28" s="95"/>
      <c r="R28" s="95"/>
      <c r="S28" s="95"/>
      <c r="T28" s="95"/>
      <c r="U28" s="95"/>
    </row>
    <row r="29" spans="1:21" ht="19.5" x14ac:dyDescent="0.25">
      <c r="A29" s="95"/>
      <c r="B29" s="66" t="str">
        <f>IF(COUNTA(Hole_Chart!$E$5:$E$116)&lt;ROW(A27),"",INDEX(Hole_Chart!E:E,SUMPRODUCT(SMALL((Hole_Chart!$E$5:$E$116&gt;0)*ROW(Hole_Chart!$E$5:$E$116),COUNTIF(Hole_Chart!$E$5:$E$116,"")+ROW(A27)))))</f>
        <v/>
      </c>
      <c r="C29" s="64" t="str">
        <f>IF(COUNTA(Hole_Chart!$E$5:$E$116)&lt;ROW(A27),"",INDEX(Hole_Chart!C:C,SUMPRODUCT(SMALL((Hole_Chart!$E$5:$E$116&gt;0)*ROW(Hole_Chart!$E$5:$E$116),COUNTIF(Hole_Chart!$E$5:$E$116,"")+ROW(A27)))))</f>
        <v/>
      </c>
      <c r="D29" s="58" t="str">
        <f>IF(COUNTA(Hole_Chart!$E$5:$E$116)&lt;ROW(A27),"",INDEX(Hole_Chart!B:B,SUMPRODUCT(SMALL((Hole_Chart!$E$5:$E$116&gt;0)*ROW(Hole_Chart!$E$5:$E$116),COUNTIF(Hole_Chart!$E$5:$E$116,"")+ROW(A27)))))</f>
        <v/>
      </c>
      <c r="E29" s="194" t="str">
        <f>IF(COUNTA(Hole_Chart!$E$5:$E$116)&lt;ROW(A27),"",INDEX(Hole_Chart!F:F,SUMPRODUCT(SMALL((Hole_Chart!$E$5:$E$116&gt;0)*ROW(Hole_Chart!$E$5:$E$116),COUNTIF(Hole_Chart!$E$5:$E$116,"")+ROW(A27)))))</f>
        <v/>
      </c>
      <c r="F29" s="59" t="str">
        <f>IF(COUNTA(Hole_Chart!$E$5:$E$116)&lt;ROW(A27),"",INDEX(Hole_Chart!G:G,SUMPRODUCT(SMALL((Hole_Chart!$E$5:$E$116&gt;0)*ROW(Hole_Chart!$E$5:$E$116),COUNTIF(Hole_Chart!$E$5:$E$116,"")+ROW(A27)))))</f>
        <v/>
      </c>
      <c r="G29" s="185"/>
      <c r="H29" s="78" t="str">
        <f>IF(COUNTA(Hole_Chart!$V$5:$V$116)&lt;ROW(A27),"",INDEX(Hole_Chart!V:V,SUMPRODUCT(SMALL((Hole_Chart!$V$5:$V$116&gt;0)*ROW(Hole_Chart!$V$5:$V$116),COUNTIF(Hole_Chart!$V$5:$V$116,"")+ROW(A27)))))</f>
        <v/>
      </c>
      <c r="I29" s="86" t="str">
        <f>IF(COUNTA(Hole_Chart!$V$5:$V$116)&lt;ROW(A27),"",INDEX(Hole_Chart!C:C,SUMPRODUCT(SMALL((Hole_Chart!$V$5:$V$116&gt;0)*ROW(Hole_Chart!$V$5:$V$116),COUNTIF(Hole_Chart!$V$5:$V$116,"")+ROW(A27)))))</f>
        <v/>
      </c>
      <c r="J29" s="28" t="str">
        <f>IF(COUNTA(Hole_Chart!$V$5:$V$116)&lt;ROW(A27),"",INDEX(Hole_Chart!B:B,SUMPRODUCT(SMALL((Hole_Chart!$V$5:$V$116&gt;0)*ROW(Hole_Chart!$V$5:$V$116),COUNTIF(Hole_Chart!$V$5:$V$116,"")+ROW(A27)))))</f>
        <v/>
      </c>
      <c r="K29" s="71" t="str">
        <f>IF(COUNTA(Hole_Chart!$V$5:$V$116)&lt;ROW(A27),"",INDEX(Hole_Chart!L:L,SUMPRODUCT(SMALL((Hole_Chart!$V$5:$V$116&gt;0)*ROW(Hole_Chart!$V$5:$V$116),COUNTIF(Hole_Chart!$V$5:$V$116,"")+ROW(A27)))))</f>
        <v/>
      </c>
      <c r="L29" s="71" t="str">
        <f>IF(COUNTA(Hole_Chart!$V$5:$V$116)&lt;ROW(A27),"",INDEX(Hole_Chart!M:M,SUMPRODUCT(SMALL((Hole_Chart!$V$5:$V$116&gt;0)*ROW(Hole_Chart!$V$5:$V$116),COUNTIF(Hole_Chart!$V$5:$V$116,"")+ROW(A27)))))</f>
        <v/>
      </c>
      <c r="M29" s="189" t="str">
        <f>IF(COUNTA(Hole_Chart!$V$5:$V$116)&lt;ROW(A27),"",INDEX(Hole_Chart!N:N,SUMPRODUCT(SMALL((Hole_Chart!$V$5:$V$116&gt;0)*ROW(Hole_Chart!$V$5:$V$116),COUNTIF(Hole_Chart!$V$5:$V$116,"")+ROW(A27)))))</f>
        <v/>
      </c>
      <c r="N29" s="185"/>
      <c r="O29" s="96"/>
      <c r="P29" s="95"/>
      <c r="Q29" s="95"/>
      <c r="R29" s="95"/>
      <c r="S29" s="95"/>
      <c r="T29" s="95"/>
      <c r="U29" s="95"/>
    </row>
    <row r="30" spans="1:21" ht="19.5" x14ac:dyDescent="0.25">
      <c r="A30" s="95"/>
      <c r="B30" s="66" t="str">
        <f>IF(COUNTA(Hole_Chart!$E$5:$E$116)&lt;ROW(A28),"",INDEX(Hole_Chart!E:E,SUMPRODUCT(SMALL((Hole_Chart!$E$5:$E$116&gt;0)*ROW(Hole_Chart!$E$5:$E$116),COUNTIF(Hole_Chart!$E$5:$E$116,"")+ROW(A28)))))</f>
        <v/>
      </c>
      <c r="C30" s="64" t="str">
        <f>IF(COUNTA(Hole_Chart!$E$5:$E$116)&lt;ROW(A28),"",INDEX(Hole_Chart!C:C,SUMPRODUCT(SMALL((Hole_Chart!$E$5:$E$116&gt;0)*ROW(Hole_Chart!$E$5:$E$116),COUNTIF(Hole_Chart!$E$5:$E$116,"")+ROW(A28)))))</f>
        <v/>
      </c>
      <c r="D30" s="58" t="str">
        <f>IF(COUNTA(Hole_Chart!$E$5:$E$116)&lt;ROW(A28),"",INDEX(Hole_Chart!B:B,SUMPRODUCT(SMALL((Hole_Chart!$E$5:$E$116&gt;0)*ROW(Hole_Chart!$E$5:$E$116),COUNTIF(Hole_Chart!$E$5:$E$116,"")+ROW(A28)))))</f>
        <v/>
      </c>
      <c r="E30" s="194" t="str">
        <f>IF(COUNTA(Hole_Chart!$E$5:$E$116)&lt;ROW(A28),"",INDEX(Hole_Chart!F:F,SUMPRODUCT(SMALL((Hole_Chart!$E$5:$E$116&gt;0)*ROW(Hole_Chart!$E$5:$E$116),COUNTIF(Hole_Chart!$E$5:$E$116,"")+ROW(A28)))))</f>
        <v/>
      </c>
      <c r="F30" s="59" t="str">
        <f>IF(COUNTA(Hole_Chart!$E$5:$E$116)&lt;ROW(A28),"",INDEX(Hole_Chart!G:G,SUMPRODUCT(SMALL((Hole_Chart!$E$5:$E$116&gt;0)*ROW(Hole_Chart!$E$5:$E$116),COUNTIF(Hole_Chart!$E$5:$E$116,"")+ROW(A28)))))</f>
        <v/>
      </c>
      <c r="G30" s="185"/>
      <c r="H30" s="78" t="str">
        <f>IF(COUNTA(Hole_Chart!$V$5:$V$116)&lt;ROW(A28),"",INDEX(Hole_Chart!V:V,SUMPRODUCT(SMALL((Hole_Chart!$V$5:$V$116&gt;0)*ROW(Hole_Chart!$V$5:$V$116),COUNTIF(Hole_Chart!$V$5:$V$116,"")+ROW(A28)))))</f>
        <v/>
      </c>
      <c r="I30" s="86" t="str">
        <f>IF(COUNTA(Hole_Chart!$V$5:$V$116)&lt;ROW(A28),"",INDEX(Hole_Chart!C:C,SUMPRODUCT(SMALL((Hole_Chart!$V$5:$V$116&gt;0)*ROW(Hole_Chart!$V$5:$V$116),COUNTIF(Hole_Chart!$V$5:$V$116,"")+ROW(A28)))))</f>
        <v/>
      </c>
      <c r="J30" s="28" t="str">
        <f>IF(COUNTA(Hole_Chart!$V$5:$V$116)&lt;ROW(A28),"",INDEX(Hole_Chart!B:B,SUMPRODUCT(SMALL((Hole_Chart!$V$5:$V$116&gt;0)*ROW(Hole_Chart!$V$5:$V$116),COUNTIF(Hole_Chart!$V$5:$V$116,"")+ROW(A28)))))</f>
        <v/>
      </c>
      <c r="K30" s="71" t="str">
        <f>IF(COUNTA(Hole_Chart!$V$5:$V$116)&lt;ROW(A28),"",INDEX(Hole_Chart!L:L,SUMPRODUCT(SMALL((Hole_Chart!$V$5:$V$116&gt;0)*ROW(Hole_Chart!$V$5:$V$116),COUNTIF(Hole_Chart!$V$5:$V$116,"")+ROW(A28)))))</f>
        <v/>
      </c>
      <c r="L30" s="71" t="str">
        <f>IF(COUNTA(Hole_Chart!$V$5:$V$116)&lt;ROW(A28),"",INDEX(Hole_Chart!M:M,SUMPRODUCT(SMALL((Hole_Chart!$V$5:$V$116&gt;0)*ROW(Hole_Chart!$V$5:$V$116),COUNTIF(Hole_Chart!$V$5:$V$116,"")+ROW(A28)))))</f>
        <v/>
      </c>
      <c r="M30" s="189" t="str">
        <f>IF(COUNTA(Hole_Chart!$V$5:$V$116)&lt;ROW(A28),"",INDEX(Hole_Chart!N:N,SUMPRODUCT(SMALL((Hole_Chart!$V$5:$V$116&gt;0)*ROW(Hole_Chart!$V$5:$V$116),COUNTIF(Hole_Chart!$V$5:$V$116,"")+ROW(A28)))))</f>
        <v/>
      </c>
      <c r="N30" s="185"/>
      <c r="O30" s="96"/>
      <c r="P30" s="95"/>
      <c r="Q30" s="95"/>
      <c r="R30" s="95"/>
      <c r="S30" s="95"/>
      <c r="T30" s="95"/>
      <c r="U30" s="95"/>
    </row>
    <row r="31" spans="1:21" ht="19.5" x14ac:dyDescent="0.25">
      <c r="A31" s="95"/>
      <c r="B31" s="66" t="str">
        <f>IF(COUNTA(Hole_Chart!$E$5:$E$116)&lt;ROW(A29),"",INDEX(Hole_Chart!E:E,SUMPRODUCT(SMALL((Hole_Chart!$E$5:$E$116&gt;0)*ROW(Hole_Chart!$E$5:$E$116),COUNTIF(Hole_Chart!$E$5:$E$116,"")+ROW(A29)))))</f>
        <v/>
      </c>
      <c r="C31" s="64" t="str">
        <f>IF(COUNTA(Hole_Chart!$E$5:$E$116)&lt;ROW(A29),"",INDEX(Hole_Chart!C:C,SUMPRODUCT(SMALL((Hole_Chart!$E$5:$E$116&gt;0)*ROW(Hole_Chart!$E$5:$E$116),COUNTIF(Hole_Chart!$E$5:$E$116,"")+ROW(A29)))))</f>
        <v/>
      </c>
      <c r="D31" s="58" t="str">
        <f>IF(COUNTA(Hole_Chart!$E$5:$E$116)&lt;ROW(A29),"",INDEX(Hole_Chart!B:B,SUMPRODUCT(SMALL((Hole_Chart!$E$5:$E$116&gt;0)*ROW(Hole_Chart!$E$5:$E$116),COUNTIF(Hole_Chart!$E$5:$E$116,"")+ROW(A29)))))</f>
        <v/>
      </c>
      <c r="E31" s="194" t="str">
        <f>IF(COUNTA(Hole_Chart!$E$5:$E$116)&lt;ROW(A29),"",INDEX(Hole_Chart!F:F,SUMPRODUCT(SMALL((Hole_Chart!$E$5:$E$116&gt;0)*ROW(Hole_Chart!$E$5:$E$116),COUNTIF(Hole_Chart!$E$5:$E$116,"")+ROW(A29)))))</f>
        <v/>
      </c>
      <c r="F31" s="59" t="str">
        <f>IF(COUNTA(Hole_Chart!$E$5:$E$116)&lt;ROW(A29),"",INDEX(Hole_Chart!G:G,SUMPRODUCT(SMALL((Hole_Chart!$E$5:$E$116&gt;0)*ROW(Hole_Chart!$E$5:$E$116),COUNTIF(Hole_Chart!$E$5:$E$116,"")+ROW(A29)))))</f>
        <v/>
      </c>
      <c r="G31" s="185"/>
      <c r="H31" s="78" t="str">
        <f>IF(COUNTA(Hole_Chart!$V$5:$V$116)&lt;ROW(A29),"",INDEX(Hole_Chart!V:V,SUMPRODUCT(SMALL((Hole_Chart!$V$5:$V$116&gt;0)*ROW(Hole_Chart!$V$5:$V$116),COUNTIF(Hole_Chart!$V$5:$V$116,"")+ROW(A29)))))</f>
        <v/>
      </c>
      <c r="I31" s="86" t="str">
        <f>IF(COUNTA(Hole_Chart!$V$5:$V$116)&lt;ROW(A29),"",INDEX(Hole_Chart!C:C,SUMPRODUCT(SMALL((Hole_Chart!$V$5:$V$116&gt;0)*ROW(Hole_Chart!$V$5:$V$116),COUNTIF(Hole_Chart!$V$5:$V$116,"")+ROW(A29)))))</f>
        <v/>
      </c>
      <c r="J31" s="28" t="str">
        <f>IF(COUNTA(Hole_Chart!$V$5:$V$116)&lt;ROW(A29),"",INDEX(Hole_Chart!B:B,SUMPRODUCT(SMALL((Hole_Chart!$V$5:$V$116&gt;0)*ROW(Hole_Chart!$V$5:$V$116),COUNTIF(Hole_Chart!$V$5:$V$116,"")+ROW(A29)))))</f>
        <v/>
      </c>
      <c r="K31" s="71" t="str">
        <f>IF(COUNTA(Hole_Chart!$V$5:$V$116)&lt;ROW(A29),"",INDEX(Hole_Chart!L:L,SUMPRODUCT(SMALL((Hole_Chart!$V$5:$V$116&gt;0)*ROW(Hole_Chart!$V$5:$V$116),COUNTIF(Hole_Chart!$V$5:$V$116,"")+ROW(A29)))))</f>
        <v/>
      </c>
      <c r="L31" s="71" t="str">
        <f>IF(COUNTA(Hole_Chart!$V$5:$V$116)&lt;ROW(A29),"",INDEX(Hole_Chart!M:M,SUMPRODUCT(SMALL((Hole_Chart!$V$5:$V$116&gt;0)*ROW(Hole_Chart!$V$5:$V$116),COUNTIF(Hole_Chart!$V$5:$V$116,"")+ROW(A29)))))</f>
        <v/>
      </c>
      <c r="M31" s="189" t="str">
        <f>IF(COUNTA(Hole_Chart!$V$5:$V$116)&lt;ROW(A29),"",INDEX(Hole_Chart!N:N,SUMPRODUCT(SMALL((Hole_Chart!$V$5:$V$116&gt;0)*ROW(Hole_Chart!$V$5:$V$116),COUNTIF(Hole_Chart!$V$5:$V$116,"")+ROW(A29)))))</f>
        <v/>
      </c>
      <c r="N31" s="185"/>
      <c r="O31" s="95"/>
      <c r="P31" s="95"/>
      <c r="Q31" s="95"/>
      <c r="R31" s="95"/>
      <c r="S31" s="95"/>
      <c r="T31" s="95"/>
      <c r="U31" s="95"/>
    </row>
    <row r="32" spans="1:21" ht="19.5" x14ac:dyDescent="0.25">
      <c r="A32" s="95"/>
      <c r="B32" s="66" t="str">
        <f>IF(COUNTA(Hole_Chart!$E$5:$E$116)&lt;ROW(A30),"",INDEX(Hole_Chart!E:E,SUMPRODUCT(SMALL((Hole_Chart!$E$5:$E$116&gt;0)*ROW(Hole_Chart!$E$5:$E$116),COUNTIF(Hole_Chart!$E$5:$E$116,"")+ROW(A30)))))</f>
        <v/>
      </c>
      <c r="C32" s="64" t="str">
        <f>IF(COUNTA(Hole_Chart!$E$5:$E$116)&lt;ROW(A30),"",INDEX(Hole_Chart!C:C,SUMPRODUCT(SMALL((Hole_Chart!$E$5:$E$116&gt;0)*ROW(Hole_Chart!$E$5:$E$116),COUNTIF(Hole_Chart!$E$5:$E$116,"")+ROW(A30)))))</f>
        <v/>
      </c>
      <c r="D32" s="58" t="str">
        <f>IF(COUNTA(Hole_Chart!$E$5:$E$116)&lt;ROW(A30),"",INDEX(Hole_Chart!B:B,SUMPRODUCT(SMALL((Hole_Chart!$E$5:$E$116&gt;0)*ROW(Hole_Chart!$E$5:$E$116),COUNTIF(Hole_Chart!$E$5:$E$116,"")+ROW(A30)))))</f>
        <v/>
      </c>
      <c r="E32" s="194" t="str">
        <f>IF(COUNTA(Hole_Chart!$E$5:$E$116)&lt;ROW(A30),"",INDEX(Hole_Chart!F:F,SUMPRODUCT(SMALL((Hole_Chart!$E$5:$E$116&gt;0)*ROW(Hole_Chart!$E$5:$E$116),COUNTIF(Hole_Chart!$E$5:$E$116,"")+ROW(A30)))))</f>
        <v/>
      </c>
      <c r="F32" s="59" t="str">
        <f>IF(COUNTA(Hole_Chart!$E$5:$E$116)&lt;ROW(A30),"",INDEX(Hole_Chart!G:G,SUMPRODUCT(SMALL((Hole_Chart!$E$5:$E$116&gt;0)*ROW(Hole_Chart!$E$5:$E$116),COUNTIF(Hole_Chart!$E$5:$E$116,"")+ROW(A30)))))</f>
        <v/>
      </c>
      <c r="G32" s="185"/>
      <c r="H32" s="78" t="str">
        <f>IF(COUNTA(Hole_Chart!$V$5:$V$116)&lt;ROW(A30),"",INDEX(Hole_Chart!V:V,SUMPRODUCT(SMALL((Hole_Chart!$V$5:$V$116&gt;0)*ROW(Hole_Chart!$V$5:$V$116),COUNTIF(Hole_Chart!$V$5:$V$116,"")+ROW(A30)))))</f>
        <v/>
      </c>
      <c r="I32" s="86" t="str">
        <f>IF(COUNTA(Hole_Chart!$V$5:$V$116)&lt;ROW(A30),"",INDEX(Hole_Chart!C:C,SUMPRODUCT(SMALL((Hole_Chart!$V$5:$V$116&gt;0)*ROW(Hole_Chart!$V$5:$V$116),COUNTIF(Hole_Chart!$V$5:$V$116,"")+ROW(A30)))))</f>
        <v/>
      </c>
      <c r="J32" s="28" t="str">
        <f>IF(COUNTA(Hole_Chart!$V$5:$V$116)&lt;ROW(A30),"",INDEX(Hole_Chart!B:B,SUMPRODUCT(SMALL((Hole_Chart!$V$5:$V$116&gt;0)*ROW(Hole_Chart!$V$5:$V$116),COUNTIF(Hole_Chart!$V$5:$V$116,"")+ROW(A30)))))</f>
        <v/>
      </c>
      <c r="K32" s="71" t="str">
        <f>IF(COUNTA(Hole_Chart!$V$5:$V$116)&lt;ROW(A30),"",INDEX(Hole_Chart!L:L,SUMPRODUCT(SMALL((Hole_Chart!$V$5:$V$116&gt;0)*ROW(Hole_Chart!$V$5:$V$116),COUNTIF(Hole_Chart!$V$5:$V$116,"")+ROW(A30)))))</f>
        <v/>
      </c>
      <c r="L32" s="71" t="str">
        <f>IF(COUNTA(Hole_Chart!$V$5:$V$116)&lt;ROW(A30),"",INDEX(Hole_Chart!M:M,SUMPRODUCT(SMALL((Hole_Chart!$V$5:$V$116&gt;0)*ROW(Hole_Chart!$V$5:$V$116),COUNTIF(Hole_Chart!$V$5:$V$116,"")+ROW(A30)))))</f>
        <v/>
      </c>
      <c r="M32" s="189" t="str">
        <f>IF(COUNTA(Hole_Chart!$V$5:$V$116)&lt;ROW(A30),"",INDEX(Hole_Chart!N:N,SUMPRODUCT(SMALL((Hole_Chart!$V$5:$V$116&gt;0)*ROW(Hole_Chart!$V$5:$V$116),COUNTIF(Hole_Chart!$V$5:$V$116,"")+ROW(A30)))))</f>
        <v/>
      </c>
      <c r="N32" s="185"/>
      <c r="O32" s="95"/>
      <c r="P32" s="95"/>
      <c r="Q32" s="95"/>
      <c r="R32" s="95"/>
      <c r="S32" s="95"/>
      <c r="T32" s="95"/>
      <c r="U32" s="95"/>
    </row>
    <row r="33" spans="1:21" ht="19.5" x14ac:dyDescent="0.25">
      <c r="A33" s="95"/>
      <c r="B33" s="66" t="str">
        <f>IF(COUNTA(Hole_Chart!$E$5:$E$116)&lt;ROW(A31),"",INDEX(Hole_Chart!E:E,SUMPRODUCT(SMALL((Hole_Chart!$E$5:$E$116&gt;0)*ROW(Hole_Chart!$E$5:$E$116),COUNTIF(Hole_Chart!$E$5:$E$116,"")+ROW(A31)))))</f>
        <v/>
      </c>
      <c r="C33" s="64" t="str">
        <f>IF(COUNTA(Hole_Chart!$E$5:$E$116)&lt;ROW(A31),"",INDEX(Hole_Chart!C:C,SUMPRODUCT(SMALL((Hole_Chart!$E$5:$E$116&gt;0)*ROW(Hole_Chart!$E$5:$E$116),COUNTIF(Hole_Chart!$E$5:$E$116,"")+ROW(A31)))))</f>
        <v/>
      </c>
      <c r="D33" s="58" t="str">
        <f>IF(COUNTA(Hole_Chart!$E$5:$E$116)&lt;ROW(A31),"",INDEX(Hole_Chart!B:B,SUMPRODUCT(SMALL((Hole_Chart!$E$5:$E$116&gt;0)*ROW(Hole_Chart!$E$5:$E$116),COUNTIF(Hole_Chart!$E$5:$E$116,"")+ROW(A31)))))</f>
        <v/>
      </c>
      <c r="E33" s="194" t="str">
        <f>IF(COUNTA(Hole_Chart!$E$5:$E$116)&lt;ROW(A31),"",INDEX(Hole_Chart!F:F,SUMPRODUCT(SMALL((Hole_Chart!$E$5:$E$116&gt;0)*ROW(Hole_Chart!$E$5:$E$116),COUNTIF(Hole_Chart!$E$5:$E$116,"")+ROW(A31)))))</f>
        <v/>
      </c>
      <c r="F33" s="59" t="str">
        <f>IF(COUNTA(Hole_Chart!$E$5:$E$116)&lt;ROW(A31),"",INDEX(Hole_Chart!G:G,SUMPRODUCT(SMALL((Hole_Chart!$E$5:$E$116&gt;0)*ROW(Hole_Chart!$E$5:$E$116),COUNTIF(Hole_Chart!$E$5:$E$116,"")+ROW(A31)))))</f>
        <v/>
      </c>
      <c r="G33" s="185"/>
      <c r="H33" s="78" t="str">
        <f>IF(COUNTA(Hole_Chart!$V$5:$V$116)&lt;ROW(A31),"",INDEX(Hole_Chart!V:V,SUMPRODUCT(SMALL((Hole_Chart!$V$5:$V$116&gt;0)*ROW(Hole_Chart!$V$5:$V$116),COUNTIF(Hole_Chart!$V$5:$V$116,"")+ROW(A31)))))</f>
        <v/>
      </c>
      <c r="I33" s="86" t="str">
        <f>IF(COUNTA(Hole_Chart!$V$5:$V$116)&lt;ROW(A31),"",INDEX(Hole_Chart!C:C,SUMPRODUCT(SMALL((Hole_Chart!$V$5:$V$116&gt;0)*ROW(Hole_Chart!$V$5:$V$116),COUNTIF(Hole_Chart!$V$5:$V$116,"")+ROW(A31)))))</f>
        <v/>
      </c>
      <c r="J33" s="28" t="str">
        <f>IF(COUNTA(Hole_Chart!$V$5:$V$116)&lt;ROW(A31),"",INDEX(Hole_Chart!B:B,SUMPRODUCT(SMALL((Hole_Chart!$V$5:$V$116&gt;0)*ROW(Hole_Chart!$V$5:$V$116),COUNTIF(Hole_Chart!$V$5:$V$116,"")+ROW(A31)))))</f>
        <v/>
      </c>
      <c r="K33" s="71" t="str">
        <f>IF(COUNTA(Hole_Chart!$V$5:$V$116)&lt;ROW(A31),"",INDEX(Hole_Chart!L:L,SUMPRODUCT(SMALL((Hole_Chart!$V$5:$V$116&gt;0)*ROW(Hole_Chart!$V$5:$V$116),COUNTIF(Hole_Chart!$V$5:$V$116,"")+ROW(A31)))))</f>
        <v/>
      </c>
      <c r="L33" s="71" t="str">
        <f>IF(COUNTA(Hole_Chart!$V$5:$V$116)&lt;ROW(A31),"",INDEX(Hole_Chart!M:M,SUMPRODUCT(SMALL((Hole_Chart!$V$5:$V$116&gt;0)*ROW(Hole_Chart!$V$5:$V$116),COUNTIF(Hole_Chart!$V$5:$V$116,"")+ROW(A31)))))</f>
        <v/>
      </c>
      <c r="M33" s="189" t="str">
        <f>IF(COUNTA(Hole_Chart!$V$5:$V$116)&lt;ROW(A31),"",INDEX(Hole_Chart!N:N,SUMPRODUCT(SMALL((Hole_Chart!$V$5:$V$116&gt;0)*ROW(Hole_Chart!$V$5:$V$116),COUNTIF(Hole_Chart!$V$5:$V$116,"")+ROW(A31)))))</f>
        <v/>
      </c>
      <c r="N33" s="185"/>
      <c r="O33" s="95"/>
      <c r="P33" s="95"/>
      <c r="Q33" s="95"/>
      <c r="R33" s="95"/>
      <c r="S33" s="95"/>
      <c r="T33" s="95"/>
      <c r="U33" s="95"/>
    </row>
    <row r="34" spans="1:21" ht="19.5" x14ac:dyDescent="0.25">
      <c r="A34" s="95"/>
      <c r="B34" s="66" t="str">
        <f>IF(COUNTA(Hole_Chart!$E$5:$E$116)&lt;ROW(A32),"",INDEX(Hole_Chart!E:E,SUMPRODUCT(SMALL((Hole_Chart!$E$5:$E$116&gt;0)*ROW(Hole_Chart!$E$5:$E$116),COUNTIF(Hole_Chart!$E$5:$E$116,"")+ROW(A32)))))</f>
        <v/>
      </c>
      <c r="C34" s="64" t="str">
        <f>IF(COUNTA(Hole_Chart!$E$5:$E$116)&lt;ROW(A32),"",INDEX(Hole_Chart!C:C,SUMPRODUCT(SMALL((Hole_Chart!$E$5:$E$116&gt;0)*ROW(Hole_Chart!$E$5:$E$116),COUNTIF(Hole_Chart!$E$5:$E$116,"")+ROW(A32)))))</f>
        <v/>
      </c>
      <c r="D34" s="58" t="str">
        <f>IF(COUNTA(Hole_Chart!$E$5:$E$116)&lt;ROW(A32),"",INDEX(Hole_Chart!B:B,SUMPRODUCT(SMALL((Hole_Chart!$E$5:$E$116&gt;0)*ROW(Hole_Chart!$E$5:$E$116),COUNTIF(Hole_Chart!$E$5:$E$116,"")+ROW(A32)))))</f>
        <v/>
      </c>
      <c r="E34" s="194" t="str">
        <f>IF(COUNTA(Hole_Chart!$E$5:$E$116)&lt;ROW(A32),"",INDEX(Hole_Chart!F:F,SUMPRODUCT(SMALL((Hole_Chart!$E$5:$E$116&gt;0)*ROW(Hole_Chart!$E$5:$E$116),COUNTIF(Hole_Chart!$E$5:$E$116,"")+ROW(A32)))))</f>
        <v/>
      </c>
      <c r="F34" s="59" t="str">
        <f>IF(COUNTA(Hole_Chart!$E$5:$E$116)&lt;ROW(A32),"",INDEX(Hole_Chart!G:G,SUMPRODUCT(SMALL((Hole_Chart!$E$5:$E$116&gt;0)*ROW(Hole_Chart!$E$5:$E$116),COUNTIF(Hole_Chart!$E$5:$E$116,"")+ROW(A32)))))</f>
        <v/>
      </c>
      <c r="G34" s="185"/>
      <c r="H34" s="78" t="str">
        <f>IF(COUNTA(Hole_Chart!$V$5:$V$116)&lt;ROW(A32),"",INDEX(Hole_Chart!V:V,SUMPRODUCT(SMALL((Hole_Chart!$V$5:$V$116&gt;0)*ROW(Hole_Chart!$V$5:$V$116),COUNTIF(Hole_Chart!$V$5:$V$116,"")+ROW(A32)))))</f>
        <v/>
      </c>
      <c r="I34" s="86" t="str">
        <f>IF(COUNTA(Hole_Chart!$V$5:$V$116)&lt;ROW(A32),"",INDEX(Hole_Chart!C:C,SUMPRODUCT(SMALL((Hole_Chart!$V$5:$V$116&gt;0)*ROW(Hole_Chart!$V$5:$V$116),COUNTIF(Hole_Chart!$V$5:$V$116,"")+ROW(A32)))))</f>
        <v/>
      </c>
      <c r="J34" s="28" t="str">
        <f>IF(COUNTA(Hole_Chart!$V$5:$V$116)&lt;ROW(A32),"",INDEX(Hole_Chart!B:B,SUMPRODUCT(SMALL((Hole_Chart!$V$5:$V$116&gt;0)*ROW(Hole_Chart!$V$5:$V$116),COUNTIF(Hole_Chart!$V$5:$V$116,"")+ROW(A32)))))</f>
        <v/>
      </c>
      <c r="K34" s="71" t="str">
        <f>IF(COUNTA(Hole_Chart!$V$5:$V$116)&lt;ROW(A32),"",INDEX(Hole_Chart!L:L,SUMPRODUCT(SMALL((Hole_Chart!$V$5:$V$116&gt;0)*ROW(Hole_Chart!$V$5:$V$116),COUNTIF(Hole_Chart!$V$5:$V$116,"")+ROW(A32)))))</f>
        <v/>
      </c>
      <c r="L34" s="71" t="str">
        <f>IF(COUNTA(Hole_Chart!$V$5:$V$116)&lt;ROW(A32),"",INDEX(Hole_Chart!M:M,SUMPRODUCT(SMALL((Hole_Chart!$V$5:$V$116&gt;0)*ROW(Hole_Chart!$V$5:$V$116),COUNTIF(Hole_Chart!$V$5:$V$116,"")+ROW(A32)))))</f>
        <v/>
      </c>
      <c r="M34" s="189" t="str">
        <f>IF(COUNTA(Hole_Chart!$V$5:$V$116)&lt;ROW(A32),"",INDEX(Hole_Chart!N:N,SUMPRODUCT(SMALL((Hole_Chart!$V$5:$V$116&gt;0)*ROW(Hole_Chart!$V$5:$V$116),COUNTIF(Hole_Chart!$V$5:$V$116,"")+ROW(A32)))))</f>
        <v/>
      </c>
      <c r="N34" s="185"/>
      <c r="O34" s="95"/>
      <c r="P34" s="95"/>
      <c r="Q34" s="95"/>
      <c r="R34" s="95"/>
      <c r="S34" s="95"/>
      <c r="T34" s="95"/>
      <c r="U34" s="95"/>
    </row>
    <row r="35" spans="1:21" ht="19.5" x14ac:dyDescent="0.25">
      <c r="A35" s="95"/>
      <c r="B35" s="66" t="str">
        <f>IF(COUNTA(Hole_Chart!$E$5:$E$116)&lt;ROW(A33),"",INDEX(Hole_Chart!E:E,SUMPRODUCT(SMALL((Hole_Chart!$E$5:$E$116&gt;0)*ROW(Hole_Chart!$E$5:$E$116),COUNTIF(Hole_Chart!$E$5:$E$116,"")+ROW(A33)))))</f>
        <v/>
      </c>
      <c r="C35" s="64" t="str">
        <f>IF(COUNTA(Hole_Chart!$E$5:$E$116)&lt;ROW(A33),"",INDEX(Hole_Chart!C:C,SUMPRODUCT(SMALL((Hole_Chart!$E$5:$E$116&gt;0)*ROW(Hole_Chart!$E$5:$E$116),COUNTIF(Hole_Chart!$E$5:$E$116,"")+ROW(A33)))))</f>
        <v/>
      </c>
      <c r="D35" s="58" t="str">
        <f>IF(COUNTA(Hole_Chart!$E$5:$E$116)&lt;ROW(A33),"",INDEX(Hole_Chart!B:B,SUMPRODUCT(SMALL((Hole_Chart!$E$5:$E$116&gt;0)*ROW(Hole_Chart!$E$5:$E$116),COUNTIF(Hole_Chart!$E$5:$E$116,"")+ROW(A33)))))</f>
        <v/>
      </c>
      <c r="E35" s="194" t="str">
        <f>IF(COUNTA(Hole_Chart!$E$5:$E$116)&lt;ROW(A33),"",INDEX(Hole_Chart!F:F,SUMPRODUCT(SMALL((Hole_Chart!$E$5:$E$116&gt;0)*ROW(Hole_Chart!$E$5:$E$116),COUNTIF(Hole_Chart!$E$5:$E$116,"")+ROW(A33)))))</f>
        <v/>
      </c>
      <c r="F35" s="59" t="str">
        <f>IF(COUNTA(Hole_Chart!$E$5:$E$116)&lt;ROW(A33),"",INDEX(Hole_Chart!G:G,SUMPRODUCT(SMALL((Hole_Chart!$E$5:$E$116&gt;0)*ROW(Hole_Chart!$E$5:$E$116),COUNTIF(Hole_Chart!$E$5:$E$116,"")+ROW(A33)))))</f>
        <v/>
      </c>
      <c r="G35" s="185"/>
      <c r="H35" s="78" t="str">
        <f>IF(COUNTA(Hole_Chart!$V$5:$V$116)&lt;ROW(A33),"",INDEX(Hole_Chart!V:V,SUMPRODUCT(SMALL((Hole_Chart!$V$5:$V$116&gt;0)*ROW(Hole_Chart!$V$5:$V$116),COUNTIF(Hole_Chart!$V$5:$V$116,"")+ROW(A33)))))</f>
        <v/>
      </c>
      <c r="I35" s="86" t="str">
        <f>IF(COUNTA(Hole_Chart!$V$5:$V$116)&lt;ROW(A33),"",INDEX(Hole_Chart!C:C,SUMPRODUCT(SMALL((Hole_Chart!$V$5:$V$116&gt;0)*ROW(Hole_Chart!$V$5:$V$116),COUNTIF(Hole_Chart!$V$5:$V$116,"")+ROW(A33)))))</f>
        <v/>
      </c>
      <c r="J35" s="28" t="str">
        <f>IF(COUNTA(Hole_Chart!$V$5:$V$116)&lt;ROW(A33),"",INDEX(Hole_Chart!B:B,SUMPRODUCT(SMALL((Hole_Chart!$V$5:$V$116&gt;0)*ROW(Hole_Chart!$V$5:$V$116),COUNTIF(Hole_Chart!$V$5:$V$116,"")+ROW(A33)))))</f>
        <v/>
      </c>
      <c r="K35" s="71" t="str">
        <f>IF(COUNTA(Hole_Chart!$V$5:$V$116)&lt;ROW(A33),"",INDEX(Hole_Chart!L:L,SUMPRODUCT(SMALL((Hole_Chart!$V$5:$V$116&gt;0)*ROW(Hole_Chart!$V$5:$V$116),COUNTIF(Hole_Chart!$V$5:$V$116,"")+ROW(A33)))))</f>
        <v/>
      </c>
      <c r="L35" s="71" t="str">
        <f>IF(COUNTA(Hole_Chart!$V$5:$V$116)&lt;ROW(A33),"",INDEX(Hole_Chart!M:M,SUMPRODUCT(SMALL((Hole_Chart!$V$5:$V$116&gt;0)*ROW(Hole_Chart!$V$5:$V$116),COUNTIF(Hole_Chart!$V$5:$V$116,"")+ROW(A33)))))</f>
        <v/>
      </c>
      <c r="M35" s="189" t="str">
        <f>IF(COUNTA(Hole_Chart!$V$5:$V$116)&lt;ROW(A33),"",INDEX(Hole_Chart!N:N,SUMPRODUCT(SMALL((Hole_Chart!$V$5:$V$116&gt;0)*ROW(Hole_Chart!$V$5:$V$116),COUNTIF(Hole_Chart!$V$5:$V$116,"")+ROW(A33)))))</f>
        <v/>
      </c>
      <c r="N35" s="185"/>
      <c r="O35" s="95"/>
      <c r="P35" s="95"/>
      <c r="Q35" s="95"/>
      <c r="R35" s="95"/>
      <c r="S35" s="95"/>
      <c r="T35" s="95"/>
      <c r="U35" s="95"/>
    </row>
    <row r="36" spans="1:21" ht="19.5" x14ac:dyDescent="0.25">
      <c r="A36" s="95"/>
      <c r="B36" s="66" t="str">
        <f>IF(COUNTA(Hole_Chart!$E$5:$E$116)&lt;ROW(A34),"",INDEX(Hole_Chart!E:E,SUMPRODUCT(SMALL((Hole_Chart!$E$5:$E$116&gt;0)*ROW(Hole_Chart!$E$5:$E$116),COUNTIF(Hole_Chart!$E$5:$E$116,"")+ROW(A34)))))</f>
        <v/>
      </c>
      <c r="C36" s="64" t="str">
        <f>IF(COUNTA(Hole_Chart!$E$5:$E$116)&lt;ROW(A34),"",INDEX(Hole_Chart!C:C,SUMPRODUCT(SMALL((Hole_Chart!$E$5:$E$116&gt;0)*ROW(Hole_Chart!$E$5:$E$116),COUNTIF(Hole_Chart!$E$5:$E$116,"")+ROW(A34)))))</f>
        <v/>
      </c>
      <c r="D36" s="58" t="str">
        <f>IF(COUNTA(Hole_Chart!$E$5:$E$116)&lt;ROW(A34),"",INDEX(Hole_Chart!B:B,SUMPRODUCT(SMALL((Hole_Chart!$E$5:$E$116&gt;0)*ROW(Hole_Chart!$E$5:$E$116),COUNTIF(Hole_Chart!$E$5:$E$116,"")+ROW(A34)))))</f>
        <v/>
      </c>
      <c r="E36" s="194" t="str">
        <f>IF(COUNTA(Hole_Chart!$E$5:$E$116)&lt;ROW(A34),"",INDEX(Hole_Chart!F:F,SUMPRODUCT(SMALL((Hole_Chart!$E$5:$E$116&gt;0)*ROW(Hole_Chart!$E$5:$E$116),COUNTIF(Hole_Chart!$E$5:$E$116,"")+ROW(A34)))))</f>
        <v/>
      </c>
      <c r="F36" s="59" t="str">
        <f>IF(COUNTA(Hole_Chart!$E$5:$E$116)&lt;ROW(A34),"",INDEX(Hole_Chart!G:G,SUMPRODUCT(SMALL((Hole_Chart!$E$5:$E$116&gt;0)*ROW(Hole_Chart!$E$5:$E$116),COUNTIF(Hole_Chart!$E$5:$E$116,"")+ROW(A34)))))</f>
        <v/>
      </c>
      <c r="G36" s="185"/>
      <c r="H36" s="78" t="str">
        <f>IF(COUNTA(Hole_Chart!$V$5:$V$116)&lt;ROW(A34),"",INDEX(Hole_Chart!V:V,SUMPRODUCT(SMALL((Hole_Chart!$V$5:$V$116&gt;0)*ROW(Hole_Chart!$V$5:$V$116),COUNTIF(Hole_Chart!$V$5:$V$116,"")+ROW(A34)))))</f>
        <v/>
      </c>
      <c r="I36" s="86" t="str">
        <f>IF(COUNTA(Hole_Chart!$V$5:$V$116)&lt;ROW(A34),"",INDEX(Hole_Chart!C:C,SUMPRODUCT(SMALL((Hole_Chart!$V$5:$V$116&gt;0)*ROW(Hole_Chart!$V$5:$V$116),COUNTIF(Hole_Chart!$V$5:$V$116,"")+ROW(A34)))))</f>
        <v/>
      </c>
      <c r="J36" s="28" t="str">
        <f>IF(COUNTA(Hole_Chart!$V$5:$V$116)&lt;ROW(A34),"",INDEX(Hole_Chart!B:B,SUMPRODUCT(SMALL((Hole_Chart!$V$5:$V$116&gt;0)*ROW(Hole_Chart!$V$5:$V$116),COUNTIF(Hole_Chart!$V$5:$V$116,"")+ROW(A34)))))</f>
        <v/>
      </c>
      <c r="K36" s="71" t="str">
        <f>IF(COUNTA(Hole_Chart!$V$5:$V$116)&lt;ROW(A34),"",INDEX(Hole_Chart!L:L,SUMPRODUCT(SMALL((Hole_Chart!$V$5:$V$116&gt;0)*ROW(Hole_Chart!$V$5:$V$116),COUNTIF(Hole_Chart!$V$5:$V$116,"")+ROW(A34)))))</f>
        <v/>
      </c>
      <c r="L36" s="71" t="str">
        <f>IF(COUNTA(Hole_Chart!$V$5:$V$116)&lt;ROW(A34),"",INDEX(Hole_Chart!M:M,SUMPRODUCT(SMALL((Hole_Chart!$V$5:$V$116&gt;0)*ROW(Hole_Chart!$V$5:$V$116),COUNTIF(Hole_Chart!$V$5:$V$116,"")+ROW(A34)))))</f>
        <v/>
      </c>
      <c r="M36" s="189" t="str">
        <f>IF(COUNTA(Hole_Chart!$V$5:$V$116)&lt;ROW(A34),"",INDEX(Hole_Chart!N:N,SUMPRODUCT(SMALL((Hole_Chart!$V$5:$V$116&gt;0)*ROW(Hole_Chart!$V$5:$V$116),COUNTIF(Hole_Chart!$V$5:$V$116,"")+ROW(A34)))))</f>
        <v/>
      </c>
      <c r="N36" s="185"/>
      <c r="O36" s="95"/>
      <c r="P36" s="95"/>
      <c r="Q36" s="95"/>
      <c r="R36" s="95"/>
      <c r="S36" s="95"/>
      <c r="T36" s="95"/>
      <c r="U36" s="95"/>
    </row>
    <row r="37" spans="1:21" ht="19.5" x14ac:dyDescent="0.25">
      <c r="A37" s="95"/>
      <c r="B37" s="66" t="str">
        <f>IF(COUNTA(Hole_Chart!$E$5:$E$116)&lt;ROW(A35),"",INDEX(Hole_Chart!E:E,SUMPRODUCT(SMALL((Hole_Chart!$E$5:$E$116&gt;0)*ROW(Hole_Chart!$E$5:$E$116),COUNTIF(Hole_Chart!$E$5:$E$116,"")+ROW(A35)))))</f>
        <v/>
      </c>
      <c r="C37" s="64" t="str">
        <f>IF(COUNTA(Hole_Chart!$E$5:$E$116)&lt;ROW(A35),"",INDEX(Hole_Chart!C:C,SUMPRODUCT(SMALL((Hole_Chart!$E$5:$E$116&gt;0)*ROW(Hole_Chart!$E$5:$E$116),COUNTIF(Hole_Chart!$E$5:$E$116,"")+ROW(A35)))))</f>
        <v/>
      </c>
      <c r="D37" s="58" t="str">
        <f>IF(COUNTA(Hole_Chart!$E$5:$E$116)&lt;ROW(A35),"",INDEX(Hole_Chart!B:B,SUMPRODUCT(SMALL((Hole_Chart!$E$5:$E$116&gt;0)*ROW(Hole_Chart!$E$5:$E$116),COUNTIF(Hole_Chart!$E$5:$E$116,"")+ROW(A35)))))</f>
        <v/>
      </c>
      <c r="E37" s="194" t="str">
        <f>IF(COUNTA(Hole_Chart!$E$5:$E$116)&lt;ROW(A35),"",INDEX(Hole_Chart!F:F,SUMPRODUCT(SMALL((Hole_Chart!$E$5:$E$116&gt;0)*ROW(Hole_Chart!$E$5:$E$116),COUNTIF(Hole_Chart!$E$5:$E$116,"")+ROW(A35)))))</f>
        <v/>
      </c>
      <c r="F37" s="59" t="str">
        <f>IF(COUNTA(Hole_Chart!$E$5:$E$116)&lt;ROW(A35),"",INDEX(Hole_Chart!G:G,SUMPRODUCT(SMALL((Hole_Chart!$E$5:$E$116&gt;0)*ROW(Hole_Chart!$E$5:$E$116),COUNTIF(Hole_Chart!$E$5:$E$116,"")+ROW(A35)))))</f>
        <v/>
      </c>
      <c r="G37" s="185"/>
      <c r="H37" s="78" t="str">
        <f>IF(COUNTA(Hole_Chart!$V$5:$V$116)&lt;ROW(A35),"",INDEX(Hole_Chart!V:V,SUMPRODUCT(SMALL((Hole_Chart!$V$5:$V$116&gt;0)*ROW(Hole_Chart!$V$5:$V$116),COUNTIF(Hole_Chart!$V$5:$V$116,"")+ROW(A35)))))</f>
        <v/>
      </c>
      <c r="I37" s="86" t="str">
        <f>IF(COUNTA(Hole_Chart!$V$5:$V$116)&lt;ROW(A35),"",INDEX(Hole_Chart!C:C,SUMPRODUCT(SMALL((Hole_Chart!$V$5:$V$116&gt;0)*ROW(Hole_Chart!$V$5:$V$116),COUNTIF(Hole_Chart!$V$5:$V$116,"")+ROW(A35)))))</f>
        <v/>
      </c>
      <c r="J37" s="28" t="str">
        <f>IF(COUNTA(Hole_Chart!$V$5:$V$116)&lt;ROW(A35),"",INDEX(Hole_Chart!B:B,SUMPRODUCT(SMALL((Hole_Chart!$V$5:$V$116&gt;0)*ROW(Hole_Chart!$V$5:$V$116),COUNTIF(Hole_Chart!$V$5:$V$116,"")+ROW(A35)))))</f>
        <v/>
      </c>
      <c r="K37" s="71" t="str">
        <f>IF(COUNTA(Hole_Chart!$V$5:$V$116)&lt;ROW(A35),"",INDEX(Hole_Chart!L:L,SUMPRODUCT(SMALL((Hole_Chart!$V$5:$V$116&gt;0)*ROW(Hole_Chart!$V$5:$V$116),COUNTIF(Hole_Chart!$V$5:$V$116,"")+ROW(A35)))))</f>
        <v/>
      </c>
      <c r="L37" s="71" t="str">
        <f>IF(COUNTA(Hole_Chart!$V$5:$V$116)&lt;ROW(A35),"",INDEX(Hole_Chart!M:M,SUMPRODUCT(SMALL((Hole_Chart!$V$5:$V$116&gt;0)*ROW(Hole_Chart!$V$5:$V$116),COUNTIF(Hole_Chart!$V$5:$V$116,"")+ROW(A35)))))</f>
        <v/>
      </c>
      <c r="M37" s="189" t="str">
        <f>IF(COUNTA(Hole_Chart!$V$5:$V$116)&lt;ROW(A35),"",INDEX(Hole_Chart!N:N,SUMPRODUCT(SMALL((Hole_Chart!$V$5:$V$116&gt;0)*ROW(Hole_Chart!$V$5:$V$116),COUNTIF(Hole_Chart!$V$5:$V$116,"")+ROW(A35)))))</f>
        <v/>
      </c>
      <c r="N37" s="185"/>
      <c r="O37" s="95"/>
      <c r="P37" s="95"/>
      <c r="Q37" s="95"/>
      <c r="R37" s="95"/>
      <c r="S37" s="95"/>
      <c r="T37" s="95"/>
      <c r="U37" s="95"/>
    </row>
    <row r="38" spans="1:21" ht="19.5" x14ac:dyDescent="0.25">
      <c r="A38" s="95"/>
      <c r="B38" s="66" t="str">
        <f>IF(COUNTA(Hole_Chart!$E$5:$E$116)&lt;ROW(A36),"",INDEX(Hole_Chart!E:E,SUMPRODUCT(SMALL((Hole_Chart!$E$5:$E$116&gt;0)*ROW(Hole_Chart!$E$5:$E$116),COUNTIF(Hole_Chart!$E$5:$E$116,"")+ROW(A36)))))</f>
        <v/>
      </c>
      <c r="C38" s="64" t="str">
        <f>IF(COUNTA(Hole_Chart!$E$5:$E$116)&lt;ROW(A36),"",INDEX(Hole_Chart!C:C,SUMPRODUCT(SMALL((Hole_Chart!$E$5:$E$116&gt;0)*ROW(Hole_Chart!$E$5:$E$116),COUNTIF(Hole_Chart!$E$5:$E$116,"")+ROW(A36)))))</f>
        <v/>
      </c>
      <c r="D38" s="58" t="str">
        <f>IF(COUNTA(Hole_Chart!$E$5:$E$116)&lt;ROW(A36),"",INDEX(Hole_Chart!B:B,SUMPRODUCT(SMALL((Hole_Chart!$E$5:$E$116&gt;0)*ROW(Hole_Chart!$E$5:$E$116),COUNTIF(Hole_Chart!$E$5:$E$116,"")+ROW(A36)))))</f>
        <v/>
      </c>
      <c r="E38" s="194" t="str">
        <f>IF(COUNTA(Hole_Chart!$E$5:$E$116)&lt;ROW(A36),"",INDEX(Hole_Chart!F:F,SUMPRODUCT(SMALL((Hole_Chart!$E$5:$E$116&gt;0)*ROW(Hole_Chart!$E$5:$E$116),COUNTIF(Hole_Chart!$E$5:$E$116,"")+ROW(A36)))))</f>
        <v/>
      </c>
      <c r="F38" s="59" t="str">
        <f>IF(COUNTA(Hole_Chart!$E$5:$E$116)&lt;ROW(A36),"",INDEX(Hole_Chart!G:G,SUMPRODUCT(SMALL((Hole_Chart!$E$5:$E$116&gt;0)*ROW(Hole_Chart!$E$5:$E$116),COUNTIF(Hole_Chart!$E$5:$E$116,"")+ROW(A36)))))</f>
        <v/>
      </c>
      <c r="G38" s="185"/>
      <c r="H38" s="78" t="str">
        <f>IF(COUNTA(Hole_Chart!$V$5:$V$116)&lt;ROW(A36),"",INDEX(Hole_Chart!V:V,SUMPRODUCT(SMALL((Hole_Chart!$V$5:$V$116&gt;0)*ROW(Hole_Chart!$V$5:$V$116),COUNTIF(Hole_Chart!$V$5:$V$116,"")+ROW(A36)))))</f>
        <v/>
      </c>
      <c r="I38" s="86" t="str">
        <f>IF(COUNTA(Hole_Chart!$V$5:$V$116)&lt;ROW(A36),"",INDEX(Hole_Chart!C:C,SUMPRODUCT(SMALL((Hole_Chart!$V$5:$V$116&gt;0)*ROW(Hole_Chart!$V$5:$V$116),COUNTIF(Hole_Chart!$V$5:$V$116,"")+ROW(A36)))))</f>
        <v/>
      </c>
      <c r="J38" s="28" t="str">
        <f>IF(COUNTA(Hole_Chart!$V$5:$V$116)&lt;ROW(A36),"",INDEX(Hole_Chart!B:B,SUMPRODUCT(SMALL((Hole_Chart!$V$5:$V$116&gt;0)*ROW(Hole_Chart!$V$5:$V$116),COUNTIF(Hole_Chart!$V$5:$V$116,"")+ROW(A36)))))</f>
        <v/>
      </c>
      <c r="K38" s="71" t="str">
        <f>IF(COUNTA(Hole_Chart!$V$5:$V$116)&lt;ROW(A36),"",INDEX(Hole_Chart!L:L,SUMPRODUCT(SMALL((Hole_Chart!$V$5:$V$116&gt;0)*ROW(Hole_Chart!$V$5:$V$116),COUNTIF(Hole_Chart!$V$5:$V$116,"")+ROW(A36)))))</f>
        <v/>
      </c>
      <c r="L38" s="71" t="str">
        <f>IF(COUNTA(Hole_Chart!$V$5:$V$116)&lt;ROW(A36),"",INDEX(Hole_Chart!M:M,SUMPRODUCT(SMALL((Hole_Chart!$V$5:$V$116&gt;0)*ROW(Hole_Chart!$V$5:$V$116),COUNTIF(Hole_Chart!$V$5:$V$116,"")+ROW(A36)))))</f>
        <v/>
      </c>
      <c r="M38" s="189" t="str">
        <f>IF(COUNTA(Hole_Chart!$V$5:$V$116)&lt;ROW(A36),"",INDEX(Hole_Chart!N:N,SUMPRODUCT(SMALL((Hole_Chart!$V$5:$V$116&gt;0)*ROW(Hole_Chart!$V$5:$V$116),COUNTIF(Hole_Chart!$V$5:$V$116,"")+ROW(A36)))))</f>
        <v/>
      </c>
      <c r="N38" s="185"/>
      <c r="O38" s="95"/>
      <c r="P38" s="95"/>
      <c r="Q38" s="95"/>
      <c r="R38" s="95"/>
      <c r="S38" s="95"/>
      <c r="T38" s="95"/>
      <c r="U38" s="95"/>
    </row>
    <row r="39" spans="1:21" ht="19.5" x14ac:dyDescent="0.25">
      <c r="A39" s="95"/>
      <c r="B39" s="66" t="str">
        <f>IF(COUNTA(Hole_Chart!$E$5:$E$116)&lt;ROW(A37),"",INDEX(Hole_Chart!E:E,SUMPRODUCT(SMALL((Hole_Chart!$E$5:$E$116&gt;0)*ROW(Hole_Chart!$E$5:$E$116),COUNTIF(Hole_Chart!$E$5:$E$116,"")+ROW(A37)))))</f>
        <v/>
      </c>
      <c r="C39" s="64" t="str">
        <f>IF(COUNTA(Hole_Chart!$E$5:$E$116)&lt;ROW(A37),"",INDEX(Hole_Chart!C:C,SUMPRODUCT(SMALL((Hole_Chart!$E$5:$E$116&gt;0)*ROW(Hole_Chart!$E$5:$E$116),COUNTIF(Hole_Chart!$E$5:$E$116,"")+ROW(A37)))))</f>
        <v/>
      </c>
      <c r="D39" s="58" t="str">
        <f>IF(COUNTA(Hole_Chart!$E$5:$E$116)&lt;ROW(A37),"",INDEX(Hole_Chart!B:B,SUMPRODUCT(SMALL((Hole_Chart!$E$5:$E$116&gt;0)*ROW(Hole_Chart!$E$5:$E$116),COUNTIF(Hole_Chart!$E$5:$E$116,"")+ROW(A37)))))</f>
        <v/>
      </c>
      <c r="E39" s="194" t="str">
        <f>IF(COUNTA(Hole_Chart!$E$5:$E$116)&lt;ROW(A37),"",INDEX(Hole_Chart!F:F,SUMPRODUCT(SMALL((Hole_Chart!$E$5:$E$116&gt;0)*ROW(Hole_Chart!$E$5:$E$116),COUNTIF(Hole_Chart!$E$5:$E$116,"")+ROW(A37)))))</f>
        <v/>
      </c>
      <c r="F39" s="59" t="str">
        <f>IF(COUNTA(Hole_Chart!$E$5:$E$116)&lt;ROW(A37),"",INDEX(Hole_Chart!G:G,SUMPRODUCT(SMALL((Hole_Chart!$E$5:$E$116&gt;0)*ROW(Hole_Chart!$E$5:$E$116),COUNTIF(Hole_Chart!$E$5:$E$116,"")+ROW(A37)))))</f>
        <v/>
      </c>
      <c r="G39" s="185"/>
      <c r="H39" s="78" t="str">
        <f>IF(COUNTA(Hole_Chart!$V$5:$V$116)&lt;ROW(A37),"",INDEX(Hole_Chart!V:V,SUMPRODUCT(SMALL((Hole_Chart!$V$5:$V$116&gt;0)*ROW(Hole_Chart!$V$5:$V$116),COUNTIF(Hole_Chart!$V$5:$V$116,"")+ROW(A37)))))</f>
        <v/>
      </c>
      <c r="I39" s="86" t="str">
        <f>IF(COUNTA(Hole_Chart!$V$5:$V$116)&lt;ROW(A37),"",INDEX(Hole_Chart!C:C,SUMPRODUCT(SMALL((Hole_Chart!$V$5:$V$116&gt;0)*ROW(Hole_Chart!$V$5:$V$116),COUNTIF(Hole_Chart!$V$5:$V$116,"")+ROW(A37)))))</f>
        <v/>
      </c>
      <c r="J39" s="28" t="str">
        <f>IF(COUNTA(Hole_Chart!$V$5:$V$116)&lt;ROW(A37),"",INDEX(Hole_Chart!B:B,SUMPRODUCT(SMALL((Hole_Chart!$V$5:$V$116&gt;0)*ROW(Hole_Chart!$V$5:$V$116),COUNTIF(Hole_Chart!$V$5:$V$116,"")+ROW(A37)))))</f>
        <v/>
      </c>
      <c r="K39" s="71" t="str">
        <f>IF(COUNTA(Hole_Chart!$V$5:$V$116)&lt;ROW(A37),"",INDEX(Hole_Chart!L:L,SUMPRODUCT(SMALL((Hole_Chart!$V$5:$V$116&gt;0)*ROW(Hole_Chart!$V$5:$V$116),COUNTIF(Hole_Chart!$V$5:$V$116,"")+ROW(A37)))))</f>
        <v/>
      </c>
      <c r="L39" s="71" t="str">
        <f>IF(COUNTA(Hole_Chart!$V$5:$V$116)&lt;ROW(A37),"",INDEX(Hole_Chart!M:M,SUMPRODUCT(SMALL((Hole_Chart!$V$5:$V$116&gt;0)*ROW(Hole_Chart!$V$5:$V$116),COUNTIF(Hole_Chart!$V$5:$V$116,"")+ROW(A37)))))</f>
        <v/>
      </c>
      <c r="M39" s="189" t="str">
        <f>IF(COUNTA(Hole_Chart!$V$5:$V$116)&lt;ROW(A37),"",INDEX(Hole_Chart!N:N,SUMPRODUCT(SMALL((Hole_Chart!$V$5:$V$116&gt;0)*ROW(Hole_Chart!$V$5:$V$116),COUNTIF(Hole_Chart!$V$5:$V$116,"")+ROW(A37)))))</f>
        <v/>
      </c>
      <c r="N39" s="185"/>
      <c r="O39" s="95"/>
      <c r="P39" s="95"/>
      <c r="Q39" s="95"/>
      <c r="R39" s="95"/>
      <c r="S39" s="95"/>
      <c r="T39" s="95"/>
      <c r="U39" s="95"/>
    </row>
    <row r="40" spans="1:21" ht="19.5" x14ac:dyDescent="0.25">
      <c r="A40" s="95"/>
      <c r="B40" s="66" t="str">
        <f>IF(COUNTA(Hole_Chart!$E$5:$E$116)&lt;ROW(A38),"",INDEX(Hole_Chart!E:E,SUMPRODUCT(SMALL((Hole_Chart!$E$5:$E$116&gt;0)*ROW(Hole_Chart!$E$5:$E$116),COUNTIF(Hole_Chart!$E$5:$E$116,"")+ROW(A38)))))</f>
        <v/>
      </c>
      <c r="C40" s="64" t="str">
        <f>IF(COUNTA(Hole_Chart!$E$5:$E$116)&lt;ROW(A38),"",INDEX(Hole_Chart!C:C,SUMPRODUCT(SMALL((Hole_Chart!$E$5:$E$116&gt;0)*ROW(Hole_Chart!$E$5:$E$116),COUNTIF(Hole_Chart!$E$5:$E$116,"")+ROW(A38)))))</f>
        <v/>
      </c>
      <c r="D40" s="58" t="str">
        <f>IF(COUNTA(Hole_Chart!$E$5:$E$116)&lt;ROW(A38),"",INDEX(Hole_Chart!B:B,SUMPRODUCT(SMALL((Hole_Chart!$E$5:$E$116&gt;0)*ROW(Hole_Chart!$E$5:$E$116),COUNTIF(Hole_Chart!$E$5:$E$116,"")+ROW(A38)))))</f>
        <v/>
      </c>
      <c r="E40" s="194" t="str">
        <f>IF(COUNTA(Hole_Chart!$E$5:$E$116)&lt;ROW(A38),"",INDEX(Hole_Chart!F:F,SUMPRODUCT(SMALL((Hole_Chart!$E$5:$E$116&gt;0)*ROW(Hole_Chart!$E$5:$E$116),COUNTIF(Hole_Chart!$E$5:$E$116,"")+ROW(A38)))))</f>
        <v/>
      </c>
      <c r="F40" s="59" t="str">
        <f>IF(COUNTA(Hole_Chart!$E$5:$E$116)&lt;ROW(A38),"",INDEX(Hole_Chart!G:G,SUMPRODUCT(SMALL((Hole_Chart!$E$5:$E$116&gt;0)*ROW(Hole_Chart!$E$5:$E$116),COUNTIF(Hole_Chart!$E$5:$E$116,"")+ROW(A38)))))</f>
        <v/>
      </c>
      <c r="G40" s="185"/>
      <c r="H40" s="78" t="str">
        <f>IF(COUNTA(Hole_Chart!$V$5:$V$116)&lt;ROW(A38),"",INDEX(Hole_Chart!V:V,SUMPRODUCT(SMALL((Hole_Chart!$V$5:$V$116&gt;0)*ROW(Hole_Chart!$V$5:$V$116),COUNTIF(Hole_Chart!$V$5:$V$116,"")+ROW(A38)))))</f>
        <v/>
      </c>
      <c r="I40" s="86" t="str">
        <f>IF(COUNTA(Hole_Chart!$V$5:$V$116)&lt;ROW(A38),"",INDEX(Hole_Chart!C:C,SUMPRODUCT(SMALL((Hole_Chart!$V$5:$V$116&gt;0)*ROW(Hole_Chart!$V$5:$V$116),COUNTIF(Hole_Chart!$V$5:$V$116,"")+ROW(A38)))))</f>
        <v/>
      </c>
      <c r="J40" s="28" t="str">
        <f>IF(COUNTA(Hole_Chart!$V$5:$V$116)&lt;ROW(A38),"",INDEX(Hole_Chart!B:B,SUMPRODUCT(SMALL((Hole_Chart!$V$5:$V$116&gt;0)*ROW(Hole_Chart!$V$5:$V$116),COUNTIF(Hole_Chart!$V$5:$V$116,"")+ROW(A38)))))</f>
        <v/>
      </c>
      <c r="K40" s="71" t="str">
        <f>IF(COUNTA(Hole_Chart!$V$5:$V$116)&lt;ROW(A38),"",INDEX(Hole_Chart!L:L,SUMPRODUCT(SMALL((Hole_Chart!$V$5:$V$116&gt;0)*ROW(Hole_Chart!$V$5:$V$116),COUNTIF(Hole_Chart!$V$5:$V$116,"")+ROW(A38)))))</f>
        <v/>
      </c>
      <c r="L40" s="71" t="str">
        <f>IF(COUNTA(Hole_Chart!$V$5:$V$116)&lt;ROW(A38),"",INDEX(Hole_Chart!M:M,SUMPRODUCT(SMALL((Hole_Chart!$V$5:$V$116&gt;0)*ROW(Hole_Chart!$V$5:$V$116),COUNTIF(Hole_Chart!$V$5:$V$116,"")+ROW(A38)))))</f>
        <v/>
      </c>
      <c r="M40" s="189" t="str">
        <f>IF(COUNTA(Hole_Chart!$V$5:$V$116)&lt;ROW(A38),"",INDEX(Hole_Chart!N:N,SUMPRODUCT(SMALL((Hole_Chart!$V$5:$V$116&gt;0)*ROW(Hole_Chart!$V$5:$V$116),COUNTIF(Hole_Chart!$V$5:$V$116,"")+ROW(A38)))))</f>
        <v/>
      </c>
      <c r="N40" s="185"/>
      <c r="O40" s="95"/>
      <c r="P40" s="95"/>
      <c r="Q40" s="95"/>
      <c r="R40" s="95"/>
      <c r="S40" s="95"/>
      <c r="T40" s="95"/>
      <c r="U40" s="95"/>
    </row>
    <row r="41" spans="1:21" ht="19.5" x14ac:dyDescent="0.25">
      <c r="A41" s="95"/>
      <c r="B41" s="66" t="str">
        <f>IF(COUNTA(Hole_Chart!$E$5:$E$116)&lt;ROW(A39),"",INDEX(Hole_Chart!E:E,SUMPRODUCT(SMALL((Hole_Chart!$E$5:$E$116&gt;0)*ROW(Hole_Chart!$E$5:$E$116),COUNTIF(Hole_Chart!$E$5:$E$116,"")+ROW(A39)))))</f>
        <v/>
      </c>
      <c r="C41" s="64" t="str">
        <f>IF(COUNTA(Hole_Chart!$E$5:$E$116)&lt;ROW(A39),"",INDEX(Hole_Chart!C:C,SUMPRODUCT(SMALL((Hole_Chart!$E$5:$E$116&gt;0)*ROW(Hole_Chart!$E$5:$E$116),COUNTIF(Hole_Chart!$E$5:$E$116,"")+ROW(A39)))))</f>
        <v/>
      </c>
      <c r="D41" s="58" t="str">
        <f>IF(COUNTA(Hole_Chart!$E$5:$E$116)&lt;ROW(A39),"",INDEX(Hole_Chart!B:B,SUMPRODUCT(SMALL((Hole_Chart!$E$5:$E$116&gt;0)*ROW(Hole_Chart!$E$5:$E$116),COUNTIF(Hole_Chart!$E$5:$E$116,"")+ROW(A39)))))</f>
        <v/>
      </c>
      <c r="E41" s="194" t="str">
        <f>IF(COUNTA(Hole_Chart!$E$5:$E$116)&lt;ROW(A39),"",INDEX(Hole_Chart!F:F,SUMPRODUCT(SMALL((Hole_Chart!$E$5:$E$116&gt;0)*ROW(Hole_Chart!$E$5:$E$116),COUNTIF(Hole_Chart!$E$5:$E$116,"")+ROW(A39)))))</f>
        <v/>
      </c>
      <c r="F41" s="59" t="str">
        <f>IF(COUNTA(Hole_Chart!$E$5:$E$116)&lt;ROW(A39),"",INDEX(Hole_Chart!G:G,SUMPRODUCT(SMALL((Hole_Chart!$E$5:$E$116&gt;0)*ROW(Hole_Chart!$E$5:$E$116),COUNTIF(Hole_Chart!$E$5:$E$116,"")+ROW(A39)))))</f>
        <v/>
      </c>
      <c r="G41" s="185"/>
      <c r="H41" s="78" t="str">
        <f>IF(COUNTA(Hole_Chart!$V$5:$V$116)&lt;ROW(A39),"",INDEX(Hole_Chart!V:V,SUMPRODUCT(SMALL((Hole_Chart!$V$5:$V$116&gt;0)*ROW(Hole_Chart!$V$5:$V$116),COUNTIF(Hole_Chart!$V$5:$V$116,"")+ROW(A39)))))</f>
        <v/>
      </c>
      <c r="I41" s="86" t="str">
        <f>IF(COUNTA(Hole_Chart!$V$5:$V$116)&lt;ROW(A39),"",INDEX(Hole_Chart!C:C,SUMPRODUCT(SMALL((Hole_Chart!$V$5:$V$116&gt;0)*ROW(Hole_Chart!$V$5:$V$116),COUNTIF(Hole_Chart!$V$5:$V$116,"")+ROW(A39)))))</f>
        <v/>
      </c>
      <c r="J41" s="28" t="str">
        <f>IF(COUNTA(Hole_Chart!$V$5:$V$116)&lt;ROW(A39),"",INDEX(Hole_Chart!B:B,SUMPRODUCT(SMALL((Hole_Chart!$V$5:$V$116&gt;0)*ROW(Hole_Chart!$V$5:$V$116),COUNTIF(Hole_Chart!$V$5:$V$116,"")+ROW(A39)))))</f>
        <v/>
      </c>
      <c r="K41" s="71" t="str">
        <f>IF(COUNTA(Hole_Chart!$V$5:$V$116)&lt;ROW(A39),"",INDEX(Hole_Chart!L:L,SUMPRODUCT(SMALL((Hole_Chart!$V$5:$V$116&gt;0)*ROW(Hole_Chart!$V$5:$V$116),COUNTIF(Hole_Chart!$V$5:$V$116,"")+ROW(A39)))))</f>
        <v/>
      </c>
      <c r="L41" s="71" t="str">
        <f>IF(COUNTA(Hole_Chart!$V$5:$V$116)&lt;ROW(A39),"",INDEX(Hole_Chart!M:M,SUMPRODUCT(SMALL((Hole_Chart!$V$5:$V$116&gt;0)*ROW(Hole_Chart!$V$5:$V$116),COUNTIF(Hole_Chart!$V$5:$V$116,"")+ROW(A39)))))</f>
        <v/>
      </c>
      <c r="M41" s="189" t="str">
        <f>IF(COUNTA(Hole_Chart!$V$5:$V$116)&lt;ROW(A39),"",INDEX(Hole_Chart!N:N,SUMPRODUCT(SMALL((Hole_Chart!$V$5:$V$116&gt;0)*ROW(Hole_Chart!$V$5:$V$116),COUNTIF(Hole_Chart!$V$5:$V$116,"")+ROW(A39)))))</f>
        <v/>
      </c>
      <c r="N41" s="185"/>
      <c r="O41" s="95"/>
      <c r="P41" s="95"/>
      <c r="Q41" s="95"/>
      <c r="R41" s="95"/>
      <c r="S41" s="95"/>
      <c r="T41" s="95"/>
      <c r="U41" s="95"/>
    </row>
    <row r="42" spans="1:21" ht="19.5" x14ac:dyDescent="0.25">
      <c r="A42" s="95"/>
      <c r="B42" s="66" t="str">
        <f>IF(COUNTA(Hole_Chart!$E$5:$E$116)&lt;ROW(A40),"",INDEX(Hole_Chart!E:E,SUMPRODUCT(SMALL((Hole_Chart!$E$5:$E$116&gt;0)*ROW(Hole_Chart!$E$5:$E$116),COUNTIF(Hole_Chart!$E$5:$E$116,"")+ROW(A40)))))</f>
        <v/>
      </c>
      <c r="C42" s="64" t="str">
        <f>IF(COUNTA(Hole_Chart!$E$5:$E$116)&lt;ROW(A40),"",INDEX(Hole_Chart!C:C,SUMPRODUCT(SMALL((Hole_Chart!$E$5:$E$116&gt;0)*ROW(Hole_Chart!$E$5:$E$116),COUNTIF(Hole_Chart!$E$5:$E$116,"")+ROW(A40)))))</f>
        <v/>
      </c>
      <c r="D42" s="58" t="str">
        <f>IF(COUNTA(Hole_Chart!$E$5:$E$116)&lt;ROW(A40),"",INDEX(Hole_Chart!B:B,SUMPRODUCT(SMALL((Hole_Chart!$E$5:$E$116&gt;0)*ROW(Hole_Chart!$E$5:$E$116),COUNTIF(Hole_Chart!$E$5:$E$116,"")+ROW(A40)))))</f>
        <v/>
      </c>
      <c r="E42" s="194" t="str">
        <f>IF(COUNTA(Hole_Chart!$E$5:$E$116)&lt;ROW(A40),"",INDEX(Hole_Chart!F:F,SUMPRODUCT(SMALL((Hole_Chart!$E$5:$E$116&gt;0)*ROW(Hole_Chart!$E$5:$E$116),COUNTIF(Hole_Chart!$E$5:$E$116,"")+ROW(A40)))))</f>
        <v/>
      </c>
      <c r="F42" s="59" t="str">
        <f>IF(COUNTA(Hole_Chart!$E$5:$E$116)&lt;ROW(A40),"",INDEX(Hole_Chart!G:G,SUMPRODUCT(SMALL((Hole_Chart!$E$5:$E$116&gt;0)*ROW(Hole_Chart!$E$5:$E$116),COUNTIF(Hole_Chart!$E$5:$E$116,"")+ROW(A40)))))</f>
        <v/>
      </c>
      <c r="G42" s="185"/>
      <c r="H42" s="78" t="str">
        <f>IF(COUNTA(Hole_Chart!$V$5:$V$116)&lt;ROW(A40),"",INDEX(Hole_Chart!V:V,SUMPRODUCT(SMALL((Hole_Chart!$V$5:$V$116&gt;0)*ROW(Hole_Chart!$V$5:$V$116),COUNTIF(Hole_Chart!$V$5:$V$116,"")+ROW(A40)))))</f>
        <v/>
      </c>
      <c r="I42" s="86" t="str">
        <f>IF(COUNTA(Hole_Chart!$V$5:$V$116)&lt;ROW(A40),"",INDEX(Hole_Chart!C:C,SUMPRODUCT(SMALL((Hole_Chart!$V$5:$V$116&gt;0)*ROW(Hole_Chart!$V$5:$V$116),COUNTIF(Hole_Chart!$V$5:$V$116,"")+ROW(A40)))))</f>
        <v/>
      </c>
      <c r="J42" s="28" t="str">
        <f>IF(COUNTA(Hole_Chart!$V$5:$V$116)&lt;ROW(A40),"",INDEX(Hole_Chart!B:B,SUMPRODUCT(SMALL((Hole_Chart!$V$5:$V$116&gt;0)*ROW(Hole_Chart!$V$5:$V$116),COUNTIF(Hole_Chart!$V$5:$V$116,"")+ROW(A40)))))</f>
        <v/>
      </c>
      <c r="K42" s="71" t="str">
        <f>IF(COUNTA(Hole_Chart!$V$5:$V$116)&lt;ROW(A40),"",INDEX(Hole_Chart!L:L,SUMPRODUCT(SMALL((Hole_Chart!$V$5:$V$116&gt;0)*ROW(Hole_Chart!$V$5:$V$116),COUNTIF(Hole_Chart!$V$5:$V$116,"")+ROW(A40)))))</f>
        <v/>
      </c>
      <c r="L42" s="71" t="str">
        <f>IF(COUNTA(Hole_Chart!$V$5:$V$116)&lt;ROW(A40),"",INDEX(Hole_Chart!M:M,SUMPRODUCT(SMALL((Hole_Chart!$V$5:$V$116&gt;0)*ROW(Hole_Chart!$V$5:$V$116),COUNTIF(Hole_Chart!$V$5:$V$116,"")+ROW(A40)))))</f>
        <v/>
      </c>
      <c r="M42" s="189" t="str">
        <f>IF(COUNTA(Hole_Chart!$V$5:$V$116)&lt;ROW(A40),"",INDEX(Hole_Chart!N:N,SUMPRODUCT(SMALL((Hole_Chart!$V$5:$V$116&gt;0)*ROW(Hole_Chart!$V$5:$V$116),COUNTIF(Hole_Chart!$V$5:$V$116,"")+ROW(A40)))))</f>
        <v/>
      </c>
      <c r="N42" s="185"/>
      <c r="O42" s="95"/>
      <c r="P42" s="95"/>
      <c r="Q42" s="95"/>
      <c r="R42" s="95"/>
      <c r="S42" s="95"/>
      <c r="T42" s="95"/>
      <c r="U42" s="95"/>
    </row>
    <row r="43" spans="1:21" ht="19.5" x14ac:dyDescent="0.25">
      <c r="A43" s="95"/>
      <c r="B43" s="66" t="str">
        <f>IF(COUNTA(Hole_Chart!$E$5:$E$116)&lt;ROW(A41),"",INDEX(Hole_Chart!E:E,SUMPRODUCT(SMALL((Hole_Chart!$E$5:$E$116&gt;0)*ROW(Hole_Chart!$E$5:$E$116),COUNTIF(Hole_Chart!$E$5:$E$116,"")+ROW(A41)))))</f>
        <v/>
      </c>
      <c r="C43" s="64" t="str">
        <f>IF(COUNTA(Hole_Chart!$E$5:$E$116)&lt;ROW(A41),"",INDEX(Hole_Chart!C:C,SUMPRODUCT(SMALL((Hole_Chart!$E$5:$E$116&gt;0)*ROW(Hole_Chart!$E$5:$E$116),COUNTIF(Hole_Chart!$E$5:$E$116,"")+ROW(A41)))))</f>
        <v/>
      </c>
      <c r="D43" s="58" t="str">
        <f>IF(COUNTA(Hole_Chart!$E$5:$E$116)&lt;ROW(A41),"",INDEX(Hole_Chart!B:B,SUMPRODUCT(SMALL((Hole_Chart!$E$5:$E$116&gt;0)*ROW(Hole_Chart!$E$5:$E$116),COUNTIF(Hole_Chart!$E$5:$E$116,"")+ROW(A41)))))</f>
        <v/>
      </c>
      <c r="E43" s="194" t="str">
        <f>IF(COUNTA(Hole_Chart!$E$5:$E$116)&lt;ROW(A41),"",INDEX(Hole_Chart!F:F,SUMPRODUCT(SMALL((Hole_Chart!$E$5:$E$116&gt;0)*ROW(Hole_Chart!$E$5:$E$116),COUNTIF(Hole_Chart!$E$5:$E$116,"")+ROW(A41)))))</f>
        <v/>
      </c>
      <c r="F43" s="59" t="str">
        <f>IF(COUNTA(Hole_Chart!$E$5:$E$116)&lt;ROW(A41),"",INDEX(Hole_Chart!G:G,SUMPRODUCT(SMALL((Hole_Chart!$E$5:$E$116&gt;0)*ROW(Hole_Chart!$E$5:$E$116),COUNTIF(Hole_Chart!$E$5:$E$116,"")+ROW(A41)))))</f>
        <v/>
      </c>
      <c r="G43" s="185"/>
      <c r="H43" s="78" t="str">
        <f>IF(COUNTA(Hole_Chart!$V$5:$V$116)&lt;ROW(A41),"",INDEX(Hole_Chart!V:V,SUMPRODUCT(SMALL((Hole_Chart!$V$5:$V$116&gt;0)*ROW(Hole_Chart!$V$5:$V$116),COUNTIF(Hole_Chart!$V$5:$V$116,"")+ROW(A41)))))</f>
        <v/>
      </c>
      <c r="I43" s="86" t="str">
        <f>IF(COUNTA(Hole_Chart!$V$5:$V$116)&lt;ROW(A41),"",INDEX(Hole_Chart!C:C,SUMPRODUCT(SMALL((Hole_Chart!$V$5:$V$116&gt;0)*ROW(Hole_Chart!$V$5:$V$116),COUNTIF(Hole_Chart!$V$5:$V$116,"")+ROW(A41)))))</f>
        <v/>
      </c>
      <c r="J43" s="28" t="str">
        <f>IF(COUNTA(Hole_Chart!$V$5:$V$116)&lt;ROW(A41),"",INDEX(Hole_Chart!B:B,SUMPRODUCT(SMALL((Hole_Chart!$V$5:$V$116&gt;0)*ROW(Hole_Chart!$V$5:$V$116),COUNTIF(Hole_Chart!$V$5:$V$116,"")+ROW(A41)))))</f>
        <v/>
      </c>
      <c r="K43" s="71" t="str">
        <f>IF(COUNTA(Hole_Chart!$V$5:$V$116)&lt;ROW(A41),"",INDEX(Hole_Chart!L:L,SUMPRODUCT(SMALL((Hole_Chart!$V$5:$V$116&gt;0)*ROW(Hole_Chart!$V$5:$V$116),COUNTIF(Hole_Chart!$V$5:$V$116,"")+ROW(A41)))))</f>
        <v/>
      </c>
      <c r="L43" s="71" t="str">
        <f>IF(COUNTA(Hole_Chart!$V$5:$V$116)&lt;ROW(A41),"",INDEX(Hole_Chart!M:M,SUMPRODUCT(SMALL((Hole_Chart!$V$5:$V$116&gt;0)*ROW(Hole_Chart!$V$5:$V$116),COUNTIF(Hole_Chart!$V$5:$V$116,"")+ROW(A41)))))</f>
        <v/>
      </c>
      <c r="M43" s="189" t="str">
        <f>IF(COUNTA(Hole_Chart!$V$5:$V$116)&lt;ROW(A41),"",INDEX(Hole_Chart!N:N,SUMPRODUCT(SMALL((Hole_Chart!$V$5:$V$116&gt;0)*ROW(Hole_Chart!$V$5:$V$116),COUNTIF(Hole_Chart!$V$5:$V$116,"")+ROW(A41)))))</f>
        <v/>
      </c>
      <c r="N43" s="185"/>
      <c r="O43" s="95"/>
      <c r="P43" s="95"/>
      <c r="Q43" s="95"/>
      <c r="R43" s="95"/>
      <c r="S43" s="95"/>
      <c r="T43" s="95"/>
      <c r="U43" s="95"/>
    </row>
    <row r="44" spans="1:21" ht="19.5" x14ac:dyDescent="0.25">
      <c r="A44" s="95"/>
      <c r="B44" s="66" t="str">
        <f>IF(COUNTA(Hole_Chart!$E$5:$E$116)&lt;ROW(A42),"",INDEX(Hole_Chart!E:E,SUMPRODUCT(SMALL((Hole_Chart!$E$5:$E$116&gt;0)*ROW(Hole_Chart!$E$5:$E$116),COUNTIF(Hole_Chart!$E$5:$E$116,"")+ROW(A42)))))</f>
        <v/>
      </c>
      <c r="C44" s="64" t="str">
        <f>IF(COUNTA(Hole_Chart!$E$5:$E$116)&lt;ROW(A42),"",INDEX(Hole_Chart!C:C,SUMPRODUCT(SMALL((Hole_Chart!$E$5:$E$116&gt;0)*ROW(Hole_Chart!$E$5:$E$116),COUNTIF(Hole_Chart!$E$5:$E$116,"")+ROW(A42)))))</f>
        <v/>
      </c>
      <c r="D44" s="58" t="str">
        <f>IF(COUNTA(Hole_Chart!$E$5:$E$116)&lt;ROW(A42),"",INDEX(Hole_Chart!B:B,SUMPRODUCT(SMALL((Hole_Chart!$E$5:$E$116&gt;0)*ROW(Hole_Chart!$E$5:$E$116),COUNTIF(Hole_Chart!$E$5:$E$116,"")+ROW(A42)))))</f>
        <v/>
      </c>
      <c r="E44" s="194" t="str">
        <f>IF(COUNTA(Hole_Chart!$E$5:$E$116)&lt;ROW(A42),"",INDEX(Hole_Chart!F:F,SUMPRODUCT(SMALL((Hole_Chart!$E$5:$E$116&gt;0)*ROW(Hole_Chart!$E$5:$E$116),COUNTIF(Hole_Chart!$E$5:$E$116,"")+ROW(A42)))))</f>
        <v/>
      </c>
      <c r="F44" s="59" t="str">
        <f>IF(COUNTA(Hole_Chart!$E$5:$E$116)&lt;ROW(A42),"",INDEX(Hole_Chart!G:G,SUMPRODUCT(SMALL((Hole_Chart!$E$5:$E$116&gt;0)*ROW(Hole_Chart!$E$5:$E$116),COUNTIF(Hole_Chart!$E$5:$E$116,"")+ROW(A42)))))</f>
        <v/>
      </c>
      <c r="G44" s="185"/>
      <c r="H44" s="78" t="str">
        <f>IF(COUNTA(Hole_Chart!$V$5:$V$116)&lt;ROW(A42),"",INDEX(Hole_Chart!V:V,SUMPRODUCT(SMALL((Hole_Chart!$V$5:$V$116&gt;0)*ROW(Hole_Chart!$V$5:$V$116),COUNTIF(Hole_Chart!$V$5:$V$116,"")+ROW(A42)))))</f>
        <v/>
      </c>
      <c r="I44" s="86" t="str">
        <f>IF(COUNTA(Hole_Chart!$V$5:$V$116)&lt;ROW(A42),"",INDEX(Hole_Chart!C:C,SUMPRODUCT(SMALL((Hole_Chart!$V$5:$V$116&gt;0)*ROW(Hole_Chart!$V$5:$V$116),COUNTIF(Hole_Chart!$V$5:$V$116,"")+ROW(A42)))))</f>
        <v/>
      </c>
      <c r="J44" s="28" t="str">
        <f>IF(COUNTA(Hole_Chart!$V$5:$V$116)&lt;ROW(A42),"",INDEX(Hole_Chart!B:B,SUMPRODUCT(SMALL((Hole_Chart!$V$5:$V$116&gt;0)*ROW(Hole_Chart!$V$5:$V$116),COUNTIF(Hole_Chart!$V$5:$V$116,"")+ROW(A42)))))</f>
        <v/>
      </c>
      <c r="K44" s="71" t="str">
        <f>IF(COUNTA(Hole_Chart!$V$5:$V$116)&lt;ROW(A42),"",INDEX(Hole_Chart!L:L,SUMPRODUCT(SMALL((Hole_Chart!$V$5:$V$116&gt;0)*ROW(Hole_Chart!$V$5:$V$116),COUNTIF(Hole_Chart!$V$5:$V$116,"")+ROW(A42)))))</f>
        <v/>
      </c>
      <c r="L44" s="71" t="str">
        <f>IF(COUNTA(Hole_Chart!$V$5:$V$116)&lt;ROW(A42),"",INDEX(Hole_Chart!M:M,SUMPRODUCT(SMALL((Hole_Chart!$V$5:$V$116&gt;0)*ROW(Hole_Chart!$V$5:$V$116),COUNTIF(Hole_Chart!$V$5:$V$116,"")+ROW(A42)))))</f>
        <v/>
      </c>
      <c r="M44" s="189" t="str">
        <f>IF(COUNTA(Hole_Chart!$V$5:$V$116)&lt;ROW(A42),"",INDEX(Hole_Chart!N:N,SUMPRODUCT(SMALL((Hole_Chart!$V$5:$V$116&gt;0)*ROW(Hole_Chart!$V$5:$V$116),COUNTIF(Hole_Chart!$V$5:$V$116,"")+ROW(A42)))))</f>
        <v/>
      </c>
      <c r="N44" s="185"/>
      <c r="O44" s="95"/>
      <c r="P44" s="95"/>
      <c r="Q44" s="95"/>
      <c r="R44" s="95"/>
      <c r="S44" s="95"/>
      <c r="T44" s="95"/>
      <c r="U44" s="95"/>
    </row>
    <row r="45" spans="1:21" ht="19.5" x14ac:dyDescent="0.25">
      <c r="A45" s="95"/>
      <c r="B45" s="66" t="str">
        <f>IF(COUNTA(Hole_Chart!$E$5:$E$116)&lt;ROW(A43),"",INDEX(Hole_Chart!E:E,SUMPRODUCT(SMALL((Hole_Chart!$E$5:$E$116&gt;0)*ROW(Hole_Chart!$E$5:$E$116),COUNTIF(Hole_Chart!$E$5:$E$116,"")+ROW(A43)))))</f>
        <v/>
      </c>
      <c r="C45" s="64" t="str">
        <f>IF(COUNTA(Hole_Chart!$E$5:$E$116)&lt;ROW(A43),"",INDEX(Hole_Chart!C:C,SUMPRODUCT(SMALL((Hole_Chart!$E$5:$E$116&gt;0)*ROW(Hole_Chart!$E$5:$E$116),COUNTIF(Hole_Chart!$E$5:$E$116,"")+ROW(A43)))))</f>
        <v/>
      </c>
      <c r="D45" s="58" t="str">
        <f>IF(COUNTA(Hole_Chart!$E$5:$E$116)&lt;ROW(A43),"",INDEX(Hole_Chart!B:B,SUMPRODUCT(SMALL((Hole_Chart!$E$5:$E$116&gt;0)*ROW(Hole_Chart!$E$5:$E$116),COUNTIF(Hole_Chart!$E$5:$E$116,"")+ROW(A43)))))</f>
        <v/>
      </c>
      <c r="E45" s="194" t="str">
        <f>IF(COUNTA(Hole_Chart!$E$5:$E$116)&lt;ROW(A43),"",INDEX(Hole_Chart!F:F,SUMPRODUCT(SMALL((Hole_Chart!$E$5:$E$116&gt;0)*ROW(Hole_Chart!$E$5:$E$116),COUNTIF(Hole_Chart!$E$5:$E$116,"")+ROW(A43)))))</f>
        <v/>
      </c>
      <c r="F45" s="59" t="str">
        <f>IF(COUNTA(Hole_Chart!$E$5:$E$116)&lt;ROW(A43),"",INDEX(Hole_Chart!G:G,SUMPRODUCT(SMALL((Hole_Chart!$E$5:$E$116&gt;0)*ROW(Hole_Chart!$E$5:$E$116),COUNTIF(Hole_Chart!$E$5:$E$116,"")+ROW(A43)))))</f>
        <v/>
      </c>
      <c r="G45" s="185"/>
      <c r="H45" s="78" t="str">
        <f>IF(COUNTA(Hole_Chart!$V$5:$V$116)&lt;ROW(A43),"",INDEX(Hole_Chart!V:V,SUMPRODUCT(SMALL((Hole_Chart!$V$5:$V$116&gt;0)*ROW(Hole_Chart!$V$5:$V$116),COUNTIF(Hole_Chart!$V$5:$V$116,"")+ROW(A43)))))</f>
        <v/>
      </c>
      <c r="I45" s="86" t="str">
        <f>IF(COUNTA(Hole_Chart!$V$5:$V$116)&lt;ROW(A43),"",INDEX(Hole_Chart!C:C,SUMPRODUCT(SMALL((Hole_Chart!$V$5:$V$116&gt;0)*ROW(Hole_Chart!$V$5:$V$116),COUNTIF(Hole_Chart!$V$5:$V$116,"")+ROW(A43)))))</f>
        <v/>
      </c>
      <c r="J45" s="28" t="str">
        <f>IF(COUNTA(Hole_Chart!$V$5:$V$116)&lt;ROW(A43),"",INDEX(Hole_Chart!B:B,SUMPRODUCT(SMALL((Hole_Chart!$V$5:$V$116&gt;0)*ROW(Hole_Chart!$V$5:$V$116),COUNTIF(Hole_Chart!$V$5:$V$116,"")+ROW(A43)))))</f>
        <v/>
      </c>
      <c r="K45" s="71" t="str">
        <f>IF(COUNTA(Hole_Chart!$V$5:$V$116)&lt;ROW(A43),"",INDEX(Hole_Chart!L:L,SUMPRODUCT(SMALL((Hole_Chart!$V$5:$V$116&gt;0)*ROW(Hole_Chart!$V$5:$V$116),COUNTIF(Hole_Chart!$V$5:$V$116,"")+ROW(A43)))))</f>
        <v/>
      </c>
      <c r="L45" s="71" t="str">
        <f>IF(COUNTA(Hole_Chart!$V$5:$V$116)&lt;ROW(A43),"",INDEX(Hole_Chart!M:M,SUMPRODUCT(SMALL((Hole_Chart!$V$5:$V$116&gt;0)*ROW(Hole_Chart!$V$5:$V$116),COUNTIF(Hole_Chart!$V$5:$V$116,"")+ROW(A43)))))</f>
        <v/>
      </c>
      <c r="M45" s="189" t="str">
        <f>IF(COUNTA(Hole_Chart!$V$5:$V$116)&lt;ROW(A43),"",INDEX(Hole_Chart!N:N,SUMPRODUCT(SMALL((Hole_Chart!$V$5:$V$116&gt;0)*ROW(Hole_Chart!$V$5:$V$116),COUNTIF(Hole_Chart!$V$5:$V$116,"")+ROW(A43)))))</f>
        <v/>
      </c>
      <c r="N45" s="185"/>
      <c r="O45" s="95"/>
      <c r="P45" s="95"/>
      <c r="Q45" s="95"/>
      <c r="R45" s="95"/>
      <c r="S45" s="95"/>
      <c r="T45" s="95"/>
      <c r="U45" s="95"/>
    </row>
    <row r="46" spans="1:21" ht="19.5" x14ac:dyDescent="0.25">
      <c r="A46" s="95"/>
      <c r="B46" s="66" t="str">
        <f>IF(COUNTA(Hole_Chart!$E$5:$E$116)&lt;ROW(A44),"",INDEX(Hole_Chart!E:E,SUMPRODUCT(SMALL((Hole_Chart!$E$5:$E$116&gt;0)*ROW(Hole_Chart!$E$5:$E$116),COUNTIF(Hole_Chart!$E$5:$E$116,"")+ROW(A44)))))</f>
        <v/>
      </c>
      <c r="C46" s="64" t="str">
        <f>IF(COUNTA(Hole_Chart!$E$5:$E$116)&lt;ROW(A44),"",INDEX(Hole_Chart!C:C,SUMPRODUCT(SMALL((Hole_Chart!$E$5:$E$116&gt;0)*ROW(Hole_Chart!$E$5:$E$116),COUNTIF(Hole_Chart!$E$5:$E$116,"")+ROW(A44)))))</f>
        <v/>
      </c>
      <c r="D46" s="58" t="str">
        <f>IF(COUNTA(Hole_Chart!$E$5:$E$116)&lt;ROW(A44),"",INDEX(Hole_Chart!B:B,SUMPRODUCT(SMALL((Hole_Chart!$E$5:$E$116&gt;0)*ROW(Hole_Chart!$E$5:$E$116),COUNTIF(Hole_Chart!$E$5:$E$116,"")+ROW(A44)))))</f>
        <v/>
      </c>
      <c r="E46" s="194" t="str">
        <f>IF(COUNTA(Hole_Chart!$E$5:$E$116)&lt;ROW(A44),"",INDEX(Hole_Chart!F:F,SUMPRODUCT(SMALL((Hole_Chart!$E$5:$E$116&gt;0)*ROW(Hole_Chart!$E$5:$E$116),COUNTIF(Hole_Chart!$E$5:$E$116,"")+ROW(A44)))))</f>
        <v/>
      </c>
      <c r="F46" s="59" t="str">
        <f>IF(COUNTA(Hole_Chart!$E$5:$E$116)&lt;ROW(A44),"",INDEX(Hole_Chart!G:G,SUMPRODUCT(SMALL((Hole_Chart!$E$5:$E$116&gt;0)*ROW(Hole_Chart!$E$5:$E$116),COUNTIF(Hole_Chart!$E$5:$E$116,"")+ROW(A44)))))</f>
        <v/>
      </c>
      <c r="G46" s="185"/>
      <c r="H46" s="78" t="str">
        <f>IF(COUNTA(Hole_Chart!$V$5:$V$116)&lt;ROW(A44),"",INDEX(Hole_Chart!V:V,SUMPRODUCT(SMALL((Hole_Chart!$V$5:$V$116&gt;0)*ROW(Hole_Chart!$V$5:$V$116),COUNTIF(Hole_Chart!$V$5:$V$116,"")+ROW(A44)))))</f>
        <v/>
      </c>
      <c r="I46" s="86" t="str">
        <f>IF(COUNTA(Hole_Chart!$V$5:$V$116)&lt;ROW(A44),"",INDEX(Hole_Chart!C:C,SUMPRODUCT(SMALL((Hole_Chart!$V$5:$V$116&gt;0)*ROW(Hole_Chart!$V$5:$V$116),COUNTIF(Hole_Chart!$V$5:$V$116,"")+ROW(A44)))))</f>
        <v/>
      </c>
      <c r="J46" s="28" t="str">
        <f>IF(COUNTA(Hole_Chart!$V$5:$V$116)&lt;ROW(A44),"",INDEX(Hole_Chart!B:B,SUMPRODUCT(SMALL((Hole_Chart!$V$5:$V$116&gt;0)*ROW(Hole_Chart!$V$5:$V$116),COUNTIF(Hole_Chart!$V$5:$V$116,"")+ROW(A44)))))</f>
        <v/>
      </c>
      <c r="K46" s="71" t="str">
        <f>IF(COUNTA(Hole_Chart!$V$5:$V$116)&lt;ROW(A44),"",INDEX(Hole_Chart!L:L,SUMPRODUCT(SMALL((Hole_Chart!$V$5:$V$116&gt;0)*ROW(Hole_Chart!$V$5:$V$116),COUNTIF(Hole_Chart!$V$5:$V$116,"")+ROW(A44)))))</f>
        <v/>
      </c>
      <c r="L46" s="71" t="str">
        <f>IF(COUNTA(Hole_Chart!$V$5:$V$116)&lt;ROW(A44),"",INDEX(Hole_Chart!M:M,SUMPRODUCT(SMALL((Hole_Chart!$V$5:$V$116&gt;0)*ROW(Hole_Chart!$V$5:$V$116),COUNTIF(Hole_Chart!$V$5:$V$116,"")+ROW(A44)))))</f>
        <v/>
      </c>
      <c r="M46" s="189" t="str">
        <f>IF(COUNTA(Hole_Chart!$V$5:$V$116)&lt;ROW(A44),"",INDEX(Hole_Chart!N:N,SUMPRODUCT(SMALL((Hole_Chart!$V$5:$V$116&gt;0)*ROW(Hole_Chart!$V$5:$V$116),COUNTIF(Hole_Chart!$V$5:$V$116,"")+ROW(A44)))))</f>
        <v/>
      </c>
      <c r="N46" s="185"/>
      <c r="O46" s="95"/>
      <c r="P46" s="95"/>
      <c r="Q46" s="95"/>
      <c r="R46" s="95"/>
      <c r="S46" s="95"/>
      <c r="T46" s="95"/>
      <c r="U46" s="95"/>
    </row>
    <row r="47" spans="1:21" ht="19.5" x14ac:dyDescent="0.25">
      <c r="A47" s="95"/>
      <c r="B47" s="66" t="str">
        <f>IF(COUNTA(Hole_Chart!$E$5:$E$116)&lt;ROW(A45),"",INDEX(Hole_Chart!E:E,SUMPRODUCT(SMALL((Hole_Chart!$E$5:$E$116&gt;0)*ROW(Hole_Chart!$E$5:$E$116),COUNTIF(Hole_Chart!$E$5:$E$116,"")+ROW(A45)))))</f>
        <v/>
      </c>
      <c r="C47" s="64" t="str">
        <f>IF(COUNTA(Hole_Chart!$E$5:$E$116)&lt;ROW(A45),"",INDEX(Hole_Chart!C:C,SUMPRODUCT(SMALL((Hole_Chart!$E$5:$E$116&gt;0)*ROW(Hole_Chart!$E$5:$E$116),COUNTIF(Hole_Chart!$E$5:$E$116,"")+ROW(A45)))))</f>
        <v/>
      </c>
      <c r="D47" s="58" t="str">
        <f>IF(COUNTA(Hole_Chart!$E$5:$E$116)&lt;ROW(A45),"",INDEX(Hole_Chart!B:B,SUMPRODUCT(SMALL((Hole_Chart!$E$5:$E$116&gt;0)*ROW(Hole_Chart!$E$5:$E$116),COUNTIF(Hole_Chart!$E$5:$E$116,"")+ROW(A45)))))</f>
        <v/>
      </c>
      <c r="E47" s="194" t="str">
        <f>IF(COUNTA(Hole_Chart!$E$5:$E$116)&lt;ROW(A45),"",INDEX(Hole_Chart!F:F,SUMPRODUCT(SMALL((Hole_Chart!$E$5:$E$116&gt;0)*ROW(Hole_Chart!$E$5:$E$116),COUNTIF(Hole_Chart!$E$5:$E$116,"")+ROW(A45)))))</f>
        <v/>
      </c>
      <c r="F47" s="59" t="str">
        <f>IF(COUNTA(Hole_Chart!$E$5:$E$116)&lt;ROW(A45),"",INDEX(Hole_Chart!G:G,SUMPRODUCT(SMALL((Hole_Chart!$E$5:$E$116&gt;0)*ROW(Hole_Chart!$E$5:$E$116),COUNTIF(Hole_Chart!$E$5:$E$116,"")+ROW(A45)))))</f>
        <v/>
      </c>
      <c r="G47" s="185"/>
      <c r="H47" s="78" t="str">
        <f>IF(COUNTA(Hole_Chart!$V$5:$V$116)&lt;ROW(A45),"",INDEX(Hole_Chart!V:V,SUMPRODUCT(SMALL((Hole_Chart!$V$5:$V$116&gt;0)*ROW(Hole_Chart!$V$5:$V$116),COUNTIF(Hole_Chart!$V$5:$V$116,"")+ROW(A45)))))</f>
        <v/>
      </c>
      <c r="I47" s="86" t="str">
        <f>IF(COUNTA(Hole_Chart!$V$5:$V$116)&lt;ROW(A45),"",INDEX(Hole_Chart!C:C,SUMPRODUCT(SMALL((Hole_Chart!$V$5:$V$116&gt;0)*ROW(Hole_Chart!$V$5:$V$116),COUNTIF(Hole_Chart!$V$5:$V$116,"")+ROW(A45)))))</f>
        <v/>
      </c>
      <c r="J47" s="28" t="str">
        <f>IF(COUNTA(Hole_Chart!$V$5:$V$116)&lt;ROW(A45),"",INDEX(Hole_Chart!B:B,SUMPRODUCT(SMALL((Hole_Chart!$V$5:$V$116&gt;0)*ROW(Hole_Chart!$V$5:$V$116),COUNTIF(Hole_Chart!$V$5:$V$116,"")+ROW(A45)))))</f>
        <v/>
      </c>
      <c r="K47" s="71" t="str">
        <f>IF(COUNTA(Hole_Chart!$V$5:$V$116)&lt;ROW(A45),"",INDEX(Hole_Chart!L:L,SUMPRODUCT(SMALL((Hole_Chart!$V$5:$V$116&gt;0)*ROW(Hole_Chart!$V$5:$V$116),COUNTIF(Hole_Chart!$V$5:$V$116,"")+ROW(A45)))))</f>
        <v/>
      </c>
      <c r="L47" s="71" t="str">
        <f>IF(COUNTA(Hole_Chart!$V$5:$V$116)&lt;ROW(A45),"",INDEX(Hole_Chart!M:M,SUMPRODUCT(SMALL((Hole_Chart!$V$5:$V$116&gt;0)*ROW(Hole_Chart!$V$5:$V$116),COUNTIF(Hole_Chart!$V$5:$V$116,"")+ROW(A45)))))</f>
        <v/>
      </c>
      <c r="M47" s="189" t="str">
        <f>IF(COUNTA(Hole_Chart!$V$5:$V$116)&lt;ROW(A45),"",INDEX(Hole_Chart!N:N,SUMPRODUCT(SMALL((Hole_Chart!$V$5:$V$116&gt;0)*ROW(Hole_Chart!$V$5:$V$116),COUNTIF(Hole_Chart!$V$5:$V$116,"")+ROW(A45)))))</f>
        <v/>
      </c>
      <c r="N47" s="185"/>
      <c r="O47" s="95"/>
      <c r="P47" s="95"/>
      <c r="Q47" s="95"/>
      <c r="R47" s="95"/>
      <c r="S47" s="95"/>
      <c r="T47" s="95"/>
      <c r="U47" s="95"/>
    </row>
    <row r="48" spans="1:21" ht="19.5" x14ac:dyDescent="0.25">
      <c r="A48" s="95"/>
      <c r="B48" s="66" t="str">
        <f>IF(COUNTA(Hole_Chart!$E$5:$E$116)&lt;ROW(A46),"",INDEX(Hole_Chart!E:E,SUMPRODUCT(SMALL((Hole_Chart!$E$5:$E$116&gt;0)*ROW(Hole_Chart!$E$5:$E$116),COUNTIF(Hole_Chart!$E$5:$E$116,"")+ROW(A46)))))</f>
        <v/>
      </c>
      <c r="C48" s="64" t="str">
        <f>IF(COUNTA(Hole_Chart!$E$5:$E$116)&lt;ROW(A46),"",INDEX(Hole_Chart!C:C,SUMPRODUCT(SMALL((Hole_Chart!$E$5:$E$116&gt;0)*ROW(Hole_Chart!$E$5:$E$116),COUNTIF(Hole_Chart!$E$5:$E$116,"")+ROW(A46)))))</f>
        <v/>
      </c>
      <c r="D48" s="58" t="str">
        <f>IF(COUNTA(Hole_Chart!$E$5:$E$116)&lt;ROW(A46),"",INDEX(Hole_Chart!B:B,SUMPRODUCT(SMALL((Hole_Chart!$E$5:$E$116&gt;0)*ROW(Hole_Chart!$E$5:$E$116),COUNTIF(Hole_Chart!$E$5:$E$116,"")+ROW(A46)))))</f>
        <v/>
      </c>
      <c r="E48" s="194" t="str">
        <f>IF(COUNTA(Hole_Chart!$E$5:$E$116)&lt;ROW(A46),"",INDEX(Hole_Chart!F:F,SUMPRODUCT(SMALL((Hole_Chart!$E$5:$E$116&gt;0)*ROW(Hole_Chart!$E$5:$E$116),COUNTIF(Hole_Chart!$E$5:$E$116,"")+ROW(A46)))))</f>
        <v/>
      </c>
      <c r="F48" s="59" t="str">
        <f>IF(COUNTA(Hole_Chart!$E$5:$E$116)&lt;ROW(A46),"",INDEX(Hole_Chart!G:G,SUMPRODUCT(SMALL((Hole_Chart!$E$5:$E$116&gt;0)*ROW(Hole_Chart!$E$5:$E$116),COUNTIF(Hole_Chart!$E$5:$E$116,"")+ROW(A46)))))</f>
        <v/>
      </c>
      <c r="G48" s="185"/>
      <c r="H48" s="78" t="str">
        <f>IF(COUNTA(Hole_Chart!$V$5:$V$116)&lt;ROW(A46),"",INDEX(Hole_Chart!V:V,SUMPRODUCT(SMALL((Hole_Chart!$V$5:$V$116&gt;0)*ROW(Hole_Chart!$V$5:$V$116),COUNTIF(Hole_Chart!$V$5:$V$116,"")+ROW(A46)))))</f>
        <v/>
      </c>
      <c r="I48" s="86" t="str">
        <f>IF(COUNTA(Hole_Chart!$V$5:$V$116)&lt;ROW(A46),"",INDEX(Hole_Chart!C:C,SUMPRODUCT(SMALL((Hole_Chart!$V$5:$V$116&gt;0)*ROW(Hole_Chart!$V$5:$V$116),COUNTIF(Hole_Chart!$V$5:$V$116,"")+ROW(A46)))))</f>
        <v/>
      </c>
      <c r="J48" s="28" t="str">
        <f>IF(COUNTA(Hole_Chart!$V$5:$V$116)&lt;ROW(A46),"",INDEX(Hole_Chart!B:B,SUMPRODUCT(SMALL((Hole_Chart!$V$5:$V$116&gt;0)*ROW(Hole_Chart!$V$5:$V$116),COUNTIF(Hole_Chart!$V$5:$V$116,"")+ROW(A46)))))</f>
        <v/>
      </c>
      <c r="K48" s="71" t="str">
        <f>IF(COUNTA(Hole_Chart!$V$5:$V$116)&lt;ROW(A46),"",INDEX(Hole_Chart!L:L,SUMPRODUCT(SMALL((Hole_Chart!$V$5:$V$116&gt;0)*ROW(Hole_Chart!$V$5:$V$116),COUNTIF(Hole_Chart!$V$5:$V$116,"")+ROW(A46)))))</f>
        <v/>
      </c>
      <c r="L48" s="71" t="str">
        <f>IF(COUNTA(Hole_Chart!$V$5:$V$116)&lt;ROW(A46),"",INDEX(Hole_Chart!M:M,SUMPRODUCT(SMALL((Hole_Chart!$V$5:$V$116&gt;0)*ROW(Hole_Chart!$V$5:$V$116),COUNTIF(Hole_Chart!$V$5:$V$116,"")+ROW(A46)))))</f>
        <v/>
      </c>
      <c r="M48" s="189" t="str">
        <f>IF(COUNTA(Hole_Chart!$V$5:$V$116)&lt;ROW(A46),"",INDEX(Hole_Chart!N:N,SUMPRODUCT(SMALL((Hole_Chart!$V$5:$V$116&gt;0)*ROW(Hole_Chart!$V$5:$V$116),COUNTIF(Hole_Chart!$V$5:$V$116,"")+ROW(A46)))))</f>
        <v/>
      </c>
      <c r="N48" s="185"/>
      <c r="O48" s="95"/>
      <c r="P48" s="95"/>
      <c r="Q48" s="95"/>
      <c r="R48" s="95"/>
      <c r="S48" s="95"/>
      <c r="T48" s="95"/>
      <c r="U48" s="95"/>
    </row>
    <row r="49" spans="1:21" ht="19.5" x14ac:dyDescent="0.25">
      <c r="A49" s="95"/>
      <c r="B49" s="66" t="str">
        <f>IF(COUNTA(Hole_Chart!$E$5:$E$116)&lt;ROW(A47),"",INDEX(Hole_Chart!E:E,SUMPRODUCT(SMALL((Hole_Chart!$E$5:$E$116&gt;0)*ROW(Hole_Chart!$E$5:$E$116),COUNTIF(Hole_Chart!$E$5:$E$116,"")+ROW(A47)))))</f>
        <v/>
      </c>
      <c r="C49" s="64" t="str">
        <f>IF(COUNTA(Hole_Chart!$E$5:$E$116)&lt;ROW(A47),"",INDEX(Hole_Chart!C:C,SUMPRODUCT(SMALL((Hole_Chart!$E$5:$E$116&gt;0)*ROW(Hole_Chart!$E$5:$E$116),COUNTIF(Hole_Chart!$E$5:$E$116,"")+ROW(A47)))))</f>
        <v/>
      </c>
      <c r="D49" s="58" t="str">
        <f>IF(COUNTA(Hole_Chart!$E$5:$E$116)&lt;ROW(A47),"",INDEX(Hole_Chart!B:B,SUMPRODUCT(SMALL((Hole_Chart!$E$5:$E$116&gt;0)*ROW(Hole_Chart!$E$5:$E$116),COUNTIF(Hole_Chart!$E$5:$E$116,"")+ROW(A47)))))</f>
        <v/>
      </c>
      <c r="E49" s="194" t="str">
        <f>IF(COUNTA(Hole_Chart!$E$5:$E$116)&lt;ROW(A47),"",INDEX(Hole_Chart!F:F,SUMPRODUCT(SMALL((Hole_Chart!$E$5:$E$116&gt;0)*ROW(Hole_Chart!$E$5:$E$116),COUNTIF(Hole_Chart!$E$5:$E$116,"")+ROW(A47)))))</f>
        <v/>
      </c>
      <c r="F49" s="59" t="str">
        <f>IF(COUNTA(Hole_Chart!$E$5:$E$116)&lt;ROW(A47),"",INDEX(Hole_Chart!G:G,SUMPRODUCT(SMALL((Hole_Chart!$E$5:$E$116&gt;0)*ROW(Hole_Chart!$E$5:$E$116),COUNTIF(Hole_Chart!$E$5:$E$116,"")+ROW(A47)))))</f>
        <v/>
      </c>
      <c r="G49" s="185"/>
      <c r="H49" s="78" t="str">
        <f>IF(COUNTA(Hole_Chart!$V$5:$V$116)&lt;ROW(A47),"",INDEX(Hole_Chart!V:V,SUMPRODUCT(SMALL((Hole_Chart!$V$5:$V$116&gt;0)*ROW(Hole_Chart!$V$5:$V$116),COUNTIF(Hole_Chart!$V$5:$V$116,"")+ROW(A47)))))</f>
        <v/>
      </c>
      <c r="I49" s="86" t="str">
        <f>IF(COUNTA(Hole_Chart!$V$5:$V$116)&lt;ROW(A47),"",INDEX(Hole_Chart!C:C,SUMPRODUCT(SMALL((Hole_Chart!$V$5:$V$116&gt;0)*ROW(Hole_Chart!$V$5:$V$116),COUNTIF(Hole_Chart!$V$5:$V$116,"")+ROW(A47)))))</f>
        <v/>
      </c>
      <c r="J49" s="28" t="str">
        <f>IF(COUNTA(Hole_Chart!$V$5:$V$116)&lt;ROW(A47),"",INDEX(Hole_Chart!B:B,SUMPRODUCT(SMALL((Hole_Chart!$V$5:$V$116&gt;0)*ROW(Hole_Chart!$V$5:$V$116),COUNTIF(Hole_Chart!$V$5:$V$116,"")+ROW(A47)))))</f>
        <v/>
      </c>
      <c r="K49" s="71" t="str">
        <f>IF(COUNTA(Hole_Chart!$V$5:$V$116)&lt;ROW(A47),"",INDEX(Hole_Chart!L:L,SUMPRODUCT(SMALL((Hole_Chart!$V$5:$V$116&gt;0)*ROW(Hole_Chart!$V$5:$V$116),COUNTIF(Hole_Chart!$V$5:$V$116,"")+ROW(A47)))))</f>
        <v/>
      </c>
      <c r="L49" s="71" t="str">
        <f>IF(COUNTA(Hole_Chart!$V$5:$V$116)&lt;ROW(A47),"",INDEX(Hole_Chart!M:M,SUMPRODUCT(SMALL((Hole_Chart!$V$5:$V$116&gt;0)*ROW(Hole_Chart!$V$5:$V$116),COUNTIF(Hole_Chart!$V$5:$V$116,"")+ROW(A47)))))</f>
        <v/>
      </c>
      <c r="M49" s="189" t="str">
        <f>IF(COUNTA(Hole_Chart!$V$5:$V$116)&lt;ROW(A47),"",INDEX(Hole_Chart!N:N,SUMPRODUCT(SMALL((Hole_Chart!$V$5:$V$116&gt;0)*ROW(Hole_Chart!$V$5:$V$116),COUNTIF(Hole_Chart!$V$5:$V$116,"")+ROW(A47)))))</f>
        <v/>
      </c>
      <c r="N49" s="185"/>
      <c r="O49" s="95"/>
      <c r="P49" s="95"/>
      <c r="Q49" s="95"/>
      <c r="R49" s="95"/>
      <c r="S49" s="95"/>
      <c r="T49" s="95"/>
      <c r="U49" s="95"/>
    </row>
    <row r="50" spans="1:21" ht="19.5" x14ac:dyDescent="0.25">
      <c r="A50" s="95"/>
      <c r="B50" s="66" t="str">
        <f>IF(COUNTA(Hole_Chart!$E$5:$E$116)&lt;ROW(A48),"",INDEX(Hole_Chart!E:E,SUMPRODUCT(SMALL((Hole_Chart!$E$5:$E$116&gt;0)*ROW(Hole_Chart!$E$5:$E$116),COUNTIF(Hole_Chart!$E$5:$E$116,"")+ROW(A48)))))</f>
        <v/>
      </c>
      <c r="C50" s="64" t="str">
        <f>IF(COUNTA(Hole_Chart!$E$5:$E$116)&lt;ROW(A48),"",INDEX(Hole_Chart!C:C,SUMPRODUCT(SMALL((Hole_Chart!$E$5:$E$116&gt;0)*ROW(Hole_Chart!$E$5:$E$116),COUNTIF(Hole_Chart!$E$5:$E$116,"")+ROW(A48)))))</f>
        <v/>
      </c>
      <c r="D50" s="58" t="str">
        <f>IF(COUNTA(Hole_Chart!$E$5:$E$116)&lt;ROW(A48),"",INDEX(Hole_Chart!B:B,SUMPRODUCT(SMALL((Hole_Chart!$E$5:$E$116&gt;0)*ROW(Hole_Chart!$E$5:$E$116),COUNTIF(Hole_Chart!$E$5:$E$116,"")+ROW(A48)))))</f>
        <v/>
      </c>
      <c r="E50" s="194" t="str">
        <f>IF(COUNTA(Hole_Chart!$E$5:$E$116)&lt;ROW(A48),"",INDEX(Hole_Chart!F:F,SUMPRODUCT(SMALL((Hole_Chart!$E$5:$E$116&gt;0)*ROW(Hole_Chart!$E$5:$E$116),COUNTIF(Hole_Chart!$E$5:$E$116,"")+ROW(A48)))))</f>
        <v/>
      </c>
      <c r="F50" s="59" t="str">
        <f>IF(COUNTA(Hole_Chart!$E$5:$E$116)&lt;ROW(A48),"",INDEX(Hole_Chart!G:G,SUMPRODUCT(SMALL((Hole_Chart!$E$5:$E$116&gt;0)*ROW(Hole_Chart!$E$5:$E$116),COUNTIF(Hole_Chart!$E$5:$E$116,"")+ROW(A48)))))</f>
        <v/>
      </c>
      <c r="G50" s="185"/>
      <c r="H50" s="78" t="str">
        <f>IF(COUNTA(Hole_Chart!$V$5:$V$116)&lt;ROW(A48),"",INDEX(Hole_Chart!V:V,SUMPRODUCT(SMALL((Hole_Chart!$V$5:$V$116&gt;0)*ROW(Hole_Chart!$V$5:$V$116),COUNTIF(Hole_Chart!$V$5:$V$116,"")+ROW(A48)))))</f>
        <v/>
      </c>
      <c r="I50" s="86" t="str">
        <f>IF(COUNTA(Hole_Chart!$V$5:$V$116)&lt;ROW(A48),"",INDEX(Hole_Chart!C:C,SUMPRODUCT(SMALL((Hole_Chart!$V$5:$V$116&gt;0)*ROW(Hole_Chart!$V$5:$V$116),COUNTIF(Hole_Chart!$V$5:$V$116,"")+ROW(A48)))))</f>
        <v/>
      </c>
      <c r="J50" s="28" t="str">
        <f>IF(COUNTA(Hole_Chart!$V$5:$V$116)&lt;ROW(A48),"",INDEX(Hole_Chart!B:B,SUMPRODUCT(SMALL((Hole_Chart!$V$5:$V$116&gt;0)*ROW(Hole_Chart!$V$5:$V$116),COUNTIF(Hole_Chart!$V$5:$V$116,"")+ROW(A48)))))</f>
        <v/>
      </c>
      <c r="K50" s="71" t="str">
        <f>IF(COUNTA(Hole_Chart!$V$5:$V$116)&lt;ROW(A48),"",INDEX(Hole_Chart!L:L,SUMPRODUCT(SMALL((Hole_Chart!$V$5:$V$116&gt;0)*ROW(Hole_Chart!$V$5:$V$116),COUNTIF(Hole_Chart!$V$5:$V$116,"")+ROW(A48)))))</f>
        <v/>
      </c>
      <c r="L50" s="71" t="str">
        <f>IF(COUNTA(Hole_Chart!$V$5:$V$116)&lt;ROW(A48),"",INDEX(Hole_Chart!M:M,SUMPRODUCT(SMALL((Hole_Chart!$V$5:$V$116&gt;0)*ROW(Hole_Chart!$V$5:$V$116),COUNTIF(Hole_Chart!$V$5:$V$116,"")+ROW(A48)))))</f>
        <v/>
      </c>
      <c r="M50" s="189" t="str">
        <f>IF(COUNTA(Hole_Chart!$V$5:$V$116)&lt;ROW(A48),"",INDEX(Hole_Chart!N:N,SUMPRODUCT(SMALL((Hole_Chart!$V$5:$V$116&gt;0)*ROW(Hole_Chart!$V$5:$V$116),COUNTIF(Hole_Chart!$V$5:$V$116,"")+ROW(A48)))))</f>
        <v/>
      </c>
      <c r="N50" s="185"/>
      <c r="O50" s="95"/>
      <c r="P50" s="95"/>
      <c r="Q50" s="95"/>
      <c r="R50" s="95"/>
      <c r="S50" s="95"/>
      <c r="T50" s="95"/>
      <c r="U50" s="95"/>
    </row>
    <row r="51" spans="1:21" ht="20.25" thickBot="1" x14ac:dyDescent="0.3">
      <c r="A51" s="95"/>
      <c r="B51" s="67" t="str">
        <f>IF(COUNTA(Hole_Chart!$E$5:$E$116)&lt;ROW(A49),"",INDEX(Hole_Chart!E:E,SUMPRODUCT(SMALL((Hole_Chart!$E$5:$E$116&gt;0)*ROW(Hole_Chart!$E$5:$E$116),COUNTIF(Hole_Chart!$E$5:$E$116,"")+ROW(A49)))))</f>
        <v/>
      </c>
      <c r="C51" s="65" t="str">
        <f>IF(COUNTA(Hole_Chart!$E$5:$E$116)&lt;ROW(A49),"",INDEX(Hole_Chart!C:C,SUMPRODUCT(SMALL((Hole_Chart!$E$5:$E$116&gt;0)*ROW(Hole_Chart!$E$5:$E$116),COUNTIF(Hole_Chart!$E$5:$E$116,"")+ROW(A49)))))</f>
        <v/>
      </c>
      <c r="D51" s="60" t="str">
        <f>IF(COUNTA(Hole_Chart!$E$5:$E$116)&lt;ROW(A49),"",INDEX(Hole_Chart!B:B,SUMPRODUCT(SMALL((Hole_Chart!$E$5:$E$116&gt;0)*ROW(Hole_Chart!$E$5:$E$116),COUNTIF(Hole_Chart!$E$5:$E$116,"")+ROW(A49)))))</f>
        <v/>
      </c>
      <c r="E51" s="195" t="str">
        <f>IF(COUNTA(Hole_Chart!$E$5:$E$116)&lt;ROW(A49),"",INDEX(Hole_Chart!F:F,SUMPRODUCT(SMALL((Hole_Chart!$E$5:$E$116&gt;0)*ROW(Hole_Chart!$E$5:$E$116),COUNTIF(Hole_Chart!$E$5:$E$116,"")+ROW(A49)))))</f>
        <v/>
      </c>
      <c r="F51" s="61" t="str">
        <f>IF(COUNTA(Hole_Chart!$E$5:$E$116)&lt;ROW(A49),"",INDEX(Hole_Chart!G:G,SUMPRODUCT(SMALL((Hole_Chart!$E$5:$E$116&gt;0)*ROW(Hole_Chart!$E$5:$E$116),COUNTIF(Hole_Chart!$E$5:$E$116,"")+ROW(A49)))))</f>
        <v/>
      </c>
      <c r="G51" s="185"/>
      <c r="H51" s="79" t="str">
        <f>IF(COUNTA(Hole_Chart!$V$5:$V$116)&lt;ROW(A49),"",INDEX(Hole_Chart!V:V,SUMPRODUCT(SMALL((Hole_Chart!$V$5:$V$116&gt;0)*ROW(Hole_Chart!$V$5:$V$116),COUNTIF(Hole_Chart!$V$5:$V$116,"")+ROW(A49)))))</f>
        <v/>
      </c>
      <c r="I51" s="87" t="str">
        <f>IF(COUNTA(Hole_Chart!$V$5:$V$116)&lt;ROW(A49),"",INDEX(Hole_Chart!C:C,SUMPRODUCT(SMALL((Hole_Chart!$V$5:$V$116&gt;0)*ROW(Hole_Chart!$V$5:$V$116),COUNTIF(Hole_Chart!$V$5:$V$116,"")+ROW(A49)))))</f>
        <v/>
      </c>
      <c r="J51" s="72" t="str">
        <f>IF(COUNTA(Hole_Chart!$V$5:$V$116)&lt;ROW(A49),"",INDEX(Hole_Chart!B:B,SUMPRODUCT(SMALL((Hole_Chart!$V$5:$V$116&gt;0)*ROW(Hole_Chart!$V$5:$V$116),COUNTIF(Hole_Chart!$V$5:$V$116,"")+ROW(A49)))))</f>
        <v/>
      </c>
      <c r="K51" s="73" t="str">
        <f>IF(COUNTA(Hole_Chart!$V$5:$V$116)&lt;ROW(A49),"",INDEX(Hole_Chart!L:L,SUMPRODUCT(SMALL((Hole_Chart!$V$5:$V$116&gt;0)*ROW(Hole_Chart!$V$5:$V$116),COUNTIF(Hole_Chart!$V$5:$V$116,"")+ROW(A49)))))</f>
        <v/>
      </c>
      <c r="L51" s="73" t="str">
        <f>IF(COUNTA(Hole_Chart!$V$5:$V$116)&lt;ROW(A49),"",INDEX(Hole_Chart!M:M,SUMPRODUCT(SMALL((Hole_Chart!$V$5:$V$116&gt;0)*ROW(Hole_Chart!$V$5:$V$116),COUNTIF(Hole_Chart!$V$5:$V$116,"")+ROW(A49)))))</f>
        <v/>
      </c>
      <c r="M51" s="190" t="str">
        <f>IF(COUNTA(Hole_Chart!$V$5:$V$116)&lt;ROW(A49),"",INDEX(Hole_Chart!N:N,SUMPRODUCT(SMALL((Hole_Chart!$V$5:$V$116&gt;0)*ROW(Hole_Chart!$V$5:$V$116),COUNTIF(Hole_Chart!$V$5:$V$116,"")+ROW(A49)))))</f>
        <v/>
      </c>
      <c r="N51" s="185"/>
      <c r="O51" s="95"/>
      <c r="P51" s="95"/>
      <c r="Q51" s="95"/>
      <c r="R51" s="95"/>
      <c r="S51" s="95"/>
      <c r="T51" s="95"/>
      <c r="U51" s="95"/>
    </row>
    <row r="52" spans="1:21" x14ac:dyDescent="0.25">
      <c r="A52" s="95"/>
      <c r="B52" s="95"/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</row>
    <row r="53" spans="1:21" x14ac:dyDescent="0.25">
      <c r="A53" s="95"/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</row>
  </sheetData>
  <sortState ref="B3:B25">
    <sortCondition ref="B3"/>
  </sortState>
  <dataConsolidate/>
  <mergeCells count="3">
    <mergeCell ref="K2:L2"/>
    <mergeCell ref="B1:F1"/>
    <mergeCell ref="H1:M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11</vt:i4>
      </vt:variant>
    </vt:vector>
  </HeadingPairs>
  <TitlesOfParts>
    <vt:vector size="15" baseType="lpstr">
      <vt:lpstr>Hole_Chart</vt:lpstr>
      <vt:lpstr>Hole_Template</vt:lpstr>
      <vt:lpstr>Symbol</vt:lpstr>
      <vt:lpstr>Inspection_Chart</vt:lpstr>
      <vt:lpstr>Form</vt:lpstr>
      <vt:lpstr>Form1</vt:lpstr>
      <vt:lpstr>FormGDT</vt:lpstr>
      <vt:lpstr>List</vt:lpstr>
      <vt:lpstr>Mod</vt:lpstr>
      <vt:lpstr>Modifer</vt:lpstr>
      <vt:lpstr>Modifer1</vt:lpstr>
      <vt:lpstr>Modifier</vt:lpstr>
      <vt:lpstr>Range</vt:lpstr>
      <vt:lpstr>Tolerance</vt:lpstr>
      <vt:lpstr>Tolerances</vt:lpstr>
    </vt:vector>
  </TitlesOfParts>
  <Company>Jaguar Land Rover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LORTHOLARY, Nicolas (N.)</dc:creator>
  <cp:lastModifiedBy>LORTHOLARY, Nicolas (N.)</cp:lastModifiedBy>
  <cp:lastPrinted>2012-09-24T12:00:55Z</cp:lastPrinted>
  <dcterms:created xsi:type="dcterms:W3CDTF">2012-09-17T11:36:37Z</dcterms:created>
  <dcterms:modified xsi:type="dcterms:W3CDTF">2012-10-02T13:58:29Z</dcterms:modified>
</cp:coreProperties>
</file>