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-15" yWindow="165" windowWidth="11520" windowHeight="9165" tabRatio="765"/>
  </bookViews>
  <sheets>
    <sheet name="DATA_PLAN" sheetId="5" r:id="rId1"/>
    <sheet name="ARCHIV_PLAN" sheetId="17" r:id="rId2"/>
    <sheet name="ARCHIV_S13" sheetId="24" state="hidden" r:id="rId3"/>
    <sheet name="ARCHIV_PLAN2019-S14" sheetId="25" r:id="rId4"/>
    <sheet name="ARCHIV_PLAN2019-S15" sheetId="26" r:id="rId5"/>
    <sheet name="ARCHIV_PLAN2019-S16" sheetId="27" r:id="rId6"/>
    <sheet name="ARCHIV_PLAN2019-S17" sheetId="28" r:id="rId7"/>
    <sheet name="ARCHIV_PLAN2019-S18" sheetId="29" r:id="rId8"/>
  </sheets>
  <definedNames>
    <definedName name="_xlnm._FilterDatabase" localSheetId="0" hidden="1">DATA_PLAN!$A$3:$J$213</definedName>
    <definedName name="DATA1" localSheetId="2">#REF!</definedName>
    <definedName name="DATA2" localSheetId="2">#REF!</definedName>
    <definedName name="DATA3" localSheetId="2">#REF!</definedName>
    <definedName name="DATA4" localSheetId="2">#REF!</definedName>
    <definedName name="iw69_" localSheetId="2">#REF!</definedName>
    <definedName name="TEST0" localSheetId="2">#REF!</definedName>
    <definedName name="TESTHKEY" localSheetId="2">#REF!</definedName>
    <definedName name="TESTKEYS" localSheetId="2">#REF!</definedName>
    <definedName name="TESTVKEY" localSheetId="2">#REF!</definedName>
  </definedNames>
  <calcPr calcId="145621"/>
</workbook>
</file>

<file path=xl/calcChain.xml><?xml version="1.0" encoding="utf-8"?>
<calcChain xmlns="http://schemas.openxmlformats.org/spreadsheetml/2006/main">
  <c r="P1" i="17" l="1"/>
  <c r="R1" i="17" s="1"/>
  <c r="AB3" i="24" l="1"/>
  <c r="AC3" i="24" s="1"/>
  <c r="AD3" i="24" s="1"/>
  <c r="AB3" i="17" l="1"/>
  <c r="AC3" i="17" s="1"/>
  <c r="AD3" i="17" s="1"/>
  <c r="P1" i="5" l="1"/>
  <c r="R1" i="5" s="1"/>
  <c r="I4" i="5"/>
  <c r="J4" i="5" s="1"/>
  <c r="I5" i="5"/>
  <c r="J5" i="5" s="1"/>
  <c r="I6" i="5"/>
  <c r="J6" i="5" s="1"/>
  <c r="I7" i="5"/>
  <c r="J7" i="5" s="1"/>
  <c r="I8" i="5"/>
  <c r="J8" i="5" s="1"/>
  <c r="I9" i="5"/>
  <c r="J9" i="5" s="1"/>
  <c r="I10" i="5"/>
  <c r="J10" i="5" s="1"/>
  <c r="I11" i="5"/>
  <c r="J11" i="5" s="1"/>
  <c r="I12" i="5"/>
  <c r="J12" i="5" s="1"/>
  <c r="I13" i="5"/>
  <c r="J13" i="5" s="1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/>
  <c r="I36" i="5"/>
  <c r="J36" i="5" s="1"/>
  <c r="I37" i="5"/>
  <c r="J37" i="5" s="1"/>
  <c r="I38" i="5"/>
  <c r="J38" i="5" s="1"/>
  <c r="I39" i="5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3" i="5"/>
  <c r="J3" i="5" l="1"/>
</calcChain>
</file>

<file path=xl/sharedStrings.xml><?xml version="1.0" encoding="utf-8"?>
<sst xmlns="http://schemas.openxmlformats.org/spreadsheetml/2006/main" count="3119" uniqueCount="86">
  <si>
    <t>Comparaison</t>
  </si>
  <si>
    <t xml:space="preserve">D05       </t>
  </si>
  <si>
    <t xml:space="preserve">D06       </t>
  </si>
  <si>
    <t xml:space="preserve">D02       </t>
  </si>
  <si>
    <t xml:space="preserve">D03       </t>
  </si>
  <si>
    <t xml:space="preserve">D01       </t>
  </si>
  <si>
    <t xml:space="preserve">D04       </t>
  </si>
  <si>
    <t xml:space="preserve">D10       </t>
  </si>
  <si>
    <t xml:space="preserve">D12       </t>
  </si>
  <si>
    <t xml:space="preserve">D16       </t>
  </si>
  <si>
    <t xml:space="preserve">D08       </t>
  </si>
  <si>
    <t xml:space="preserve">D09       </t>
  </si>
  <si>
    <t xml:space="preserve">M99       </t>
  </si>
  <si>
    <t xml:space="preserve">D15       </t>
  </si>
  <si>
    <t xml:space="preserve">078      </t>
  </si>
  <si>
    <t xml:space="preserve">082      </t>
  </si>
  <si>
    <t xml:space="preserve">003      </t>
  </si>
  <si>
    <t xml:space="preserve">008      </t>
  </si>
  <si>
    <t xml:space="preserve">906      </t>
  </si>
  <si>
    <t xml:space="preserve">436      </t>
  </si>
  <si>
    <t>PLAN</t>
  </si>
  <si>
    <t>CEP</t>
  </si>
  <si>
    <t>COL</t>
  </si>
  <si>
    <t>PRM</t>
  </si>
  <si>
    <t>QTY</t>
  </si>
  <si>
    <t>PUS</t>
  </si>
  <si>
    <t>DEB</t>
  </si>
  <si>
    <t>FIN</t>
  </si>
  <si>
    <t>ARCHIV_</t>
  </si>
  <si>
    <t>PIB12</t>
  </si>
  <si>
    <t>079</t>
  </si>
  <si>
    <t>078</t>
  </si>
  <si>
    <t>082</t>
  </si>
  <si>
    <t>semaine</t>
  </si>
  <si>
    <t>ARCHIV_PLAN2019-S14</t>
  </si>
  <si>
    <t>ARCHIV_PLAN2019-S1</t>
  </si>
  <si>
    <t>ARCHIV_PLAN2019-S3</t>
  </si>
  <si>
    <t>ARCHIV_PLAN2019-S2</t>
  </si>
  <si>
    <t>ARCHIV_PLAN2019-S4</t>
  </si>
  <si>
    <t>ARCHIV_PLAN2019-S5</t>
  </si>
  <si>
    <t>ARCHIV_PLAN2019-S6</t>
  </si>
  <si>
    <t>ARCHIV_PLAN2019-S7</t>
  </si>
  <si>
    <t>ARCHIV_PLAN2019-S8</t>
  </si>
  <si>
    <t>ARCHIV_PLAN2019-S9</t>
  </si>
  <si>
    <t>ARCHIV_PLAN2019-S10</t>
  </si>
  <si>
    <t>ARCHIV_PLAN2019-S11</t>
  </si>
  <si>
    <t>ARCHIV_PLAN2019-S12</t>
  </si>
  <si>
    <t>ARCHIV_PLAN2019-S13</t>
  </si>
  <si>
    <t>ARCHIV_PLAN2019-S15</t>
  </si>
  <si>
    <t>ARCHIV_PLAN2019-S16</t>
  </si>
  <si>
    <t>ARCHIV_PLAN2019-S17</t>
  </si>
  <si>
    <t>ARCHIV_PLAN2019-S18</t>
  </si>
  <si>
    <t>ARCHIV_PLAN2019-S19</t>
  </si>
  <si>
    <t>ARCHIV_PLAN2019-S20</t>
  </si>
  <si>
    <t>ARCHIV_PLAN2019-S21</t>
  </si>
  <si>
    <t>ARCHIV_PLAN2019-S22</t>
  </si>
  <si>
    <t>ARCHIV_PLAN2019-S23</t>
  </si>
  <si>
    <t>ARCHIV_PLAN2019-S24</t>
  </si>
  <si>
    <t>ARCHIV_PLAN2019-S25</t>
  </si>
  <si>
    <t>ARCHIV_PLAN2019-S26</t>
  </si>
  <si>
    <t>ARCHIV_PLAN2019-S27</t>
  </si>
  <si>
    <t>ARCHIV_PLAN2019-S28</t>
  </si>
  <si>
    <t>ARCHIV_PLAN2019-S29</t>
  </si>
  <si>
    <t>ARCHIV_PLAN2019-S30</t>
  </si>
  <si>
    <t>ARCHIV_PLAN2019-S31</t>
  </si>
  <si>
    <t>ARCHIV_PLAN2019-S32</t>
  </si>
  <si>
    <t>ARCHIV_PLAN2019-S33</t>
  </si>
  <si>
    <t>ARCHIV_PLAN2019-S34</t>
  </si>
  <si>
    <t>ARCHIV_PLAN2019-S35</t>
  </si>
  <si>
    <t>ARCHIV_PLAN2019-S36</t>
  </si>
  <si>
    <t>ARCHIV_PLAN2019-S37</t>
  </si>
  <si>
    <t>ARCHIV_PLAN2019-S38</t>
  </si>
  <si>
    <t>ARCHIV_PLAN2019-S39</t>
  </si>
  <si>
    <t>ARCHIV_PLAN2019-S40</t>
  </si>
  <si>
    <t>ARCHIV_PLAN2019-S41</t>
  </si>
  <si>
    <t>ARCHIV_PLAN2019-S42</t>
  </si>
  <si>
    <t>ARCHIV_PLAN2019-S43</t>
  </si>
  <si>
    <t>ARCHIV_PLAN2019-S44</t>
  </si>
  <si>
    <t>ARCHIV_PLAN2019-S45</t>
  </si>
  <si>
    <t>ARCHIV_PLAN2019-S46</t>
  </si>
  <si>
    <t>ARCHIV_PLAN2019-S47</t>
  </si>
  <si>
    <t>ARCHIV_PLAN2019-S48</t>
  </si>
  <si>
    <t>ARCHIV_PLAN2019-S49</t>
  </si>
  <si>
    <t>ARCHIV_PLAN2019-S50</t>
  </si>
  <si>
    <t>ARCHIV_PLAN2019-S51</t>
  </si>
  <si>
    <t>ARCHIV_PLAN2019-S52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</si>
</sst>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2" xfId="0" applyBorder="1"/>
    <xf numFmtId="0" fontId="1" fillId="3" borderId="1" xfId="0" applyFont="1" applyFill="1" applyBorder="1" applyAlignment="1">
      <alignment vertical="top"/>
    </xf>
    <xf numFmtId="3" fontId="1" fillId="3" borderId="1" xfId="0" applyNumberFormat="1" applyFont="1" applyFill="1" applyBorder="1" applyAlignment="1">
      <alignment vertical="top"/>
    </xf>
    <xf numFmtId="3" fontId="0" fillId="0" borderId="2" xfId="0" applyNumberFormat="1" applyBorder="1"/>
    <xf numFmtId="3" fontId="0" fillId="0" borderId="0" xfId="0" applyNumberFormat="1"/>
    <xf numFmtId="0" fontId="0" fillId="2" borderId="1" xfId="0" applyFill="1" applyBorder="1"/>
    <xf numFmtId="0" fontId="1" fillId="0" borderId="0" xfId="0" applyFont="1" applyFill="1" applyBorder="1" applyAlignment="1">
      <alignment vertical="top"/>
    </xf>
    <xf numFmtId="3" fontId="1" fillId="0" borderId="0" xfId="0" applyNumberFormat="1" applyFont="1" applyFill="1" applyBorder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1" fillId="3" borderId="1" xfId="0" applyFont="1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B213"/>
  <sheetViews>
    <sheetView tabSelected="1" topLeftCell="F1" zoomScaleNormal="100" workbookViewId="0">
      <pane ySplit="1" topLeftCell="A2" activePane="bottomLeft" state="frozenSplit"/>
      <selection pane="bottomLeft" activeCell="AA52" sqref="AA52"/>
    </sheetView>
  </sheetViews>
  <sheetFormatPr baseColWidth="10" defaultColWidth="11.5703125" defaultRowHeight="15" x14ac:dyDescent="0.25"/>
  <cols>
    <col min="1" max="1" width="10" bestFit="1" customWidth="1"/>
    <col min="2" max="2" width="7" bestFit="1" customWidth="1"/>
    <col min="3" max="3" width="5.85546875" bestFit="1" customWidth="1"/>
    <col min="4" max="4" width="6.5703125" bestFit="1" customWidth="1"/>
    <col min="5" max="5" width="7.7109375" bestFit="1" customWidth="1"/>
    <col min="6" max="6" width="5.42578125" style="9" bestFit="1" customWidth="1"/>
    <col min="7" max="9" width="10.140625" bestFit="1" customWidth="1"/>
    <col min="10" max="10" width="13.85546875" bestFit="1" customWidth="1"/>
    <col min="16" max="16" width="10.140625" bestFit="1" customWidth="1"/>
    <col min="17" max="17" width="8.5703125" bestFit="1" customWidth="1"/>
    <col min="18" max="18" width="4.7109375" customWidth="1"/>
    <col min="26" max="26" width="21.42578125" bestFit="1" customWidth="1"/>
    <col min="27" max="27" width="3" bestFit="1" customWidth="1"/>
    <col min="28" max="28" width="10.140625" bestFit="1" customWidth="1"/>
    <col min="29" max="30" width="3" bestFit="1" customWidth="1"/>
  </cols>
  <sheetData>
    <row r="1" spans="1:28" x14ac:dyDescent="0.25">
      <c r="A1" s="6" t="s">
        <v>20</v>
      </c>
      <c r="B1" s="6" t="s">
        <v>21</v>
      </c>
      <c r="C1" s="6" t="s">
        <v>22</v>
      </c>
      <c r="D1" s="6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I1" s="10" t="s">
        <v>28</v>
      </c>
      <c r="J1" s="10" t="s">
        <v>0</v>
      </c>
      <c r="P1" s="4">
        <f ca="1">TODAY()</f>
        <v>43559</v>
      </c>
      <c r="Q1" t="s">
        <v>33</v>
      </c>
      <c r="R1">
        <f ca="1">WEEKNUM(P1)</f>
        <v>14</v>
      </c>
      <c r="Z1" t="s">
        <v>35</v>
      </c>
      <c r="AA1">
        <v>1</v>
      </c>
      <c r="AB1" s="4"/>
    </row>
    <row r="2" spans="1:28" x14ac:dyDescent="0.25">
      <c r="A2" s="5"/>
      <c r="B2" s="5"/>
      <c r="C2" s="5"/>
      <c r="D2" s="5"/>
      <c r="E2" s="5"/>
      <c r="F2" s="8"/>
      <c r="G2" s="5"/>
      <c r="H2" s="5"/>
      <c r="Z2" s="3" t="s">
        <v>37</v>
      </c>
      <c r="AA2">
        <v>2</v>
      </c>
    </row>
    <row r="3" spans="1:28" x14ac:dyDescent="0.25">
      <c r="A3">
        <v>101121948</v>
      </c>
      <c r="B3">
        <v>572958</v>
      </c>
      <c r="C3" t="s">
        <v>29</v>
      </c>
      <c r="D3" s="2" t="s">
        <v>14</v>
      </c>
      <c r="E3" t="s">
        <v>6</v>
      </c>
      <c r="F3" s="9">
        <v>1163</v>
      </c>
      <c r="G3" s="1">
        <v>43451</v>
      </c>
      <c r="H3" s="1">
        <v>43581</v>
      </c>
      <c r="I3" s="1">
        <f>INDEX(ARCHIV_PLAN!H:H,MATCH(DATA_PLAN!A3,ARCHIV_PLAN!A:A,0))</f>
        <v>43553</v>
      </c>
      <c r="J3" s="1" t="str">
        <f>IF(ISNA(I3)=TRUE, "Premier délai", IF(I3=H3, "délai inchangé","nouveau délai"))</f>
        <v>nouveau délai</v>
      </c>
      <c r="Z3" s="3" t="s">
        <v>36</v>
      </c>
      <c r="AA3" s="3">
        <v>3</v>
      </c>
    </row>
    <row r="4" spans="1:28" x14ac:dyDescent="0.25">
      <c r="A4">
        <v>101333626</v>
      </c>
      <c r="B4">
        <v>596555</v>
      </c>
      <c r="C4" t="s">
        <v>29</v>
      </c>
      <c r="D4" s="2" t="s">
        <v>15</v>
      </c>
      <c r="E4" t="s">
        <v>11</v>
      </c>
      <c r="F4" s="9">
        <v>4</v>
      </c>
      <c r="G4" s="4">
        <v>43292</v>
      </c>
      <c r="H4" s="4">
        <v>43311</v>
      </c>
      <c r="I4" s="4">
        <f>INDEX(ARCHIV_PLAN!H:H,MATCH(DATA_PLAN!A4,ARCHIV_PLAN!A:A,0))</f>
        <v>43311</v>
      </c>
      <c r="J4" s="4" t="str">
        <f t="shared" ref="J4:J67" si="0">IF(ISNA(I4)=TRUE, "Premier délai", IF(I4=H4, "délai inchangé","nouveau délai"))</f>
        <v>délai inchangé</v>
      </c>
      <c r="Z4" s="3" t="s">
        <v>38</v>
      </c>
      <c r="AA4" s="3">
        <v>4</v>
      </c>
    </row>
    <row r="5" spans="1:28" x14ac:dyDescent="0.25">
      <c r="A5">
        <v>101349663</v>
      </c>
      <c r="B5">
        <v>572969</v>
      </c>
      <c r="C5" t="s">
        <v>29</v>
      </c>
      <c r="D5" s="2" t="s">
        <v>14</v>
      </c>
      <c r="E5" t="s">
        <v>6</v>
      </c>
      <c r="F5" s="9">
        <v>138</v>
      </c>
      <c r="G5" s="4">
        <v>43473</v>
      </c>
      <c r="H5" s="4">
        <v>43574</v>
      </c>
      <c r="I5" s="4">
        <f>INDEX(ARCHIV_PLAN!H:H,MATCH(DATA_PLAN!A5,ARCHIV_PLAN!A:A,0))</f>
        <v>43553</v>
      </c>
      <c r="J5" s="4" t="str">
        <f t="shared" si="0"/>
        <v>nouveau délai</v>
      </c>
      <c r="Z5" s="3" t="s">
        <v>39</v>
      </c>
      <c r="AA5" s="3">
        <v>5</v>
      </c>
    </row>
    <row r="6" spans="1:28" x14ac:dyDescent="0.25">
      <c r="A6">
        <v>101349664</v>
      </c>
      <c r="B6">
        <v>572958</v>
      </c>
      <c r="C6" t="s">
        <v>29</v>
      </c>
      <c r="D6" s="2" t="s">
        <v>14</v>
      </c>
      <c r="E6" t="s">
        <v>6</v>
      </c>
      <c r="F6" s="9">
        <v>60</v>
      </c>
      <c r="G6" s="4">
        <v>43438</v>
      </c>
      <c r="H6" s="4">
        <v>43581</v>
      </c>
      <c r="I6" s="4">
        <f>INDEX(ARCHIV_PLAN!H:H,MATCH(DATA_PLAN!A6,ARCHIV_PLAN!A:A,0))</f>
        <v>43553</v>
      </c>
      <c r="J6" s="4" t="str">
        <f t="shared" si="0"/>
        <v>nouveau délai</v>
      </c>
      <c r="Z6" s="3" t="s">
        <v>40</v>
      </c>
      <c r="AA6" s="3">
        <v>6</v>
      </c>
    </row>
    <row r="7" spans="1:28" x14ac:dyDescent="0.25">
      <c r="A7">
        <v>101363766</v>
      </c>
      <c r="B7">
        <v>496281</v>
      </c>
      <c r="C7" t="s">
        <v>29</v>
      </c>
      <c r="D7" s="2" t="s">
        <v>14</v>
      </c>
      <c r="E7" t="s">
        <v>2</v>
      </c>
      <c r="F7" s="9">
        <v>500</v>
      </c>
      <c r="G7" s="4">
        <v>43341</v>
      </c>
      <c r="H7" s="4">
        <v>43581</v>
      </c>
      <c r="I7" s="4" t="e">
        <f>INDEX(ARCHIV_PLAN!H:H,MATCH(DATA_PLAN!A7,ARCHIV_PLAN!A:A,0))</f>
        <v>#N/A</v>
      </c>
      <c r="J7" s="4" t="str">
        <f t="shared" si="0"/>
        <v>Premier délai</v>
      </c>
      <c r="Z7" s="3" t="s">
        <v>41</v>
      </c>
      <c r="AA7" s="3">
        <v>7</v>
      </c>
    </row>
    <row r="8" spans="1:28" x14ac:dyDescent="0.25">
      <c r="A8">
        <v>101364217</v>
      </c>
      <c r="B8">
        <v>561073</v>
      </c>
      <c r="C8" t="s">
        <v>29</v>
      </c>
      <c r="D8" s="2" t="s">
        <v>15</v>
      </c>
      <c r="E8" t="s">
        <v>11</v>
      </c>
      <c r="F8" s="9">
        <v>34</v>
      </c>
      <c r="G8" s="4">
        <v>43336</v>
      </c>
      <c r="H8" s="4">
        <v>43349</v>
      </c>
      <c r="I8" s="4">
        <f>INDEX(ARCHIV_PLAN!H:H,MATCH(DATA_PLAN!A8,ARCHIV_PLAN!A:A,0))</f>
        <v>43349</v>
      </c>
      <c r="J8" s="4" t="str">
        <f t="shared" si="0"/>
        <v>délai inchangé</v>
      </c>
      <c r="Z8" s="3" t="s">
        <v>42</v>
      </c>
      <c r="AA8" s="3">
        <v>8</v>
      </c>
    </row>
    <row r="9" spans="1:28" x14ac:dyDescent="0.25">
      <c r="A9">
        <v>101394159</v>
      </c>
      <c r="B9">
        <v>419985</v>
      </c>
      <c r="C9" t="s">
        <v>29</v>
      </c>
      <c r="D9" s="2" t="s">
        <v>14</v>
      </c>
      <c r="E9" t="s">
        <v>9</v>
      </c>
      <c r="F9" s="9">
        <v>457</v>
      </c>
      <c r="G9" s="4">
        <v>43383</v>
      </c>
      <c r="H9" s="4">
        <v>43567</v>
      </c>
      <c r="I9" s="4" t="e">
        <f>INDEX(ARCHIV_PLAN!H:H,MATCH(DATA_PLAN!A9,ARCHIV_PLAN!A:A,0))</f>
        <v>#N/A</v>
      </c>
      <c r="J9" s="4" t="str">
        <f t="shared" si="0"/>
        <v>Premier délai</v>
      </c>
      <c r="Z9" s="3" t="s">
        <v>43</v>
      </c>
      <c r="AA9" s="3">
        <v>9</v>
      </c>
    </row>
    <row r="10" spans="1:28" x14ac:dyDescent="0.25">
      <c r="A10">
        <v>101426975</v>
      </c>
      <c r="B10">
        <v>559843</v>
      </c>
      <c r="C10" t="s">
        <v>29</v>
      </c>
      <c r="D10" s="2" t="s">
        <v>16</v>
      </c>
      <c r="E10" t="s">
        <v>1</v>
      </c>
      <c r="F10" s="9">
        <v>450</v>
      </c>
      <c r="G10" s="4">
        <v>43518</v>
      </c>
      <c r="H10" s="4">
        <v>43552</v>
      </c>
      <c r="I10" s="4">
        <f>INDEX(ARCHIV_PLAN!H:H,MATCH(DATA_PLAN!A10,ARCHIV_PLAN!A:A,0))</f>
        <v>43531</v>
      </c>
      <c r="J10" s="4" t="str">
        <f t="shared" si="0"/>
        <v>nouveau délai</v>
      </c>
      <c r="Z10" s="3" t="s">
        <v>44</v>
      </c>
      <c r="AA10" s="3">
        <v>10</v>
      </c>
    </row>
    <row r="11" spans="1:28" x14ac:dyDescent="0.25">
      <c r="A11">
        <v>101431031</v>
      </c>
      <c r="B11">
        <v>690297</v>
      </c>
      <c r="C11" t="s">
        <v>29</v>
      </c>
      <c r="D11" s="2" t="s">
        <v>14</v>
      </c>
      <c r="E11" t="s">
        <v>1</v>
      </c>
      <c r="F11" s="9">
        <v>25</v>
      </c>
      <c r="G11" s="4">
        <v>43409</v>
      </c>
      <c r="H11" s="4">
        <v>43551</v>
      </c>
      <c r="I11" s="4" t="e">
        <f>INDEX(ARCHIV_PLAN!H:H,MATCH(DATA_PLAN!A11,ARCHIV_PLAN!A:A,0))</f>
        <v>#N/A</v>
      </c>
      <c r="J11" s="4" t="str">
        <f t="shared" si="0"/>
        <v>Premier délai</v>
      </c>
      <c r="Z11" s="3" t="s">
        <v>45</v>
      </c>
      <c r="AA11" s="3">
        <v>11</v>
      </c>
    </row>
    <row r="12" spans="1:28" x14ac:dyDescent="0.25">
      <c r="A12">
        <v>101437426</v>
      </c>
      <c r="B12">
        <v>419035</v>
      </c>
      <c r="C12" t="s">
        <v>29</v>
      </c>
      <c r="D12" s="2" t="s">
        <v>14</v>
      </c>
      <c r="E12" t="s">
        <v>8</v>
      </c>
      <c r="F12" s="9">
        <v>78</v>
      </c>
      <c r="G12" s="4">
        <v>43530</v>
      </c>
      <c r="H12" s="4">
        <v>43559</v>
      </c>
      <c r="I12" s="4" t="e">
        <f>INDEX(ARCHIV_PLAN!H:H,MATCH(DATA_PLAN!A12,ARCHIV_PLAN!A:A,0))</f>
        <v>#N/A</v>
      </c>
      <c r="J12" s="4" t="str">
        <f t="shared" si="0"/>
        <v>Premier délai</v>
      </c>
      <c r="Z12" s="3" t="s">
        <v>46</v>
      </c>
      <c r="AA12" s="3">
        <v>12</v>
      </c>
    </row>
    <row r="13" spans="1:28" x14ac:dyDescent="0.25">
      <c r="A13">
        <v>101438249</v>
      </c>
      <c r="B13">
        <v>666224</v>
      </c>
      <c r="C13" t="s">
        <v>29</v>
      </c>
      <c r="D13" s="2" t="s">
        <v>18</v>
      </c>
      <c r="E13" t="s">
        <v>7</v>
      </c>
      <c r="F13" s="9">
        <v>4</v>
      </c>
      <c r="G13" s="4">
        <v>43503</v>
      </c>
      <c r="H13" s="4">
        <v>43567</v>
      </c>
      <c r="I13" s="4">
        <f>INDEX(ARCHIV_PLAN!H:H,MATCH(DATA_PLAN!A13,ARCHIV_PLAN!A:A,0))</f>
        <v>43530</v>
      </c>
      <c r="J13" s="4" t="str">
        <f t="shared" si="0"/>
        <v>nouveau délai</v>
      </c>
      <c r="Z13" s="3" t="s">
        <v>47</v>
      </c>
      <c r="AA13" s="3">
        <v>13</v>
      </c>
    </row>
    <row r="14" spans="1:28" x14ac:dyDescent="0.25">
      <c r="A14">
        <v>101451781</v>
      </c>
      <c r="B14">
        <v>590644</v>
      </c>
      <c r="C14" t="s">
        <v>29</v>
      </c>
      <c r="D14" s="2" t="s">
        <v>15</v>
      </c>
      <c r="E14" t="s">
        <v>11</v>
      </c>
      <c r="F14" s="9">
        <v>84</v>
      </c>
      <c r="G14" s="4">
        <v>43451</v>
      </c>
      <c r="H14" s="4">
        <v>43552</v>
      </c>
      <c r="I14" s="4">
        <f>INDEX(ARCHIV_PLAN!H:H,MATCH(DATA_PLAN!A14,ARCHIV_PLAN!A:A,0))</f>
        <v>43523</v>
      </c>
      <c r="J14" s="4" t="str">
        <f t="shared" si="0"/>
        <v>nouveau délai</v>
      </c>
      <c r="Z14" s="3" t="s">
        <v>34</v>
      </c>
      <c r="AA14" s="3">
        <v>14</v>
      </c>
    </row>
    <row r="15" spans="1:28" x14ac:dyDescent="0.25">
      <c r="A15">
        <v>101462549</v>
      </c>
      <c r="B15">
        <v>669454</v>
      </c>
      <c r="C15" t="s">
        <v>29</v>
      </c>
      <c r="D15" s="2" t="s">
        <v>14</v>
      </c>
      <c r="E15" t="s">
        <v>6</v>
      </c>
      <c r="F15" s="9">
        <v>59</v>
      </c>
      <c r="G15" s="4">
        <v>43445</v>
      </c>
      <c r="H15" s="4">
        <v>43560</v>
      </c>
      <c r="I15" s="4">
        <f>INDEX(ARCHIV_PLAN!H:H,MATCH(DATA_PLAN!A15,ARCHIV_PLAN!A:A,0))</f>
        <v>43553</v>
      </c>
      <c r="J15" s="4" t="str">
        <f t="shared" si="0"/>
        <v>nouveau délai</v>
      </c>
      <c r="Z15" s="3" t="s">
        <v>48</v>
      </c>
      <c r="AA15" s="3">
        <v>15</v>
      </c>
    </row>
    <row r="16" spans="1:28" x14ac:dyDescent="0.25">
      <c r="A16">
        <v>101466427</v>
      </c>
      <c r="B16">
        <v>566692</v>
      </c>
      <c r="C16" t="s">
        <v>29</v>
      </c>
      <c r="D16" s="2" t="s">
        <v>17</v>
      </c>
      <c r="E16" t="s">
        <v>2</v>
      </c>
      <c r="F16" s="9">
        <v>50</v>
      </c>
      <c r="G16" s="4">
        <v>43544</v>
      </c>
      <c r="H16" s="4">
        <v>43552</v>
      </c>
      <c r="I16" s="4">
        <f>INDEX(ARCHIV_PLAN!H:H,MATCH(DATA_PLAN!A16,ARCHIV_PLAN!A:A,0))</f>
        <v>43524</v>
      </c>
      <c r="J16" s="4" t="str">
        <f t="shared" si="0"/>
        <v>nouveau délai</v>
      </c>
      <c r="Z16" s="3" t="s">
        <v>49</v>
      </c>
      <c r="AA16" s="3">
        <v>16</v>
      </c>
    </row>
    <row r="17" spans="1:27" x14ac:dyDescent="0.25">
      <c r="A17">
        <v>101469344</v>
      </c>
      <c r="B17">
        <v>663488</v>
      </c>
      <c r="C17" t="s">
        <v>29</v>
      </c>
      <c r="D17" s="2" t="s">
        <v>17</v>
      </c>
      <c r="E17" t="s">
        <v>2</v>
      </c>
      <c r="F17" s="9">
        <v>50</v>
      </c>
      <c r="G17" s="4">
        <v>43543</v>
      </c>
      <c r="H17" s="4">
        <v>43552</v>
      </c>
      <c r="I17" s="4">
        <f>INDEX(ARCHIV_PLAN!H:H,MATCH(DATA_PLAN!A17,ARCHIV_PLAN!A:A,0))</f>
        <v>43531</v>
      </c>
      <c r="J17" s="4" t="str">
        <f t="shared" si="0"/>
        <v>nouveau délai</v>
      </c>
      <c r="Z17" s="3" t="s">
        <v>50</v>
      </c>
      <c r="AA17" s="3">
        <v>17</v>
      </c>
    </row>
    <row r="18" spans="1:27" x14ac:dyDescent="0.25">
      <c r="A18">
        <v>101472827</v>
      </c>
      <c r="B18">
        <v>418576</v>
      </c>
      <c r="C18" t="s">
        <v>29</v>
      </c>
      <c r="D18" s="2" t="s">
        <v>14</v>
      </c>
      <c r="E18" t="s">
        <v>8</v>
      </c>
      <c r="F18" s="9">
        <v>77</v>
      </c>
      <c r="G18" s="4">
        <v>43502</v>
      </c>
      <c r="H18" s="4">
        <v>43570</v>
      </c>
      <c r="I18" s="4" t="e">
        <f>INDEX(ARCHIV_PLAN!H:H,MATCH(DATA_PLAN!A18,ARCHIV_PLAN!A:A,0))</f>
        <v>#N/A</v>
      </c>
      <c r="J18" s="4" t="str">
        <f t="shared" si="0"/>
        <v>Premier délai</v>
      </c>
      <c r="Z18" s="3" t="s">
        <v>51</v>
      </c>
      <c r="AA18" s="3">
        <v>18</v>
      </c>
    </row>
    <row r="19" spans="1:27" x14ac:dyDescent="0.25">
      <c r="A19">
        <v>101481657</v>
      </c>
      <c r="B19">
        <v>640088</v>
      </c>
      <c r="C19" t="s">
        <v>29</v>
      </c>
      <c r="D19" s="2" t="s">
        <v>18</v>
      </c>
      <c r="E19" t="s">
        <v>7</v>
      </c>
      <c r="F19" s="9">
        <v>45</v>
      </c>
      <c r="G19" s="4">
        <v>43536</v>
      </c>
      <c r="H19" s="4">
        <v>43552</v>
      </c>
      <c r="I19" s="4">
        <f>INDEX(ARCHIV_PLAN!H:H,MATCH(DATA_PLAN!A19,ARCHIV_PLAN!A:A,0))</f>
        <v>43539</v>
      </c>
      <c r="J19" s="4" t="str">
        <f t="shared" si="0"/>
        <v>nouveau délai</v>
      </c>
      <c r="Z19" s="3" t="s">
        <v>52</v>
      </c>
      <c r="AA19" s="3">
        <v>19</v>
      </c>
    </row>
    <row r="20" spans="1:27" x14ac:dyDescent="0.25">
      <c r="A20">
        <v>101481721</v>
      </c>
      <c r="B20">
        <v>479390</v>
      </c>
      <c r="C20" t="s">
        <v>29</v>
      </c>
      <c r="D20" s="2" t="s">
        <v>17</v>
      </c>
      <c r="E20" t="s">
        <v>2</v>
      </c>
      <c r="F20" s="9">
        <v>50</v>
      </c>
      <c r="G20" s="4">
        <v>43570</v>
      </c>
      <c r="H20" s="4">
        <v>43580</v>
      </c>
      <c r="I20" s="4">
        <f>INDEX(ARCHIV_PLAN!H:H,MATCH(DATA_PLAN!A20,ARCHIV_PLAN!A:A,0))</f>
        <v>43538</v>
      </c>
      <c r="J20" s="4" t="str">
        <f t="shared" si="0"/>
        <v>nouveau délai</v>
      </c>
      <c r="Z20" s="3" t="s">
        <v>53</v>
      </c>
      <c r="AA20" s="3">
        <v>20</v>
      </c>
    </row>
    <row r="21" spans="1:27" x14ac:dyDescent="0.25">
      <c r="A21">
        <v>101481724</v>
      </c>
      <c r="B21">
        <v>601354</v>
      </c>
      <c r="C21" t="s">
        <v>29</v>
      </c>
      <c r="D21" s="2" t="s">
        <v>17</v>
      </c>
      <c r="E21" t="s">
        <v>2</v>
      </c>
      <c r="F21" s="9">
        <v>50</v>
      </c>
      <c r="G21" s="4">
        <v>43593</v>
      </c>
      <c r="H21" s="4">
        <v>43601</v>
      </c>
      <c r="I21" s="4">
        <f>INDEX(ARCHIV_PLAN!H:H,MATCH(DATA_PLAN!A21,ARCHIV_PLAN!A:A,0))</f>
        <v>43538</v>
      </c>
      <c r="J21" s="4" t="str">
        <f t="shared" si="0"/>
        <v>nouveau délai</v>
      </c>
      <c r="Z21" s="3" t="s">
        <v>54</v>
      </c>
      <c r="AA21" s="3">
        <v>21</v>
      </c>
    </row>
    <row r="22" spans="1:27" x14ac:dyDescent="0.25">
      <c r="A22">
        <v>101481726</v>
      </c>
      <c r="B22">
        <v>678049</v>
      </c>
      <c r="C22" t="s">
        <v>29</v>
      </c>
      <c r="D22" s="2" t="s">
        <v>17</v>
      </c>
      <c r="E22" t="s">
        <v>2</v>
      </c>
      <c r="F22" s="9">
        <v>50</v>
      </c>
      <c r="G22" s="4">
        <v>43566</v>
      </c>
      <c r="H22" s="4">
        <v>43580</v>
      </c>
      <c r="I22" s="4">
        <f>INDEX(ARCHIV_PLAN!H:H,MATCH(DATA_PLAN!A22,ARCHIV_PLAN!A:A,0))</f>
        <v>43538</v>
      </c>
      <c r="J22" s="4" t="str">
        <f t="shared" si="0"/>
        <v>nouveau délai</v>
      </c>
      <c r="Z22" s="3" t="s">
        <v>55</v>
      </c>
      <c r="AA22" s="3">
        <v>22</v>
      </c>
    </row>
    <row r="23" spans="1:27" x14ac:dyDescent="0.25">
      <c r="A23">
        <v>101481728</v>
      </c>
      <c r="B23">
        <v>623680</v>
      </c>
      <c r="C23" t="s">
        <v>29</v>
      </c>
      <c r="D23" s="2" t="s">
        <v>17</v>
      </c>
      <c r="E23" t="s">
        <v>2</v>
      </c>
      <c r="F23" s="9">
        <v>50</v>
      </c>
      <c r="G23" s="4">
        <v>43563</v>
      </c>
      <c r="H23" s="4">
        <v>43573</v>
      </c>
      <c r="I23" s="4">
        <f>INDEX(ARCHIV_PLAN!H:H,MATCH(DATA_PLAN!A23,ARCHIV_PLAN!A:A,0))</f>
        <v>43538</v>
      </c>
      <c r="J23" s="4" t="str">
        <f t="shared" si="0"/>
        <v>nouveau délai</v>
      </c>
      <c r="Z23" s="3" t="s">
        <v>56</v>
      </c>
      <c r="AA23" s="3">
        <v>23</v>
      </c>
    </row>
    <row r="24" spans="1:27" x14ac:dyDescent="0.25">
      <c r="A24">
        <v>101481732</v>
      </c>
      <c r="B24">
        <v>528982</v>
      </c>
      <c r="C24" t="s">
        <v>29</v>
      </c>
      <c r="D24" s="2" t="s">
        <v>18</v>
      </c>
      <c r="E24" t="s">
        <v>7</v>
      </c>
      <c r="F24" s="9">
        <v>3</v>
      </c>
      <c r="G24" s="4">
        <v>43497</v>
      </c>
      <c r="H24" s="4">
        <v>43563</v>
      </c>
      <c r="I24" s="4">
        <f>INDEX(ARCHIV_PLAN!H:H,MATCH(DATA_PLAN!A24,ARCHIV_PLAN!A:A,0))</f>
        <v>43539</v>
      </c>
      <c r="J24" s="4" t="str">
        <f t="shared" si="0"/>
        <v>nouveau délai</v>
      </c>
      <c r="Z24" s="3" t="s">
        <v>57</v>
      </c>
      <c r="AA24" s="3">
        <v>24</v>
      </c>
    </row>
    <row r="25" spans="1:27" x14ac:dyDescent="0.25">
      <c r="A25">
        <v>101481745</v>
      </c>
      <c r="B25">
        <v>479405</v>
      </c>
      <c r="C25" t="s">
        <v>29</v>
      </c>
      <c r="D25" s="2" t="s">
        <v>17</v>
      </c>
      <c r="E25" t="s">
        <v>2</v>
      </c>
      <c r="F25" s="9">
        <v>50</v>
      </c>
      <c r="G25" s="4">
        <v>43580</v>
      </c>
      <c r="H25" s="4">
        <v>43594</v>
      </c>
      <c r="I25" s="4">
        <f>INDEX(ARCHIV_PLAN!H:H,MATCH(DATA_PLAN!A25,ARCHIV_PLAN!A:A,0))</f>
        <v>43538</v>
      </c>
      <c r="J25" s="4" t="str">
        <f t="shared" si="0"/>
        <v>nouveau délai</v>
      </c>
      <c r="Z25" s="3" t="s">
        <v>58</v>
      </c>
      <c r="AA25" s="3">
        <v>25</v>
      </c>
    </row>
    <row r="26" spans="1:27" x14ac:dyDescent="0.25">
      <c r="A26">
        <v>101481747</v>
      </c>
      <c r="B26">
        <v>518028</v>
      </c>
      <c r="C26" t="s">
        <v>29</v>
      </c>
      <c r="D26" s="2" t="s">
        <v>17</v>
      </c>
      <c r="E26" t="s">
        <v>2</v>
      </c>
      <c r="F26" s="9">
        <v>50</v>
      </c>
      <c r="G26" s="4">
        <v>43551</v>
      </c>
      <c r="H26" s="4">
        <v>43559</v>
      </c>
      <c r="I26" s="4">
        <f>INDEX(ARCHIV_PLAN!H:H,MATCH(DATA_PLAN!A26,ARCHIV_PLAN!A:A,0))</f>
        <v>43538</v>
      </c>
      <c r="J26" s="4" t="str">
        <f t="shared" si="0"/>
        <v>nouveau délai</v>
      </c>
      <c r="Z26" s="3" t="s">
        <v>59</v>
      </c>
      <c r="AA26" s="3">
        <v>26</v>
      </c>
    </row>
    <row r="27" spans="1:27" x14ac:dyDescent="0.25">
      <c r="A27">
        <v>101487631</v>
      </c>
      <c r="B27">
        <v>282497</v>
      </c>
      <c r="C27" t="s">
        <v>29</v>
      </c>
      <c r="D27" s="2" t="s">
        <v>17</v>
      </c>
      <c r="E27" t="s">
        <v>1</v>
      </c>
      <c r="F27" s="9">
        <v>1</v>
      </c>
      <c r="G27" s="4">
        <v>43454</v>
      </c>
      <c r="H27" s="4">
        <v>43488</v>
      </c>
      <c r="I27" s="4">
        <f>INDEX(ARCHIV_PLAN!H:H,MATCH(DATA_PLAN!A27,ARCHIV_PLAN!A:A,0))</f>
        <v>43488</v>
      </c>
      <c r="J27" s="4" t="str">
        <f t="shared" si="0"/>
        <v>délai inchangé</v>
      </c>
      <c r="Z27" s="3" t="s">
        <v>60</v>
      </c>
      <c r="AA27" s="3">
        <v>27</v>
      </c>
    </row>
    <row r="28" spans="1:27" x14ac:dyDescent="0.25">
      <c r="A28">
        <v>101487987</v>
      </c>
      <c r="B28">
        <v>590644</v>
      </c>
      <c r="C28" t="s">
        <v>29</v>
      </c>
      <c r="D28" s="2" t="s">
        <v>15</v>
      </c>
      <c r="E28" t="s">
        <v>11</v>
      </c>
      <c r="F28" s="9">
        <v>82</v>
      </c>
      <c r="G28" s="4">
        <v>43487</v>
      </c>
      <c r="H28" s="4">
        <v>43560</v>
      </c>
      <c r="I28" s="4">
        <f>INDEX(ARCHIV_PLAN!H:H,MATCH(DATA_PLAN!A28,ARCHIV_PLAN!A:A,0))</f>
        <v>43531</v>
      </c>
      <c r="J28" s="4" t="str">
        <f t="shared" si="0"/>
        <v>nouveau délai</v>
      </c>
      <c r="Z28" s="3" t="s">
        <v>61</v>
      </c>
      <c r="AA28" s="3">
        <v>28</v>
      </c>
    </row>
    <row r="29" spans="1:27" x14ac:dyDescent="0.25">
      <c r="A29">
        <v>101491387</v>
      </c>
      <c r="B29">
        <v>561163</v>
      </c>
      <c r="C29" t="s">
        <v>29</v>
      </c>
      <c r="D29" s="2" t="s">
        <v>16</v>
      </c>
      <c r="E29" t="s">
        <v>2</v>
      </c>
      <c r="F29" s="9">
        <v>50</v>
      </c>
      <c r="G29" s="4">
        <v>43546</v>
      </c>
      <c r="H29" s="4">
        <v>43552</v>
      </c>
      <c r="I29" s="4">
        <f>INDEX(ARCHIV_PLAN!H:H,MATCH(DATA_PLAN!A29,ARCHIV_PLAN!A:A,0))</f>
        <v>43531</v>
      </c>
      <c r="J29" s="4" t="str">
        <f t="shared" si="0"/>
        <v>nouveau délai</v>
      </c>
      <c r="Z29" s="3" t="s">
        <v>62</v>
      </c>
      <c r="AA29" s="3">
        <v>29</v>
      </c>
    </row>
    <row r="30" spans="1:27" x14ac:dyDescent="0.25">
      <c r="A30">
        <v>101492600</v>
      </c>
      <c r="B30">
        <v>592660</v>
      </c>
      <c r="C30" t="s">
        <v>29</v>
      </c>
      <c r="D30" s="2" t="s">
        <v>17</v>
      </c>
      <c r="E30" t="s">
        <v>2</v>
      </c>
      <c r="F30" s="9">
        <v>35</v>
      </c>
      <c r="G30" s="4">
        <v>43588</v>
      </c>
      <c r="H30" s="4">
        <v>43594</v>
      </c>
      <c r="I30" s="4">
        <f>INDEX(ARCHIV_PLAN!H:H,MATCH(DATA_PLAN!A30,ARCHIV_PLAN!A:A,0))</f>
        <v>43552</v>
      </c>
      <c r="J30" s="4" t="str">
        <f t="shared" si="0"/>
        <v>nouveau délai</v>
      </c>
      <c r="Z30" s="3" t="s">
        <v>63</v>
      </c>
      <c r="AA30" s="3">
        <v>30</v>
      </c>
    </row>
    <row r="31" spans="1:27" x14ac:dyDescent="0.25">
      <c r="A31">
        <v>101493059</v>
      </c>
      <c r="B31">
        <v>479405</v>
      </c>
      <c r="C31" t="s">
        <v>29</v>
      </c>
      <c r="D31" s="2" t="s">
        <v>17</v>
      </c>
      <c r="E31" t="s">
        <v>2</v>
      </c>
      <c r="F31" s="9">
        <v>36</v>
      </c>
      <c r="G31" s="4">
        <v>43587</v>
      </c>
      <c r="H31" s="4">
        <v>43594</v>
      </c>
      <c r="I31" s="4">
        <f>INDEX(ARCHIV_PLAN!H:H,MATCH(DATA_PLAN!A31,ARCHIV_PLAN!A:A,0))</f>
        <v>43552</v>
      </c>
      <c r="J31" s="4" t="str">
        <f t="shared" si="0"/>
        <v>nouveau délai</v>
      </c>
      <c r="Z31" s="3" t="s">
        <v>64</v>
      </c>
      <c r="AA31" s="3">
        <v>31</v>
      </c>
    </row>
    <row r="32" spans="1:27" x14ac:dyDescent="0.25">
      <c r="A32">
        <v>101493062</v>
      </c>
      <c r="B32">
        <v>592660</v>
      </c>
      <c r="C32" t="s">
        <v>29</v>
      </c>
      <c r="D32" s="2" t="s">
        <v>17</v>
      </c>
      <c r="E32" t="s">
        <v>2</v>
      </c>
      <c r="F32" s="9">
        <v>35</v>
      </c>
      <c r="G32" s="4">
        <v>43566</v>
      </c>
      <c r="H32" s="4">
        <v>43573</v>
      </c>
      <c r="I32" s="4">
        <f>INDEX(ARCHIV_PLAN!H:H,MATCH(DATA_PLAN!A32,ARCHIV_PLAN!A:A,0))</f>
        <v>43552</v>
      </c>
      <c r="J32" s="4" t="str">
        <f t="shared" si="0"/>
        <v>nouveau délai</v>
      </c>
      <c r="Z32" s="3" t="s">
        <v>65</v>
      </c>
      <c r="AA32" s="3">
        <v>32</v>
      </c>
    </row>
    <row r="33" spans="1:27" x14ac:dyDescent="0.25">
      <c r="A33">
        <v>101493065</v>
      </c>
      <c r="B33">
        <v>624201</v>
      </c>
      <c r="C33" t="s">
        <v>29</v>
      </c>
      <c r="D33" s="2" t="s">
        <v>17</v>
      </c>
      <c r="E33" t="s">
        <v>2</v>
      </c>
      <c r="F33" s="9">
        <v>27</v>
      </c>
      <c r="G33" s="4">
        <v>43595</v>
      </c>
      <c r="H33" s="4">
        <v>43601</v>
      </c>
      <c r="I33" s="4">
        <f>INDEX(ARCHIV_PLAN!H:H,MATCH(DATA_PLAN!A33,ARCHIV_PLAN!A:A,0))</f>
        <v>43552</v>
      </c>
      <c r="J33" s="4" t="str">
        <f t="shared" si="0"/>
        <v>nouveau délai</v>
      </c>
      <c r="Z33" s="3" t="s">
        <v>66</v>
      </c>
      <c r="AA33" s="3">
        <v>33</v>
      </c>
    </row>
    <row r="34" spans="1:27" x14ac:dyDescent="0.25">
      <c r="A34">
        <v>101493068</v>
      </c>
      <c r="B34">
        <v>518028</v>
      </c>
      <c r="C34" t="s">
        <v>29</v>
      </c>
      <c r="D34" s="2" t="s">
        <v>17</v>
      </c>
      <c r="E34" t="s">
        <v>2</v>
      </c>
      <c r="F34" s="9">
        <v>30</v>
      </c>
      <c r="G34" s="4">
        <v>43588</v>
      </c>
      <c r="H34" s="4">
        <v>43594</v>
      </c>
      <c r="I34" s="4">
        <f>INDEX(ARCHIV_PLAN!H:H,MATCH(DATA_PLAN!A34,ARCHIV_PLAN!A:A,0))</f>
        <v>43552</v>
      </c>
      <c r="J34" s="4" t="str">
        <f t="shared" si="0"/>
        <v>nouveau délai</v>
      </c>
      <c r="Z34" s="3" t="s">
        <v>67</v>
      </c>
      <c r="AA34" s="3">
        <v>34</v>
      </c>
    </row>
    <row r="35" spans="1:27" x14ac:dyDescent="0.25">
      <c r="A35">
        <v>101493071</v>
      </c>
      <c r="B35">
        <v>636988</v>
      </c>
      <c r="C35" t="s">
        <v>29</v>
      </c>
      <c r="D35" s="2" t="s">
        <v>17</v>
      </c>
      <c r="E35" t="s">
        <v>2</v>
      </c>
      <c r="F35" s="9">
        <v>47</v>
      </c>
      <c r="G35" s="4">
        <v>43607</v>
      </c>
      <c r="H35" s="4">
        <v>43614</v>
      </c>
      <c r="I35" s="4">
        <f>INDEX(ARCHIV_PLAN!H:H,MATCH(DATA_PLAN!A35,ARCHIV_PLAN!A:A,0))</f>
        <v>43552</v>
      </c>
      <c r="J35" s="4" t="str">
        <f t="shared" si="0"/>
        <v>nouveau délai</v>
      </c>
      <c r="Z35" s="3" t="s">
        <v>68</v>
      </c>
      <c r="AA35" s="3">
        <v>35</v>
      </c>
    </row>
    <row r="36" spans="1:27" x14ac:dyDescent="0.25">
      <c r="A36">
        <v>101494189</v>
      </c>
      <c r="B36">
        <v>615053</v>
      </c>
      <c r="C36" t="s">
        <v>29</v>
      </c>
      <c r="D36" s="2" t="s">
        <v>18</v>
      </c>
      <c r="E36" t="s">
        <v>7</v>
      </c>
      <c r="F36" s="9">
        <v>12</v>
      </c>
      <c r="G36" s="4">
        <v>43543</v>
      </c>
      <c r="H36" s="4">
        <v>43557</v>
      </c>
      <c r="I36" s="4">
        <f>INDEX(ARCHIV_PLAN!H:H,MATCH(DATA_PLAN!A36,ARCHIV_PLAN!A:A,0))</f>
        <v>43557</v>
      </c>
      <c r="J36" s="4" t="str">
        <f t="shared" si="0"/>
        <v>délai inchangé</v>
      </c>
      <c r="Z36" s="3" t="s">
        <v>69</v>
      </c>
      <c r="AA36" s="3">
        <v>36</v>
      </c>
    </row>
    <row r="37" spans="1:27" x14ac:dyDescent="0.25">
      <c r="A37">
        <v>101494212</v>
      </c>
      <c r="B37">
        <v>693454</v>
      </c>
      <c r="C37" t="s">
        <v>29</v>
      </c>
      <c r="D37" s="2" t="s">
        <v>18</v>
      </c>
      <c r="E37" t="s">
        <v>7</v>
      </c>
      <c r="F37" s="9">
        <v>47</v>
      </c>
      <c r="G37" s="4">
        <v>43536</v>
      </c>
      <c r="H37" s="4">
        <v>43551</v>
      </c>
      <c r="I37" s="4">
        <f>INDEX(ARCHIV_PLAN!H:H,MATCH(DATA_PLAN!A37,ARCHIV_PLAN!A:A,0))</f>
        <v>43551</v>
      </c>
      <c r="J37" s="4" t="str">
        <f t="shared" si="0"/>
        <v>délai inchangé</v>
      </c>
      <c r="Z37" s="3" t="s">
        <v>70</v>
      </c>
      <c r="AA37" s="3">
        <v>37</v>
      </c>
    </row>
    <row r="38" spans="1:27" x14ac:dyDescent="0.25">
      <c r="A38">
        <v>101494268</v>
      </c>
      <c r="B38">
        <v>693452</v>
      </c>
      <c r="C38" t="s">
        <v>29</v>
      </c>
      <c r="D38" s="2" t="s">
        <v>18</v>
      </c>
      <c r="E38" t="s">
        <v>7</v>
      </c>
      <c r="F38" s="9">
        <v>37</v>
      </c>
      <c r="G38" s="4">
        <v>43536</v>
      </c>
      <c r="H38" s="4">
        <v>43551</v>
      </c>
      <c r="I38" s="4">
        <f>INDEX(ARCHIV_PLAN!H:H,MATCH(DATA_PLAN!A38,ARCHIV_PLAN!A:A,0))</f>
        <v>43551</v>
      </c>
      <c r="J38" s="4" t="str">
        <f t="shared" si="0"/>
        <v>délai inchangé</v>
      </c>
      <c r="Z38" s="3" t="s">
        <v>71</v>
      </c>
      <c r="AA38" s="3">
        <v>38</v>
      </c>
    </row>
    <row r="39" spans="1:27" x14ac:dyDescent="0.25">
      <c r="A39">
        <v>101494501</v>
      </c>
      <c r="B39">
        <v>507609</v>
      </c>
      <c r="C39" t="s">
        <v>29</v>
      </c>
      <c r="D39" s="2" t="s">
        <v>18</v>
      </c>
      <c r="E39" t="s">
        <v>7</v>
      </c>
      <c r="F39" s="9">
        <v>12</v>
      </c>
      <c r="G39" s="4">
        <v>43539</v>
      </c>
      <c r="H39" s="4">
        <v>43556</v>
      </c>
      <c r="I39" s="4">
        <f>INDEX(ARCHIV_PLAN!H:H,MATCH(DATA_PLAN!A39,ARCHIV_PLAN!A:A,0))</f>
        <v>43556</v>
      </c>
      <c r="J39" s="4" t="str">
        <f t="shared" si="0"/>
        <v>délai inchangé</v>
      </c>
      <c r="Z39" s="3" t="s">
        <v>72</v>
      </c>
      <c r="AA39" s="3">
        <v>39</v>
      </c>
    </row>
    <row r="40" spans="1:27" x14ac:dyDescent="0.25">
      <c r="A40">
        <v>101494558</v>
      </c>
      <c r="B40">
        <v>460629</v>
      </c>
      <c r="C40" t="s">
        <v>29</v>
      </c>
      <c r="D40" s="2" t="s">
        <v>18</v>
      </c>
      <c r="E40" t="s">
        <v>7</v>
      </c>
      <c r="F40" s="9">
        <v>3</v>
      </c>
      <c r="G40" s="4">
        <v>43539</v>
      </c>
      <c r="H40" s="4">
        <v>43556</v>
      </c>
      <c r="I40" s="4">
        <f>INDEX(ARCHIV_PLAN!H:H,MATCH(DATA_PLAN!A40,ARCHIV_PLAN!A:A,0))</f>
        <v>43556</v>
      </c>
      <c r="J40" s="4" t="str">
        <f t="shared" si="0"/>
        <v>délai inchangé</v>
      </c>
      <c r="Z40" s="3" t="s">
        <v>73</v>
      </c>
      <c r="AA40" s="3">
        <v>40</v>
      </c>
    </row>
    <row r="41" spans="1:27" x14ac:dyDescent="0.25">
      <c r="A41">
        <v>101494561</v>
      </c>
      <c r="B41">
        <v>645592</v>
      </c>
      <c r="C41" t="s">
        <v>29</v>
      </c>
      <c r="D41" s="2" t="s">
        <v>18</v>
      </c>
      <c r="E41" t="s">
        <v>7</v>
      </c>
      <c r="F41" s="9">
        <v>17</v>
      </c>
      <c r="G41" s="4">
        <v>43543</v>
      </c>
      <c r="H41" s="4">
        <v>43557</v>
      </c>
      <c r="I41" s="4">
        <f>INDEX(ARCHIV_PLAN!H:H,MATCH(DATA_PLAN!A41,ARCHIV_PLAN!A:A,0))</f>
        <v>43557</v>
      </c>
      <c r="J41" s="4" t="str">
        <f t="shared" si="0"/>
        <v>délai inchangé</v>
      </c>
      <c r="Z41" s="3" t="s">
        <v>74</v>
      </c>
      <c r="AA41" s="3">
        <v>41</v>
      </c>
    </row>
    <row r="42" spans="1:27" x14ac:dyDescent="0.25">
      <c r="A42">
        <v>101494576</v>
      </c>
      <c r="B42">
        <v>518263</v>
      </c>
      <c r="C42" t="s">
        <v>29</v>
      </c>
      <c r="D42" s="2" t="s">
        <v>18</v>
      </c>
      <c r="E42" t="s">
        <v>7</v>
      </c>
      <c r="F42" s="9">
        <v>32</v>
      </c>
      <c r="G42" s="4">
        <v>43539</v>
      </c>
      <c r="H42" s="4">
        <v>43556</v>
      </c>
      <c r="I42" s="4">
        <f>INDEX(ARCHIV_PLAN!H:H,MATCH(DATA_PLAN!A42,ARCHIV_PLAN!A:A,0))</f>
        <v>43556</v>
      </c>
      <c r="J42" s="4" t="str">
        <f t="shared" si="0"/>
        <v>délai inchangé</v>
      </c>
      <c r="Z42" s="3" t="s">
        <v>75</v>
      </c>
      <c r="AA42" s="3">
        <v>42</v>
      </c>
    </row>
    <row r="43" spans="1:27" x14ac:dyDescent="0.25">
      <c r="A43">
        <v>101494615</v>
      </c>
      <c r="B43">
        <v>515849</v>
      </c>
      <c r="C43" t="s">
        <v>29</v>
      </c>
      <c r="D43" s="2" t="s">
        <v>18</v>
      </c>
      <c r="E43" t="s">
        <v>7</v>
      </c>
      <c r="F43" s="9">
        <v>23</v>
      </c>
      <c r="G43" s="4">
        <v>43539</v>
      </c>
      <c r="H43" s="4">
        <v>43556</v>
      </c>
      <c r="I43" s="4">
        <f>INDEX(ARCHIV_PLAN!H:H,MATCH(DATA_PLAN!A43,ARCHIV_PLAN!A:A,0))</f>
        <v>43556</v>
      </c>
      <c r="J43" s="4" t="str">
        <f t="shared" si="0"/>
        <v>délai inchangé</v>
      </c>
      <c r="Z43" s="3" t="s">
        <v>76</v>
      </c>
      <c r="AA43" s="3">
        <v>43</v>
      </c>
    </row>
    <row r="44" spans="1:27" x14ac:dyDescent="0.25">
      <c r="A44">
        <v>101494867</v>
      </c>
      <c r="B44">
        <v>674863</v>
      </c>
      <c r="C44" t="s">
        <v>29</v>
      </c>
      <c r="D44" s="2" t="s">
        <v>14</v>
      </c>
      <c r="E44" t="s">
        <v>1</v>
      </c>
      <c r="F44" s="9">
        <v>24</v>
      </c>
      <c r="G44" s="4">
        <v>43488</v>
      </c>
      <c r="H44" s="4">
        <v>43551</v>
      </c>
      <c r="I44" s="4" t="e">
        <f>INDEX(ARCHIV_PLAN!H:H,MATCH(DATA_PLAN!A44,ARCHIV_PLAN!A:A,0))</f>
        <v>#N/A</v>
      </c>
      <c r="J44" s="4" t="str">
        <f t="shared" si="0"/>
        <v>Premier délai</v>
      </c>
      <c r="Z44" s="3" t="s">
        <v>77</v>
      </c>
      <c r="AA44" s="3">
        <v>44</v>
      </c>
    </row>
    <row r="45" spans="1:27" x14ac:dyDescent="0.25">
      <c r="A45">
        <v>101495510</v>
      </c>
      <c r="B45">
        <v>572958</v>
      </c>
      <c r="C45" t="s">
        <v>29</v>
      </c>
      <c r="D45" s="2" t="s">
        <v>14</v>
      </c>
      <c r="E45" t="s">
        <v>6</v>
      </c>
      <c r="F45" s="9">
        <v>16</v>
      </c>
      <c r="G45" s="4">
        <v>43488</v>
      </c>
      <c r="H45" s="4">
        <v>43581</v>
      </c>
      <c r="I45" s="4">
        <f>INDEX(ARCHIV_PLAN!H:H,MATCH(DATA_PLAN!A45,ARCHIV_PLAN!A:A,0))</f>
        <v>43524</v>
      </c>
      <c r="J45" s="4" t="str">
        <f t="shared" si="0"/>
        <v>nouveau délai</v>
      </c>
      <c r="Z45" s="3" t="s">
        <v>78</v>
      </c>
      <c r="AA45" s="3">
        <v>45</v>
      </c>
    </row>
    <row r="46" spans="1:27" x14ac:dyDescent="0.25">
      <c r="A46">
        <v>101495511</v>
      </c>
      <c r="B46">
        <v>572969</v>
      </c>
      <c r="C46" t="s">
        <v>29</v>
      </c>
      <c r="D46" s="2" t="s">
        <v>14</v>
      </c>
      <c r="E46" t="s">
        <v>6</v>
      </c>
      <c r="F46" s="9">
        <v>63</v>
      </c>
      <c r="G46" s="4">
        <v>43488</v>
      </c>
      <c r="H46" s="4">
        <v>43581</v>
      </c>
      <c r="I46" s="4">
        <f>INDEX(ARCHIV_PLAN!H:H,MATCH(DATA_PLAN!A46,ARCHIV_PLAN!A:A,0))</f>
        <v>43553</v>
      </c>
      <c r="J46" s="4" t="str">
        <f t="shared" si="0"/>
        <v>nouveau délai</v>
      </c>
      <c r="Z46" s="3" t="s">
        <v>79</v>
      </c>
      <c r="AA46" s="3">
        <v>46</v>
      </c>
    </row>
    <row r="47" spans="1:27" x14ac:dyDescent="0.25">
      <c r="A47">
        <v>101495731</v>
      </c>
      <c r="B47">
        <v>590902</v>
      </c>
      <c r="C47" t="s">
        <v>29</v>
      </c>
      <c r="D47" s="2" t="s">
        <v>18</v>
      </c>
      <c r="E47" t="s">
        <v>7</v>
      </c>
      <c r="F47" s="9">
        <v>50</v>
      </c>
      <c r="G47" s="4">
        <v>43542</v>
      </c>
      <c r="H47" s="4">
        <v>43550</v>
      </c>
      <c r="I47" s="4">
        <f>INDEX(ARCHIV_PLAN!H:H,MATCH(DATA_PLAN!A47,ARCHIV_PLAN!A:A,0))</f>
        <v>43539</v>
      </c>
      <c r="J47" s="4" t="str">
        <f t="shared" si="0"/>
        <v>nouveau délai</v>
      </c>
      <c r="Z47" s="3" t="s">
        <v>80</v>
      </c>
      <c r="AA47" s="3">
        <v>47</v>
      </c>
    </row>
    <row r="48" spans="1:27" x14ac:dyDescent="0.25">
      <c r="A48">
        <v>101496731</v>
      </c>
      <c r="B48">
        <v>537425</v>
      </c>
      <c r="C48" t="s">
        <v>29</v>
      </c>
      <c r="D48" s="2" t="s">
        <v>17</v>
      </c>
      <c r="E48" t="s">
        <v>2</v>
      </c>
      <c r="F48" s="9">
        <v>4</v>
      </c>
      <c r="G48" s="4">
        <v>43612</v>
      </c>
      <c r="H48" s="4">
        <v>43614</v>
      </c>
      <c r="I48" s="4">
        <f>INDEX(ARCHIV_PLAN!H:H,MATCH(DATA_PLAN!A48,ARCHIV_PLAN!A:A,0))</f>
        <v>43559</v>
      </c>
      <c r="J48" s="4" t="str">
        <f t="shared" si="0"/>
        <v>nouveau délai</v>
      </c>
      <c r="Z48" s="3" t="s">
        <v>81</v>
      </c>
      <c r="AA48" s="3">
        <v>48</v>
      </c>
    </row>
    <row r="49" spans="1:27" x14ac:dyDescent="0.25">
      <c r="A49">
        <v>101496738</v>
      </c>
      <c r="B49">
        <v>493193</v>
      </c>
      <c r="C49" t="s">
        <v>29</v>
      </c>
      <c r="D49" s="2" t="s">
        <v>17</v>
      </c>
      <c r="E49" t="s">
        <v>2</v>
      </c>
      <c r="F49" s="9">
        <v>8</v>
      </c>
      <c r="G49" s="4">
        <v>43648</v>
      </c>
      <c r="H49" s="4">
        <v>43650</v>
      </c>
      <c r="I49" s="4">
        <f>INDEX(ARCHIV_PLAN!H:H,MATCH(DATA_PLAN!A49,ARCHIV_PLAN!A:A,0))</f>
        <v>43566</v>
      </c>
      <c r="J49" s="4" t="str">
        <f t="shared" si="0"/>
        <v>nouveau délai</v>
      </c>
      <c r="Z49" s="3" t="s">
        <v>82</v>
      </c>
      <c r="AA49" s="3">
        <v>49</v>
      </c>
    </row>
    <row r="50" spans="1:27" x14ac:dyDescent="0.25">
      <c r="A50">
        <v>101496739</v>
      </c>
      <c r="B50">
        <v>624201</v>
      </c>
      <c r="C50" t="s">
        <v>29</v>
      </c>
      <c r="D50" s="2" t="s">
        <v>17</v>
      </c>
      <c r="E50" t="s">
        <v>2</v>
      </c>
      <c r="F50" s="9">
        <v>31</v>
      </c>
      <c r="G50" s="4">
        <v>43656</v>
      </c>
      <c r="H50" s="4">
        <v>43664</v>
      </c>
      <c r="I50" s="4">
        <f>INDEX(ARCHIV_PLAN!H:H,MATCH(DATA_PLAN!A50,ARCHIV_PLAN!A:A,0))</f>
        <v>43559</v>
      </c>
      <c r="J50" s="4" t="str">
        <f t="shared" si="0"/>
        <v>nouveau délai</v>
      </c>
      <c r="Z50" s="3" t="s">
        <v>83</v>
      </c>
      <c r="AA50" s="3">
        <v>50</v>
      </c>
    </row>
    <row r="51" spans="1:27" x14ac:dyDescent="0.25">
      <c r="A51">
        <v>101496740</v>
      </c>
      <c r="B51">
        <v>513955</v>
      </c>
      <c r="C51" t="s">
        <v>29</v>
      </c>
      <c r="D51" s="2" t="s">
        <v>17</v>
      </c>
      <c r="E51" t="s">
        <v>12</v>
      </c>
      <c r="F51" s="9">
        <v>16</v>
      </c>
      <c r="G51" s="4">
        <v>43640</v>
      </c>
      <c r="H51" s="4">
        <v>43643</v>
      </c>
      <c r="I51" s="4">
        <f>INDEX(ARCHIV_PLAN!H:H,MATCH(DATA_PLAN!A51,ARCHIV_PLAN!A:A,0))</f>
        <v>43559</v>
      </c>
      <c r="J51" s="4" t="str">
        <f t="shared" si="0"/>
        <v>nouveau délai</v>
      </c>
      <c r="Z51" s="3" t="s">
        <v>84</v>
      </c>
      <c r="AA51" s="3">
        <v>51</v>
      </c>
    </row>
    <row r="52" spans="1:27" x14ac:dyDescent="0.25">
      <c r="A52">
        <v>101497060</v>
      </c>
      <c r="B52">
        <v>674857</v>
      </c>
      <c r="C52" t="s">
        <v>29</v>
      </c>
      <c r="D52" s="2" t="s">
        <v>14</v>
      </c>
      <c r="E52" t="s">
        <v>1</v>
      </c>
      <c r="F52" s="9">
        <v>7</v>
      </c>
      <c r="G52" s="4">
        <v>43489</v>
      </c>
      <c r="H52" s="4">
        <v>43581</v>
      </c>
      <c r="I52" s="4" t="e">
        <f>INDEX(ARCHIV_PLAN!H:H,MATCH(DATA_PLAN!A52,ARCHIV_PLAN!A:A,0))</f>
        <v>#N/A</v>
      </c>
      <c r="J52" s="4" t="str">
        <f t="shared" si="0"/>
        <v>Premier délai</v>
      </c>
      <c r="Z52" s="3" t="s">
        <v>85</v>
      </c>
      <c r="AA52" s="3">
        <v>52</v>
      </c>
    </row>
    <row r="53" spans="1:27" x14ac:dyDescent="0.25">
      <c r="A53">
        <v>101497065</v>
      </c>
      <c r="B53">
        <v>674857</v>
      </c>
      <c r="C53" t="s">
        <v>29</v>
      </c>
      <c r="D53" s="2" t="s">
        <v>14</v>
      </c>
      <c r="E53" t="s">
        <v>1</v>
      </c>
      <c r="F53" s="9">
        <v>34</v>
      </c>
      <c r="G53" s="4">
        <v>43489</v>
      </c>
      <c r="H53" s="4">
        <v>43581</v>
      </c>
      <c r="I53" s="4" t="e">
        <f>INDEX(ARCHIV_PLAN!H:H,MATCH(DATA_PLAN!A53,ARCHIV_PLAN!A:A,0))</f>
        <v>#N/A</v>
      </c>
      <c r="J53" s="4" t="str">
        <f t="shared" si="0"/>
        <v>Premier délai</v>
      </c>
    </row>
    <row r="54" spans="1:27" x14ac:dyDescent="0.25">
      <c r="A54">
        <v>101497613</v>
      </c>
      <c r="B54">
        <v>625840</v>
      </c>
      <c r="C54" t="s">
        <v>29</v>
      </c>
      <c r="D54" s="2" t="s">
        <v>14</v>
      </c>
      <c r="E54" t="s">
        <v>6</v>
      </c>
      <c r="F54" s="9">
        <v>514</v>
      </c>
      <c r="G54" s="4">
        <v>43551</v>
      </c>
      <c r="H54" s="4">
        <v>43581</v>
      </c>
      <c r="I54" s="4">
        <f>INDEX(ARCHIV_PLAN!H:H,MATCH(DATA_PLAN!A54,ARCHIV_PLAN!A:A,0))</f>
        <v>43581</v>
      </c>
      <c r="J54" s="4" t="str">
        <f t="shared" si="0"/>
        <v>délai inchangé</v>
      </c>
    </row>
    <row r="55" spans="1:27" x14ac:dyDescent="0.25">
      <c r="A55">
        <v>101497989</v>
      </c>
      <c r="B55">
        <v>674863</v>
      </c>
      <c r="C55" t="s">
        <v>29</v>
      </c>
      <c r="D55" s="2" t="s">
        <v>14</v>
      </c>
      <c r="E55" t="s">
        <v>1</v>
      </c>
      <c r="F55" s="9">
        <v>5</v>
      </c>
      <c r="G55" s="4">
        <v>43490</v>
      </c>
      <c r="H55" s="4">
        <v>43581</v>
      </c>
      <c r="I55" s="4" t="e">
        <f>INDEX(ARCHIV_PLAN!H:H,MATCH(DATA_PLAN!A55,ARCHIV_PLAN!A:A,0))</f>
        <v>#N/A</v>
      </c>
      <c r="J55" s="4" t="str">
        <f t="shared" si="0"/>
        <v>Premier délai</v>
      </c>
    </row>
    <row r="56" spans="1:27" x14ac:dyDescent="0.25">
      <c r="A56">
        <v>101497993</v>
      </c>
      <c r="B56">
        <v>674863</v>
      </c>
      <c r="C56" t="s">
        <v>29</v>
      </c>
      <c r="D56" s="2" t="s">
        <v>14</v>
      </c>
      <c r="E56" t="s">
        <v>1</v>
      </c>
      <c r="F56" s="9">
        <v>14</v>
      </c>
      <c r="G56" s="4">
        <v>43490</v>
      </c>
      <c r="H56" s="4">
        <v>43581</v>
      </c>
      <c r="I56" s="4" t="e">
        <f>INDEX(ARCHIV_PLAN!H:H,MATCH(DATA_PLAN!A56,ARCHIV_PLAN!A:A,0))</f>
        <v>#N/A</v>
      </c>
      <c r="J56" s="4" t="str">
        <f t="shared" si="0"/>
        <v>Premier délai</v>
      </c>
    </row>
    <row r="57" spans="1:27" x14ac:dyDescent="0.25">
      <c r="A57">
        <v>101499759</v>
      </c>
      <c r="B57">
        <v>564003</v>
      </c>
      <c r="C57" t="s">
        <v>29</v>
      </c>
      <c r="D57" s="2" t="s">
        <v>17</v>
      </c>
      <c r="E57" t="s">
        <v>2</v>
      </c>
      <c r="F57" s="9">
        <v>25</v>
      </c>
      <c r="G57" s="4">
        <v>43563</v>
      </c>
      <c r="H57" s="4">
        <v>43643</v>
      </c>
      <c r="I57" s="4">
        <f>INDEX(ARCHIV_PLAN!H:H,MATCH(DATA_PLAN!A57,ARCHIV_PLAN!A:A,0))</f>
        <v>43559</v>
      </c>
      <c r="J57" s="4" t="str">
        <f t="shared" si="0"/>
        <v>nouveau délai</v>
      </c>
    </row>
    <row r="58" spans="1:27" x14ac:dyDescent="0.25">
      <c r="A58">
        <v>101499762</v>
      </c>
      <c r="B58">
        <v>463638</v>
      </c>
      <c r="C58" t="s">
        <v>29</v>
      </c>
      <c r="D58" s="2" t="s">
        <v>17</v>
      </c>
      <c r="E58" t="s">
        <v>2</v>
      </c>
      <c r="F58" s="9">
        <v>5</v>
      </c>
      <c r="G58" s="4">
        <v>43518</v>
      </c>
      <c r="H58" s="4">
        <v>43594</v>
      </c>
      <c r="I58" s="4">
        <f>INDEX(ARCHIV_PLAN!H:H,MATCH(DATA_PLAN!A58,ARCHIV_PLAN!A:A,0))</f>
        <v>43559</v>
      </c>
      <c r="J58" s="4" t="str">
        <f t="shared" si="0"/>
        <v>nouveau délai</v>
      </c>
    </row>
    <row r="59" spans="1:27" x14ac:dyDescent="0.25">
      <c r="A59">
        <v>101499777</v>
      </c>
      <c r="B59">
        <v>638986</v>
      </c>
      <c r="C59" t="s">
        <v>29</v>
      </c>
      <c r="D59" s="2" t="s">
        <v>17</v>
      </c>
      <c r="E59" t="s">
        <v>2</v>
      </c>
      <c r="F59" s="9">
        <v>45</v>
      </c>
      <c r="G59" s="4">
        <v>43598</v>
      </c>
      <c r="H59" s="4">
        <v>43691</v>
      </c>
      <c r="I59" s="4">
        <f>INDEX(ARCHIV_PLAN!H:H,MATCH(DATA_PLAN!A59,ARCHIV_PLAN!A:A,0))</f>
        <v>43559</v>
      </c>
      <c r="J59" s="4" t="str">
        <f t="shared" si="0"/>
        <v>nouveau délai</v>
      </c>
    </row>
    <row r="60" spans="1:27" x14ac:dyDescent="0.25">
      <c r="A60">
        <v>101499779</v>
      </c>
      <c r="B60">
        <v>666331</v>
      </c>
      <c r="C60" t="s">
        <v>29</v>
      </c>
      <c r="D60" s="2" t="s">
        <v>17</v>
      </c>
      <c r="E60" t="s">
        <v>2</v>
      </c>
      <c r="F60" s="9">
        <v>29</v>
      </c>
      <c r="G60" s="4">
        <v>43550</v>
      </c>
      <c r="H60" s="4">
        <v>43629</v>
      </c>
      <c r="I60" s="4">
        <f>INDEX(ARCHIV_PLAN!H:H,MATCH(DATA_PLAN!A60,ARCHIV_PLAN!A:A,0))</f>
        <v>43559</v>
      </c>
      <c r="J60" s="4" t="str">
        <f t="shared" si="0"/>
        <v>nouveau délai</v>
      </c>
    </row>
    <row r="61" spans="1:27" x14ac:dyDescent="0.25">
      <c r="A61">
        <v>101499783</v>
      </c>
      <c r="B61">
        <v>479422</v>
      </c>
      <c r="C61" t="s">
        <v>29</v>
      </c>
      <c r="D61" s="2" t="s">
        <v>17</v>
      </c>
      <c r="E61" t="s">
        <v>2</v>
      </c>
      <c r="F61" s="9">
        <v>17</v>
      </c>
      <c r="G61" s="4">
        <v>43538</v>
      </c>
      <c r="H61" s="4">
        <v>43614</v>
      </c>
      <c r="I61" s="4">
        <f>INDEX(ARCHIV_PLAN!H:H,MATCH(DATA_PLAN!A61,ARCHIV_PLAN!A:A,0))</f>
        <v>43559</v>
      </c>
      <c r="J61" s="4" t="str">
        <f t="shared" si="0"/>
        <v>nouveau délai</v>
      </c>
    </row>
    <row r="62" spans="1:27" x14ac:dyDescent="0.25">
      <c r="A62">
        <v>101499784</v>
      </c>
      <c r="B62">
        <v>666427</v>
      </c>
      <c r="C62" t="s">
        <v>29</v>
      </c>
      <c r="D62" s="2" t="s">
        <v>17</v>
      </c>
      <c r="E62" t="s">
        <v>2</v>
      </c>
      <c r="F62" s="9">
        <v>11</v>
      </c>
      <c r="G62" s="4">
        <v>43538</v>
      </c>
      <c r="H62" s="4">
        <v>43614</v>
      </c>
      <c r="I62" s="4">
        <f>INDEX(ARCHIV_PLAN!H:H,MATCH(DATA_PLAN!A62,ARCHIV_PLAN!A:A,0))</f>
        <v>43559</v>
      </c>
      <c r="J62" s="4" t="str">
        <f t="shared" si="0"/>
        <v>nouveau délai</v>
      </c>
    </row>
    <row r="63" spans="1:27" x14ac:dyDescent="0.25">
      <c r="A63">
        <v>101499789</v>
      </c>
      <c r="B63">
        <v>530813</v>
      </c>
      <c r="C63" t="s">
        <v>29</v>
      </c>
      <c r="D63" s="2" t="s">
        <v>16</v>
      </c>
      <c r="E63" t="s">
        <v>2</v>
      </c>
      <c r="F63" s="9">
        <v>13</v>
      </c>
      <c r="G63" s="4">
        <v>43544</v>
      </c>
      <c r="H63" s="4">
        <v>43622</v>
      </c>
      <c r="I63" s="4">
        <f>INDEX(ARCHIV_PLAN!H:H,MATCH(DATA_PLAN!A63,ARCHIV_PLAN!A:A,0))</f>
        <v>43559</v>
      </c>
      <c r="J63" s="4" t="str">
        <f t="shared" si="0"/>
        <v>nouveau délai</v>
      </c>
    </row>
    <row r="64" spans="1:27" x14ac:dyDescent="0.25">
      <c r="A64">
        <v>101499790</v>
      </c>
      <c r="B64">
        <v>513949</v>
      </c>
      <c r="C64" t="s">
        <v>29</v>
      </c>
      <c r="D64" s="2" t="s">
        <v>17</v>
      </c>
      <c r="E64" t="s">
        <v>2</v>
      </c>
      <c r="F64" s="9">
        <v>40</v>
      </c>
      <c r="G64" s="4">
        <v>43563</v>
      </c>
      <c r="H64" s="4">
        <v>43643</v>
      </c>
      <c r="I64" s="4">
        <f>INDEX(ARCHIV_PLAN!H:H,MATCH(DATA_PLAN!A64,ARCHIV_PLAN!A:A,0))</f>
        <v>43559</v>
      </c>
      <c r="J64" s="4" t="str">
        <f t="shared" si="0"/>
        <v>nouveau délai</v>
      </c>
    </row>
    <row r="65" spans="1:10" x14ac:dyDescent="0.25">
      <c r="A65">
        <v>101499792</v>
      </c>
      <c r="B65">
        <v>589102</v>
      </c>
      <c r="C65" t="s">
        <v>29</v>
      </c>
      <c r="D65" s="2" t="s">
        <v>17</v>
      </c>
      <c r="E65" t="s">
        <v>2</v>
      </c>
      <c r="F65" s="9">
        <v>22</v>
      </c>
      <c r="G65" s="4">
        <v>43580</v>
      </c>
      <c r="H65" s="4">
        <v>43657</v>
      </c>
      <c r="I65" s="4">
        <f>INDEX(ARCHIV_PLAN!H:H,MATCH(DATA_PLAN!A65,ARCHIV_PLAN!A:A,0))</f>
        <v>43566</v>
      </c>
      <c r="J65" s="4" t="str">
        <f t="shared" si="0"/>
        <v>nouveau délai</v>
      </c>
    </row>
    <row r="66" spans="1:10" x14ac:dyDescent="0.25">
      <c r="A66">
        <v>101499979</v>
      </c>
      <c r="B66">
        <v>590832</v>
      </c>
      <c r="C66" t="s">
        <v>29</v>
      </c>
      <c r="D66" s="2" t="s">
        <v>18</v>
      </c>
      <c r="E66" t="s">
        <v>7</v>
      </c>
      <c r="F66" s="9">
        <v>50</v>
      </c>
      <c r="G66" s="4">
        <v>43557</v>
      </c>
      <c r="H66" s="4">
        <v>43567</v>
      </c>
      <c r="I66" s="4">
        <f>INDEX(ARCHIV_PLAN!H:H,MATCH(DATA_PLAN!A66,ARCHIV_PLAN!A:A,0))</f>
        <v>43567</v>
      </c>
      <c r="J66" s="4" t="str">
        <f t="shared" si="0"/>
        <v>délai inchangé</v>
      </c>
    </row>
    <row r="67" spans="1:10" x14ac:dyDescent="0.25">
      <c r="A67">
        <v>101499997</v>
      </c>
      <c r="B67">
        <v>590885</v>
      </c>
      <c r="C67" t="s">
        <v>29</v>
      </c>
      <c r="D67" s="2" t="s">
        <v>18</v>
      </c>
      <c r="E67" t="s">
        <v>7</v>
      </c>
      <c r="F67" s="9">
        <v>35</v>
      </c>
      <c r="G67" s="4">
        <v>43557</v>
      </c>
      <c r="H67" s="4">
        <v>43567</v>
      </c>
      <c r="I67" s="4">
        <f>INDEX(ARCHIV_PLAN!H:H,MATCH(DATA_PLAN!A67,ARCHIV_PLAN!A:A,0))</f>
        <v>43567</v>
      </c>
      <c r="J67" s="4" t="str">
        <f t="shared" si="0"/>
        <v>délai inchangé</v>
      </c>
    </row>
    <row r="68" spans="1:10" x14ac:dyDescent="0.25">
      <c r="A68">
        <v>101500051</v>
      </c>
      <c r="B68">
        <v>590902</v>
      </c>
      <c r="C68" t="s">
        <v>29</v>
      </c>
      <c r="D68" s="2" t="s">
        <v>18</v>
      </c>
      <c r="E68" t="s">
        <v>7</v>
      </c>
      <c r="F68" s="9">
        <v>50</v>
      </c>
      <c r="G68" s="4">
        <v>43557</v>
      </c>
      <c r="H68" s="4">
        <v>43567</v>
      </c>
      <c r="I68" s="4">
        <f>INDEX(ARCHIV_PLAN!H:H,MATCH(DATA_PLAN!A68,ARCHIV_PLAN!A:A,0))</f>
        <v>43567</v>
      </c>
      <c r="J68" s="4" t="str">
        <f t="shared" ref="J68:J131" si="1">IF(ISNA(I68)=TRUE, "Premier délai", IF(I68=H68, "délai inchangé","nouveau délai"))</f>
        <v>délai inchangé</v>
      </c>
    </row>
    <row r="69" spans="1:10" x14ac:dyDescent="0.25">
      <c r="A69">
        <v>101500063</v>
      </c>
      <c r="B69">
        <v>398392</v>
      </c>
      <c r="C69" t="s">
        <v>29</v>
      </c>
      <c r="D69" s="2" t="s">
        <v>18</v>
      </c>
      <c r="E69" t="s">
        <v>7</v>
      </c>
      <c r="F69" s="9">
        <v>100</v>
      </c>
      <c r="G69" s="4">
        <v>43553</v>
      </c>
      <c r="H69" s="4">
        <v>43567</v>
      </c>
      <c r="I69" s="4">
        <f>INDEX(ARCHIV_PLAN!H:H,MATCH(DATA_PLAN!A69,ARCHIV_PLAN!A:A,0))</f>
        <v>43567</v>
      </c>
      <c r="J69" s="4" t="str">
        <f t="shared" si="1"/>
        <v>délai inchangé</v>
      </c>
    </row>
    <row r="70" spans="1:10" x14ac:dyDescent="0.25">
      <c r="A70">
        <v>101500185</v>
      </c>
      <c r="B70">
        <v>293740</v>
      </c>
      <c r="C70" t="s">
        <v>29</v>
      </c>
      <c r="D70" s="2" t="s">
        <v>18</v>
      </c>
      <c r="E70" t="s">
        <v>7</v>
      </c>
      <c r="F70" s="9">
        <v>100</v>
      </c>
      <c r="G70" s="4">
        <v>43553</v>
      </c>
      <c r="H70" s="4">
        <v>43567</v>
      </c>
      <c r="I70" s="4">
        <f>INDEX(ARCHIV_PLAN!H:H,MATCH(DATA_PLAN!A70,ARCHIV_PLAN!A:A,0))</f>
        <v>43567</v>
      </c>
      <c r="J70" s="4" t="str">
        <f t="shared" si="1"/>
        <v>délai inchangé</v>
      </c>
    </row>
    <row r="71" spans="1:10" x14ac:dyDescent="0.25">
      <c r="A71">
        <v>101500201</v>
      </c>
      <c r="B71">
        <v>530816</v>
      </c>
      <c r="C71" t="s">
        <v>29</v>
      </c>
      <c r="D71" s="2" t="s">
        <v>18</v>
      </c>
      <c r="E71" t="s">
        <v>7</v>
      </c>
      <c r="F71" s="9">
        <v>300</v>
      </c>
      <c r="G71" s="4">
        <v>43543</v>
      </c>
      <c r="H71" s="4">
        <v>43553</v>
      </c>
      <c r="I71" s="4">
        <f>INDEX(ARCHIV_PLAN!H:H,MATCH(DATA_PLAN!A71,ARCHIV_PLAN!A:A,0))</f>
        <v>43553</v>
      </c>
      <c r="J71" s="4" t="str">
        <f t="shared" si="1"/>
        <v>délai inchangé</v>
      </c>
    </row>
    <row r="72" spans="1:10" x14ac:dyDescent="0.25">
      <c r="A72">
        <v>101500312</v>
      </c>
      <c r="B72">
        <v>573798</v>
      </c>
      <c r="C72" t="s">
        <v>29</v>
      </c>
      <c r="D72" s="2" t="s">
        <v>14</v>
      </c>
      <c r="E72" t="s">
        <v>6</v>
      </c>
      <c r="F72" s="9">
        <v>1296</v>
      </c>
      <c r="G72" s="4">
        <v>43528</v>
      </c>
      <c r="H72" s="4">
        <v>43552</v>
      </c>
      <c r="I72" s="4">
        <f>INDEX(ARCHIV_PLAN!H:H,MATCH(DATA_PLAN!A72,ARCHIV_PLAN!A:A,0))</f>
        <v>43553</v>
      </c>
      <c r="J72" s="4" t="str">
        <f t="shared" si="1"/>
        <v>nouveau délai</v>
      </c>
    </row>
    <row r="73" spans="1:10" x14ac:dyDescent="0.25">
      <c r="A73">
        <v>101500320</v>
      </c>
      <c r="B73">
        <v>612179</v>
      </c>
      <c r="C73" t="s">
        <v>29</v>
      </c>
      <c r="D73" s="2" t="s">
        <v>14</v>
      </c>
      <c r="E73" t="s">
        <v>6</v>
      </c>
      <c r="F73" s="9">
        <v>2</v>
      </c>
      <c r="G73" s="4">
        <v>43528</v>
      </c>
      <c r="H73" s="4">
        <v>43560</v>
      </c>
      <c r="I73" s="4">
        <f>INDEX(ARCHIV_PLAN!H:H,MATCH(DATA_PLAN!A73,ARCHIV_PLAN!A:A,0))</f>
        <v>43553</v>
      </c>
      <c r="J73" s="4" t="str">
        <f t="shared" si="1"/>
        <v>nouveau délai</v>
      </c>
    </row>
    <row r="74" spans="1:10" x14ac:dyDescent="0.25">
      <c r="A74">
        <v>101500321</v>
      </c>
      <c r="B74">
        <v>612179</v>
      </c>
      <c r="C74" t="s">
        <v>29</v>
      </c>
      <c r="D74" s="2" t="s">
        <v>14</v>
      </c>
      <c r="E74" t="s">
        <v>6</v>
      </c>
      <c r="F74" s="9">
        <v>696</v>
      </c>
      <c r="G74" s="4">
        <v>43515</v>
      </c>
      <c r="H74" s="4">
        <v>43560</v>
      </c>
      <c r="I74" s="4">
        <f>INDEX(ARCHIV_PLAN!H:H,MATCH(DATA_PLAN!A74,ARCHIV_PLAN!A:A,0))</f>
        <v>43553</v>
      </c>
      <c r="J74" s="4" t="str">
        <f t="shared" si="1"/>
        <v>nouveau délai</v>
      </c>
    </row>
    <row r="75" spans="1:10" x14ac:dyDescent="0.25">
      <c r="A75">
        <v>101500323</v>
      </c>
      <c r="B75">
        <v>669454</v>
      </c>
      <c r="C75" t="s">
        <v>29</v>
      </c>
      <c r="D75" s="2" t="s">
        <v>14</v>
      </c>
      <c r="E75" t="s">
        <v>6</v>
      </c>
      <c r="F75" s="9">
        <v>2</v>
      </c>
      <c r="G75" s="4">
        <v>43528</v>
      </c>
      <c r="H75" s="4">
        <v>43560</v>
      </c>
      <c r="I75" s="4">
        <f>INDEX(ARCHIV_PLAN!H:H,MATCH(DATA_PLAN!A75,ARCHIV_PLAN!A:A,0))</f>
        <v>43553</v>
      </c>
      <c r="J75" s="4" t="str">
        <f t="shared" si="1"/>
        <v>nouveau délai</v>
      </c>
    </row>
    <row r="76" spans="1:10" x14ac:dyDescent="0.25">
      <c r="A76">
        <v>101500325</v>
      </c>
      <c r="B76">
        <v>636600</v>
      </c>
      <c r="C76" t="s">
        <v>29</v>
      </c>
      <c r="D76" s="2" t="s">
        <v>14</v>
      </c>
      <c r="E76" t="s">
        <v>6</v>
      </c>
      <c r="F76" s="9">
        <v>82</v>
      </c>
      <c r="G76" s="4">
        <v>43528</v>
      </c>
      <c r="H76" s="4">
        <v>43574</v>
      </c>
      <c r="I76" s="4">
        <f>INDEX(ARCHIV_PLAN!H:H,MATCH(DATA_PLAN!A76,ARCHIV_PLAN!A:A,0))</f>
        <v>43553</v>
      </c>
      <c r="J76" s="4" t="str">
        <f t="shared" si="1"/>
        <v>nouveau délai</v>
      </c>
    </row>
    <row r="77" spans="1:10" x14ac:dyDescent="0.25">
      <c r="A77">
        <v>101500807</v>
      </c>
      <c r="B77">
        <v>677817</v>
      </c>
      <c r="C77" t="s">
        <v>29</v>
      </c>
      <c r="D77" s="2" t="s">
        <v>18</v>
      </c>
      <c r="E77" t="s">
        <v>7</v>
      </c>
      <c r="F77" s="9">
        <v>50</v>
      </c>
      <c r="G77" s="4">
        <v>43557</v>
      </c>
      <c r="H77" s="4">
        <v>43567</v>
      </c>
      <c r="I77" s="4">
        <f>INDEX(ARCHIV_PLAN!H:H,MATCH(DATA_PLAN!A77,ARCHIV_PLAN!A:A,0))</f>
        <v>43567</v>
      </c>
      <c r="J77" s="4" t="str">
        <f t="shared" si="1"/>
        <v>délai inchangé</v>
      </c>
    </row>
    <row r="78" spans="1:10" x14ac:dyDescent="0.25">
      <c r="A78">
        <v>101500826</v>
      </c>
      <c r="B78">
        <v>507609</v>
      </c>
      <c r="C78" t="s">
        <v>29</v>
      </c>
      <c r="D78" s="2" t="s">
        <v>18</v>
      </c>
      <c r="E78" t="s">
        <v>7</v>
      </c>
      <c r="F78" s="9">
        <v>6</v>
      </c>
      <c r="G78" s="4">
        <v>43545</v>
      </c>
      <c r="H78" s="4">
        <v>43560</v>
      </c>
      <c r="I78" s="4">
        <f>INDEX(ARCHIV_PLAN!H:H,MATCH(DATA_PLAN!A78,ARCHIV_PLAN!A:A,0))</f>
        <v>43560</v>
      </c>
      <c r="J78" s="4" t="str">
        <f t="shared" si="1"/>
        <v>délai inchangé</v>
      </c>
    </row>
    <row r="79" spans="1:10" x14ac:dyDescent="0.25">
      <c r="A79">
        <v>101500831</v>
      </c>
      <c r="B79">
        <v>525605</v>
      </c>
      <c r="C79" t="s">
        <v>29</v>
      </c>
      <c r="D79" s="2" t="s">
        <v>16</v>
      </c>
      <c r="E79" t="s">
        <v>1</v>
      </c>
      <c r="F79" s="9">
        <v>2</v>
      </c>
      <c r="G79" s="4">
        <v>43481</v>
      </c>
      <c r="H79" s="4">
        <v>43552</v>
      </c>
      <c r="I79" s="4">
        <f>INDEX(ARCHIV_PLAN!H:H,MATCH(DATA_PLAN!A79,ARCHIV_PLAN!A:A,0))</f>
        <v>43510</v>
      </c>
      <c r="J79" s="4" t="str">
        <f t="shared" si="1"/>
        <v>nouveau délai</v>
      </c>
    </row>
    <row r="80" spans="1:10" x14ac:dyDescent="0.25">
      <c r="A80">
        <v>101500873</v>
      </c>
      <c r="B80">
        <v>645592</v>
      </c>
      <c r="C80" t="s">
        <v>29</v>
      </c>
      <c r="D80" s="2" t="s">
        <v>18</v>
      </c>
      <c r="E80" t="s">
        <v>7</v>
      </c>
      <c r="F80" s="9">
        <v>29</v>
      </c>
      <c r="G80" s="4">
        <v>43544</v>
      </c>
      <c r="H80" s="4">
        <v>43560</v>
      </c>
      <c r="I80" s="4">
        <f>INDEX(ARCHIV_PLAN!H:H,MATCH(DATA_PLAN!A80,ARCHIV_PLAN!A:A,0))</f>
        <v>43560</v>
      </c>
      <c r="J80" s="4" t="str">
        <f t="shared" si="1"/>
        <v>délai inchangé</v>
      </c>
    </row>
    <row r="81" spans="1:10" x14ac:dyDescent="0.25">
      <c r="A81">
        <v>101500880</v>
      </c>
      <c r="B81">
        <v>515846</v>
      </c>
      <c r="C81" t="s">
        <v>29</v>
      </c>
      <c r="D81" s="2" t="s">
        <v>18</v>
      </c>
      <c r="E81" t="s">
        <v>7</v>
      </c>
      <c r="F81" s="9">
        <v>5</v>
      </c>
      <c r="G81" s="4">
        <v>43545</v>
      </c>
      <c r="H81" s="4">
        <v>43560</v>
      </c>
      <c r="I81" s="4">
        <f>INDEX(ARCHIV_PLAN!H:H,MATCH(DATA_PLAN!A81,ARCHIV_PLAN!A:A,0))</f>
        <v>43560</v>
      </c>
      <c r="J81" s="4" t="str">
        <f t="shared" si="1"/>
        <v>délai inchangé</v>
      </c>
    </row>
    <row r="82" spans="1:10" x14ac:dyDescent="0.25">
      <c r="A82">
        <v>101500886</v>
      </c>
      <c r="B82">
        <v>515772</v>
      </c>
      <c r="C82" t="s">
        <v>29</v>
      </c>
      <c r="D82" s="2" t="s">
        <v>18</v>
      </c>
      <c r="E82" t="s">
        <v>7</v>
      </c>
      <c r="F82" s="9">
        <v>13</v>
      </c>
      <c r="G82" s="4">
        <v>43545</v>
      </c>
      <c r="H82" s="4">
        <v>43560</v>
      </c>
      <c r="I82" s="4">
        <f>INDEX(ARCHIV_PLAN!H:H,MATCH(DATA_PLAN!A82,ARCHIV_PLAN!A:A,0))</f>
        <v>43560</v>
      </c>
      <c r="J82" s="4" t="str">
        <f t="shared" si="1"/>
        <v>délai inchangé</v>
      </c>
    </row>
    <row r="83" spans="1:10" x14ac:dyDescent="0.25">
      <c r="A83">
        <v>101500894</v>
      </c>
      <c r="B83">
        <v>556285</v>
      </c>
      <c r="C83" t="s">
        <v>29</v>
      </c>
      <c r="D83" s="2" t="s">
        <v>18</v>
      </c>
      <c r="E83" t="s">
        <v>7</v>
      </c>
      <c r="F83" s="9">
        <v>17</v>
      </c>
      <c r="G83" s="4">
        <v>43545</v>
      </c>
      <c r="H83" s="4">
        <v>43560</v>
      </c>
      <c r="I83" s="4">
        <f>INDEX(ARCHIV_PLAN!H:H,MATCH(DATA_PLAN!A83,ARCHIV_PLAN!A:A,0))</f>
        <v>43560</v>
      </c>
      <c r="J83" s="4" t="str">
        <f t="shared" si="1"/>
        <v>délai inchangé</v>
      </c>
    </row>
    <row r="84" spans="1:10" x14ac:dyDescent="0.25">
      <c r="A84">
        <v>101500932</v>
      </c>
      <c r="B84">
        <v>518263</v>
      </c>
      <c r="C84" t="s">
        <v>29</v>
      </c>
      <c r="D84" s="2" t="s">
        <v>18</v>
      </c>
      <c r="E84" t="s">
        <v>7</v>
      </c>
      <c r="F84" s="9">
        <v>8</v>
      </c>
      <c r="G84" s="4">
        <v>43545</v>
      </c>
      <c r="H84" s="4">
        <v>43560</v>
      </c>
      <c r="I84" s="4">
        <f>INDEX(ARCHIV_PLAN!H:H,MATCH(DATA_PLAN!A84,ARCHIV_PLAN!A:A,0))</f>
        <v>43560</v>
      </c>
      <c r="J84" s="4" t="str">
        <f t="shared" si="1"/>
        <v>délai inchangé</v>
      </c>
    </row>
    <row r="85" spans="1:10" x14ac:dyDescent="0.25">
      <c r="A85">
        <v>101500937</v>
      </c>
      <c r="B85">
        <v>518263</v>
      </c>
      <c r="C85" t="s">
        <v>29</v>
      </c>
      <c r="D85" s="2" t="s">
        <v>18</v>
      </c>
      <c r="E85" t="s">
        <v>7</v>
      </c>
      <c r="F85" s="9">
        <v>2</v>
      </c>
      <c r="G85" s="4">
        <v>43496</v>
      </c>
      <c r="H85" s="4">
        <v>43560</v>
      </c>
      <c r="I85" s="4">
        <f>INDEX(ARCHIV_PLAN!H:H,MATCH(DATA_PLAN!A85,ARCHIV_PLAN!A:A,0))</f>
        <v>43560</v>
      </c>
      <c r="J85" s="4" t="str">
        <f t="shared" si="1"/>
        <v>délai inchangé</v>
      </c>
    </row>
    <row r="86" spans="1:10" x14ac:dyDescent="0.25">
      <c r="A86">
        <v>101501014</v>
      </c>
      <c r="B86">
        <v>636234</v>
      </c>
      <c r="C86" t="s">
        <v>29</v>
      </c>
      <c r="D86" s="2" t="s">
        <v>18</v>
      </c>
      <c r="E86" t="s">
        <v>7</v>
      </c>
      <c r="F86" s="9">
        <v>40</v>
      </c>
      <c r="G86" s="4">
        <v>43544</v>
      </c>
      <c r="H86" s="4">
        <v>43560</v>
      </c>
      <c r="I86" s="4">
        <f>INDEX(ARCHIV_PLAN!H:H,MATCH(DATA_PLAN!A86,ARCHIV_PLAN!A:A,0))</f>
        <v>43560</v>
      </c>
      <c r="J86" s="4" t="str">
        <f t="shared" si="1"/>
        <v>délai inchangé</v>
      </c>
    </row>
    <row r="87" spans="1:10" x14ac:dyDescent="0.25">
      <c r="A87">
        <v>101501061</v>
      </c>
      <c r="B87">
        <v>535820</v>
      </c>
      <c r="C87" t="s">
        <v>29</v>
      </c>
      <c r="D87" s="2" t="s">
        <v>19</v>
      </c>
      <c r="E87" t="s">
        <v>3</v>
      </c>
      <c r="F87" s="9">
        <v>48</v>
      </c>
      <c r="G87" s="4">
        <v>43530</v>
      </c>
      <c r="H87" s="4">
        <v>43553</v>
      </c>
      <c r="I87" s="4">
        <f>INDEX(ARCHIV_PLAN!H:H,MATCH(DATA_PLAN!A87,ARCHIV_PLAN!A:A,0))</f>
        <v>43545</v>
      </c>
      <c r="J87" s="4" t="str">
        <f t="shared" si="1"/>
        <v>nouveau délai</v>
      </c>
    </row>
    <row r="88" spans="1:10" x14ac:dyDescent="0.25">
      <c r="A88">
        <v>101501069</v>
      </c>
      <c r="B88">
        <v>638472</v>
      </c>
      <c r="C88" t="s">
        <v>29</v>
      </c>
      <c r="D88" s="2" t="s">
        <v>18</v>
      </c>
      <c r="E88" t="s">
        <v>7</v>
      </c>
      <c r="F88" s="9">
        <v>48</v>
      </c>
      <c r="G88" s="4">
        <v>43544</v>
      </c>
      <c r="H88" s="4">
        <v>43560</v>
      </c>
      <c r="I88" s="4">
        <f>INDEX(ARCHIV_PLAN!H:H,MATCH(DATA_PLAN!A88,ARCHIV_PLAN!A:A,0))</f>
        <v>43560</v>
      </c>
      <c r="J88" s="4" t="str">
        <f t="shared" si="1"/>
        <v>délai inchangé</v>
      </c>
    </row>
    <row r="89" spans="1:10" x14ac:dyDescent="0.25">
      <c r="A89">
        <v>101501070</v>
      </c>
      <c r="B89">
        <v>534744</v>
      </c>
      <c r="C89" t="s">
        <v>29</v>
      </c>
      <c r="D89" s="2" t="s">
        <v>19</v>
      </c>
      <c r="E89" t="s">
        <v>3</v>
      </c>
      <c r="F89" s="9">
        <v>65</v>
      </c>
      <c r="G89" s="4">
        <v>43521</v>
      </c>
      <c r="H89" s="4">
        <v>43553</v>
      </c>
      <c r="I89" s="4">
        <f>INDEX(ARCHIV_PLAN!H:H,MATCH(DATA_PLAN!A89,ARCHIV_PLAN!A:A,0))</f>
        <v>43545</v>
      </c>
      <c r="J89" s="4" t="str">
        <f t="shared" si="1"/>
        <v>nouveau délai</v>
      </c>
    </row>
    <row r="90" spans="1:10" x14ac:dyDescent="0.25">
      <c r="A90">
        <v>101501080</v>
      </c>
      <c r="B90">
        <v>577436</v>
      </c>
      <c r="C90" t="s">
        <v>29</v>
      </c>
      <c r="D90" s="2" t="s">
        <v>18</v>
      </c>
      <c r="E90" t="s">
        <v>7</v>
      </c>
      <c r="F90" s="9">
        <v>23</v>
      </c>
      <c r="G90" s="4">
        <v>43544</v>
      </c>
      <c r="H90" s="4">
        <v>43560</v>
      </c>
      <c r="I90" s="4">
        <f>INDEX(ARCHIV_PLAN!H:H,MATCH(DATA_PLAN!A90,ARCHIV_PLAN!A:A,0))</f>
        <v>43560</v>
      </c>
      <c r="J90" s="4" t="str">
        <f t="shared" si="1"/>
        <v>délai inchangé</v>
      </c>
    </row>
    <row r="91" spans="1:10" x14ac:dyDescent="0.25">
      <c r="A91">
        <v>101501087</v>
      </c>
      <c r="B91">
        <v>566903</v>
      </c>
      <c r="C91" t="s">
        <v>29</v>
      </c>
      <c r="D91" s="2" t="s">
        <v>18</v>
      </c>
      <c r="E91" t="s">
        <v>7</v>
      </c>
      <c r="F91" s="9">
        <v>3</v>
      </c>
      <c r="G91" s="4">
        <v>43545</v>
      </c>
      <c r="H91" s="4">
        <v>43560</v>
      </c>
      <c r="I91" s="4">
        <f>INDEX(ARCHIV_PLAN!H:H,MATCH(DATA_PLAN!A91,ARCHIV_PLAN!A:A,0))</f>
        <v>43560</v>
      </c>
      <c r="J91" s="4" t="str">
        <f t="shared" si="1"/>
        <v>délai inchangé</v>
      </c>
    </row>
    <row r="92" spans="1:10" x14ac:dyDescent="0.25">
      <c r="A92">
        <v>101501091</v>
      </c>
      <c r="B92">
        <v>615219</v>
      </c>
      <c r="C92" t="s">
        <v>29</v>
      </c>
      <c r="D92" s="2" t="s">
        <v>18</v>
      </c>
      <c r="E92" t="s">
        <v>7</v>
      </c>
      <c r="F92" s="9">
        <v>5</v>
      </c>
      <c r="G92" s="4">
        <v>43546</v>
      </c>
      <c r="H92" s="4">
        <v>43563</v>
      </c>
      <c r="I92" s="4">
        <f>INDEX(ARCHIV_PLAN!H:H,MATCH(DATA_PLAN!A92,ARCHIV_PLAN!A:A,0))</f>
        <v>43563</v>
      </c>
      <c r="J92" s="4" t="str">
        <f t="shared" si="1"/>
        <v>délai inchangé</v>
      </c>
    </row>
    <row r="93" spans="1:10" x14ac:dyDescent="0.25">
      <c r="A93">
        <v>101501114</v>
      </c>
      <c r="B93">
        <v>615219</v>
      </c>
      <c r="C93" t="s">
        <v>29</v>
      </c>
      <c r="D93" s="2" t="s">
        <v>18</v>
      </c>
      <c r="E93" t="s">
        <v>7</v>
      </c>
      <c r="F93" s="9">
        <v>1</v>
      </c>
      <c r="G93" s="4">
        <v>43497</v>
      </c>
      <c r="H93" s="4">
        <v>43563</v>
      </c>
      <c r="I93" s="4">
        <f>INDEX(ARCHIV_PLAN!H:H,MATCH(DATA_PLAN!A93,ARCHIV_PLAN!A:A,0))</f>
        <v>43563</v>
      </c>
      <c r="J93" s="4" t="str">
        <f t="shared" si="1"/>
        <v>délai inchangé</v>
      </c>
    </row>
    <row r="94" spans="1:10" x14ac:dyDescent="0.25">
      <c r="A94">
        <v>101501221</v>
      </c>
      <c r="B94">
        <v>615206</v>
      </c>
      <c r="C94" t="s">
        <v>29</v>
      </c>
      <c r="D94" s="2" t="s">
        <v>18</v>
      </c>
      <c r="E94" t="s">
        <v>7</v>
      </c>
      <c r="F94" s="9">
        <v>11</v>
      </c>
      <c r="G94" s="4">
        <v>43546</v>
      </c>
      <c r="H94" s="4">
        <v>43563</v>
      </c>
      <c r="I94" s="4">
        <f>INDEX(ARCHIV_PLAN!H:H,MATCH(DATA_PLAN!A94,ARCHIV_PLAN!A:A,0))</f>
        <v>43563</v>
      </c>
      <c r="J94" s="4" t="str">
        <f t="shared" si="1"/>
        <v>délai inchangé</v>
      </c>
    </row>
    <row r="95" spans="1:10" x14ac:dyDescent="0.25">
      <c r="A95">
        <v>101501226</v>
      </c>
      <c r="B95">
        <v>615206</v>
      </c>
      <c r="C95" t="s">
        <v>29</v>
      </c>
      <c r="D95" s="2" t="s">
        <v>18</v>
      </c>
      <c r="E95" t="s">
        <v>7</v>
      </c>
      <c r="F95" s="9">
        <v>1</v>
      </c>
      <c r="G95" s="4">
        <v>43497</v>
      </c>
      <c r="H95" s="4">
        <v>43563</v>
      </c>
      <c r="I95" s="4">
        <f>INDEX(ARCHIV_PLAN!H:H,MATCH(DATA_PLAN!A95,ARCHIV_PLAN!A:A,0))</f>
        <v>43563</v>
      </c>
      <c r="J95" s="4" t="str">
        <f t="shared" si="1"/>
        <v>délai inchangé</v>
      </c>
    </row>
    <row r="96" spans="1:10" x14ac:dyDescent="0.25">
      <c r="A96">
        <v>101501236</v>
      </c>
      <c r="B96">
        <v>616928</v>
      </c>
      <c r="C96" t="s">
        <v>29</v>
      </c>
      <c r="D96" s="2" t="s">
        <v>18</v>
      </c>
      <c r="E96" t="s">
        <v>7</v>
      </c>
      <c r="F96" s="9">
        <v>24</v>
      </c>
      <c r="G96" s="4">
        <v>43546</v>
      </c>
      <c r="H96" s="4">
        <v>43563</v>
      </c>
      <c r="I96" s="4">
        <f>INDEX(ARCHIV_PLAN!H:H,MATCH(DATA_PLAN!A96,ARCHIV_PLAN!A:A,0))</f>
        <v>43563</v>
      </c>
      <c r="J96" s="4" t="str">
        <f t="shared" si="1"/>
        <v>délai inchangé</v>
      </c>
    </row>
    <row r="97" spans="1:10" x14ac:dyDescent="0.25">
      <c r="A97">
        <v>101501240</v>
      </c>
      <c r="B97">
        <v>639814</v>
      </c>
      <c r="C97" t="s">
        <v>29</v>
      </c>
      <c r="D97" s="2" t="s">
        <v>18</v>
      </c>
      <c r="E97" t="s">
        <v>7</v>
      </c>
      <c r="F97" s="9">
        <v>24</v>
      </c>
      <c r="G97" s="4">
        <v>43546</v>
      </c>
      <c r="H97" s="4">
        <v>43563</v>
      </c>
      <c r="I97" s="4">
        <f>INDEX(ARCHIV_PLAN!H:H,MATCH(DATA_PLAN!A97,ARCHIV_PLAN!A:A,0))</f>
        <v>43563</v>
      </c>
      <c r="J97" s="4" t="str">
        <f t="shared" si="1"/>
        <v>délai inchangé</v>
      </c>
    </row>
    <row r="98" spans="1:10" x14ac:dyDescent="0.25">
      <c r="A98">
        <v>101501257</v>
      </c>
      <c r="B98">
        <v>681382</v>
      </c>
      <c r="C98" t="s">
        <v>29</v>
      </c>
      <c r="D98" s="2" t="s">
        <v>18</v>
      </c>
      <c r="E98" t="s">
        <v>7</v>
      </c>
      <c r="F98" s="9">
        <v>33</v>
      </c>
      <c r="G98" s="4">
        <v>43546</v>
      </c>
      <c r="H98" s="4">
        <v>43563</v>
      </c>
      <c r="I98" s="4">
        <f>INDEX(ARCHIV_PLAN!H:H,MATCH(DATA_PLAN!A98,ARCHIV_PLAN!A:A,0))</f>
        <v>43563</v>
      </c>
      <c r="J98" s="4" t="str">
        <f t="shared" si="1"/>
        <v>délai inchangé</v>
      </c>
    </row>
    <row r="99" spans="1:10" x14ac:dyDescent="0.25">
      <c r="A99">
        <v>101501268</v>
      </c>
      <c r="B99">
        <v>681382</v>
      </c>
      <c r="C99" t="s">
        <v>29</v>
      </c>
      <c r="D99" s="2" t="s">
        <v>18</v>
      </c>
      <c r="E99" t="s">
        <v>7</v>
      </c>
      <c r="F99" s="9">
        <v>11</v>
      </c>
      <c r="G99" s="4">
        <v>43588</v>
      </c>
      <c r="H99" s="4">
        <v>43651</v>
      </c>
      <c r="I99" s="4">
        <f>INDEX(ARCHIV_PLAN!H:H,MATCH(DATA_PLAN!A99,ARCHIV_PLAN!A:A,0))</f>
        <v>43563</v>
      </c>
      <c r="J99" s="4" t="str">
        <f t="shared" si="1"/>
        <v>nouveau délai</v>
      </c>
    </row>
    <row r="100" spans="1:10" x14ac:dyDescent="0.25">
      <c r="A100">
        <v>101501286</v>
      </c>
      <c r="B100">
        <v>585773</v>
      </c>
      <c r="C100" t="s">
        <v>29</v>
      </c>
      <c r="D100" s="2" t="s">
        <v>18</v>
      </c>
      <c r="E100" t="s">
        <v>7</v>
      </c>
      <c r="F100" s="9">
        <v>10</v>
      </c>
      <c r="G100" s="4">
        <v>43545</v>
      </c>
      <c r="H100" s="4">
        <v>43560</v>
      </c>
      <c r="I100" s="4">
        <f>INDEX(ARCHIV_PLAN!H:H,MATCH(DATA_PLAN!A100,ARCHIV_PLAN!A:A,0))</f>
        <v>43560</v>
      </c>
      <c r="J100" s="4" t="str">
        <f t="shared" si="1"/>
        <v>délai inchangé</v>
      </c>
    </row>
    <row r="101" spans="1:10" x14ac:dyDescent="0.25">
      <c r="A101">
        <v>101501290</v>
      </c>
      <c r="B101">
        <v>518025</v>
      </c>
      <c r="C101" t="s">
        <v>29</v>
      </c>
      <c r="D101" s="2" t="s">
        <v>17</v>
      </c>
      <c r="E101" t="s">
        <v>2</v>
      </c>
      <c r="F101" s="9">
        <v>4</v>
      </c>
      <c r="G101" s="4">
        <v>43504</v>
      </c>
      <c r="H101" s="4">
        <v>43580</v>
      </c>
      <c r="I101" s="4">
        <f>INDEX(ARCHIV_PLAN!H:H,MATCH(DATA_PLAN!A101,ARCHIV_PLAN!A:A,0))</f>
        <v>43566</v>
      </c>
      <c r="J101" s="4" t="str">
        <f t="shared" si="1"/>
        <v>nouveau délai</v>
      </c>
    </row>
    <row r="102" spans="1:10" x14ac:dyDescent="0.25">
      <c r="A102">
        <v>101501294</v>
      </c>
      <c r="B102">
        <v>537425</v>
      </c>
      <c r="C102" t="s">
        <v>29</v>
      </c>
      <c r="D102" s="2" t="s">
        <v>17</v>
      </c>
      <c r="E102" t="s">
        <v>2</v>
      </c>
      <c r="F102" s="9">
        <v>1</v>
      </c>
      <c r="G102" s="4">
        <v>43504</v>
      </c>
      <c r="H102" s="4">
        <v>43580</v>
      </c>
      <c r="I102" s="4">
        <f>INDEX(ARCHIV_PLAN!H:H,MATCH(DATA_PLAN!A102,ARCHIV_PLAN!A:A,0))</f>
        <v>43566</v>
      </c>
      <c r="J102" s="4" t="str">
        <f t="shared" si="1"/>
        <v>nouveau délai</v>
      </c>
    </row>
    <row r="103" spans="1:10" x14ac:dyDescent="0.25">
      <c r="A103">
        <v>101501296</v>
      </c>
      <c r="B103">
        <v>467270</v>
      </c>
      <c r="C103" t="s">
        <v>29</v>
      </c>
      <c r="D103" s="2" t="s">
        <v>17</v>
      </c>
      <c r="E103" t="s">
        <v>2</v>
      </c>
      <c r="F103" s="9">
        <v>7</v>
      </c>
      <c r="G103" s="4">
        <v>43571</v>
      </c>
      <c r="H103" s="4">
        <v>43650</v>
      </c>
      <c r="I103" s="4">
        <f>INDEX(ARCHIV_PLAN!H:H,MATCH(DATA_PLAN!A103,ARCHIV_PLAN!A:A,0))</f>
        <v>43566</v>
      </c>
      <c r="J103" s="4" t="str">
        <f t="shared" si="1"/>
        <v>nouveau délai</v>
      </c>
    </row>
    <row r="104" spans="1:10" x14ac:dyDescent="0.25">
      <c r="A104">
        <v>101501299</v>
      </c>
      <c r="B104">
        <v>585773</v>
      </c>
      <c r="C104" t="s">
        <v>29</v>
      </c>
      <c r="D104" s="2" t="s">
        <v>18</v>
      </c>
      <c r="E104" t="s">
        <v>7</v>
      </c>
      <c r="F104" s="9">
        <v>1</v>
      </c>
      <c r="G104" s="4">
        <v>43496</v>
      </c>
      <c r="H104" s="4">
        <v>43560</v>
      </c>
      <c r="I104" s="4">
        <f>INDEX(ARCHIV_PLAN!H:H,MATCH(DATA_PLAN!A104,ARCHIV_PLAN!A:A,0))</f>
        <v>43560</v>
      </c>
      <c r="J104" s="4" t="str">
        <f t="shared" si="1"/>
        <v>délai inchangé</v>
      </c>
    </row>
    <row r="105" spans="1:10" x14ac:dyDescent="0.25">
      <c r="A105">
        <v>101501302</v>
      </c>
      <c r="B105">
        <v>463640</v>
      </c>
      <c r="C105" t="s">
        <v>29</v>
      </c>
      <c r="D105" s="2" t="s">
        <v>17</v>
      </c>
      <c r="E105" t="s">
        <v>2</v>
      </c>
      <c r="F105" s="9">
        <v>11</v>
      </c>
      <c r="G105" s="4">
        <v>43538</v>
      </c>
      <c r="H105" s="4">
        <v>43614</v>
      </c>
      <c r="I105" s="4">
        <f>INDEX(ARCHIV_PLAN!H:H,MATCH(DATA_PLAN!A105,ARCHIV_PLAN!A:A,0))</f>
        <v>43559</v>
      </c>
      <c r="J105" s="4" t="str">
        <f t="shared" si="1"/>
        <v>nouveau délai</v>
      </c>
    </row>
    <row r="106" spans="1:10" x14ac:dyDescent="0.25">
      <c r="A106">
        <v>101501316</v>
      </c>
      <c r="B106">
        <v>690297</v>
      </c>
      <c r="C106" t="s">
        <v>29</v>
      </c>
      <c r="D106" s="2" t="s">
        <v>14</v>
      </c>
      <c r="E106" t="s">
        <v>1</v>
      </c>
      <c r="F106" s="9">
        <v>36</v>
      </c>
      <c r="G106" s="4">
        <v>43495</v>
      </c>
      <c r="H106" s="4">
        <v>43551</v>
      </c>
      <c r="I106" s="4" t="e">
        <f>INDEX(ARCHIV_PLAN!H:H,MATCH(DATA_PLAN!A106,ARCHIV_PLAN!A:A,0))</f>
        <v>#N/A</v>
      </c>
      <c r="J106" s="4" t="str">
        <f t="shared" si="1"/>
        <v>Premier délai</v>
      </c>
    </row>
    <row r="107" spans="1:10" x14ac:dyDescent="0.25">
      <c r="A107">
        <v>101501387</v>
      </c>
      <c r="B107">
        <v>634046</v>
      </c>
      <c r="C107" t="s">
        <v>29</v>
      </c>
      <c r="D107" s="2" t="s">
        <v>17</v>
      </c>
      <c r="E107" t="s">
        <v>2</v>
      </c>
      <c r="F107" s="9">
        <v>6</v>
      </c>
      <c r="G107" s="4">
        <v>43538</v>
      </c>
      <c r="H107" s="4">
        <v>43614</v>
      </c>
      <c r="I107" s="4">
        <f>INDEX(ARCHIV_PLAN!H:H,MATCH(DATA_PLAN!A107,ARCHIV_PLAN!A:A,0))</f>
        <v>43559</v>
      </c>
      <c r="J107" s="4" t="str">
        <f t="shared" si="1"/>
        <v>nouveau délai</v>
      </c>
    </row>
    <row r="108" spans="1:10" x14ac:dyDescent="0.25">
      <c r="A108">
        <v>101501457</v>
      </c>
      <c r="B108">
        <v>626668</v>
      </c>
      <c r="C108" t="s">
        <v>29</v>
      </c>
      <c r="D108" s="2" t="s">
        <v>14</v>
      </c>
      <c r="E108" t="s">
        <v>6</v>
      </c>
      <c r="F108" s="9">
        <v>15</v>
      </c>
      <c r="G108" s="4">
        <v>43528</v>
      </c>
      <c r="H108" s="4">
        <v>43574</v>
      </c>
      <c r="I108" s="4">
        <f>INDEX(ARCHIV_PLAN!H:H,MATCH(DATA_PLAN!A108,ARCHIV_PLAN!A:A,0))</f>
        <v>43553</v>
      </c>
      <c r="J108" s="4" t="str">
        <f t="shared" si="1"/>
        <v>nouveau délai</v>
      </c>
    </row>
    <row r="109" spans="1:10" x14ac:dyDescent="0.25">
      <c r="A109">
        <v>101501461</v>
      </c>
      <c r="B109">
        <v>626668</v>
      </c>
      <c r="C109" t="s">
        <v>29</v>
      </c>
      <c r="D109" s="2" t="s">
        <v>14</v>
      </c>
      <c r="E109" t="s">
        <v>6</v>
      </c>
      <c r="F109" s="9">
        <v>96</v>
      </c>
      <c r="G109" s="4">
        <v>43528</v>
      </c>
      <c r="H109" s="4">
        <v>43574</v>
      </c>
      <c r="I109" s="4">
        <f>INDEX(ARCHIV_PLAN!H:H,MATCH(DATA_PLAN!A109,ARCHIV_PLAN!A:A,0))</f>
        <v>43553</v>
      </c>
      <c r="J109" s="4" t="str">
        <f t="shared" si="1"/>
        <v>nouveau délai</v>
      </c>
    </row>
    <row r="110" spans="1:10" x14ac:dyDescent="0.25">
      <c r="A110">
        <v>101501765</v>
      </c>
      <c r="B110">
        <v>624197</v>
      </c>
      <c r="C110" t="s">
        <v>29</v>
      </c>
      <c r="D110" s="2" t="s">
        <v>17</v>
      </c>
      <c r="E110" t="s">
        <v>2</v>
      </c>
      <c r="F110" s="9">
        <v>16</v>
      </c>
      <c r="G110" s="4">
        <v>43563</v>
      </c>
      <c r="H110" s="4">
        <v>43643</v>
      </c>
      <c r="I110" s="4">
        <f>INDEX(ARCHIV_PLAN!H:H,MATCH(DATA_PLAN!A110,ARCHIV_PLAN!A:A,0))</f>
        <v>43559</v>
      </c>
      <c r="J110" s="4" t="str">
        <f t="shared" si="1"/>
        <v>nouveau délai</v>
      </c>
    </row>
    <row r="111" spans="1:10" x14ac:dyDescent="0.25">
      <c r="A111">
        <v>101501872</v>
      </c>
      <c r="B111">
        <v>624197</v>
      </c>
      <c r="C111" t="s">
        <v>29</v>
      </c>
      <c r="D111" s="2" t="s">
        <v>17</v>
      </c>
      <c r="E111" t="s">
        <v>2</v>
      </c>
      <c r="F111" s="9">
        <v>35</v>
      </c>
      <c r="G111" s="4">
        <v>43573</v>
      </c>
      <c r="H111" s="4">
        <v>43657</v>
      </c>
      <c r="I111" s="4">
        <f>INDEX(ARCHIV_PLAN!H:H,MATCH(DATA_PLAN!A111,ARCHIV_PLAN!A:A,0))</f>
        <v>43559</v>
      </c>
      <c r="J111" s="4" t="str">
        <f t="shared" si="1"/>
        <v>nouveau délai</v>
      </c>
    </row>
    <row r="112" spans="1:10" x14ac:dyDescent="0.25">
      <c r="A112">
        <v>101501877</v>
      </c>
      <c r="B112">
        <v>537423</v>
      </c>
      <c r="C112" t="s">
        <v>29</v>
      </c>
      <c r="D112" s="2" t="s">
        <v>17</v>
      </c>
      <c r="E112" t="s">
        <v>2</v>
      </c>
      <c r="F112" s="9">
        <v>45</v>
      </c>
      <c r="G112" s="4">
        <v>43580</v>
      </c>
      <c r="H112" s="4">
        <v>43664</v>
      </c>
      <c r="I112" s="4">
        <f>INDEX(ARCHIV_PLAN!H:H,MATCH(DATA_PLAN!A112,ARCHIV_PLAN!A:A,0))</f>
        <v>43559</v>
      </c>
      <c r="J112" s="4" t="str">
        <f t="shared" si="1"/>
        <v>nouveau délai</v>
      </c>
    </row>
    <row r="113" spans="1:10" x14ac:dyDescent="0.25">
      <c r="A113">
        <v>101501884</v>
      </c>
      <c r="B113">
        <v>568465</v>
      </c>
      <c r="C113" t="s">
        <v>29</v>
      </c>
      <c r="D113" s="2" t="s">
        <v>18</v>
      </c>
      <c r="E113" t="s">
        <v>7</v>
      </c>
      <c r="F113" s="9">
        <v>50</v>
      </c>
      <c r="G113" s="4">
        <v>43557</v>
      </c>
      <c r="H113" s="4">
        <v>43567</v>
      </c>
      <c r="I113" s="4">
        <f>INDEX(ARCHIV_PLAN!H:H,MATCH(DATA_PLAN!A113,ARCHIV_PLAN!A:A,0))</f>
        <v>43567</v>
      </c>
      <c r="J113" s="4" t="str">
        <f t="shared" si="1"/>
        <v>délai inchangé</v>
      </c>
    </row>
    <row r="114" spans="1:10" x14ac:dyDescent="0.25">
      <c r="A114">
        <v>101502344</v>
      </c>
      <c r="B114">
        <v>425458</v>
      </c>
      <c r="C114" t="s">
        <v>29</v>
      </c>
      <c r="D114" s="2" t="s">
        <v>14</v>
      </c>
      <c r="E114" t="s">
        <v>2</v>
      </c>
      <c r="F114" s="9">
        <v>247</v>
      </c>
      <c r="G114" s="4">
        <v>43516</v>
      </c>
      <c r="H114" s="4">
        <v>43574</v>
      </c>
      <c r="I114" s="4" t="e">
        <f>INDEX(ARCHIV_PLAN!H:H,MATCH(DATA_PLAN!A114,ARCHIV_PLAN!A:A,0))</f>
        <v>#N/A</v>
      </c>
      <c r="J114" s="4" t="str">
        <f t="shared" si="1"/>
        <v>Premier délai</v>
      </c>
    </row>
    <row r="115" spans="1:10" x14ac:dyDescent="0.25">
      <c r="A115">
        <v>101502930</v>
      </c>
      <c r="B115">
        <v>224081</v>
      </c>
      <c r="C115" t="s">
        <v>29</v>
      </c>
      <c r="D115" s="2" t="s">
        <v>18</v>
      </c>
      <c r="E115" t="s">
        <v>7</v>
      </c>
      <c r="F115" s="9">
        <v>100</v>
      </c>
      <c r="G115" s="4">
        <v>43558</v>
      </c>
      <c r="H115" s="4">
        <v>43571</v>
      </c>
      <c r="I115" s="4">
        <f>INDEX(ARCHIV_PLAN!H:H,MATCH(DATA_PLAN!A115,ARCHIV_PLAN!A:A,0))</f>
        <v>43571</v>
      </c>
      <c r="J115" s="4" t="str">
        <f t="shared" si="1"/>
        <v>délai inchangé</v>
      </c>
    </row>
    <row r="116" spans="1:10" x14ac:dyDescent="0.25">
      <c r="A116">
        <v>101502936</v>
      </c>
      <c r="B116">
        <v>224081</v>
      </c>
      <c r="C116" t="s">
        <v>29</v>
      </c>
      <c r="D116" s="2" t="s">
        <v>18</v>
      </c>
      <c r="E116" t="s">
        <v>7</v>
      </c>
      <c r="F116" s="9">
        <v>100</v>
      </c>
      <c r="G116" s="4">
        <v>43558</v>
      </c>
      <c r="H116" s="4">
        <v>43571</v>
      </c>
      <c r="I116" s="4">
        <f>INDEX(ARCHIV_PLAN!H:H,MATCH(DATA_PLAN!A116,ARCHIV_PLAN!A:A,0))</f>
        <v>43571</v>
      </c>
      <c r="J116" s="4" t="str">
        <f t="shared" si="1"/>
        <v>délai inchangé</v>
      </c>
    </row>
    <row r="117" spans="1:10" x14ac:dyDescent="0.25">
      <c r="A117">
        <v>101502950</v>
      </c>
      <c r="B117">
        <v>224081</v>
      </c>
      <c r="C117" t="s">
        <v>29</v>
      </c>
      <c r="D117" s="2" t="s">
        <v>18</v>
      </c>
      <c r="E117" t="s">
        <v>7</v>
      </c>
      <c r="F117" s="9">
        <v>100</v>
      </c>
      <c r="G117" s="4">
        <v>43558</v>
      </c>
      <c r="H117" s="4">
        <v>43571</v>
      </c>
      <c r="I117" s="4">
        <f>INDEX(ARCHIV_PLAN!H:H,MATCH(DATA_PLAN!A117,ARCHIV_PLAN!A:A,0))</f>
        <v>43571</v>
      </c>
      <c r="J117" s="4" t="str">
        <f t="shared" si="1"/>
        <v>délai inchangé</v>
      </c>
    </row>
    <row r="118" spans="1:10" x14ac:dyDescent="0.25">
      <c r="A118">
        <v>101502961</v>
      </c>
      <c r="B118">
        <v>634608</v>
      </c>
      <c r="C118" t="s">
        <v>29</v>
      </c>
      <c r="D118" s="2" t="s">
        <v>17</v>
      </c>
      <c r="E118" t="s">
        <v>2</v>
      </c>
      <c r="F118" s="9">
        <v>24</v>
      </c>
      <c r="G118" s="4">
        <v>43598</v>
      </c>
      <c r="H118" s="4">
        <v>43691</v>
      </c>
      <c r="I118" s="4">
        <f>INDEX(ARCHIV_PLAN!H:H,MATCH(DATA_PLAN!A118,ARCHIV_PLAN!A:A,0))</f>
        <v>43566</v>
      </c>
      <c r="J118" s="4" t="str">
        <f t="shared" si="1"/>
        <v>nouveau délai</v>
      </c>
    </row>
    <row r="119" spans="1:10" x14ac:dyDescent="0.25">
      <c r="A119">
        <v>101502967</v>
      </c>
      <c r="B119">
        <v>537423</v>
      </c>
      <c r="C119" t="s">
        <v>29</v>
      </c>
      <c r="D119" s="2" t="s">
        <v>17</v>
      </c>
      <c r="E119" t="s">
        <v>2</v>
      </c>
      <c r="F119" s="9">
        <v>6</v>
      </c>
      <c r="G119" s="4">
        <v>43538</v>
      </c>
      <c r="H119" s="4">
        <v>43614</v>
      </c>
      <c r="I119" s="4">
        <f>INDEX(ARCHIV_PLAN!H:H,MATCH(DATA_PLAN!A119,ARCHIV_PLAN!A:A,0))</f>
        <v>43559</v>
      </c>
      <c r="J119" s="4" t="str">
        <f t="shared" si="1"/>
        <v>nouveau délai</v>
      </c>
    </row>
    <row r="120" spans="1:10" x14ac:dyDescent="0.25">
      <c r="A120">
        <v>101502998</v>
      </c>
      <c r="B120">
        <v>224081</v>
      </c>
      <c r="C120" t="s">
        <v>29</v>
      </c>
      <c r="D120" s="2" t="s">
        <v>18</v>
      </c>
      <c r="E120" t="s">
        <v>7</v>
      </c>
      <c r="F120" s="9">
        <v>100</v>
      </c>
      <c r="G120" s="4">
        <v>43558</v>
      </c>
      <c r="H120" s="4">
        <v>43571</v>
      </c>
      <c r="I120" s="4">
        <f>INDEX(ARCHIV_PLAN!H:H,MATCH(DATA_PLAN!A120,ARCHIV_PLAN!A:A,0))</f>
        <v>43571</v>
      </c>
      <c r="J120" s="4" t="str">
        <f t="shared" si="1"/>
        <v>délai inchangé</v>
      </c>
    </row>
    <row r="121" spans="1:10" x14ac:dyDescent="0.25">
      <c r="A121">
        <v>101503038</v>
      </c>
      <c r="B121">
        <v>224081</v>
      </c>
      <c r="C121" t="s">
        <v>29</v>
      </c>
      <c r="D121" s="2" t="s">
        <v>18</v>
      </c>
      <c r="E121" t="s">
        <v>7</v>
      </c>
      <c r="F121" s="9">
        <v>88</v>
      </c>
      <c r="G121" s="4">
        <v>43558</v>
      </c>
      <c r="H121" s="4">
        <v>43571</v>
      </c>
      <c r="I121" s="4">
        <f>INDEX(ARCHIV_PLAN!H:H,MATCH(DATA_PLAN!A121,ARCHIV_PLAN!A:A,0))</f>
        <v>43571</v>
      </c>
      <c r="J121" s="4" t="str">
        <f t="shared" si="1"/>
        <v>délai inchangé</v>
      </c>
    </row>
    <row r="122" spans="1:10" x14ac:dyDescent="0.25">
      <c r="A122">
        <v>101503070</v>
      </c>
      <c r="B122">
        <v>666433</v>
      </c>
      <c r="C122" t="s">
        <v>29</v>
      </c>
      <c r="D122" s="2" t="s">
        <v>17</v>
      </c>
      <c r="E122" t="s">
        <v>2</v>
      </c>
      <c r="F122" s="9">
        <v>20</v>
      </c>
      <c r="G122" s="4">
        <v>43550</v>
      </c>
      <c r="H122" s="4">
        <v>43629</v>
      </c>
      <c r="I122" s="4">
        <f>INDEX(ARCHIV_PLAN!H:H,MATCH(DATA_PLAN!A122,ARCHIV_PLAN!A:A,0))</f>
        <v>43559</v>
      </c>
      <c r="J122" s="4" t="str">
        <f t="shared" si="1"/>
        <v>nouveau délai</v>
      </c>
    </row>
    <row r="123" spans="1:10" x14ac:dyDescent="0.25">
      <c r="A123">
        <v>101503072</v>
      </c>
      <c r="B123">
        <v>637853</v>
      </c>
      <c r="C123" t="s">
        <v>29</v>
      </c>
      <c r="D123" s="2" t="s">
        <v>17</v>
      </c>
      <c r="E123" t="s">
        <v>2</v>
      </c>
      <c r="F123" s="9">
        <v>30</v>
      </c>
      <c r="G123" s="4">
        <v>43544</v>
      </c>
      <c r="H123" s="4">
        <v>43622</v>
      </c>
      <c r="I123" s="4">
        <f>INDEX(ARCHIV_PLAN!H:H,MATCH(DATA_PLAN!A123,ARCHIV_PLAN!A:A,0))</f>
        <v>43559</v>
      </c>
      <c r="J123" s="4" t="str">
        <f t="shared" si="1"/>
        <v>nouveau délai</v>
      </c>
    </row>
    <row r="124" spans="1:10" x14ac:dyDescent="0.25">
      <c r="A124">
        <v>101503406</v>
      </c>
      <c r="B124">
        <v>674843</v>
      </c>
      <c r="C124" t="s">
        <v>29</v>
      </c>
      <c r="D124" s="2" t="s">
        <v>14</v>
      </c>
      <c r="E124" t="s">
        <v>1</v>
      </c>
      <c r="F124" s="9">
        <v>52</v>
      </c>
      <c r="G124" s="4">
        <v>43497</v>
      </c>
      <c r="H124" s="4">
        <v>43551</v>
      </c>
      <c r="I124" s="4">
        <f>INDEX(ARCHIV_PLAN!H:H,MATCH(DATA_PLAN!A124,ARCHIV_PLAN!A:A,0))</f>
        <v>43524</v>
      </c>
      <c r="J124" s="4" t="str">
        <f t="shared" si="1"/>
        <v>nouveau délai</v>
      </c>
    </row>
    <row r="125" spans="1:10" x14ac:dyDescent="0.25">
      <c r="A125">
        <v>101504152</v>
      </c>
      <c r="B125">
        <v>650709</v>
      </c>
      <c r="C125" t="s">
        <v>29</v>
      </c>
      <c r="D125" s="2" t="s">
        <v>14</v>
      </c>
      <c r="E125" t="s">
        <v>6</v>
      </c>
      <c r="F125" s="9">
        <v>23</v>
      </c>
      <c r="G125" s="4">
        <v>43511</v>
      </c>
      <c r="H125" s="4">
        <v>43560</v>
      </c>
      <c r="I125" s="4">
        <f>INDEX(ARCHIV_PLAN!H:H,MATCH(DATA_PLAN!A125,ARCHIV_PLAN!A:A,0))</f>
        <v>43553</v>
      </c>
      <c r="J125" s="4" t="str">
        <f t="shared" si="1"/>
        <v>nouveau délai</v>
      </c>
    </row>
    <row r="126" spans="1:10" x14ac:dyDescent="0.25">
      <c r="A126">
        <v>101504155</v>
      </c>
      <c r="B126">
        <v>626668</v>
      </c>
      <c r="C126" t="s">
        <v>29</v>
      </c>
      <c r="D126" s="2" t="s">
        <v>14</v>
      </c>
      <c r="E126" t="s">
        <v>6</v>
      </c>
      <c r="F126" s="9">
        <v>21</v>
      </c>
      <c r="G126" s="4">
        <v>43523</v>
      </c>
      <c r="H126" s="4">
        <v>43574</v>
      </c>
      <c r="I126" s="4">
        <f>INDEX(ARCHIV_PLAN!H:H,MATCH(DATA_PLAN!A126,ARCHIV_PLAN!A:A,0))</f>
        <v>43546</v>
      </c>
      <c r="J126" s="4" t="str">
        <f t="shared" si="1"/>
        <v>nouveau délai</v>
      </c>
    </row>
    <row r="127" spans="1:10" x14ac:dyDescent="0.25">
      <c r="A127">
        <v>101504156</v>
      </c>
      <c r="B127">
        <v>626668</v>
      </c>
      <c r="C127" t="s">
        <v>29</v>
      </c>
      <c r="D127" s="2" t="s">
        <v>14</v>
      </c>
      <c r="E127" t="s">
        <v>6</v>
      </c>
      <c r="F127" s="9">
        <v>98</v>
      </c>
      <c r="G127" s="4">
        <v>43539</v>
      </c>
      <c r="H127" s="4">
        <v>43574</v>
      </c>
      <c r="I127" s="4">
        <f>INDEX(ARCHIV_PLAN!H:H,MATCH(DATA_PLAN!A127,ARCHIV_PLAN!A:A,0))</f>
        <v>43550</v>
      </c>
      <c r="J127" s="4" t="str">
        <f t="shared" si="1"/>
        <v>nouveau délai</v>
      </c>
    </row>
    <row r="128" spans="1:10" x14ac:dyDescent="0.25">
      <c r="A128">
        <v>101504159</v>
      </c>
      <c r="B128">
        <v>669454</v>
      </c>
      <c r="C128" t="s">
        <v>29</v>
      </c>
      <c r="D128" s="2" t="s">
        <v>14</v>
      </c>
      <c r="E128" t="s">
        <v>6</v>
      </c>
      <c r="F128" s="9">
        <v>79</v>
      </c>
      <c r="G128" s="4">
        <v>43523</v>
      </c>
      <c r="H128" s="4">
        <v>43560</v>
      </c>
      <c r="I128" s="4">
        <f>INDEX(ARCHIV_PLAN!H:H,MATCH(DATA_PLAN!A128,ARCHIV_PLAN!A:A,0))</f>
        <v>43546</v>
      </c>
      <c r="J128" s="4" t="str">
        <f t="shared" si="1"/>
        <v>nouveau délai</v>
      </c>
    </row>
    <row r="129" spans="1:10" x14ac:dyDescent="0.25">
      <c r="A129">
        <v>101504710</v>
      </c>
      <c r="B129">
        <v>561163</v>
      </c>
      <c r="C129" t="s">
        <v>29</v>
      </c>
      <c r="D129" s="2" t="s">
        <v>16</v>
      </c>
      <c r="E129" t="s">
        <v>2</v>
      </c>
      <c r="F129" s="9">
        <v>34</v>
      </c>
      <c r="G129" s="4">
        <v>43593</v>
      </c>
      <c r="H129" s="4">
        <v>43691</v>
      </c>
      <c r="I129" s="4">
        <f>INDEX(ARCHIV_PLAN!H:H,MATCH(DATA_PLAN!A129,ARCHIV_PLAN!A:A,0))</f>
        <v>43572</v>
      </c>
      <c r="J129" s="4" t="str">
        <f t="shared" si="1"/>
        <v>nouveau délai</v>
      </c>
    </row>
    <row r="130" spans="1:10" x14ac:dyDescent="0.25">
      <c r="A130">
        <v>101504813</v>
      </c>
      <c r="B130">
        <v>663090</v>
      </c>
      <c r="C130" t="s">
        <v>29</v>
      </c>
      <c r="D130" s="2" t="s">
        <v>18</v>
      </c>
      <c r="E130" t="s">
        <v>7</v>
      </c>
      <c r="F130" s="9">
        <v>19</v>
      </c>
      <c r="G130" s="4">
        <v>43545</v>
      </c>
      <c r="H130" s="4">
        <v>43560</v>
      </c>
      <c r="I130" s="4">
        <f>INDEX(ARCHIV_PLAN!H:H,MATCH(DATA_PLAN!A130,ARCHIV_PLAN!A:A,0))</f>
        <v>43560</v>
      </c>
      <c r="J130" s="4" t="str">
        <f t="shared" si="1"/>
        <v>délai inchangé</v>
      </c>
    </row>
    <row r="131" spans="1:10" x14ac:dyDescent="0.25">
      <c r="A131">
        <v>101504846</v>
      </c>
      <c r="B131">
        <v>663090</v>
      </c>
      <c r="C131" t="s">
        <v>29</v>
      </c>
      <c r="D131" s="2" t="s">
        <v>18</v>
      </c>
      <c r="E131" t="s">
        <v>7</v>
      </c>
      <c r="F131" s="9">
        <v>3</v>
      </c>
      <c r="G131" s="4">
        <v>43588</v>
      </c>
      <c r="H131" s="4">
        <v>43651</v>
      </c>
      <c r="I131" s="4">
        <f>INDEX(ARCHIV_PLAN!H:H,MATCH(DATA_PLAN!A131,ARCHIV_PLAN!A:A,0))</f>
        <v>43560</v>
      </c>
      <c r="J131" s="4" t="str">
        <f t="shared" si="1"/>
        <v>nouveau délai</v>
      </c>
    </row>
    <row r="132" spans="1:10" x14ac:dyDescent="0.25">
      <c r="A132">
        <v>101504888</v>
      </c>
      <c r="B132">
        <v>638936</v>
      </c>
      <c r="C132" t="s">
        <v>29</v>
      </c>
      <c r="D132" s="2" t="s">
        <v>18</v>
      </c>
      <c r="E132" t="s">
        <v>7</v>
      </c>
      <c r="F132" s="9">
        <v>6</v>
      </c>
      <c r="G132" s="4">
        <v>43546</v>
      </c>
      <c r="H132" s="4">
        <v>43563</v>
      </c>
      <c r="I132" s="4">
        <f>INDEX(ARCHIV_PLAN!H:H,MATCH(DATA_PLAN!A132,ARCHIV_PLAN!A:A,0))</f>
        <v>43563</v>
      </c>
      <c r="J132" s="4" t="str">
        <f t="shared" ref="J132:J195" si="2">IF(ISNA(I132)=TRUE, "Premier délai", IF(I132=H132, "délai inchangé","nouveau délai"))</f>
        <v>délai inchangé</v>
      </c>
    </row>
    <row r="133" spans="1:10" x14ac:dyDescent="0.25">
      <c r="A133">
        <v>101504902</v>
      </c>
      <c r="B133">
        <v>638936</v>
      </c>
      <c r="C133" t="s">
        <v>29</v>
      </c>
      <c r="D133" s="2" t="s">
        <v>18</v>
      </c>
      <c r="E133" t="s">
        <v>7</v>
      </c>
      <c r="F133" s="9">
        <v>1</v>
      </c>
      <c r="G133" s="4">
        <v>43539</v>
      </c>
      <c r="H133" s="4">
        <v>43602</v>
      </c>
      <c r="I133" s="4">
        <f>INDEX(ARCHIV_PLAN!H:H,MATCH(DATA_PLAN!A133,ARCHIV_PLAN!A:A,0))</f>
        <v>43563</v>
      </c>
      <c r="J133" s="4" t="str">
        <f t="shared" si="2"/>
        <v>nouveau délai</v>
      </c>
    </row>
    <row r="134" spans="1:10" x14ac:dyDescent="0.25">
      <c r="A134">
        <v>101504929</v>
      </c>
      <c r="B134">
        <v>674884</v>
      </c>
      <c r="C134" t="s">
        <v>29</v>
      </c>
      <c r="D134" s="2" t="s">
        <v>18</v>
      </c>
      <c r="E134" t="s">
        <v>7</v>
      </c>
      <c r="F134" s="9">
        <v>8</v>
      </c>
      <c r="G134" s="4">
        <v>43546</v>
      </c>
      <c r="H134" s="4">
        <v>43563</v>
      </c>
      <c r="I134" s="4">
        <f>INDEX(ARCHIV_PLAN!H:H,MATCH(DATA_PLAN!A134,ARCHIV_PLAN!A:A,0))</f>
        <v>43563</v>
      </c>
      <c r="J134" s="4" t="str">
        <f t="shared" si="2"/>
        <v>délai inchangé</v>
      </c>
    </row>
    <row r="135" spans="1:10" x14ac:dyDescent="0.25">
      <c r="A135">
        <v>101504968</v>
      </c>
      <c r="B135">
        <v>639852</v>
      </c>
      <c r="C135" t="s">
        <v>29</v>
      </c>
      <c r="D135" s="2" t="s">
        <v>18</v>
      </c>
      <c r="E135" t="s">
        <v>7</v>
      </c>
      <c r="F135" s="9">
        <v>9</v>
      </c>
      <c r="G135" s="4">
        <v>43545</v>
      </c>
      <c r="H135" s="4">
        <v>43560</v>
      </c>
      <c r="I135" s="4">
        <f>INDEX(ARCHIV_PLAN!H:H,MATCH(DATA_PLAN!A135,ARCHIV_PLAN!A:A,0))</f>
        <v>43560</v>
      </c>
      <c r="J135" s="4" t="str">
        <f t="shared" si="2"/>
        <v>délai inchangé</v>
      </c>
    </row>
    <row r="136" spans="1:10" x14ac:dyDescent="0.25">
      <c r="A136">
        <v>101504984</v>
      </c>
      <c r="B136">
        <v>638940</v>
      </c>
      <c r="C136" t="s">
        <v>29</v>
      </c>
      <c r="D136" s="2" t="s">
        <v>18</v>
      </c>
      <c r="E136" t="s">
        <v>7</v>
      </c>
      <c r="F136" s="9">
        <v>1</v>
      </c>
      <c r="G136" s="4">
        <v>43546</v>
      </c>
      <c r="H136" s="4">
        <v>43563</v>
      </c>
      <c r="I136" s="4">
        <f>INDEX(ARCHIV_PLAN!H:H,MATCH(DATA_PLAN!A136,ARCHIV_PLAN!A:A,0))</f>
        <v>43563</v>
      </c>
      <c r="J136" s="4" t="str">
        <f t="shared" si="2"/>
        <v>délai inchangé</v>
      </c>
    </row>
    <row r="137" spans="1:10" x14ac:dyDescent="0.25">
      <c r="A137">
        <v>101504990</v>
      </c>
      <c r="B137">
        <v>666169</v>
      </c>
      <c r="C137" t="s">
        <v>29</v>
      </c>
      <c r="D137" s="2" t="s">
        <v>18</v>
      </c>
      <c r="E137" t="s">
        <v>7</v>
      </c>
      <c r="F137" s="9">
        <v>3</v>
      </c>
      <c r="G137" s="4">
        <v>43545</v>
      </c>
      <c r="H137" s="4">
        <v>43560</v>
      </c>
      <c r="I137" s="4">
        <f>INDEX(ARCHIV_PLAN!H:H,MATCH(DATA_PLAN!A137,ARCHIV_PLAN!A:A,0))</f>
        <v>43560</v>
      </c>
      <c r="J137" s="4" t="str">
        <f t="shared" si="2"/>
        <v>délai inchangé</v>
      </c>
    </row>
    <row r="138" spans="1:10" x14ac:dyDescent="0.25">
      <c r="A138">
        <v>101504997</v>
      </c>
      <c r="B138">
        <v>660403</v>
      </c>
      <c r="C138" t="s">
        <v>29</v>
      </c>
      <c r="D138" s="2" t="s">
        <v>18</v>
      </c>
      <c r="E138" t="s">
        <v>7</v>
      </c>
      <c r="F138" s="9">
        <v>3</v>
      </c>
      <c r="G138" s="4">
        <v>43545</v>
      </c>
      <c r="H138" s="4">
        <v>43560</v>
      </c>
      <c r="I138" s="4">
        <f>INDEX(ARCHIV_PLAN!H:H,MATCH(DATA_PLAN!A138,ARCHIV_PLAN!A:A,0))</f>
        <v>43560</v>
      </c>
      <c r="J138" s="4" t="str">
        <f t="shared" si="2"/>
        <v>délai inchangé</v>
      </c>
    </row>
    <row r="139" spans="1:10" x14ac:dyDescent="0.25">
      <c r="A139">
        <v>101505022</v>
      </c>
      <c r="B139">
        <v>665615</v>
      </c>
      <c r="C139" t="s">
        <v>29</v>
      </c>
      <c r="D139" s="2" t="s">
        <v>18</v>
      </c>
      <c r="E139" t="s">
        <v>7</v>
      </c>
      <c r="F139" s="9">
        <v>6</v>
      </c>
      <c r="G139" s="4">
        <v>43545</v>
      </c>
      <c r="H139" s="4">
        <v>43560</v>
      </c>
      <c r="I139" s="4">
        <f>INDEX(ARCHIV_PLAN!H:H,MATCH(DATA_PLAN!A139,ARCHIV_PLAN!A:A,0))</f>
        <v>43560</v>
      </c>
      <c r="J139" s="4" t="str">
        <f t="shared" si="2"/>
        <v>délai inchangé</v>
      </c>
    </row>
    <row r="140" spans="1:10" x14ac:dyDescent="0.25">
      <c r="A140">
        <v>101505026</v>
      </c>
      <c r="B140">
        <v>665615</v>
      </c>
      <c r="C140" t="s">
        <v>29</v>
      </c>
      <c r="D140" s="2" t="s">
        <v>18</v>
      </c>
      <c r="E140" t="s">
        <v>7</v>
      </c>
      <c r="F140" s="9">
        <v>1</v>
      </c>
      <c r="G140" s="4">
        <v>43539</v>
      </c>
      <c r="H140" s="4">
        <v>43602</v>
      </c>
      <c r="I140" s="4">
        <f>INDEX(ARCHIV_PLAN!H:H,MATCH(DATA_PLAN!A140,ARCHIV_PLAN!A:A,0))</f>
        <v>43560</v>
      </c>
      <c r="J140" s="4" t="str">
        <f t="shared" si="2"/>
        <v>nouveau délai</v>
      </c>
    </row>
    <row r="141" spans="1:10" x14ac:dyDescent="0.25">
      <c r="A141">
        <v>101505028</v>
      </c>
      <c r="B141">
        <v>674893</v>
      </c>
      <c r="C141" t="s">
        <v>29</v>
      </c>
      <c r="D141" s="2" t="s">
        <v>16</v>
      </c>
      <c r="E141" t="s">
        <v>2</v>
      </c>
      <c r="F141" s="9">
        <v>38</v>
      </c>
      <c r="G141" s="4">
        <v>43588</v>
      </c>
      <c r="H141" s="4">
        <v>43685</v>
      </c>
      <c r="I141" s="4">
        <f>INDEX(ARCHIV_PLAN!H:H,MATCH(DATA_PLAN!A141,ARCHIV_PLAN!A:A,0))</f>
        <v>43572</v>
      </c>
      <c r="J141" s="4" t="str">
        <f t="shared" si="2"/>
        <v>nouveau délai</v>
      </c>
    </row>
    <row r="142" spans="1:10" x14ac:dyDescent="0.25">
      <c r="A142">
        <v>101505036</v>
      </c>
      <c r="B142">
        <v>616556</v>
      </c>
      <c r="C142" t="s">
        <v>29</v>
      </c>
      <c r="D142" s="2" t="s">
        <v>18</v>
      </c>
      <c r="E142" t="s">
        <v>7</v>
      </c>
      <c r="F142" s="9">
        <v>7</v>
      </c>
      <c r="G142" s="4">
        <v>43546</v>
      </c>
      <c r="H142" s="4">
        <v>43563</v>
      </c>
      <c r="I142" s="4">
        <f>INDEX(ARCHIV_PLAN!H:H,MATCH(DATA_PLAN!A142,ARCHIV_PLAN!A:A,0))</f>
        <v>43563</v>
      </c>
      <c r="J142" s="4" t="str">
        <f t="shared" si="2"/>
        <v>délai inchangé</v>
      </c>
    </row>
    <row r="143" spans="1:10" x14ac:dyDescent="0.25">
      <c r="A143">
        <v>101505047</v>
      </c>
      <c r="B143">
        <v>616556</v>
      </c>
      <c r="C143" t="s">
        <v>29</v>
      </c>
      <c r="D143" s="2" t="s">
        <v>18</v>
      </c>
      <c r="E143" t="s">
        <v>7</v>
      </c>
      <c r="F143" s="9">
        <v>2</v>
      </c>
      <c r="G143" s="4">
        <v>43539</v>
      </c>
      <c r="H143" s="4">
        <v>43602</v>
      </c>
      <c r="I143" s="4">
        <f>INDEX(ARCHIV_PLAN!H:H,MATCH(DATA_PLAN!A143,ARCHIV_PLAN!A:A,0))</f>
        <v>43563</v>
      </c>
      <c r="J143" s="4" t="str">
        <f t="shared" si="2"/>
        <v>nouveau délai</v>
      </c>
    </row>
    <row r="144" spans="1:10" x14ac:dyDescent="0.25">
      <c r="A144">
        <v>101505059</v>
      </c>
      <c r="B144">
        <v>685826</v>
      </c>
      <c r="C144" t="s">
        <v>29</v>
      </c>
      <c r="D144" s="2" t="s">
        <v>18</v>
      </c>
      <c r="E144" t="s">
        <v>7</v>
      </c>
      <c r="F144" s="9">
        <v>16</v>
      </c>
      <c r="G144" s="4">
        <v>43546</v>
      </c>
      <c r="H144" s="4">
        <v>43563</v>
      </c>
      <c r="I144" s="4">
        <f>INDEX(ARCHIV_PLAN!H:H,MATCH(DATA_PLAN!A144,ARCHIV_PLAN!A:A,0))</f>
        <v>43563</v>
      </c>
      <c r="J144" s="4" t="str">
        <f t="shared" si="2"/>
        <v>délai inchangé</v>
      </c>
    </row>
    <row r="145" spans="1:10" x14ac:dyDescent="0.25">
      <c r="A145">
        <v>101505080</v>
      </c>
      <c r="B145">
        <v>669454</v>
      </c>
      <c r="C145" t="s">
        <v>29</v>
      </c>
      <c r="D145" s="2" t="s">
        <v>14</v>
      </c>
      <c r="E145" t="s">
        <v>6</v>
      </c>
      <c r="F145" s="9">
        <v>1</v>
      </c>
      <c r="G145" s="4">
        <v>43523</v>
      </c>
      <c r="H145" s="4">
        <v>43560</v>
      </c>
      <c r="I145" s="4">
        <f>INDEX(ARCHIV_PLAN!H:H,MATCH(DATA_PLAN!A145,ARCHIV_PLAN!A:A,0))</f>
        <v>43546</v>
      </c>
      <c r="J145" s="4" t="str">
        <f t="shared" si="2"/>
        <v>nouveau délai</v>
      </c>
    </row>
    <row r="146" spans="1:10" x14ac:dyDescent="0.25">
      <c r="A146">
        <v>101505081</v>
      </c>
      <c r="B146">
        <v>685826</v>
      </c>
      <c r="C146" t="s">
        <v>29</v>
      </c>
      <c r="D146" s="2" t="s">
        <v>18</v>
      </c>
      <c r="E146" t="s">
        <v>7</v>
      </c>
      <c r="F146" s="9">
        <v>1</v>
      </c>
      <c r="G146" s="4">
        <v>43497</v>
      </c>
      <c r="H146" s="4">
        <v>43563</v>
      </c>
      <c r="I146" s="4">
        <f>INDEX(ARCHIV_PLAN!H:H,MATCH(DATA_PLAN!A146,ARCHIV_PLAN!A:A,0))</f>
        <v>43563</v>
      </c>
      <c r="J146" s="4" t="str">
        <f t="shared" si="2"/>
        <v>délai inchangé</v>
      </c>
    </row>
    <row r="147" spans="1:10" x14ac:dyDescent="0.25">
      <c r="A147">
        <v>101505144</v>
      </c>
      <c r="B147">
        <v>511106</v>
      </c>
      <c r="C147" t="s">
        <v>29</v>
      </c>
      <c r="D147" s="2" t="s">
        <v>18</v>
      </c>
      <c r="E147" t="s">
        <v>7</v>
      </c>
      <c r="F147" s="9">
        <v>20</v>
      </c>
      <c r="G147" s="4">
        <v>43552</v>
      </c>
      <c r="H147" s="4">
        <v>43567</v>
      </c>
      <c r="I147" s="4">
        <f>INDEX(ARCHIV_PLAN!H:H,MATCH(DATA_PLAN!A147,ARCHIV_PLAN!A:A,0))</f>
        <v>43567</v>
      </c>
      <c r="J147" s="4" t="str">
        <f t="shared" si="2"/>
        <v>délai inchangé</v>
      </c>
    </row>
    <row r="148" spans="1:10" x14ac:dyDescent="0.25">
      <c r="A148">
        <v>101505148</v>
      </c>
      <c r="B148">
        <v>511106</v>
      </c>
      <c r="C148" t="s">
        <v>29</v>
      </c>
      <c r="D148" s="2" t="s">
        <v>18</v>
      </c>
      <c r="E148" t="s">
        <v>7</v>
      </c>
      <c r="F148" s="9">
        <v>2</v>
      </c>
      <c r="G148" s="4">
        <v>43503</v>
      </c>
      <c r="H148" s="4">
        <v>43567</v>
      </c>
      <c r="I148" s="4">
        <f>INDEX(ARCHIV_PLAN!H:H,MATCH(DATA_PLAN!A148,ARCHIV_PLAN!A:A,0))</f>
        <v>43567</v>
      </c>
      <c r="J148" s="4" t="str">
        <f t="shared" si="2"/>
        <v>délai inchangé</v>
      </c>
    </row>
    <row r="149" spans="1:10" x14ac:dyDescent="0.25">
      <c r="A149">
        <v>101505164</v>
      </c>
      <c r="B149">
        <v>529256</v>
      </c>
      <c r="C149" t="s">
        <v>29</v>
      </c>
      <c r="D149" s="2" t="s">
        <v>18</v>
      </c>
      <c r="E149" t="s">
        <v>7</v>
      </c>
      <c r="F149" s="9">
        <v>6</v>
      </c>
      <c r="G149" s="4">
        <v>43552</v>
      </c>
      <c r="H149" s="4">
        <v>43567</v>
      </c>
      <c r="I149" s="4">
        <f>INDEX(ARCHIV_PLAN!H:H,MATCH(DATA_PLAN!A149,ARCHIV_PLAN!A:A,0))</f>
        <v>43567</v>
      </c>
      <c r="J149" s="4" t="str">
        <f t="shared" si="2"/>
        <v>délai inchangé</v>
      </c>
    </row>
    <row r="150" spans="1:10" x14ac:dyDescent="0.25">
      <c r="A150">
        <v>101505179</v>
      </c>
      <c r="B150">
        <v>529256</v>
      </c>
      <c r="C150" t="s">
        <v>29</v>
      </c>
      <c r="D150" s="2" t="s">
        <v>18</v>
      </c>
      <c r="E150" t="s">
        <v>7</v>
      </c>
      <c r="F150" s="9">
        <v>1</v>
      </c>
      <c r="G150" s="4">
        <v>43503</v>
      </c>
      <c r="H150" s="4">
        <v>43567</v>
      </c>
      <c r="I150" s="4">
        <f>INDEX(ARCHIV_PLAN!H:H,MATCH(DATA_PLAN!A150,ARCHIV_PLAN!A:A,0))</f>
        <v>43567</v>
      </c>
      <c r="J150" s="4" t="str">
        <f t="shared" si="2"/>
        <v>délai inchangé</v>
      </c>
    </row>
    <row r="151" spans="1:10" x14ac:dyDescent="0.25">
      <c r="A151">
        <v>101505222</v>
      </c>
      <c r="B151">
        <v>556257</v>
      </c>
      <c r="C151" t="s">
        <v>29</v>
      </c>
      <c r="D151" s="2" t="s">
        <v>18</v>
      </c>
      <c r="E151" t="s">
        <v>7</v>
      </c>
      <c r="F151" s="9">
        <v>38</v>
      </c>
      <c r="G151" s="4">
        <v>43551</v>
      </c>
      <c r="H151" s="4">
        <v>43567</v>
      </c>
      <c r="I151" s="4">
        <f>INDEX(ARCHIV_PLAN!H:H,MATCH(DATA_PLAN!A151,ARCHIV_PLAN!A:A,0))</f>
        <v>43567</v>
      </c>
      <c r="J151" s="4" t="str">
        <f t="shared" si="2"/>
        <v>délai inchangé</v>
      </c>
    </row>
    <row r="152" spans="1:10" x14ac:dyDescent="0.25">
      <c r="A152">
        <v>101505230</v>
      </c>
      <c r="B152">
        <v>556257</v>
      </c>
      <c r="C152" t="s">
        <v>29</v>
      </c>
      <c r="D152" s="2" t="s">
        <v>18</v>
      </c>
      <c r="E152" t="s">
        <v>7</v>
      </c>
      <c r="F152" s="9">
        <v>5</v>
      </c>
      <c r="G152" s="4">
        <v>43503</v>
      </c>
      <c r="H152" s="4">
        <v>43567</v>
      </c>
      <c r="I152" s="4">
        <f>INDEX(ARCHIV_PLAN!H:H,MATCH(DATA_PLAN!A152,ARCHIV_PLAN!A:A,0))</f>
        <v>43567</v>
      </c>
      <c r="J152" s="4" t="str">
        <f t="shared" si="2"/>
        <v>délai inchangé</v>
      </c>
    </row>
    <row r="153" spans="1:10" x14ac:dyDescent="0.25">
      <c r="A153">
        <v>101505267</v>
      </c>
      <c r="B153">
        <v>515849</v>
      </c>
      <c r="C153" t="s">
        <v>29</v>
      </c>
      <c r="D153" s="2" t="s">
        <v>18</v>
      </c>
      <c r="E153" t="s">
        <v>7</v>
      </c>
      <c r="F153" s="9">
        <v>2</v>
      </c>
      <c r="G153" s="4">
        <v>43552</v>
      </c>
      <c r="H153" s="4">
        <v>43567</v>
      </c>
      <c r="I153" s="4">
        <f>INDEX(ARCHIV_PLAN!H:H,MATCH(DATA_PLAN!A153,ARCHIV_PLAN!A:A,0))</f>
        <v>43567</v>
      </c>
      <c r="J153" s="4" t="str">
        <f t="shared" si="2"/>
        <v>délai inchangé</v>
      </c>
    </row>
    <row r="154" spans="1:10" x14ac:dyDescent="0.25">
      <c r="A154">
        <v>101505989</v>
      </c>
      <c r="B154">
        <v>460629</v>
      </c>
      <c r="C154" t="s">
        <v>29</v>
      </c>
      <c r="D154" s="2" t="s">
        <v>18</v>
      </c>
      <c r="E154" t="s">
        <v>7</v>
      </c>
      <c r="F154" s="9">
        <v>1</v>
      </c>
      <c r="G154" s="4">
        <v>43552</v>
      </c>
      <c r="H154" s="4">
        <v>43567</v>
      </c>
      <c r="I154" s="4">
        <f>INDEX(ARCHIV_PLAN!H:H,MATCH(DATA_PLAN!A154,ARCHIV_PLAN!A:A,0))</f>
        <v>43567</v>
      </c>
      <c r="J154" s="4" t="str">
        <f t="shared" si="2"/>
        <v>délai inchangé</v>
      </c>
    </row>
    <row r="155" spans="1:10" x14ac:dyDescent="0.25">
      <c r="A155">
        <v>101506021</v>
      </c>
      <c r="B155">
        <v>663398</v>
      </c>
      <c r="C155" t="s">
        <v>29</v>
      </c>
      <c r="D155" s="2" t="s">
        <v>18</v>
      </c>
      <c r="E155" t="s">
        <v>7</v>
      </c>
      <c r="F155" s="9">
        <v>18</v>
      </c>
      <c r="G155" s="4">
        <v>43552</v>
      </c>
      <c r="H155" s="4">
        <v>43567</v>
      </c>
      <c r="I155" s="4">
        <f>INDEX(ARCHIV_PLAN!H:H,MATCH(DATA_PLAN!A155,ARCHIV_PLAN!A:A,0))</f>
        <v>43567</v>
      </c>
      <c r="J155" s="4" t="str">
        <f t="shared" si="2"/>
        <v>délai inchangé</v>
      </c>
    </row>
    <row r="156" spans="1:10" x14ac:dyDescent="0.25">
      <c r="A156">
        <v>101506030</v>
      </c>
      <c r="B156">
        <v>663398</v>
      </c>
      <c r="C156" t="s">
        <v>29</v>
      </c>
      <c r="D156" s="2" t="s">
        <v>18</v>
      </c>
      <c r="E156" t="s">
        <v>7</v>
      </c>
      <c r="F156" s="9">
        <v>1</v>
      </c>
      <c r="G156" s="4">
        <v>43503</v>
      </c>
      <c r="H156" s="4">
        <v>43567</v>
      </c>
      <c r="I156" s="4">
        <f>INDEX(ARCHIV_PLAN!H:H,MATCH(DATA_PLAN!A156,ARCHIV_PLAN!A:A,0))</f>
        <v>43567</v>
      </c>
      <c r="J156" s="4" t="str">
        <f t="shared" si="2"/>
        <v>délai inchangé</v>
      </c>
    </row>
    <row r="157" spans="1:10" x14ac:dyDescent="0.25">
      <c r="A157">
        <v>101506238</v>
      </c>
      <c r="B157">
        <v>518239</v>
      </c>
      <c r="C157" t="s">
        <v>29</v>
      </c>
      <c r="D157" s="2" t="s">
        <v>18</v>
      </c>
      <c r="E157" t="s">
        <v>7</v>
      </c>
      <c r="F157" s="9">
        <v>6</v>
      </c>
      <c r="G157" s="4">
        <v>43552</v>
      </c>
      <c r="H157" s="4">
        <v>43567</v>
      </c>
      <c r="I157" s="4">
        <f>INDEX(ARCHIV_PLAN!H:H,MATCH(DATA_PLAN!A157,ARCHIV_PLAN!A:A,0))</f>
        <v>43567</v>
      </c>
      <c r="J157" s="4" t="str">
        <f t="shared" si="2"/>
        <v>délai inchangé</v>
      </c>
    </row>
    <row r="158" spans="1:10" x14ac:dyDescent="0.25">
      <c r="A158">
        <v>101506250</v>
      </c>
      <c r="B158">
        <v>518239</v>
      </c>
      <c r="C158" t="s">
        <v>29</v>
      </c>
      <c r="D158" s="2" t="s">
        <v>18</v>
      </c>
      <c r="E158" t="s">
        <v>7</v>
      </c>
      <c r="F158" s="9">
        <v>2</v>
      </c>
      <c r="G158" s="4">
        <v>43503</v>
      </c>
      <c r="H158" s="4">
        <v>43567</v>
      </c>
      <c r="I158" s="4">
        <f>INDEX(ARCHIV_PLAN!H:H,MATCH(DATA_PLAN!A158,ARCHIV_PLAN!A:A,0))</f>
        <v>43567</v>
      </c>
      <c r="J158" s="4" t="str">
        <f t="shared" si="2"/>
        <v>délai inchangé</v>
      </c>
    </row>
    <row r="159" spans="1:10" x14ac:dyDescent="0.25">
      <c r="A159">
        <v>101506424</v>
      </c>
      <c r="B159">
        <v>530816</v>
      </c>
      <c r="C159" t="s">
        <v>29</v>
      </c>
      <c r="D159" s="2" t="s">
        <v>18</v>
      </c>
      <c r="E159" t="s">
        <v>7</v>
      </c>
      <c r="F159" s="9">
        <v>50</v>
      </c>
      <c r="G159" s="4">
        <v>43557</v>
      </c>
      <c r="H159" s="4">
        <v>43567</v>
      </c>
      <c r="I159" s="4">
        <f>INDEX(ARCHIV_PLAN!H:H,MATCH(DATA_PLAN!A159,ARCHIV_PLAN!A:A,0))</f>
        <v>43567</v>
      </c>
      <c r="J159" s="4" t="str">
        <f t="shared" si="2"/>
        <v>délai inchangé</v>
      </c>
    </row>
    <row r="160" spans="1:10" x14ac:dyDescent="0.25">
      <c r="A160">
        <v>101506427</v>
      </c>
      <c r="B160">
        <v>530816</v>
      </c>
      <c r="C160" t="s">
        <v>29</v>
      </c>
      <c r="D160" s="2" t="s">
        <v>18</v>
      </c>
      <c r="E160" t="s">
        <v>7</v>
      </c>
      <c r="F160" s="9">
        <v>50</v>
      </c>
      <c r="G160" s="4">
        <v>43557</v>
      </c>
      <c r="H160" s="4">
        <v>43567</v>
      </c>
      <c r="I160" s="4">
        <f>INDEX(ARCHIV_PLAN!H:H,MATCH(DATA_PLAN!A160,ARCHIV_PLAN!A:A,0))</f>
        <v>43567</v>
      </c>
      <c r="J160" s="4" t="str">
        <f t="shared" si="2"/>
        <v>délai inchangé</v>
      </c>
    </row>
    <row r="161" spans="1:10" x14ac:dyDescent="0.25">
      <c r="A161">
        <v>101506434</v>
      </c>
      <c r="B161">
        <v>568580</v>
      </c>
      <c r="C161" t="s">
        <v>29</v>
      </c>
      <c r="D161" s="2" t="s">
        <v>18</v>
      </c>
      <c r="E161" t="s">
        <v>7</v>
      </c>
      <c r="F161" s="9">
        <v>50</v>
      </c>
      <c r="G161" s="4">
        <v>43557</v>
      </c>
      <c r="H161" s="4">
        <v>43567</v>
      </c>
      <c r="I161" s="4">
        <f>INDEX(ARCHIV_PLAN!H:H,MATCH(DATA_PLAN!A161,ARCHIV_PLAN!A:A,0))</f>
        <v>43567</v>
      </c>
      <c r="J161" s="4" t="str">
        <f t="shared" si="2"/>
        <v>délai inchangé</v>
      </c>
    </row>
    <row r="162" spans="1:10" x14ac:dyDescent="0.25">
      <c r="A162">
        <v>101506441</v>
      </c>
      <c r="B162">
        <v>590902</v>
      </c>
      <c r="C162" t="s">
        <v>29</v>
      </c>
      <c r="D162" s="2" t="s">
        <v>18</v>
      </c>
      <c r="E162" t="s">
        <v>7</v>
      </c>
      <c r="F162" s="9">
        <v>50</v>
      </c>
      <c r="G162" s="4">
        <v>43567</v>
      </c>
      <c r="H162" s="4">
        <v>43581</v>
      </c>
      <c r="I162" s="4">
        <f>INDEX(ARCHIV_PLAN!H:H,MATCH(DATA_PLAN!A162,ARCHIV_PLAN!A:A,0))</f>
        <v>43581</v>
      </c>
      <c r="J162" s="4" t="str">
        <f t="shared" si="2"/>
        <v>délai inchangé</v>
      </c>
    </row>
    <row r="163" spans="1:10" x14ac:dyDescent="0.25">
      <c r="A163">
        <v>101506466</v>
      </c>
      <c r="B163">
        <v>573230</v>
      </c>
      <c r="C163" t="s">
        <v>29</v>
      </c>
      <c r="D163" s="2" t="s">
        <v>18</v>
      </c>
      <c r="E163" t="s">
        <v>7</v>
      </c>
      <c r="F163" s="9">
        <v>50</v>
      </c>
      <c r="G163" s="4">
        <v>43567</v>
      </c>
      <c r="H163" s="4">
        <v>43581</v>
      </c>
      <c r="I163" s="4">
        <f>INDEX(ARCHIV_PLAN!H:H,MATCH(DATA_PLAN!A163,ARCHIV_PLAN!A:A,0))</f>
        <v>43581</v>
      </c>
      <c r="J163" s="4" t="str">
        <f t="shared" si="2"/>
        <v>délai inchangé</v>
      </c>
    </row>
    <row r="164" spans="1:10" x14ac:dyDescent="0.25">
      <c r="A164">
        <v>101506476</v>
      </c>
      <c r="B164">
        <v>684004</v>
      </c>
      <c r="C164" t="s">
        <v>29</v>
      </c>
      <c r="D164" s="2" t="s">
        <v>18</v>
      </c>
      <c r="E164" t="s">
        <v>7</v>
      </c>
      <c r="F164" s="9">
        <v>50</v>
      </c>
      <c r="G164" s="4">
        <v>43567</v>
      </c>
      <c r="H164" s="4">
        <v>43581</v>
      </c>
      <c r="I164" s="4">
        <f>INDEX(ARCHIV_PLAN!H:H,MATCH(DATA_PLAN!A164,ARCHIV_PLAN!A:A,0))</f>
        <v>43581</v>
      </c>
      <c r="J164" s="4" t="str">
        <f t="shared" si="2"/>
        <v>délai inchangé</v>
      </c>
    </row>
    <row r="165" spans="1:10" x14ac:dyDescent="0.25">
      <c r="A165">
        <v>101506482</v>
      </c>
      <c r="B165">
        <v>680515</v>
      </c>
      <c r="C165" t="s">
        <v>29</v>
      </c>
      <c r="D165" s="2" t="s">
        <v>18</v>
      </c>
      <c r="E165" t="s">
        <v>7</v>
      </c>
      <c r="F165" s="9">
        <v>67</v>
      </c>
      <c r="G165" s="4">
        <v>43567</v>
      </c>
      <c r="H165" s="4">
        <v>43581</v>
      </c>
      <c r="I165" s="4">
        <f>INDEX(ARCHIV_PLAN!H:H,MATCH(DATA_PLAN!A165,ARCHIV_PLAN!A:A,0))</f>
        <v>43581</v>
      </c>
      <c r="J165" s="4" t="str">
        <f t="shared" si="2"/>
        <v>délai inchangé</v>
      </c>
    </row>
    <row r="166" spans="1:10" x14ac:dyDescent="0.25">
      <c r="A166">
        <v>101506526</v>
      </c>
      <c r="B166">
        <v>573230</v>
      </c>
      <c r="C166" t="s">
        <v>29</v>
      </c>
      <c r="D166" s="2" t="s">
        <v>18</v>
      </c>
      <c r="E166" t="s">
        <v>7</v>
      </c>
      <c r="F166" s="9">
        <v>1</v>
      </c>
      <c r="G166" s="4">
        <v>43567</v>
      </c>
      <c r="H166" s="4">
        <v>43581</v>
      </c>
      <c r="I166" s="4">
        <f>INDEX(ARCHIV_PLAN!H:H,MATCH(DATA_PLAN!A166,ARCHIV_PLAN!A:A,0))</f>
        <v>43581</v>
      </c>
      <c r="J166" s="4" t="str">
        <f t="shared" si="2"/>
        <v>délai inchangé</v>
      </c>
    </row>
    <row r="167" spans="1:10" x14ac:dyDescent="0.25">
      <c r="A167">
        <v>101506587</v>
      </c>
      <c r="B167">
        <v>253169</v>
      </c>
      <c r="C167" t="s">
        <v>29</v>
      </c>
      <c r="D167" s="2" t="s">
        <v>18</v>
      </c>
      <c r="E167" t="s">
        <v>7</v>
      </c>
      <c r="F167" s="9">
        <v>98</v>
      </c>
      <c r="G167" s="4">
        <v>43558</v>
      </c>
      <c r="H167" s="4">
        <v>43573</v>
      </c>
      <c r="I167" s="4">
        <f>INDEX(ARCHIV_PLAN!H:H,MATCH(DATA_PLAN!A167,ARCHIV_PLAN!A:A,0))</f>
        <v>43573</v>
      </c>
      <c r="J167" s="4" t="str">
        <f t="shared" si="2"/>
        <v>délai inchangé</v>
      </c>
    </row>
    <row r="168" spans="1:10" x14ac:dyDescent="0.25">
      <c r="A168">
        <v>101506605</v>
      </c>
      <c r="B168">
        <v>318703</v>
      </c>
      <c r="C168" t="s">
        <v>29</v>
      </c>
      <c r="D168" s="2" t="s">
        <v>18</v>
      </c>
      <c r="E168" t="s">
        <v>7</v>
      </c>
      <c r="F168" s="9">
        <v>25</v>
      </c>
      <c r="G168" s="4">
        <v>43566</v>
      </c>
      <c r="H168" s="4">
        <v>43572</v>
      </c>
      <c r="I168" s="4">
        <f>INDEX(ARCHIV_PLAN!H:H,MATCH(DATA_PLAN!A168,ARCHIV_PLAN!A:A,0))</f>
        <v>43572</v>
      </c>
      <c r="J168" s="4" t="str">
        <f t="shared" si="2"/>
        <v>délai inchangé</v>
      </c>
    </row>
    <row r="169" spans="1:10" x14ac:dyDescent="0.25">
      <c r="A169">
        <v>101507092</v>
      </c>
      <c r="B169">
        <v>508369</v>
      </c>
      <c r="C169" t="s">
        <v>29</v>
      </c>
      <c r="D169" s="2" t="s">
        <v>18</v>
      </c>
      <c r="E169" t="s">
        <v>7</v>
      </c>
      <c r="F169" s="9">
        <v>34</v>
      </c>
      <c r="G169" s="4">
        <v>43557</v>
      </c>
      <c r="H169" s="4">
        <v>43573</v>
      </c>
      <c r="I169" s="4">
        <f>INDEX(ARCHIV_PLAN!H:H,MATCH(DATA_PLAN!A169,ARCHIV_PLAN!A:A,0))</f>
        <v>43573</v>
      </c>
      <c r="J169" s="4" t="str">
        <f t="shared" si="2"/>
        <v>délai inchangé</v>
      </c>
    </row>
    <row r="170" spans="1:10" x14ac:dyDescent="0.25">
      <c r="A170">
        <v>101507094</v>
      </c>
      <c r="B170">
        <v>508369</v>
      </c>
      <c r="C170" t="s">
        <v>29</v>
      </c>
      <c r="D170" s="2" t="s">
        <v>18</v>
      </c>
      <c r="E170" t="s">
        <v>7</v>
      </c>
      <c r="F170" s="9">
        <v>2</v>
      </c>
      <c r="G170" s="4">
        <v>43511</v>
      </c>
      <c r="H170" s="4">
        <v>43573</v>
      </c>
      <c r="I170" s="4">
        <f>INDEX(ARCHIV_PLAN!H:H,MATCH(DATA_PLAN!A170,ARCHIV_PLAN!A:A,0))</f>
        <v>43573</v>
      </c>
      <c r="J170" s="4" t="str">
        <f t="shared" si="2"/>
        <v>délai inchangé</v>
      </c>
    </row>
    <row r="171" spans="1:10" x14ac:dyDescent="0.25">
      <c r="A171">
        <v>101507120</v>
      </c>
      <c r="B171">
        <v>508569</v>
      </c>
      <c r="C171" t="s">
        <v>29</v>
      </c>
      <c r="D171" s="2" t="s">
        <v>18</v>
      </c>
      <c r="E171" t="s">
        <v>7</v>
      </c>
      <c r="F171" s="9">
        <v>48</v>
      </c>
      <c r="G171" s="4">
        <v>43557</v>
      </c>
      <c r="H171" s="4">
        <v>43573</v>
      </c>
      <c r="I171" s="4">
        <f>INDEX(ARCHIV_PLAN!H:H,MATCH(DATA_PLAN!A171,ARCHIV_PLAN!A:A,0))</f>
        <v>43573</v>
      </c>
      <c r="J171" s="4" t="str">
        <f t="shared" si="2"/>
        <v>délai inchangé</v>
      </c>
    </row>
    <row r="172" spans="1:10" x14ac:dyDescent="0.25">
      <c r="A172">
        <v>101507163</v>
      </c>
      <c r="B172">
        <v>528982</v>
      </c>
      <c r="C172" t="s">
        <v>29</v>
      </c>
      <c r="D172" s="2" t="s">
        <v>18</v>
      </c>
      <c r="E172" t="s">
        <v>7</v>
      </c>
      <c r="F172" s="9">
        <v>21</v>
      </c>
      <c r="G172" s="4">
        <v>43557</v>
      </c>
      <c r="H172" s="4">
        <v>43573</v>
      </c>
      <c r="I172" s="4">
        <f>INDEX(ARCHIV_PLAN!H:H,MATCH(DATA_PLAN!A172,ARCHIV_PLAN!A:A,0))</f>
        <v>43573</v>
      </c>
      <c r="J172" s="4" t="str">
        <f t="shared" si="2"/>
        <v>délai inchangé</v>
      </c>
    </row>
    <row r="173" spans="1:10" x14ac:dyDescent="0.25">
      <c r="A173">
        <v>101507171</v>
      </c>
      <c r="B173">
        <v>523039</v>
      </c>
      <c r="C173" t="s">
        <v>29</v>
      </c>
      <c r="D173" s="2" t="s">
        <v>18</v>
      </c>
      <c r="E173" t="s">
        <v>7</v>
      </c>
      <c r="F173" s="9">
        <v>22</v>
      </c>
      <c r="G173" s="4">
        <v>43557</v>
      </c>
      <c r="H173" s="4">
        <v>43573</v>
      </c>
      <c r="I173" s="4">
        <f>INDEX(ARCHIV_PLAN!H:H,MATCH(DATA_PLAN!A173,ARCHIV_PLAN!A:A,0))</f>
        <v>43573</v>
      </c>
      <c r="J173" s="4" t="str">
        <f t="shared" si="2"/>
        <v>délai inchangé</v>
      </c>
    </row>
    <row r="174" spans="1:10" x14ac:dyDescent="0.25">
      <c r="A174">
        <v>101507180</v>
      </c>
      <c r="B174">
        <v>523039</v>
      </c>
      <c r="C174" t="s">
        <v>29</v>
      </c>
      <c r="D174" s="2" t="s">
        <v>18</v>
      </c>
      <c r="E174" t="s">
        <v>7</v>
      </c>
      <c r="F174" s="9">
        <v>1</v>
      </c>
      <c r="G174" s="4">
        <v>43511</v>
      </c>
      <c r="H174" s="4">
        <v>43573</v>
      </c>
      <c r="I174" s="4">
        <f>INDEX(ARCHIV_PLAN!H:H,MATCH(DATA_PLAN!A174,ARCHIV_PLAN!A:A,0))</f>
        <v>43573</v>
      </c>
      <c r="J174" s="4" t="str">
        <f t="shared" si="2"/>
        <v>délai inchangé</v>
      </c>
    </row>
    <row r="175" spans="1:10" x14ac:dyDescent="0.25">
      <c r="A175">
        <v>101507211</v>
      </c>
      <c r="B175">
        <v>302461</v>
      </c>
      <c r="C175" t="s">
        <v>29</v>
      </c>
      <c r="D175" s="2" t="s">
        <v>19</v>
      </c>
      <c r="E175" t="s">
        <v>3</v>
      </c>
      <c r="F175" s="9">
        <v>400</v>
      </c>
      <c r="G175" s="4">
        <v>43525</v>
      </c>
      <c r="H175" s="4">
        <v>43552</v>
      </c>
      <c r="I175" s="4">
        <f>INDEX(ARCHIV_PLAN!H:H,MATCH(DATA_PLAN!A175,ARCHIV_PLAN!A:A,0))</f>
        <v>43552</v>
      </c>
      <c r="J175" s="4" t="str">
        <f t="shared" si="2"/>
        <v>délai inchangé</v>
      </c>
    </row>
    <row r="176" spans="1:10" x14ac:dyDescent="0.25">
      <c r="A176">
        <v>101507231</v>
      </c>
      <c r="B176">
        <v>590483</v>
      </c>
      <c r="C176" t="s">
        <v>29</v>
      </c>
      <c r="D176" s="2" t="s">
        <v>18</v>
      </c>
      <c r="E176" t="s">
        <v>7</v>
      </c>
      <c r="F176" s="9">
        <v>12</v>
      </c>
      <c r="G176" s="4">
        <v>43558</v>
      </c>
      <c r="H176" s="4">
        <v>43573</v>
      </c>
      <c r="I176" s="4">
        <f>INDEX(ARCHIV_PLAN!H:H,MATCH(DATA_PLAN!A176,ARCHIV_PLAN!A:A,0))</f>
        <v>43573</v>
      </c>
      <c r="J176" s="4" t="str">
        <f t="shared" si="2"/>
        <v>délai inchangé</v>
      </c>
    </row>
    <row r="177" spans="1:10" x14ac:dyDescent="0.25">
      <c r="A177">
        <v>101507334</v>
      </c>
      <c r="B177">
        <v>674863</v>
      </c>
      <c r="C177" t="s">
        <v>29</v>
      </c>
      <c r="D177" s="2" t="s">
        <v>14</v>
      </c>
      <c r="E177" t="s">
        <v>1</v>
      </c>
      <c r="F177" s="9">
        <v>16</v>
      </c>
      <c r="G177" s="4">
        <v>43502</v>
      </c>
      <c r="H177" s="4">
        <v>43581</v>
      </c>
      <c r="I177" s="4" t="e">
        <f>INDEX(ARCHIV_PLAN!H:H,MATCH(DATA_PLAN!A177,ARCHIV_PLAN!A:A,0))</f>
        <v>#N/A</v>
      </c>
      <c r="J177" s="4" t="str">
        <f t="shared" si="2"/>
        <v>Premier délai</v>
      </c>
    </row>
    <row r="178" spans="1:10" x14ac:dyDescent="0.25">
      <c r="A178">
        <v>101507858</v>
      </c>
      <c r="B178">
        <v>512287</v>
      </c>
      <c r="C178" t="s">
        <v>29</v>
      </c>
      <c r="D178" s="2" t="s">
        <v>16</v>
      </c>
      <c r="E178" t="s">
        <v>1</v>
      </c>
      <c r="F178" s="9">
        <v>24</v>
      </c>
      <c r="G178" s="4">
        <v>43495</v>
      </c>
      <c r="H178" s="4">
        <v>43573</v>
      </c>
      <c r="I178" s="4">
        <f>INDEX(ARCHIV_PLAN!H:H,MATCH(DATA_PLAN!A178,ARCHIV_PLAN!A:A,0))</f>
        <v>43552</v>
      </c>
      <c r="J178" s="4" t="str">
        <f t="shared" si="2"/>
        <v>nouveau délai</v>
      </c>
    </row>
    <row r="179" spans="1:10" x14ac:dyDescent="0.25">
      <c r="A179">
        <v>101507969</v>
      </c>
      <c r="B179">
        <v>460623</v>
      </c>
      <c r="C179" t="s">
        <v>29</v>
      </c>
      <c r="D179" s="2" t="s">
        <v>18</v>
      </c>
      <c r="E179" t="s">
        <v>7</v>
      </c>
      <c r="F179" s="9">
        <v>4</v>
      </c>
      <c r="G179" s="4">
        <v>43558</v>
      </c>
      <c r="H179" s="4">
        <v>43573</v>
      </c>
      <c r="I179" s="4">
        <f>INDEX(ARCHIV_PLAN!H:H,MATCH(DATA_PLAN!A179,ARCHIV_PLAN!A:A,0))</f>
        <v>43573</v>
      </c>
      <c r="J179" s="4" t="str">
        <f t="shared" si="2"/>
        <v>délai inchangé</v>
      </c>
    </row>
    <row r="180" spans="1:10" x14ac:dyDescent="0.25">
      <c r="A180">
        <v>101507998</v>
      </c>
      <c r="B180">
        <v>460623</v>
      </c>
      <c r="C180" t="s">
        <v>29</v>
      </c>
      <c r="D180" s="2" t="s">
        <v>18</v>
      </c>
      <c r="E180" t="s">
        <v>7</v>
      </c>
      <c r="F180" s="9">
        <v>1</v>
      </c>
      <c r="G180" s="4">
        <v>43511</v>
      </c>
      <c r="H180" s="4">
        <v>43573</v>
      </c>
      <c r="I180" s="4">
        <f>INDEX(ARCHIV_PLAN!H:H,MATCH(DATA_PLAN!A180,ARCHIV_PLAN!A:A,0))</f>
        <v>43573</v>
      </c>
      <c r="J180" s="4" t="str">
        <f t="shared" si="2"/>
        <v>délai inchangé</v>
      </c>
    </row>
    <row r="181" spans="1:10" x14ac:dyDescent="0.25">
      <c r="A181">
        <v>101508414</v>
      </c>
      <c r="B181">
        <v>529245</v>
      </c>
      <c r="C181" t="s">
        <v>29</v>
      </c>
      <c r="D181" s="2" t="s">
        <v>19</v>
      </c>
      <c r="E181" t="s">
        <v>3</v>
      </c>
      <c r="F181" s="9">
        <v>202</v>
      </c>
      <c r="G181" s="4">
        <v>43531</v>
      </c>
      <c r="H181" s="4">
        <v>43553</v>
      </c>
      <c r="I181" s="4">
        <f>INDEX(ARCHIV_PLAN!H:H,MATCH(DATA_PLAN!A181,ARCHIV_PLAN!A:A,0))</f>
        <v>43553</v>
      </c>
      <c r="J181" s="4" t="str">
        <f t="shared" si="2"/>
        <v>délai inchangé</v>
      </c>
    </row>
    <row r="182" spans="1:10" x14ac:dyDescent="0.25">
      <c r="A182">
        <v>101510509</v>
      </c>
      <c r="B182">
        <v>511106</v>
      </c>
      <c r="C182" t="s">
        <v>29</v>
      </c>
      <c r="D182" s="2" t="s">
        <v>18</v>
      </c>
      <c r="E182" t="s">
        <v>7</v>
      </c>
      <c r="F182" s="9">
        <v>23</v>
      </c>
      <c r="G182" s="4">
        <v>43557</v>
      </c>
      <c r="H182" s="4">
        <v>43573</v>
      </c>
      <c r="I182" s="4">
        <f>INDEX(ARCHIV_PLAN!H:H,MATCH(DATA_PLAN!A182,ARCHIV_PLAN!A:A,0))</f>
        <v>43573</v>
      </c>
      <c r="J182" s="4" t="str">
        <f t="shared" si="2"/>
        <v>délai inchangé</v>
      </c>
    </row>
    <row r="183" spans="1:10" x14ac:dyDescent="0.25">
      <c r="A183">
        <v>101510533</v>
      </c>
      <c r="B183">
        <v>515776</v>
      </c>
      <c r="C183" t="s">
        <v>29</v>
      </c>
      <c r="D183" s="2" t="s">
        <v>18</v>
      </c>
      <c r="E183" t="s">
        <v>7</v>
      </c>
      <c r="F183" s="9">
        <v>42</v>
      </c>
      <c r="G183" s="4">
        <v>43557</v>
      </c>
      <c r="H183" s="4">
        <v>43573</v>
      </c>
      <c r="I183" s="4">
        <f>INDEX(ARCHIV_PLAN!H:H,MATCH(DATA_PLAN!A183,ARCHIV_PLAN!A:A,0))</f>
        <v>43573</v>
      </c>
      <c r="J183" s="4" t="str">
        <f t="shared" si="2"/>
        <v>délai inchangé</v>
      </c>
    </row>
    <row r="184" spans="1:10" x14ac:dyDescent="0.25">
      <c r="A184">
        <v>101510542</v>
      </c>
      <c r="B184">
        <v>556257</v>
      </c>
      <c r="C184" t="s">
        <v>29</v>
      </c>
      <c r="D184" s="2" t="s">
        <v>18</v>
      </c>
      <c r="E184" t="s">
        <v>7</v>
      </c>
      <c r="F184" s="9">
        <v>43</v>
      </c>
      <c r="G184" s="4">
        <v>43557</v>
      </c>
      <c r="H184" s="4">
        <v>43573</v>
      </c>
      <c r="I184" s="4">
        <f>INDEX(ARCHIV_PLAN!H:H,MATCH(DATA_PLAN!A184,ARCHIV_PLAN!A:A,0))</f>
        <v>43573</v>
      </c>
      <c r="J184" s="4" t="str">
        <f t="shared" si="2"/>
        <v>délai inchangé</v>
      </c>
    </row>
    <row r="185" spans="1:10" x14ac:dyDescent="0.25">
      <c r="A185">
        <v>101510543</v>
      </c>
      <c r="B185">
        <v>556257</v>
      </c>
      <c r="C185" t="s">
        <v>29</v>
      </c>
      <c r="D185" s="2" t="s">
        <v>18</v>
      </c>
      <c r="E185" t="s">
        <v>7</v>
      </c>
      <c r="F185" s="9">
        <v>1</v>
      </c>
      <c r="G185" s="4">
        <v>43511</v>
      </c>
      <c r="H185" s="4">
        <v>43573</v>
      </c>
      <c r="I185" s="4">
        <f>INDEX(ARCHIV_PLAN!H:H,MATCH(DATA_PLAN!A185,ARCHIV_PLAN!A:A,0))</f>
        <v>43573</v>
      </c>
      <c r="J185" s="4" t="str">
        <f t="shared" si="2"/>
        <v>délai inchangé</v>
      </c>
    </row>
    <row r="186" spans="1:10" x14ac:dyDescent="0.25">
      <c r="A186">
        <v>101510606</v>
      </c>
      <c r="B186">
        <v>418576</v>
      </c>
      <c r="C186" t="s">
        <v>29</v>
      </c>
      <c r="D186" s="2" t="s">
        <v>14</v>
      </c>
      <c r="E186" t="s">
        <v>8</v>
      </c>
      <c r="F186" s="9">
        <v>16</v>
      </c>
      <c r="G186" s="4">
        <v>43509</v>
      </c>
      <c r="H186" s="4">
        <v>43570</v>
      </c>
      <c r="I186" s="4" t="e">
        <f>INDEX(ARCHIV_PLAN!H:H,MATCH(DATA_PLAN!A186,ARCHIV_PLAN!A:A,0))</f>
        <v>#N/A</v>
      </c>
      <c r="J186" s="4" t="str">
        <f t="shared" si="2"/>
        <v>Premier délai</v>
      </c>
    </row>
    <row r="187" spans="1:10" x14ac:dyDescent="0.25">
      <c r="A187">
        <v>101510613</v>
      </c>
      <c r="B187">
        <v>419035</v>
      </c>
      <c r="C187" t="s">
        <v>29</v>
      </c>
      <c r="D187" s="2" t="s">
        <v>14</v>
      </c>
      <c r="E187" t="s">
        <v>8</v>
      </c>
      <c r="F187" s="9">
        <v>103</v>
      </c>
      <c r="G187" s="4">
        <v>43544</v>
      </c>
      <c r="H187" s="4">
        <v>43573</v>
      </c>
      <c r="I187" s="4" t="e">
        <f>INDEX(ARCHIV_PLAN!H:H,MATCH(DATA_PLAN!A187,ARCHIV_PLAN!A:A,0))</f>
        <v>#N/A</v>
      </c>
      <c r="J187" s="4" t="str">
        <f t="shared" si="2"/>
        <v>Premier délai</v>
      </c>
    </row>
    <row r="188" spans="1:10" x14ac:dyDescent="0.25">
      <c r="A188">
        <v>101510618</v>
      </c>
      <c r="B188">
        <v>418576</v>
      </c>
      <c r="C188" t="s">
        <v>29</v>
      </c>
      <c r="D188" s="2" t="s">
        <v>14</v>
      </c>
      <c r="E188" t="s">
        <v>8</v>
      </c>
      <c r="F188" s="9">
        <v>88</v>
      </c>
      <c r="G188" s="4">
        <v>43516</v>
      </c>
      <c r="H188" s="4">
        <v>43570</v>
      </c>
      <c r="I188" s="4" t="e">
        <f>INDEX(ARCHIV_PLAN!H:H,MATCH(DATA_PLAN!A188,ARCHIV_PLAN!A:A,0))</f>
        <v>#N/A</v>
      </c>
      <c r="J188" s="4" t="str">
        <f t="shared" si="2"/>
        <v>Premier délai</v>
      </c>
    </row>
    <row r="189" spans="1:10" x14ac:dyDescent="0.25">
      <c r="A189">
        <v>101510631</v>
      </c>
      <c r="B189">
        <v>531513</v>
      </c>
      <c r="C189" t="s">
        <v>29</v>
      </c>
      <c r="D189" s="2" t="s">
        <v>14</v>
      </c>
      <c r="E189" t="s">
        <v>8</v>
      </c>
      <c r="F189" s="9">
        <v>99</v>
      </c>
      <c r="G189" s="4">
        <v>43509</v>
      </c>
      <c r="H189" s="4">
        <v>43553</v>
      </c>
      <c r="I189" s="4" t="e">
        <f>INDEX(ARCHIV_PLAN!H:H,MATCH(DATA_PLAN!A189,ARCHIV_PLAN!A:A,0))</f>
        <v>#N/A</v>
      </c>
      <c r="J189" s="4" t="str">
        <f t="shared" si="2"/>
        <v>Premier délai</v>
      </c>
    </row>
    <row r="190" spans="1:10" x14ac:dyDescent="0.25">
      <c r="A190">
        <v>101511682</v>
      </c>
      <c r="B190">
        <v>418850</v>
      </c>
      <c r="C190" t="s">
        <v>29</v>
      </c>
      <c r="D190" s="2" t="s">
        <v>14</v>
      </c>
      <c r="E190" t="s">
        <v>6</v>
      </c>
      <c r="F190" s="9">
        <v>171</v>
      </c>
      <c r="G190" s="4">
        <v>43551</v>
      </c>
      <c r="H190" s="4">
        <v>43574</v>
      </c>
      <c r="I190" s="4">
        <f>INDEX(ARCHIV_PLAN!H:H,MATCH(DATA_PLAN!A190,ARCHIV_PLAN!A:A,0))</f>
        <v>43553</v>
      </c>
      <c r="J190" s="4" t="str">
        <f t="shared" si="2"/>
        <v>nouveau délai</v>
      </c>
    </row>
    <row r="191" spans="1:10" x14ac:dyDescent="0.25">
      <c r="A191">
        <v>101511726</v>
      </c>
      <c r="B191">
        <v>577436</v>
      </c>
      <c r="C191" t="s">
        <v>29</v>
      </c>
      <c r="D191" s="2" t="s">
        <v>18</v>
      </c>
      <c r="E191" t="s">
        <v>7</v>
      </c>
      <c r="F191" s="9">
        <v>1</v>
      </c>
      <c r="G191" s="4">
        <v>43558</v>
      </c>
      <c r="H191" s="4">
        <v>43573</v>
      </c>
      <c r="I191" s="4">
        <f>INDEX(ARCHIV_PLAN!H:H,MATCH(DATA_PLAN!A191,ARCHIV_PLAN!A:A,0))</f>
        <v>43573</v>
      </c>
      <c r="J191" s="4" t="str">
        <f t="shared" si="2"/>
        <v>délai inchangé</v>
      </c>
    </row>
    <row r="192" spans="1:10" x14ac:dyDescent="0.25">
      <c r="A192">
        <v>101511734</v>
      </c>
      <c r="B192">
        <v>531513</v>
      </c>
      <c r="C192" t="s">
        <v>29</v>
      </c>
      <c r="D192" s="2" t="s">
        <v>14</v>
      </c>
      <c r="E192" t="s">
        <v>8</v>
      </c>
      <c r="F192" s="9">
        <v>36</v>
      </c>
      <c r="G192" s="4">
        <v>43509</v>
      </c>
      <c r="H192" s="4">
        <v>43553</v>
      </c>
      <c r="I192" s="4" t="e">
        <f>INDEX(ARCHIV_PLAN!H:H,MATCH(DATA_PLAN!A192,ARCHIV_PLAN!A:A,0))</f>
        <v>#N/A</v>
      </c>
      <c r="J192" s="4" t="str">
        <f t="shared" si="2"/>
        <v>Premier délai</v>
      </c>
    </row>
    <row r="193" spans="1:10" x14ac:dyDescent="0.25">
      <c r="A193">
        <v>101511750</v>
      </c>
      <c r="B193">
        <v>616485</v>
      </c>
      <c r="C193" t="s">
        <v>29</v>
      </c>
      <c r="D193" s="2" t="s">
        <v>18</v>
      </c>
      <c r="E193" t="s">
        <v>7</v>
      </c>
      <c r="F193" s="9">
        <v>38</v>
      </c>
      <c r="G193" s="4">
        <v>43551</v>
      </c>
      <c r="H193" s="4">
        <v>43567</v>
      </c>
      <c r="I193" s="4">
        <f>INDEX(ARCHIV_PLAN!H:H,MATCH(DATA_PLAN!A193,ARCHIV_PLAN!A:A,0))</f>
        <v>43567</v>
      </c>
      <c r="J193" s="4" t="str">
        <f t="shared" si="2"/>
        <v>délai inchangé</v>
      </c>
    </row>
    <row r="194" spans="1:10" x14ac:dyDescent="0.25">
      <c r="A194">
        <v>101511762</v>
      </c>
      <c r="B194">
        <v>616485</v>
      </c>
      <c r="C194" t="s">
        <v>29</v>
      </c>
      <c r="D194" s="2" t="s">
        <v>18</v>
      </c>
      <c r="E194" t="s">
        <v>7</v>
      </c>
      <c r="F194" s="9">
        <v>1</v>
      </c>
      <c r="G194" s="4">
        <v>43503</v>
      </c>
      <c r="H194" s="4">
        <v>43567</v>
      </c>
      <c r="I194" s="4">
        <f>INDEX(ARCHIV_PLAN!H:H,MATCH(DATA_PLAN!A194,ARCHIV_PLAN!A:A,0))</f>
        <v>43567</v>
      </c>
      <c r="J194" s="4" t="str">
        <f t="shared" si="2"/>
        <v>délai inchangé</v>
      </c>
    </row>
    <row r="195" spans="1:10" x14ac:dyDescent="0.25">
      <c r="A195">
        <v>101511786</v>
      </c>
      <c r="B195">
        <v>508569</v>
      </c>
      <c r="C195" t="s">
        <v>29</v>
      </c>
      <c r="D195" s="2" t="s">
        <v>18</v>
      </c>
      <c r="E195" t="s">
        <v>7</v>
      </c>
      <c r="F195" s="9">
        <v>10</v>
      </c>
      <c r="G195" s="4">
        <v>43552</v>
      </c>
      <c r="H195" s="4">
        <v>43567</v>
      </c>
      <c r="I195" s="4">
        <f>INDEX(ARCHIV_PLAN!H:H,MATCH(DATA_PLAN!A195,ARCHIV_PLAN!A:A,0))</f>
        <v>43567</v>
      </c>
      <c r="J195" s="4" t="str">
        <f t="shared" si="2"/>
        <v>délai inchangé</v>
      </c>
    </row>
    <row r="196" spans="1:10" x14ac:dyDescent="0.25">
      <c r="A196">
        <v>101511839</v>
      </c>
      <c r="B196">
        <v>508569</v>
      </c>
      <c r="C196" t="s">
        <v>29</v>
      </c>
      <c r="D196" s="2" t="s">
        <v>18</v>
      </c>
      <c r="E196" t="s">
        <v>7</v>
      </c>
      <c r="F196" s="9">
        <v>1</v>
      </c>
      <c r="G196" s="4">
        <v>43503</v>
      </c>
      <c r="H196" s="4">
        <v>43567</v>
      </c>
      <c r="I196" s="4">
        <f>INDEX(ARCHIV_PLAN!H:H,MATCH(DATA_PLAN!A196,ARCHIV_PLAN!A:A,0))</f>
        <v>43567</v>
      </c>
      <c r="J196" s="4" t="str">
        <f t="shared" ref="J196:J213" si="3">IF(ISNA(I196)=TRUE, "Premier délai", IF(I196=H196, "délai inchangé","nouveau délai"))</f>
        <v>délai inchangé</v>
      </c>
    </row>
    <row r="197" spans="1:10" x14ac:dyDescent="0.25">
      <c r="A197">
        <v>101512047</v>
      </c>
      <c r="B197">
        <v>568577</v>
      </c>
      <c r="C197" t="s">
        <v>29</v>
      </c>
      <c r="D197" s="2" t="s">
        <v>18</v>
      </c>
      <c r="E197" t="s">
        <v>7</v>
      </c>
      <c r="F197" s="9">
        <v>50</v>
      </c>
      <c r="G197" s="4">
        <v>43557</v>
      </c>
      <c r="H197" s="4">
        <v>43567</v>
      </c>
      <c r="I197" s="4">
        <f>INDEX(ARCHIV_PLAN!H:H,MATCH(DATA_PLAN!A197,ARCHIV_PLAN!A:A,0))</f>
        <v>43567</v>
      </c>
      <c r="J197" s="4" t="str">
        <f t="shared" si="3"/>
        <v>délai inchangé</v>
      </c>
    </row>
    <row r="198" spans="1:10" x14ac:dyDescent="0.25">
      <c r="A198">
        <v>101512121</v>
      </c>
      <c r="B198">
        <v>419730</v>
      </c>
      <c r="C198" t="s">
        <v>29</v>
      </c>
      <c r="D198" s="2" t="s">
        <v>14</v>
      </c>
      <c r="E198" t="s">
        <v>9</v>
      </c>
      <c r="F198" s="9">
        <v>103</v>
      </c>
      <c r="G198" s="4">
        <v>43523</v>
      </c>
      <c r="H198" s="4">
        <v>43553</v>
      </c>
      <c r="I198" s="4" t="e">
        <f>INDEX(ARCHIV_PLAN!H:H,MATCH(DATA_PLAN!A198,ARCHIV_PLAN!A:A,0))</f>
        <v>#N/A</v>
      </c>
      <c r="J198" s="4" t="str">
        <f t="shared" si="3"/>
        <v>Premier délai</v>
      </c>
    </row>
    <row r="199" spans="1:10" x14ac:dyDescent="0.25">
      <c r="A199">
        <v>101512126</v>
      </c>
      <c r="B199">
        <v>417361</v>
      </c>
      <c r="C199" t="s">
        <v>29</v>
      </c>
      <c r="D199" s="2" t="s">
        <v>14</v>
      </c>
      <c r="E199" t="s">
        <v>4</v>
      </c>
      <c r="F199" s="9">
        <v>232</v>
      </c>
      <c r="G199" s="4">
        <v>43508</v>
      </c>
      <c r="H199" s="4">
        <v>43563</v>
      </c>
      <c r="I199" s="4">
        <f>INDEX(ARCHIV_PLAN!H:H,MATCH(DATA_PLAN!A199,ARCHIV_PLAN!A:A,0))</f>
        <v>43553</v>
      </c>
      <c r="J199" s="4" t="str">
        <f t="shared" si="3"/>
        <v>nouveau délai</v>
      </c>
    </row>
    <row r="200" spans="1:10" x14ac:dyDescent="0.25">
      <c r="A200">
        <v>101512353</v>
      </c>
      <c r="B200">
        <v>528982</v>
      </c>
      <c r="C200" t="s">
        <v>29</v>
      </c>
      <c r="D200" s="2" t="s">
        <v>18</v>
      </c>
      <c r="E200" t="s">
        <v>7</v>
      </c>
      <c r="F200" s="9">
        <v>48</v>
      </c>
      <c r="G200" s="4">
        <v>43565</v>
      </c>
      <c r="H200" s="4">
        <v>43581</v>
      </c>
      <c r="I200" s="4">
        <f>INDEX(ARCHIV_PLAN!H:H,MATCH(DATA_PLAN!A200,ARCHIV_PLAN!A:A,0))</f>
        <v>43581</v>
      </c>
      <c r="J200" s="4" t="str">
        <f t="shared" si="3"/>
        <v>délai inchangé</v>
      </c>
    </row>
    <row r="201" spans="1:10" x14ac:dyDescent="0.25">
      <c r="A201">
        <v>101512355</v>
      </c>
      <c r="B201">
        <v>528982</v>
      </c>
      <c r="C201" t="s">
        <v>29</v>
      </c>
      <c r="D201" s="2" t="s">
        <v>18</v>
      </c>
      <c r="E201" t="s">
        <v>7</v>
      </c>
      <c r="F201" s="9">
        <v>2</v>
      </c>
      <c r="G201" s="4">
        <v>43515</v>
      </c>
      <c r="H201" s="4">
        <v>43581</v>
      </c>
      <c r="I201" s="4">
        <f>INDEX(ARCHIV_PLAN!H:H,MATCH(DATA_PLAN!A201,ARCHIV_PLAN!A:A,0))</f>
        <v>43581</v>
      </c>
      <c r="J201" s="4" t="str">
        <f t="shared" si="3"/>
        <v>délai inchangé</v>
      </c>
    </row>
    <row r="202" spans="1:10" x14ac:dyDescent="0.25">
      <c r="A202">
        <v>101512376</v>
      </c>
      <c r="B202">
        <v>676854</v>
      </c>
      <c r="C202" t="s">
        <v>29</v>
      </c>
      <c r="D202" s="2" t="s">
        <v>18</v>
      </c>
      <c r="E202" t="s">
        <v>7</v>
      </c>
      <c r="F202" s="9">
        <v>1</v>
      </c>
      <c r="G202" s="4">
        <v>43508</v>
      </c>
      <c r="H202" s="4">
        <v>43567</v>
      </c>
      <c r="I202" s="4">
        <f>INDEX(ARCHIV_PLAN!H:H,MATCH(DATA_PLAN!A202,ARCHIV_PLAN!A:A,0))</f>
        <v>43567</v>
      </c>
      <c r="J202" s="4" t="str">
        <f t="shared" si="3"/>
        <v>délai inchangé</v>
      </c>
    </row>
    <row r="203" spans="1:10" x14ac:dyDescent="0.25">
      <c r="A203">
        <v>101513949</v>
      </c>
      <c r="B203">
        <v>646541</v>
      </c>
      <c r="C203" t="s">
        <v>29</v>
      </c>
      <c r="D203" s="2" t="s">
        <v>16</v>
      </c>
      <c r="E203" t="s">
        <v>1</v>
      </c>
      <c r="F203" s="9">
        <v>25</v>
      </c>
      <c r="G203" s="4">
        <v>43481</v>
      </c>
      <c r="H203" s="4">
        <v>43552</v>
      </c>
      <c r="I203" s="4">
        <f>INDEX(ARCHIV_PLAN!H:H,MATCH(DATA_PLAN!A203,ARCHIV_PLAN!A:A,0))</f>
        <v>43530</v>
      </c>
      <c r="J203" s="4" t="str">
        <f t="shared" si="3"/>
        <v>nouveau délai</v>
      </c>
    </row>
    <row r="204" spans="1:10" x14ac:dyDescent="0.25">
      <c r="A204">
        <v>101513953</v>
      </c>
      <c r="B204">
        <v>646541</v>
      </c>
      <c r="C204" t="s">
        <v>29</v>
      </c>
      <c r="D204" s="2" t="s">
        <v>16</v>
      </c>
      <c r="E204" t="s">
        <v>1</v>
      </c>
      <c r="F204" s="9">
        <v>25</v>
      </c>
      <c r="G204" s="4">
        <v>43488</v>
      </c>
      <c r="H204" s="4">
        <v>43559</v>
      </c>
      <c r="I204" s="4">
        <f>INDEX(ARCHIV_PLAN!H:H,MATCH(DATA_PLAN!A204,ARCHIV_PLAN!A:A,0))</f>
        <v>43531</v>
      </c>
      <c r="J204" s="4" t="str">
        <f t="shared" si="3"/>
        <v>nouveau délai</v>
      </c>
    </row>
    <row r="205" spans="1:10" x14ac:dyDescent="0.25">
      <c r="A205">
        <v>101513955</v>
      </c>
      <c r="B205">
        <v>490785</v>
      </c>
      <c r="C205" t="s">
        <v>29</v>
      </c>
      <c r="D205" s="2" t="s">
        <v>16</v>
      </c>
      <c r="E205" t="s">
        <v>1</v>
      </c>
      <c r="F205" s="9">
        <v>25</v>
      </c>
      <c r="G205" s="4">
        <v>43504</v>
      </c>
      <c r="H205" s="4">
        <v>43580</v>
      </c>
      <c r="I205" s="4">
        <f>INDEX(ARCHIV_PLAN!H:H,MATCH(DATA_PLAN!A205,ARCHIV_PLAN!A:A,0))</f>
        <v>43531</v>
      </c>
      <c r="J205" s="4" t="str">
        <f t="shared" si="3"/>
        <v>nouveau délai</v>
      </c>
    </row>
    <row r="206" spans="1:10" x14ac:dyDescent="0.25">
      <c r="A206">
        <v>101513959</v>
      </c>
      <c r="B206">
        <v>490785</v>
      </c>
      <c r="C206" t="s">
        <v>29</v>
      </c>
      <c r="D206" s="2" t="s">
        <v>16</v>
      </c>
      <c r="E206" t="s">
        <v>1</v>
      </c>
      <c r="F206" s="9">
        <v>300</v>
      </c>
      <c r="G206" s="4">
        <v>43474</v>
      </c>
      <c r="H206" s="4">
        <v>43552</v>
      </c>
      <c r="I206" s="4">
        <f>INDEX(ARCHIV_PLAN!H:H,MATCH(DATA_PLAN!A206,ARCHIV_PLAN!A:A,0))</f>
        <v>43524</v>
      </c>
      <c r="J206" s="4" t="str">
        <f t="shared" si="3"/>
        <v>nouveau délai</v>
      </c>
    </row>
    <row r="207" spans="1:10" x14ac:dyDescent="0.25">
      <c r="A207">
        <v>101514112</v>
      </c>
      <c r="B207">
        <v>674843</v>
      </c>
      <c r="C207" t="s">
        <v>29</v>
      </c>
      <c r="D207" s="2" t="s">
        <v>14</v>
      </c>
      <c r="E207" t="s">
        <v>1</v>
      </c>
      <c r="F207" s="9">
        <v>27</v>
      </c>
      <c r="G207" s="4">
        <v>43509</v>
      </c>
      <c r="H207" s="4">
        <v>43581</v>
      </c>
      <c r="I207" s="4">
        <f>INDEX(ARCHIV_PLAN!H:H,MATCH(DATA_PLAN!A207,ARCHIV_PLAN!A:A,0))</f>
        <v>43553</v>
      </c>
      <c r="J207" s="4" t="str">
        <f t="shared" si="3"/>
        <v>nouveau délai</v>
      </c>
    </row>
    <row r="208" spans="1:10" x14ac:dyDescent="0.25">
      <c r="A208">
        <v>101514168</v>
      </c>
      <c r="B208">
        <v>417367</v>
      </c>
      <c r="C208" t="s">
        <v>29</v>
      </c>
      <c r="D208" s="2" t="s">
        <v>14</v>
      </c>
      <c r="E208" t="s">
        <v>4</v>
      </c>
      <c r="F208" s="9">
        <v>90</v>
      </c>
      <c r="G208" s="4">
        <v>43537</v>
      </c>
      <c r="H208" s="4">
        <v>43560</v>
      </c>
      <c r="I208" s="4">
        <f>INDEX(ARCHIV_PLAN!H:H,MATCH(DATA_PLAN!A208,ARCHIV_PLAN!A:A,0))</f>
        <v>43553</v>
      </c>
      <c r="J208" s="4" t="str">
        <f t="shared" si="3"/>
        <v>nouveau délai</v>
      </c>
    </row>
    <row r="209" spans="1:10" x14ac:dyDescent="0.25">
      <c r="A209">
        <v>101514218</v>
      </c>
      <c r="B209">
        <v>678049</v>
      </c>
      <c r="C209" t="s">
        <v>29</v>
      </c>
      <c r="D209" s="2" t="s">
        <v>17</v>
      </c>
      <c r="E209" t="s">
        <v>2</v>
      </c>
      <c r="F209" s="9">
        <v>2</v>
      </c>
      <c r="G209" s="4">
        <v>43504</v>
      </c>
      <c r="H209" s="4">
        <v>43580</v>
      </c>
      <c r="I209" s="4">
        <f>INDEX(ARCHIV_PLAN!H:H,MATCH(DATA_PLAN!A209,ARCHIV_PLAN!A:A,0))</f>
        <v>43580</v>
      </c>
      <c r="J209" s="4" t="str">
        <f t="shared" si="3"/>
        <v>délai inchangé</v>
      </c>
    </row>
    <row r="210" spans="1:10" x14ac:dyDescent="0.25">
      <c r="A210">
        <v>101515556</v>
      </c>
      <c r="B210">
        <v>678049</v>
      </c>
      <c r="C210" t="s">
        <v>29</v>
      </c>
      <c r="D210" s="2" t="s">
        <v>17</v>
      </c>
      <c r="E210" t="s">
        <v>2</v>
      </c>
      <c r="F210" s="9">
        <v>50</v>
      </c>
      <c r="G210" s="4">
        <v>43588</v>
      </c>
      <c r="H210" s="4">
        <v>43671</v>
      </c>
      <c r="I210" s="4">
        <f>INDEX(ARCHIV_PLAN!H:H,MATCH(DATA_PLAN!A210,ARCHIV_PLAN!A:A,0))</f>
        <v>43573</v>
      </c>
      <c r="J210" s="4" t="str">
        <f t="shared" si="3"/>
        <v>nouveau délai</v>
      </c>
    </row>
    <row r="211" spans="1:10" x14ac:dyDescent="0.25">
      <c r="A211">
        <v>101516189</v>
      </c>
      <c r="B211">
        <v>573230</v>
      </c>
      <c r="C211" t="s">
        <v>29</v>
      </c>
      <c r="D211" s="2" t="s">
        <v>15</v>
      </c>
      <c r="E211" t="s">
        <v>11</v>
      </c>
      <c r="F211" s="9">
        <v>164</v>
      </c>
      <c r="G211" s="4">
        <v>43545</v>
      </c>
      <c r="H211" s="4">
        <v>43564</v>
      </c>
      <c r="I211" s="4">
        <f>INDEX(ARCHIV_PLAN!H:H,MATCH(DATA_PLAN!A211,ARCHIV_PLAN!A:A,0))</f>
        <v>43564</v>
      </c>
      <c r="J211" s="4" t="str">
        <f t="shared" si="3"/>
        <v>délai inchangé</v>
      </c>
    </row>
    <row r="212" spans="1:10" x14ac:dyDescent="0.25">
      <c r="A212">
        <v>101516331</v>
      </c>
      <c r="B212">
        <v>530816</v>
      </c>
      <c r="C212" t="s">
        <v>29</v>
      </c>
      <c r="D212" s="2" t="s">
        <v>18</v>
      </c>
      <c r="E212" t="s">
        <v>7</v>
      </c>
      <c r="F212" s="9">
        <v>300</v>
      </c>
      <c r="G212" s="4">
        <v>43557</v>
      </c>
      <c r="H212" s="4">
        <v>43567</v>
      </c>
      <c r="I212" s="4">
        <f>INDEX(ARCHIV_PLAN!H:H,MATCH(DATA_PLAN!A212,ARCHIV_PLAN!A:A,0))</f>
        <v>43535</v>
      </c>
      <c r="J212" s="4" t="str">
        <f t="shared" si="3"/>
        <v>nouveau délai</v>
      </c>
    </row>
    <row r="213" spans="1:10" x14ac:dyDescent="0.25">
      <c r="A213">
        <v>101516341</v>
      </c>
      <c r="B213">
        <v>568610</v>
      </c>
      <c r="C213" t="s">
        <v>29</v>
      </c>
      <c r="D213" s="2" t="s">
        <v>18</v>
      </c>
      <c r="E213" t="s">
        <v>7</v>
      </c>
      <c r="F213" s="9">
        <v>98</v>
      </c>
      <c r="G213" s="4">
        <v>43553</v>
      </c>
      <c r="H213" s="4">
        <v>43567</v>
      </c>
      <c r="I213" s="4">
        <f>INDEX(ARCHIV_PLAN!H:H,MATCH(DATA_PLAN!A213,ARCHIV_PLAN!A:A,0))</f>
        <v>43560</v>
      </c>
      <c r="J213" s="4" t="str">
        <f t="shared" si="3"/>
        <v>nouveau délai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D440"/>
  <sheetViews>
    <sheetView workbookViewId="0">
      <selection activeCell="R1" sqref="R1"/>
    </sheetView>
  </sheetViews>
  <sheetFormatPr baseColWidth="10" defaultColWidth="11.5703125" defaultRowHeight="15" x14ac:dyDescent="0.25"/>
  <cols>
    <col min="1" max="1" width="10" bestFit="1" customWidth="1"/>
    <col min="2" max="2" width="7" customWidth="1"/>
    <col min="3" max="3" width="5.85546875" bestFit="1" customWidth="1"/>
    <col min="4" max="4" width="6.5703125" style="18" bestFit="1" customWidth="1"/>
    <col min="5" max="5" width="7.7109375" bestFit="1" customWidth="1"/>
    <col min="6" max="6" width="5.42578125" bestFit="1" customWidth="1"/>
    <col min="7" max="8" width="10.140625" bestFit="1" customWidth="1"/>
    <col min="17" max="17" width="8.5703125" bestFit="1" customWidth="1"/>
    <col min="18" max="18" width="3" bestFit="1" customWidth="1"/>
    <col min="28" max="28" width="10.140625" bestFit="1" customWidth="1"/>
    <col min="29" max="30" width="3" bestFit="1" customWidth="1"/>
  </cols>
  <sheetData>
    <row r="1" spans="1:30" s="3" customFormat="1" x14ac:dyDescent="0.25">
      <c r="A1" s="6" t="s">
        <v>20</v>
      </c>
      <c r="B1" s="6" t="s">
        <v>21</v>
      </c>
      <c r="C1" s="6" t="s">
        <v>22</v>
      </c>
      <c r="D1" s="15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O1" s="4"/>
      <c r="P1" s="4">
        <f ca="1">TODAY()</f>
        <v>43559</v>
      </c>
      <c r="Q1" s="3" t="s">
        <v>33</v>
      </c>
      <c r="R1" s="3">
        <f ca="1">WEEKNUM(P1)</f>
        <v>14</v>
      </c>
    </row>
    <row r="2" spans="1:30" s="13" customFormat="1" x14ac:dyDescent="0.25">
      <c r="A2" s="11"/>
      <c r="B2" s="11"/>
      <c r="C2" s="11"/>
      <c r="D2" s="16"/>
      <c r="E2" s="11"/>
      <c r="F2" s="12"/>
      <c r="G2" s="11"/>
      <c r="H2" s="11"/>
      <c r="O2" s="14"/>
    </row>
    <row r="3" spans="1:30" x14ac:dyDescent="0.25">
      <c r="A3">
        <v>101513684</v>
      </c>
      <c r="B3">
        <v>282497</v>
      </c>
      <c r="C3" s="3" t="s">
        <v>29</v>
      </c>
      <c r="D3" s="17" t="s">
        <v>14</v>
      </c>
      <c r="E3" t="s">
        <v>1</v>
      </c>
      <c r="F3" s="9">
        <v>1163</v>
      </c>
      <c r="G3" s="1">
        <v>43431</v>
      </c>
      <c r="H3" s="1">
        <v>43518</v>
      </c>
      <c r="AB3" s="4">
        <f ca="1">TODAY()</f>
        <v>43559</v>
      </c>
      <c r="AC3">
        <f ca="1">WEEKNUM(AB3)</f>
        <v>14</v>
      </c>
      <c r="AD3">
        <f ca="1">AC3-1</f>
        <v>13</v>
      </c>
    </row>
    <row r="4" spans="1:30" x14ac:dyDescent="0.25">
      <c r="A4">
        <v>101487631</v>
      </c>
      <c r="B4">
        <v>282497</v>
      </c>
      <c r="C4" s="3" t="s">
        <v>29</v>
      </c>
      <c r="D4" s="17" t="s">
        <v>15</v>
      </c>
      <c r="E4" t="s">
        <v>1</v>
      </c>
      <c r="F4" s="9">
        <v>4</v>
      </c>
      <c r="G4" s="1">
        <v>43454</v>
      </c>
      <c r="H4" s="1">
        <v>43488</v>
      </c>
    </row>
    <row r="5" spans="1:30" x14ac:dyDescent="0.25">
      <c r="A5">
        <v>101516333</v>
      </c>
      <c r="B5">
        <v>443628</v>
      </c>
      <c r="C5" s="3" t="s">
        <v>29</v>
      </c>
      <c r="D5" s="17" t="s">
        <v>14</v>
      </c>
      <c r="E5" t="s">
        <v>1</v>
      </c>
      <c r="F5" s="9">
        <v>138</v>
      </c>
      <c r="G5" s="1">
        <v>43444</v>
      </c>
      <c r="H5" s="1">
        <v>43531</v>
      </c>
    </row>
    <row r="6" spans="1:30" x14ac:dyDescent="0.25">
      <c r="A6">
        <v>101513959</v>
      </c>
      <c r="B6">
        <v>490785</v>
      </c>
      <c r="C6" s="3" t="s">
        <v>29</v>
      </c>
      <c r="D6" s="17" t="s">
        <v>14</v>
      </c>
      <c r="E6" t="s">
        <v>1</v>
      </c>
      <c r="F6" s="9">
        <v>60</v>
      </c>
      <c r="G6" s="1">
        <v>43433</v>
      </c>
      <c r="H6" s="1">
        <v>43524</v>
      </c>
    </row>
    <row r="7" spans="1:30" x14ac:dyDescent="0.25">
      <c r="A7">
        <v>101513955</v>
      </c>
      <c r="B7">
        <v>490785</v>
      </c>
      <c r="C7" s="3" t="s">
        <v>29</v>
      </c>
      <c r="D7" s="17" t="s">
        <v>14</v>
      </c>
      <c r="E7" t="s">
        <v>1</v>
      </c>
      <c r="F7" s="9">
        <v>500</v>
      </c>
      <c r="G7" s="1">
        <v>43447</v>
      </c>
      <c r="H7" s="1">
        <v>43531</v>
      </c>
    </row>
    <row r="8" spans="1:30" x14ac:dyDescent="0.25">
      <c r="A8">
        <v>101487628</v>
      </c>
      <c r="B8">
        <v>502634</v>
      </c>
      <c r="C8" s="3" t="s">
        <v>29</v>
      </c>
      <c r="D8" s="17" t="s">
        <v>15</v>
      </c>
      <c r="E8" t="s">
        <v>1</v>
      </c>
      <c r="F8" s="9">
        <v>34</v>
      </c>
      <c r="G8" s="1">
        <v>43521</v>
      </c>
      <c r="H8" s="1">
        <v>43524</v>
      </c>
    </row>
    <row r="9" spans="1:30" x14ac:dyDescent="0.25">
      <c r="A9">
        <v>101442692</v>
      </c>
      <c r="B9">
        <v>509705</v>
      </c>
      <c r="C9" s="3" t="s">
        <v>29</v>
      </c>
      <c r="D9" s="17" t="s">
        <v>14</v>
      </c>
      <c r="E9" t="s">
        <v>1</v>
      </c>
      <c r="F9" s="9">
        <v>457</v>
      </c>
      <c r="G9" s="1">
        <v>43474</v>
      </c>
      <c r="H9" s="1">
        <v>43510</v>
      </c>
    </row>
    <row r="10" spans="1:30" x14ac:dyDescent="0.25">
      <c r="A10">
        <v>101507858</v>
      </c>
      <c r="B10">
        <v>512287</v>
      </c>
      <c r="C10" s="3" t="s">
        <v>29</v>
      </c>
      <c r="D10" s="17" t="s">
        <v>16</v>
      </c>
      <c r="E10" t="s">
        <v>1</v>
      </c>
      <c r="F10" s="9">
        <v>450</v>
      </c>
      <c r="G10" s="1">
        <v>43475</v>
      </c>
      <c r="H10" s="1">
        <v>43552</v>
      </c>
    </row>
    <row r="11" spans="1:30" x14ac:dyDescent="0.25">
      <c r="A11">
        <v>101401312</v>
      </c>
      <c r="B11">
        <v>512287</v>
      </c>
      <c r="C11" s="3" t="s">
        <v>29</v>
      </c>
      <c r="D11" s="17" t="s">
        <v>14</v>
      </c>
      <c r="E11" t="s">
        <v>1</v>
      </c>
      <c r="F11" s="9">
        <v>25</v>
      </c>
      <c r="G11" s="1">
        <v>43487</v>
      </c>
      <c r="H11" s="1">
        <v>43524</v>
      </c>
    </row>
    <row r="12" spans="1:30" x14ac:dyDescent="0.25">
      <c r="A12">
        <v>101500831</v>
      </c>
      <c r="B12">
        <v>525605</v>
      </c>
      <c r="C12" s="3" t="s">
        <v>29</v>
      </c>
      <c r="D12" s="17" t="s">
        <v>14</v>
      </c>
      <c r="E12" t="s">
        <v>1</v>
      </c>
      <c r="F12" s="9">
        <v>78</v>
      </c>
      <c r="G12" s="1">
        <v>43427</v>
      </c>
      <c r="H12" s="1">
        <v>43510</v>
      </c>
    </row>
    <row r="13" spans="1:30" x14ac:dyDescent="0.25">
      <c r="A13">
        <v>101439676</v>
      </c>
      <c r="B13">
        <v>559843</v>
      </c>
      <c r="C13" s="3" t="s">
        <v>29</v>
      </c>
      <c r="D13" s="17" t="s">
        <v>18</v>
      </c>
      <c r="E13" t="s">
        <v>1</v>
      </c>
      <c r="F13" s="9">
        <v>4</v>
      </c>
      <c r="G13" s="1">
        <v>43474</v>
      </c>
      <c r="H13" s="1">
        <v>43510</v>
      </c>
    </row>
    <row r="14" spans="1:30" x14ac:dyDescent="0.25">
      <c r="A14">
        <v>101426975</v>
      </c>
      <c r="B14">
        <v>559843</v>
      </c>
      <c r="C14" s="3" t="s">
        <v>29</v>
      </c>
      <c r="D14" s="17" t="s">
        <v>15</v>
      </c>
      <c r="E14" t="s">
        <v>1</v>
      </c>
      <c r="F14" s="9">
        <v>84</v>
      </c>
      <c r="G14" s="1">
        <v>43495</v>
      </c>
      <c r="H14" s="1">
        <v>43531</v>
      </c>
    </row>
    <row r="15" spans="1:30" x14ac:dyDescent="0.25">
      <c r="A15">
        <v>101499797</v>
      </c>
      <c r="B15">
        <v>646541</v>
      </c>
      <c r="C15" s="3" t="s">
        <v>29</v>
      </c>
      <c r="D15" s="17" t="s">
        <v>14</v>
      </c>
      <c r="E15" t="s">
        <v>1</v>
      </c>
      <c r="F15" s="9">
        <v>59</v>
      </c>
      <c r="G15" s="1">
        <v>43427</v>
      </c>
      <c r="H15" s="1">
        <v>43510</v>
      </c>
    </row>
    <row r="16" spans="1:30" x14ac:dyDescent="0.25">
      <c r="A16">
        <v>101501305</v>
      </c>
      <c r="B16">
        <v>646541</v>
      </c>
      <c r="C16" s="3" t="s">
        <v>29</v>
      </c>
      <c r="D16" s="17" t="s">
        <v>17</v>
      </c>
      <c r="E16" t="s">
        <v>1</v>
      </c>
      <c r="F16" s="9">
        <v>50</v>
      </c>
      <c r="G16" s="1">
        <v>43433</v>
      </c>
      <c r="H16" s="1">
        <v>43517</v>
      </c>
    </row>
    <row r="17" spans="1:8" x14ac:dyDescent="0.25">
      <c r="A17">
        <v>101513949</v>
      </c>
      <c r="B17">
        <v>646541</v>
      </c>
      <c r="C17" s="3" t="s">
        <v>29</v>
      </c>
      <c r="D17" s="17" t="s">
        <v>17</v>
      </c>
      <c r="E17" t="s">
        <v>1</v>
      </c>
      <c r="F17" s="9">
        <v>50</v>
      </c>
      <c r="G17" s="1">
        <v>43446</v>
      </c>
      <c r="H17" s="1">
        <v>43530</v>
      </c>
    </row>
    <row r="18" spans="1:8" x14ac:dyDescent="0.25">
      <c r="A18">
        <v>101513953</v>
      </c>
      <c r="B18">
        <v>646541</v>
      </c>
      <c r="C18" s="3" t="s">
        <v>29</v>
      </c>
      <c r="D18" s="17" t="s">
        <v>14</v>
      </c>
      <c r="E18" t="s">
        <v>1</v>
      </c>
      <c r="F18" s="9">
        <v>77</v>
      </c>
      <c r="G18" s="1">
        <v>43447</v>
      </c>
      <c r="H18" s="1">
        <v>43531</v>
      </c>
    </row>
    <row r="19" spans="1:8" x14ac:dyDescent="0.25">
      <c r="A19">
        <v>101481739</v>
      </c>
      <c r="B19">
        <v>646541</v>
      </c>
      <c r="C19" s="3" t="s">
        <v>29</v>
      </c>
      <c r="D19" s="17" t="s">
        <v>18</v>
      </c>
      <c r="E19" t="s">
        <v>1</v>
      </c>
      <c r="F19" s="9">
        <v>45</v>
      </c>
      <c r="G19" s="1">
        <v>43500</v>
      </c>
      <c r="H19" s="1">
        <v>43510</v>
      </c>
    </row>
    <row r="20" spans="1:8" x14ac:dyDescent="0.25">
      <c r="A20">
        <v>101487625</v>
      </c>
      <c r="B20">
        <v>646541</v>
      </c>
      <c r="C20" s="3" t="s">
        <v>29</v>
      </c>
      <c r="D20" s="17" t="s">
        <v>17</v>
      </c>
      <c r="E20" t="s">
        <v>1</v>
      </c>
      <c r="F20" s="9">
        <v>50</v>
      </c>
      <c r="G20" s="1">
        <v>43516</v>
      </c>
      <c r="H20" s="1">
        <v>43524</v>
      </c>
    </row>
    <row r="21" spans="1:8" x14ac:dyDescent="0.25">
      <c r="A21">
        <v>101499762</v>
      </c>
      <c r="B21">
        <v>463638</v>
      </c>
      <c r="C21" s="3" t="s">
        <v>29</v>
      </c>
      <c r="D21" s="17" t="s">
        <v>17</v>
      </c>
      <c r="E21" t="s">
        <v>2</v>
      </c>
      <c r="F21" s="9">
        <v>50</v>
      </c>
      <c r="G21" s="1">
        <v>43488</v>
      </c>
      <c r="H21" s="1">
        <v>43559</v>
      </c>
    </row>
    <row r="22" spans="1:8" x14ac:dyDescent="0.25">
      <c r="A22">
        <v>101501302</v>
      </c>
      <c r="B22">
        <v>463640</v>
      </c>
      <c r="C22" s="3" t="s">
        <v>29</v>
      </c>
      <c r="D22" s="17" t="s">
        <v>17</v>
      </c>
      <c r="E22" t="s">
        <v>2</v>
      </c>
      <c r="F22" s="9">
        <v>50</v>
      </c>
      <c r="G22" s="1">
        <v>43488</v>
      </c>
      <c r="H22" s="1">
        <v>43559</v>
      </c>
    </row>
    <row r="23" spans="1:8" x14ac:dyDescent="0.25">
      <c r="A23">
        <v>101501296</v>
      </c>
      <c r="B23">
        <v>467270</v>
      </c>
      <c r="C23" s="3" t="s">
        <v>29</v>
      </c>
      <c r="D23" s="17" t="s">
        <v>17</v>
      </c>
      <c r="E23" t="s">
        <v>2</v>
      </c>
      <c r="F23" s="9">
        <v>50</v>
      </c>
      <c r="G23" s="1">
        <v>43494</v>
      </c>
      <c r="H23" s="1">
        <v>43566</v>
      </c>
    </row>
    <row r="24" spans="1:8" x14ac:dyDescent="0.25">
      <c r="A24">
        <v>101445392</v>
      </c>
      <c r="B24">
        <v>479390</v>
      </c>
      <c r="C24" s="3" t="s">
        <v>29</v>
      </c>
      <c r="D24" s="17" t="s">
        <v>18</v>
      </c>
      <c r="E24" t="s">
        <v>2</v>
      </c>
      <c r="F24" s="9">
        <v>3</v>
      </c>
      <c r="G24" s="1">
        <v>43497</v>
      </c>
      <c r="H24" s="1">
        <v>43508</v>
      </c>
    </row>
    <row r="25" spans="1:8" x14ac:dyDescent="0.25">
      <c r="A25">
        <v>101481721</v>
      </c>
      <c r="B25">
        <v>479390</v>
      </c>
      <c r="C25" s="3" t="s">
        <v>29</v>
      </c>
      <c r="D25" s="17" t="s">
        <v>17</v>
      </c>
      <c r="E25" t="s">
        <v>2</v>
      </c>
      <c r="F25" s="9">
        <v>50</v>
      </c>
      <c r="G25" s="1">
        <v>43531</v>
      </c>
      <c r="H25" s="1">
        <v>43538</v>
      </c>
    </row>
    <row r="26" spans="1:8" x14ac:dyDescent="0.25">
      <c r="A26">
        <v>101481745</v>
      </c>
      <c r="B26">
        <v>479405</v>
      </c>
      <c r="C26" s="3" t="s">
        <v>29</v>
      </c>
      <c r="D26" s="17" t="s">
        <v>17</v>
      </c>
      <c r="E26" t="s">
        <v>2</v>
      </c>
      <c r="F26" s="9">
        <v>50</v>
      </c>
      <c r="G26" s="1">
        <v>43525</v>
      </c>
      <c r="H26" s="1">
        <v>43538</v>
      </c>
    </row>
    <row r="27" spans="1:8" x14ac:dyDescent="0.25">
      <c r="A27">
        <v>101493059</v>
      </c>
      <c r="B27">
        <v>479405</v>
      </c>
      <c r="C27" s="3" t="s">
        <v>29</v>
      </c>
      <c r="D27" s="17" t="s">
        <v>17</v>
      </c>
      <c r="E27" t="s">
        <v>2</v>
      </c>
      <c r="F27" s="9">
        <v>1</v>
      </c>
      <c r="G27" s="1">
        <v>43545</v>
      </c>
      <c r="H27" s="1">
        <v>43552</v>
      </c>
    </row>
    <row r="28" spans="1:8" x14ac:dyDescent="0.25">
      <c r="A28">
        <v>101499783</v>
      </c>
      <c r="B28">
        <v>479422</v>
      </c>
      <c r="C28" s="3" t="s">
        <v>29</v>
      </c>
      <c r="D28" s="17" t="s">
        <v>15</v>
      </c>
      <c r="E28" t="s">
        <v>2</v>
      </c>
      <c r="F28" s="9">
        <v>82</v>
      </c>
      <c r="G28" s="1">
        <v>43488</v>
      </c>
      <c r="H28" s="1">
        <v>43559</v>
      </c>
    </row>
    <row r="29" spans="1:8" x14ac:dyDescent="0.25">
      <c r="A29">
        <v>101437998</v>
      </c>
      <c r="B29">
        <v>493193</v>
      </c>
      <c r="C29" s="3" t="s">
        <v>29</v>
      </c>
      <c r="D29" s="17" t="s">
        <v>16</v>
      </c>
      <c r="E29" t="s">
        <v>2</v>
      </c>
      <c r="F29" s="9">
        <v>50</v>
      </c>
      <c r="G29" s="1">
        <v>43486</v>
      </c>
      <c r="H29" s="1">
        <v>43496</v>
      </c>
    </row>
    <row r="30" spans="1:8" x14ac:dyDescent="0.25">
      <c r="A30">
        <v>101496738</v>
      </c>
      <c r="B30">
        <v>493193</v>
      </c>
      <c r="C30" s="3" t="s">
        <v>29</v>
      </c>
      <c r="D30" s="17" t="s">
        <v>17</v>
      </c>
      <c r="E30" t="s">
        <v>2</v>
      </c>
      <c r="F30" s="9">
        <v>35</v>
      </c>
      <c r="G30" s="1">
        <v>43563</v>
      </c>
      <c r="H30" s="1">
        <v>43566</v>
      </c>
    </row>
    <row r="31" spans="1:8" x14ac:dyDescent="0.25">
      <c r="A31">
        <v>101499790</v>
      </c>
      <c r="B31">
        <v>513949</v>
      </c>
      <c r="C31" s="3" t="s">
        <v>29</v>
      </c>
      <c r="D31" s="17" t="s">
        <v>17</v>
      </c>
      <c r="E31" t="s">
        <v>2</v>
      </c>
      <c r="F31" s="9">
        <v>36</v>
      </c>
      <c r="G31" s="1">
        <v>43488</v>
      </c>
      <c r="H31" s="1">
        <v>43559</v>
      </c>
    </row>
    <row r="32" spans="1:8" x14ac:dyDescent="0.25">
      <c r="A32">
        <v>101501290</v>
      </c>
      <c r="B32">
        <v>518025</v>
      </c>
      <c r="C32" s="3" t="s">
        <v>29</v>
      </c>
      <c r="D32" s="17" t="s">
        <v>17</v>
      </c>
      <c r="E32" t="s">
        <v>2</v>
      </c>
      <c r="F32" s="9">
        <v>35</v>
      </c>
      <c r="G32" s="1">
        <v>43494</v>
      </c>
      <c r="H32" s="1">
        <v>43566</v>
      </c>
    </row>
    <row r="33" spans="1:8" x14ac:dyDescent="0.25">
      <c r="A33">
        <v>101403429</v>
      </c>
      <c r="B33">
        <v>518028</v>
      </c>
      <c r="C33" s="3" t="s">
        <v>29</v>
      </c>
      <c r="D33" s="17" t="s">
        <v>17</v>
      </c>
      <c r="E33" t="s">
        <v>2</v>
      </c>
      <c r="F33" s="9">
        <v>27</v>
      </c>
      <c r="G33" s="1">
        <v>43482</v>
      </c>
      <c r="H33" s="1">
        <v>43496</v>
      </c>
    </row>
    <row r="34" spans="1:8" x14ac:dyDescent="0.25">
      <c r="A34">
        <v>101481747</v>
      </c>
      <c r="B34">
        <v>518028</v>
      </c>
      <c r="C34" s="3" t="s">
        <v>29</v>
      </c>
      <c r="D34" s="17" t="s">
        <v>17</v>
      </c>
      <c r="E34" t="s">
        <v>2</v>
      </c>
      <c r="F34" s="9">
        <v>30</v>
      </c>
      <c r="G34" s="1">
        <v>43530</v>
      </c>
      <c r="H34" s="1">
        <v>43538</v>
      </c>
    </row>
    <row r="35" spans="1:8" x14ac:dyDescent="0.25">
      <c r="A35">
        <v>101493068</v>
      </c>
      <c r="B35">
        <v>518028</v>
      </c>
      <c r="C35" s="3" t="s">
        <v>29</v>
      </c>
      <c r="D35" s="17" t="s">
        <v>17</v>
      </c>
      <c r="E35" t="s">
        <v>2</v>
      </c>
      <c r="F35" s="9">
        <v>47</v>
      </c>
      <c r="G35" s="1">
        <v>43546</v>
      </c>
      <c r="H35" s="1">
        <v>43552</v>
      </c>
    </row>
    <row r="36" spans="1:8" x14ac:dyDescent="0.25">
      <c r="A36">
        <v>101499789</v>
      </c>
      <c r="B36">
        <v>530813</v>
      </c>
      <c r="C36" s="3" t="s">
        <v>29</v>
      </c>
      <c r="D36" s="17" t="s">
        <v>18</v>
      </c>
      <c r="E36" t="s">
        <v>2</v>
      </c>
      <c r="F36" s="9">
        <v>12</v>
      </c>
      <c r="G36" s="1">
        <v>43488</v>
      </c>
      <c r="H36" s="1">
        <v>43559</v>
      </c>
    </row>
    <row r="37" spans="1:8" x14ac:dyDescent="0.25">
      <c r="A37">
        <v>101501877</v>
      </c>
      <c r="B37">
        <v>537423</v>
      </c>
      <c r="C37" s="3" t="s">
        <v>29</v>
      </c>
      <c r="D37" s="17" t="s">
        <v>18</v>
      </c>
      <c r="E37" t="s">
        <v>2</v>
      </c>
      <c r="F37" s="9">
        <v>47</v>
      </c>
      <c r="G37" s="1">
        <v>43483</v>
      </c>
      <c r="H37" s="1">
        <v>43559</v>
      </c>
    </row>
    <row r="38" spans="1:8" x14ac:dyDescent="0.25">
      <c r="A38">
        <v>101502967</v>
      </c>
      <c r="B38">
        <v>537423</v>
      </c>
      <c r="C38" s="3" t="s">
        <v>29</v>
      </c>
      <c r="D38" s="17" t="s">
        <v>18</v>
      </c>
      <c r="E38" t="s">
        <v>2</v>
      </c>
      <c r="F38" s="9">
        <v>37</v>
      </c>
      <c r="G38" s="1">
        <v>43488</v>
      </c>
      <c r="H38" s="1">
        <v>43559</v>
      </c>
    </row>
    <row r="39" spans="1:8" x14ac:dyDescent="0.25">
      <c r="A39">
        <v>101501294</v>
      </c>
      <c r="B39">
        <v>537425</v>
      </c>
      <c r="C39" s="3" t="s">
        <v>29</v>
      </c>
      <c r="D39" s="17" t="s">
        <v>18</v>
      </c>
      <c r="E39" t="s">
        <v>2</v>
      </c>
      <c r="F39" s="9">
        <v>12</v>
      </c>
      <c r="G39" s="1">
        <v>43494</v>
      </c>
      <c r="H39" s="1">
        <v>43566</v>
      </c>
    </row>
    <row r="40" spans="1:8" x14ac:dyDescent="0.25">
      <c r="A40">
        <v>101496731</v>
      </c>
      <c r="B40">
        <v>537425</v>
      </c>
      <c r="C40" s="3" t="s">
        <v>29</v>
      </c>
      <c r="D40" s="17" t="s">
        <v>18</v>
      </c>
      <c r="E40" t="s">
        <v>2</v>
      </c>
      <c r="F40" s="9">
        <v>3</v>
      </c>
      <c r="G40" s="1">
        <v>43538</v>
      </c>
      <c r="H40" s="1">
        <v>43559</v>
      </c>
    </row>
    <row r="41" spans="1:8" x14ac:dyDescent="0.25">
      <c r="A41">
        <v>101445389</v>
      </c>
      <c r="B41">
        <v>561163</v>
      </c>
      <c r="C41" s="3" t="s">
        <v>29</v>
      </c>
      <c r="D41" s="17" t="s">
        <v>18</v>
      </c>
      <c r="E41" t="s">
        <v>2</v>
      </c>
      <c r="F41" s="9">
        <v>17</v>
      </c>
      <c r="G41" s="1">
        <v>43487</v>
      </c>
      <c r="H41" s="1">
        <v>43508</v>
      </c>
    </row>
    <row r="42" spans="1:8" x14ac:dyDescent="0.25">
      <c r="A42">
        <v>101504710</v>
      </c>
      <c r="B42">
        <v>561163</v>
      </c>
      <c r="C42" s="3" t="s">
        <v>29</v>
      </c>
      <c r="D42" s="17" t="s">
        <v>18</v>
      </c>
      <c r="E42" t="s">
        <v>2</v>
      </c>
      <c r="F42" s="9">
        <v>32</v>
      </c>
      <c r="G42" s="1">
        <v>43494</v>
      </c>
      <c r="H42" s="1">
        <v>43572</v>
      </c>
    </row>
    <row r="43" spans="1:8" x14ac:dyDescent="0.25">
      <c r="A43">
        <v>101491387</v>
      </c>
      <c r="B43">
        <v>561163</v>
      </c>
      <c r="C43" s="3" t="s">
        <v>29</v>
      </c>
      <c r="D43" s="17" t="s">
        <v>18</v>
      </c>
      <c r="E43" t="s">
        <v>2</v>
      </c>
      <c r="F43" s="9">
        <v>23</v>
      </c>
      <c r="G43" s="1">
        <v>43525</v>
      </c>
      <c r="H43" s="1">
        <v>43531</v>
      </c>
    </row>
    <row r="44" spans="1:8" x14ac:dyDescent="0.25">
      <c r="A44">
        <v>101499759</v>
      </c>
      <c r="B44">
        <v>564003</v>
      </c>
      <c r="C44" s="3" t="s">
        <v>29</v>
      </c>
      <c r="D44" s="17" t="s">
        <v>14</v>
      </c>
      <c r="E44" t="s">
        <v>2</v>
      </c>
      <c r="F44" s="9">
        <v>24</v>
      </c>
      <c r="G44" s="1">
        <v>43488</v>
      </c>
      <c r="H44" s="1">
        <v>43559</v>
      </c>
    </row>
    <row r="45" spans="1:8" x14ac:dyDescent="0.25">
      <c r="A45">
        <v>101466427</v>
      </c>
      <c r="B45">
        <v>566692</v>
      </c>
      <c r="C45" s="3" t="s">
        <v>29</v>
      </c>
      <c r="D45" s="17" t="s">
        <v>14</v>
      </c>
      <c r="E45" t="s">
        <v>2</v>
      </c>
      <c r="F45" s="9">
        <v>16</v>
      </c>
      <c r="G45" s="1">
        <v>43516</v>
      </c>
      <c r="H45" s="1">
        <v>43524</v>
      </c>
    </row>
    <row r="46" spans="1:8" x14ac:dyDescent="0.25">
      <c r="A46">
        <v>101435996</v>
      </c>
      <c r="B46">
        <v>577046</v>
      </c>
      <c r="C46" s="3" t="s">
        <v>29</v>
      </c>
      <c r="D46" s="17" t="s">
        <v>14</v>
      </c>
      <c r="E46" t="s">
        <v>2</v>
      </c>
      <c r="F46" s="9">
        <v>63</v>
      </c>
      <c r="G46" s="1">
        <v>43489</v>
      </c>
      <c r="H46" s="1">
        <v>43496</v>
      </c>
    </row>
    <row r="47" spans="1:8" x14ac:dyDescent="0.25">
      <c r="A47">
        <v>101435992</v>
      </c>
      <c r="B47">
        <v>589088</v>
      </c>
      <c r="C47" s="3" t="s">
        <v>29</v>
      </c>
      <c r="D47" s="17" t="s">
        <v>18</v>
      </c>
      <c r="E47" t="s">
        <v>2</v>
      </c>
      <c r="F47" s="9">
        <v>50</v>
      </c>
      <c r="G47" s="1">
        <v>43488</v>
      </c>
      <c r="H47" s="1">
        <v>43496</v>
      </c>
    </row>
    <row r="48" spans="1:8" x14ac:dyDescent="0.25">
      <c r="A48">
        <v>101499792</v>
      </c>
      <c r="B48">
        <v>589102</v>
      </c>
      <c r="C48" s="3" t="s">
        <v>29</v>
      </c>
      <c r="D48" s="17" t="s">
        <v>17</v>
      </c>
      <c r="E48" t="s">
        <v>2</v>
      </c>
      <c r="F48" s="9">
        <v>4</v>
      </c>
      <c r="G48" s="1">
        <v>43494</v>
      </c>
      <c r="H48" s="1">
        <v>43566</v>
      </c>
    </row>
    <row r="49" spans="1:8" x14ac:dyDescent="0.25">
      <c r="A49">
        <v>101492600</v>
      </c>
      <c r="B49">
        <v>592660</v>
      </c>
      <c r="C49" s="3" t="s">
        <v>29</v>
      </c>
      <c r="D49" s="17" t="s">
        <v>17</v>
      </c>
      <c r="E49" t="s">
        <v>2</v>
      </c>
      <c r="F49" s="9">
        <v>8</v>
      </c>
      <c r="G49" s="1">
        <v>43546</v>
      </c>
      <c r="H49" s="1">
        <v>43552</v>
      </c>
    </row>
    <row r="50" spans="1:8" x14ac:dyDescent="0.25">
      <c r="A50">
        <v>101493062</v>
      </c>
      <c r="B50">
        <v>592660</v>
      </c>
      <c r="C50" s="3" t="s">
        <v>29</v>
      </c>
      <c r="D50" s="17" t="s">
        <v>17</v>
      </c>
      <c r="E50" t="s">
        <v>2</v>
      </c>
      <c r="F50" s="9">
        <v>31</v>
      </c>
      <c r="G50" s="1">
        <v>43546</v>
      </c>
      <c r="H50" s="1">
        <v>43552</v>
      </c>
    </row>
    <row r="51" spans="1:8" x14ac:dyDescent="0.25">
      <c r="A51">
        <v>101481724</v>
      </c>
      <c r="B51">
        <v>601354</v>
      </c>
      <c r="C51" s="3" t="s">
        <v>29</v>
      </c>
      <c r="D51" s="17" t="s">
        <v>17</v>
      </c>
      <c r="E51" t="s">
        <v>2</v>
      </c>
      <c r="F51" s="9">
        <v>16</v>
      </c>
      <c r="G51" s="1">
        <v>43530</v>
      </c>
      <c r="H51" s="1">
        <v>43538</v>
      </c>
    </row>
    <row r="52" spans="1:8" x14ac:dyDescent="0.25">
      <c r="A52">
        <v>101481728</v>
      </c>
      <c r="B52">
        <v>623680</v>
      </c>
      <c r="C52" s="3" t="s">
        <v>29</v>
      </c>
      <c r="D52" s="17" t="s">
        <v>14</v>
      </c>
      <c r="E52" t="s">
        <v>2</v>
      </c>
      <c r="F52" s="9">
        <v>7</v>
      </c>
      <c r="G52" s="1">
        <v>43529</v>
      </c>
      <c r="H52" s="1">
        <v>43538</v>
      </c>
    </row>
    <row r="53" spans="1:8" x14ac:dyDescent="0.25">
      <c r="A53">
        <v>101501872</v>
      </c>
      <c r="B53">
        <v>624197</v>
      </c>
      <c r="C53" s="3" t="s">
        <v>29</v>
      </c>
      <c r="D53" s="17" t="s">
        <v>14</v>
      </c>
      <c r="E53" t="s">
        <v>2</v>
      </c>
      <c r="F53" s="9">
        <v>34</v>
      </c>
      <c r="G53" s="1">
        <v>43483</v>
      </c>
      <c r="H53" s="1">
        <v>43559</v>
      </c>
    </row>
    <row r="54" spans="1:8" x14ac:dyDescent="0.25">
      <c r="A54">
        <v>101501765</v>
      </c>
      <c r="B54">
        <v>624197</v>
      </c>
      <c r="C54" s="3" t="s">
        <v>29</v>
      </c>
      <c r="D54" s="17" t="s">
        <v>14</v>
      </c>
      <c r="E54" t="s">
        <v>2</v>
      </c>
      <c r="F54" s="9">
        <v>514</v>
      </c>
      <c r="G54" s="1">
        <v>43488</v>
      </c>
      <c r="H54" s="1">
        <v>43559</v>
      </c>
    </row>
    <row r="55" spans="1:8" x14ac:dyDescent="0.25">
      <c r="A55">
        <v>101487634</v>
      </c>
      <c r="B55">
        <v>624201</v>
      </c>
      <c r="C55" s="3" t="s">
        <v>29</v>
      </c>
      <c r="D55" s="17" t="s">
        <v>14</v>
      </c>
      <c r="E55" t="s">
        <v>2</v>
      </c>
      <c r="F55" s="9">
        <v>5</v>
      </c>
      <c r="G55" s="1">
        <v>43522</v>
      </c>
      <c r="H55" s="1">
        <v>43524</v>
      </c>
    </row>
    <row r="56" spans="1:8" x14ac:dyDescent="0.25">
      <c r="A56">
        <v>101496739</v>
      </c>
      <c r="B56">
        <v>624201</v>
      </c>
      <c r="C56" s="3" t="s">
        <v>29</v>
      </c>
      <c r="D56" s="17" t="s">
        <v>14</v>
      </c>
      <c r="E56" t="s">
        <v>2</v>
      </c>
      <c r="F56" s="9">
        <v>14</v>
      </c>
      <c r="G56" s="1">
        <v>43538</v>
      </c>
      <c r="H56" s="1">
        <v>43559</v>
      </c>
    </row>
    <row r="57" spans="1:8" x14ac:dyDescent="0.25">
      <c r="A57">
        <v>101493065</v>
      </c>
      <c r="B57">
        <v>624201</v>
      </c>
      <c r="C57" s="3" t="s">
        <v>29</v>
      </c>
      <c r="D57" s="17" t="s">
        <v>17</v>
      </c>
      <c r="E57" t="s">
        <v>2</v>
      </c>
      <c r="F57" s="9">
        <v>25</v>
      </c>
      <c r="G57" s="1">
        <v>43546</v>
      </c>
      <c r="H57" s="1">
        <v>43552</v>
      </c>
    </row>
    <row r="58" spans="1:8" x14ac:dyDescent="0.25">
      <c r="A58">
        <v>101435998</v>
      </c>
      <c r="B58">
        <v>631221</v>
      </c>
      <c r="C58" s="3" t="s">
        <v>29</v>
      </c>
      <c r="D58" s="17" t="s">
        <v>17</v>
      </c>
      <c r="E58" t="s">
        <v>2</v>
      </c>
      <c r="F58" s="9">
        <v>5</v>
      </c>
      <c r="G58" s="1">
        <v>43494</v>
      </c>
      <c r="H58" s="1">
        <v>43510</v>
      </c>
    </row>
    <row r="59" spans="1:8" x14ac:dyDescent="0.25">
      <c r="A59">
        <v>101501387</v>
      </c>
      <c r="B59">
        <v>634046</v>
      </c>
      <c r="C59" s="3" t="s">
        <v>29</v>
      </c>
      <c r="D59" s="17" t="s">
        <v>17</v>
      </c>
      <c r="E59" t="s">
        <v>2</v>
      </c>
      <c r="F59" s="9">
        <v>45</v>
      </c>
      <c r="G59" s="1">
        <v>43488</v>
      </c>
      <c r="H59" s="1">
        <v>43559</v>
      </c>
    </row>
    <row r="60" spans="1:8" x14ac:dyDescent="0.25">
      <c r="A60">
        <v>101502961</v>
      </c>
      <c r="B60">
        <v>634608</v>
      </c>
      <c r="C60" s="3" t="s">
        <v>29</v>
      </c>
      <c r="D60" s="17" t="s">
        <v>17</v>
      </c>
      <c r="E60" t="s">
        <v>2</v>
      </c>
      <c r="F60" s="9">
        <v>29</v>
      </c>
      <c r="G60" s="1">
        <v>43494</v>
      </c>
      <c r="H60" s="1">
        <v>43566</v>
      </c>
    </row>
    <row r="61" spans="1:8" x14ac:dyDescent="0.25">
      <c r="A61">
        <v>101493071</v>
      </c>
      <c r="B61">
        <v>636988</v>
      </c>
      <c r="C61" s="3" t="s">
        <v>29</v>
      </c>
      <c r="D61" s="17" t="s">
        <v>17</v>
      </c>
      <c r="E61" t="s">
        <v>2</v>
      </c>
      <c r="F61" s="9">
        <v>17</v>
      </c>
      <c r="G61" s="1">
        <v>43545</v>
      </c>
      <c r="H61" s="1">
        <v>43552</v>
      </c>
    </row>
    <row r="62" spans="1:8" x14ac:dyDescent="0.25">
      <c r="A62">
        <v>101503072</v>
      </c>
      <c r="B62">
        <v>637853</v>
      </c>
      <c r="C62" s="3" t="s">
        <v>29</v>
      </c>
      <c r="D62" s="17" t="s">
        <v>17</v>
      </c>
      <c r="E62" t="s">
        <v>2</v>
      </c>
      <c r="F62" s="9">
        <v>11</v>
      </c>
      <c r="G62" s="1">
        <v>43488</v>
      </c>
      <c r="H62" s="1">
        <v>43559</v>
      </c>
    </row>
    <row r="63" spans="1:8" x14ac:dyDescent="0.25">
      <c r="A63">
        <v>101499777</v>
      </c>
      <c r="B63">
        <v>638986</v>
      </c>
      <c r="C63" s="3" t="s">
        <v>29</v>
      </c>
      <c r="D63" s="17" t="s">
        <v>16</v>
      </c>
      <c r="E63" t="s">
        <v>2</v>
      </c>
      <c r="F63" s="9">
        <v>13</v>
      </c>
      <c r="G63" s="1">
        <v>43488</v>
      </c>
      <c r="H63" s="1">
        <v>43559</v>
      </c>
    </row>
    <row r="64" spans="1:8" x14ac:dyDescent="0.25">
      <c r="A64">
        <v>101469344</v>
      </c>
      <c r="B64">
        <v>663488</v>
      </c>
      <c r="C64" s="3" t="s">
        <v>29</v>
      </c>
      <c r="D64" s="17" t="s">
        <v>17</v>
      </c>
      <c r="E64" t="s">
        <v>2</v>
      </c>
      <c r="F64" s="9">
        <v>40</v>
      </c>
      <c r="G64" s="1">
        <v>43522</v>
      </c>
      <c r="H64" s="1">
        <v>43531</v>
      </c>
    </row>
    <row r="65" spans="1:8" x14ac:dyDescent="0.25">
      <c r="A65">
        <v>101499779</v>
      </c>
      <c r="B65">
        <v>666331</v>
      </c>
      <c r="C65" s="3" t="s">
        <v>29</v>
      </c>
      <c r="D65" s="17" t="s">
        <v>17</v>
      </c>
      <c r="E65" t="s">
        <v>2</v>
      </c>
      <c r="F65" s="9">
        <v>22</v>
      </c>
      <c r="G65" s="1">
        <v>43488</v>
      </c>
      <c r="H65" s="1">
        <v>43559</v>
      </c>
    </row>
    <row r="66" spans="1:8" x14ac:dyDescent="0.25">
      <c r="A66">
        <v>101499784</v>
      </c>
      <c r="B66">
        <v>666427</v>
      </c>
      <c r="C66" s="3" t="s">
        <v>29</v>
      </c>
      <c r="D66" s="17" t="s">
        <v>18</v>
      </c>
      <c r="E66" t="s">
        <v>2</v>
      </c>
      <c r="F66" s="9">
        <v>50</v>
      </c>
      <c r="G66" s="1">
        <v>43488</v>
      </c>
      <c r="H66" s="1">
        <v>43559</v>
      </c>
    </row>
    <row r="67" spans="1:8" x14ac:dyDescent="0.25">
      <c r="A67">
        <v>101503070</v>
      </c>
      <c r="B67">
        <v>666433</v>
      </c>
      <c r="C67" s="3" t="s">
        <v>29</v>
      </c>
      <c r="D67" s="17" t="s">
        <v>18</v>
      </c>
      <c r="E67" t="s">
        <v>2</v>
      </c>
      <c r="F67" s="9">
        <v>35</v>
      </c>
      <c r="G67" s="1">
        <v>43488</v>
      </c>
      <c r="H67" s="1">
        <v>43559</v>
      </c>
    </row>
    <row r="68" spans="1:8" x14ac:dyDescent="0.25">
      <c r="A68">
        <v>101503079</v>
      </c>
      <c r="B68">
        <v>666442</v>
      </c>
      <c r="C68" s="3" t="s">
        <v>29</v>
      </c>
      <c r="D68" s="17" t="s">
        <v>18</v>
      </c>
      <c r="E68" t="s">
        <v>2</v>
      </c>
      <c r="F68" s="9">
        <v>50</v>
      </c>
      <c r="G68" s="1">
        <v>43488</v>
      </c>
      <c r="H68" s="1">
        <v>43559</v>
      </c>
    </row>
    <row r="69" spans="1:8" x14ac:dyDescent="0.25">
      <c r="A69">
        <v>101505028</v>
      </c>
      <c r="B69">
        <v>674893</v>
      </c>
      <c r="C69" s="3" t="s">
        <v>29</v>
      </c>
      <c r="D69" s="17" t="s">
        <v>18</v>
      </c>
      <c r="E69" t="s">
        <v>2</v>
      </c>
      <c r="F69" s="9">
        <v>100</v>
      </c>
      <c r="G69" s="1">
        <v>43494</v>
      </c>
      <c r="H69" s="1">
        <v>43572</v>
      </c>
    </row>
    <row r="70" spans="1:8" x14ac:dyDescent="0.25">
      <c r="A70">
        <v>101515556</v>
      </c>
      <c r="B70">
        <v>678049</v>
      </c>
      <c r="C70" s="3" t="s">
        <v>29</v>
      </c>
      <c r="D70" s="17" t="s">
        <v>18</v>
      </c>
      <c r="E70" t="s">
        <v>2</v>
      </c>
      <c r="F70" s="9">
        <v>100</v>
      </c>
      <c r="G70" s="1">
        <v>43500</v>
      </c>
      <c r="H70" s="1">
        <v>43573</v>
      </c>
    </row>
    <row r="71" spans="1:8" x14ac:dyDescent="0.25">
      <c r="A71">
        <v>101514218</v>
      </c>
      <c r="B71">
        <v>678049</v>
      </c>
      <c r="C71" s="3" t="s">
        <v>29</v>
      </c>
      <c r="D71" s="17" t="s">
        <v>18</v>
      </c>
      <c r="E71" t="s">
        <v>2</v>
      </c>
      <c r="F71" s="9">
        <v>300</v>
      </c>
      <c r="G71" s="1">
        <v>43504</v>
      </c>
      <c r="H71" s="1">
        <v>43580</v>
      </c>
    </row>
    <row r="72" spans="1:8" x14ac:dyDescent="0.25">
      <c r="A72">
        <v>101481726</v>
      </c>
      <c r="B72">
        <v>678049</v>
      </c>
      <c r="C72" s="3" t="s">
        <v>29</v>
      </c>
      <c r="D72" s="17" t="s">
        <v>14</v>
      </c>
      <c r="E72" t="s">
        <v>2</v>
      </c>
      <c r="F72" s="9">
        <v>1296</v>
      </c>
      <c r="G72" s="1">
        <v>43529</v>
      </c>
      <c r="H72" s="1">
        <v>43538</v>
      </c>
    </row>
    <row r="73" spans="1:8" x14ac:dyDescent="0.25">
      <c r="A73">
        <v>101496740</v>
      </c>
      <c r="B73">
        <v>513955</v>
      </c>
      <c r="C73" s="3" t="s">
        <v>29</v>
      </c>
      <c r="D73" s="17" t="s">
        <v>14</v>
      </c>
      <c r="E73" t="s">
        <v>12</v>
      </c>
      <c r="F73" s="9">
        <v>2</v>
      </c>
      <c r="G73" s="1">
        <v>43539</v>
      </c>
      <c r="H73" s="1">
        <v>43559</v>
      </c>
    </row>
    <row r="74" spans="1:8" x14ac:dyDescent="0.25">
      <c r="A74">
        <v>101500943</v>
      </c>
      <c r="B74">
        <v>590902</v>
      </c>
      <c r="C74" s="3" t="s">
        <v>29</v>
      </c>
      <c r="D74" s="17" t="s">
        <v>14</v>
      </c>
      <c r="E74" t="s">
        <v>10</v>
      </c>
      <c r="F74" s="9">
        <v>696</v>
      </c>
      <c r="G74" s="1">
        <v>43504</v>
      </c>
      <c r="H74" s="1">
        <v>43507</v>
      </c>
    </row>
    <row r="75" spans="1:8" x14ac:dyDescent="0.25">
      <c r="A75">
        <v>101510368</v>
      </c>
      <c r="B75">
        <v>669501</v>
      </c>
      <c r="C75" s="3" t="s">
        <v>29</v>
      </c>
      <c r="D75" s="17" t="s">
        <v>14</v>
      </c>
      <c r="E75" t="s">
        <v>10</v>
      </c>
      <c r="F75" s="9">
        <v>2</v>
      </c>
      <c r="G75" s="1">
        <v>43525</v>
      </c>
      <c r="H75" s="1">
        <v>43528</v>
      </c>
    </row>
    <row r="76" spans="1:8" x14ac:dyDescent="0.25">
      <c r="A76">
        <v>101510366</v>
      </c>
      <c r="B76">
        <v>689671</v>
      </c>
      <c r="C76" s="3" t="s">
        <v>29</v>
      </c>
      <c r="D76" s="17" t="s">
        <v>14</v>
      </c>
      <c r="E76" t="s">
        <v>10</v>
      </c>
      <c r="F76" s="9">
        <v>82</v>
      </c>
      <c r="G76" s="1">
        <v>43525</v>
      </c>
      <c r="H76" s="1">
        <v>43528</v>
      </c>
    </row>
    <row r="77" spans="1:8" x14ac:dyDescent="0.25">
      <c r="A77">
        <v>101494561</v>
      </c>
      <c r="B77">
        <v>645592</v>
      </c>
      <c r="C77" s="3" t="s">
        <v>29</v>
      </c>
      <c r="D77" s="17" t="s">
        <v>18</v>
      </c>
      <c r="E77" t="s">
        <v>1</v>
      </c>
      <c r="F77" s="9">
        <v>50</v>
      </c>
      <c r="G77" s="1">
        <v>43543</v>
      </c>
      <c r="H77" s="1">
        <v>43557</v>
      </c>
    </row>
    <row r="78" spans="1:8" x14ac:dyDescent="0.25">
      <c r="A78">
        <v>101454475</v>
      </c>
      <c r="B78">
        <v>224075</v>
      </c>
      <c r="C78" s="3" t="s">
        <v>29</v>
      </c>
      <c r="D78" s="17" t="s">
        <v>18</v>
      </c>
      <c r="E78" t="s">
        <v>7</v>
      </c>
      <c r="F78" s="9">
        <v>6</v>
      </c>
      <c r="G78" s="1">
        <v>43502</v>
      </c>
      <c r="H78" s="1">
        <v>43517</v>
      </c>
    </row>
    <row r="79" spans="1:8" x14ac:dyDescent="0.25">
      <c r="A79">
        <v>101454531</v>
      </c>
      <c r="B79">
        <v>224081</v>
      </c>
      <c r="C79" s="3" t="s">
        <v>29</v>
      </c>
      <c r="D79" s="17" t="s">
        <v>16</v>
      </c>
      <c r="E79" t="s">
        <v>7</v>
      </c>
      <c r="F79" s="9">
        <v>2</v>
      </c>
      <c r="G79" s="1">
        <v>43502</v>
      </c>
      <c r="H79" s="1">
        <v>43517</v>
      </c>
    </row>
    <row r="80" spans="1:8" x14ac:dyDescent="0.25">
      <c r="A80">
        <v>101454568</v>
      </c>
      <c r="B80">
        <v>224081</v>
      </c>
      <c r="C80" s="3" t="s">
        <v>29</v>
      </c>
      <c r="D80" s="17" t="s">
        <v>18</v>
      </c>
      <c r="E80" t="s">
        <v>7</v>
      </c>
      <c r="F80" s="9">
        <v>29</v>
      </c>
      <c r="G80" s="1">
        <v>43502</v>
      </c>
      <c r="H80" s="1">
        <v>43517</v>
      </c>
    </row>
    <row r="81" spans="1:8" x14ac:dyDescent="0.25">
      <c r="A81">
        <v>101454574</v>
      </c>
      <c r="B81">
        <v>224081</v>
      </c>
      <c r="C81" s="3" t="s">
        <v>29</v>
      </c>
      <c r="D81" s="17" t="s">
        <v>18</v>
      </c>
      <c r="E81" t="s">
        <v>7</v>
      </c>
      <c r="F81" s="9">
        <v>5</v>
      </c>
      <c r="G81" s="1">
        <v>43502</v>
      </c>
      <c r="H81" s="1">
        <v>43517</v>
      </c>
    </row>
    <row r="82" spans="1:8" x14ac:dyDescent="0.25">
      <c r="A82">
        <v>101454583</v>
      </c>
      <c r="B82">
        <v>224081</v>
      </c>
      <c r="C82" s="3" t="s">
        <v>29</v>
      </c>
      <c r="D82" s="17" t="s">
        <v>18</v>
      </c>
      <c r="E82" t="s">
        <v>7</v>
      </c>
      <c r="F82" s="9">
        <v>13</v>
      </c>
      <c r="G82" s="1">
        <v>43516</v>
      </c>
      <c r="H82" s="1">
        <v>43530</v>
      </c>
    </row>
    <row r="83" spans="1:8" x14ac:dyDescent="0.25">
      <c r="A83">
        <v>101454589</v>
      </c>
      <c r="B83">
        <v>224081</v>
      </c>
      <c r="C83" s="3" t="s">
        <v>29</v>
      </c>
      <c r="D83" s="17" t="s">
        <v>18</v>
      </c>
      <c r="E83" t="s">
        <v>7</v>
      </c>
      <c r="F83" s="9">
        <v>17</v>
      </c>
      <c r="G83" s="1">
        <v>43516</v>
      </c>
      <c r="H83" s="1">
        <v>43530</v>
      </c>
    </row>
    <row r="84" spans="1:8" x14ac:dyDescent="0.25">
      <c r="A84">
        <v>101502930</v>
      </c>
      <c r="B84">
        <v>224081</v>
      </c>
      <c r="C84" s="3" t="s">
        <v>29</v>
      </c>
      <c r="D84" s="17" t="s">
        <v>18</v>
      </c>
      <c r="E84" t="s">
        <v>7</v>
      </c>
      <c r="F84" s="9">
        <v>8</v>
      </c>
      <c r="G84" s="1">
        <v>43558</v>
      </c>
      <c r="H84" s="1">
        <v>43571</v>
      </c>
    </row>
    <row r="85" spans="1:8" x14ac:dyDescent="0.25">
      <c r="A85">
        <v>101502936</v>
      </c>
      <c r="B85">
        <v>224081</v>
      </c>
      <c r="C85" s="3" t="s">
        <v>29</v>
      </c>
      <c r="D85" s="17" t="s">
        <v>18</v>
      </c>
      <c r="E85" t="s">
        <v>7</v>
      </c>
      <c r="F85" s="9">
        <v>2</v>
      </c>
      <c r="G85" s="1">
        <v>43558</v>
      </c>
      <c r="H85" s="1">
        <v>43571</v>
      </c>
    </row>
    <row r="86" spans="1:8" x14ac:dyDescent="0.25">
      <c r="A86">
        <v>101502950</v>
      </c>
      <c r="B86">
        <v>224081</v>
      </c>
      <c r="C86" s="3" t="s">
        <v>29</v>
      </c>
      <c r="D86" s="17" t="s">
        <v>18</v>
      </c>
      <c r="E86" t="s">
        <v>7</v>
      </c>
      <c r="F86" s="9">
        <v>40</v>
      </c>
      <c r="G86" s="1">
        <v>43558</v>
      </c>
      <c r="H86" s="1">
        <v>43571</v>
      </c>
    </row>
    <row r="87" spans="1:8" x14ac:dyDescent="0.25">
      <c r="A87">
        <v>101502998</v>
      </c>
      <c r="B87">
        <v>224081</v>
      </c>
      <c r="C87" s="3" t="s">
        <v>29</v>
      </c>
      <c r="D87" s="17" t="s">
        <v>19</v>
      </c>
      <c r="E87" t="s">
        <v>7</v>
      </c>
      <c r="F87" s="9">
        <v>48</v>
      </c>
      <c r="G87" s="1">
        <v>43558</v>
      </c>
      <c r="H87" s="1">
        <v>43571</v>
      </c>
    </row>
    <row r="88" spans="1:8" x14ac:dyDescent="0.25">
      <c r="A88">
        <v>101503038</v>
      </c>
      <c r="B88">
        <v>224081</v>
      </c>
      <c r="C88" s="3" t="s">
        <v>29</v>
      </c>
      <c r="D88" s="17" t="s">
        <v>18</v>
      </c>
      <c r="E88" t="s">
        <v>7</v>
      </c>
      <c r="F88" s="9">
        <v>48</v>
      </c>
      <c r="G88" s="1">
        <v>43558</v>
      </c>
      <c r="H88" s="1">
        <v>43571</v>
      </c>
    </row>
    <row r="89" spans="1:8" x14ac:dyDescent="0.25">
      <c r="A89">
        <v>101454513</v>
      </c>
      <c r="B89">
        <v>253169</v>
      </c>
      <c r="C89" s="3" t="s">
        <v>29</v>
      </c>
      <c r="D89" s="17" t="s">
        <v>19</v>
      </c>
      <c r="E89" t="s">
        <v>7</v>
      </c>
      <c r="F89" s="9">
        <v>65</v>
      </c>
      <c r="G89" s="1">
        <v>43502</v>
      </c>
      <c r="H89" s="1">
        <v>43517</v>
      </c>
    </row>
    <row r="90" spans="1:8" x14ac:dyDescent="0.25">
      <c r="A90">
        <v>101506587</v>
      </c>
      <c r="B90">
        <v>253169</v>
      </c>
      <c r="C90" s="3" t="s">
        <v>29</v>
      </c>
      <c r="D90" s="17" t="s">
        <v>18</v>
      </c>
      <c r="E90" t="s">
        <v>7</v>
      </c>
      <c r="F90" s="9">
        <v>23</v>
      </c>
      <c r="G90" s="1">
        <v>43558</v>
      </c>
      <c r="H90" s="1">
        <v>43573</v>
      </c>
    </row>
    <row r="91" spans="1:8" x14ac:dyDescent="0.25">
      <c r="A91">
        <v>101454506</v>
      </c>
      <c r="B91">
        <v>293740</v>
      </c>
      <c r="C91" s="3" t="s">
        <v>29</v>
      </c>
      <c r="D91" s="17" t="s">
        <v>18</v>
      </c>
      <c r="E91" t="s">
        <v>7</v>
      </c>
      <c r="F91" s="9">
        <v>3</v>
      </c>
      <c r="G91" s="1">
        <v>43502</v>
      </c>
      <c r="H91" s="1">
        <v>43517</v>
      </c>
    </row>
    <row r="92" spans="1:8" x14ac:dyDescent="0.25">
      <c r="A92">
        <v>101500185</v>
      </c>
      <c r="B92">
        <v>293740</v>
      </c>
      <c r="C92" s="3" t="s">
        <v>29</v>
      </c>
      <c r="D92" s="17" t="s">
        <v>18</v>
      </c>
      <c r="E92" t="s">
        <v>7</v>
      </c>
      <c r="F92" s="9">
        <v>5</v>
      </c>
      <c r="G92" s="1">
        <v>43553</v>
      </c>
      <c r="H92" s="1">
        <v>43567</v>
      </c>
    </row>
    <row r="93" spans="1:8" x14ac:dyDescent="0.25">
      <c r="A93">
        <v>101506605</v>
      </c>
      <c r="B93">
        <v>318703</v>
      </c>
      <c r="C93" s="3" t="s">
        <v>29</v>
      </c>
      <c r="D93" s="17" t="s">
        <v>18</v>
      </c>
      <c r="E93" t="s">
        <v>7</v>
      </c>
      <c r="F93" s="9">
        <v>1</v>
      </c>
      <c r="G93" s="1">
        <v>43566</v>
      </c>
      <c r="H93" s="1">
        <v>43572</v>
      </c>
    </row>
    <row r="94" spans="1:8" x14ac:dyDescent="0.25">
      <c r="A94">
        <v>101500063</v>
      </c>
      <c r="B94">
        <v>398392</v>
      </c>
      <c r="C94" s="3" t="s">
        <v>29</v>
      </c>
      <c r="D94" s="17" t="s">
        <v>18</v>
      </c>
      <c r="E94" t="s">
        <v>7</v>
      </c>
      <c r="F94" s="9">
        <v>11</v>
      </c>
      <c r="G94" s="1">
        <v>43553</v>
      </c>
      <c r="H94" s="1">
        <v>43567</v>
      </c>
    </row>
    <row r="95" spans="1:8" x14ac:dyDescent="0.25">
      <c r="A95">
        <v>101507998</v>
      </c>
      <c r="B95">
        <v>460623</v>
      </c>
      <c r="C95" s="3" t="s">
        <v>29</v>
      </c>
      <c r="D95" s="17" t="s">
        <v>18</v>
      </c>
      <c r="E95" t="s">
        <v>7</v>
      </c>
      <c r="F95" s="9">
        <v>1</v>
      </c>
      <c r="G95" s="1">
        <v>43511</v>
      </c>
      <c r="H95" s="1">
        <v>43573</v>
      </c>
    </row>
    <row r="96" spans="1:8" x14ac:dyDescent="0.25">
      <c r="A96">
        <v>101507969</v>
      </c>
      <c r="B96">
        <v>460623</v>
      </c>
      <c r="C96" s="3" t="s">
        <v>29</v>
      </c>
      <c r="D96" s="17" t="s">
        <v>18</v>
      </c>
      <c r="E96" t="s">
        <v>7</v>
      </c>
      <c r="F96" s="9">
        <v>24</v>
      </c>
      <c r="G96" s="1">
        <v>43558</v>
      </c>
      <c r="H96" s="1">
        <v>43573</v>
      </c>
    </row>
    <row r="97" spans="1:8" x14ac:dyDescent="0.25">
      <c r="A97">
        <v>101494558</v>
      </c>
      <c r="B97">
        <v>460629</v>
      </c>
      <c r="C97" s="3" t="s">
        <v>29</v>
      </c>
      <c r="D97" s="17" t="s">
        <v>18</v>
      </c>
      <c r="E97" t="s">
        <v>7</v>
      </c>
      <c r="F97" s="9">
        <v>24</v>
      </c>
      <c r="G97" s="1">
        <v>43539</v>
      </c>
      <c r="H97" s="1">
        <v>43556</v>
      </c>
    </row>
    <row r="98" spans="1:8" x14ac:dyDescent="0.25">
      <c r="A98">
        <v>101505989</v>
      </c>
      <c r="B98">
        <v>460629</v>
      </c>
      <c r="C98" s="3" t="s">
        <v>29</v>
      </c>
      <c r="D98" s="17" t="s">
        <v>18</v>
      </c>
      <c r="E98" t="s">
        <v>7</v>
      </c>
      <c r="F98" s="9">
        <v>33</v>
      </c>
      <c r="G98" s="1">
        <v>43552</v>
      </c>
      <c r="H98" s="1">
        <v>43567</v>
      </c>
    </row>
    <row r="99" spans="1:8" x14ac:dyDescent="0.25">
      <c r="A99">
        <v>101500916</v>
      </c>
      <c r="B99">
        <v>507601</v>
      </c>
      <c r="C99" s="3" t="s">
        <v>29</v>
      </c>
      <c r="D99" s="17" t="s">
        <v>18</v>
      </c>
      <c r="E99" t="s">
        <v>7</v>
      </c>
      <c r="F99" s="9">
        <v>11</v>
      </c>
      <c r="G99" s="1">
        <v>43546</v>
      </c>
      <c r="H99" s="1">
        <v>43563</v>
      </c>
    </row>
    <row r="100" spans="1:8" x14ac:dyDescent="0.25">
      <c r="A100">
        <v>101494501</v>
      </c>
      <c r="B100">
        <v>507609</v>
      </c>
      <c r="C100" s="3" t="s">
        <v>29</v>
      </c>
      <c r="D100" s="17" t="s">
        <v>18</v>
      </c>
      <c r="E100" t="s">
        <v>7</v>
      </c>
      <c r="F100" s="9">
        <v>10</v>
      </c>
      <c r="G100" s="1">
        <v>43539</v>
      </c>
      <c r="H100" s="1">
        <v>43556</v>
      </c>
    </row>
    <row r="101" spans="1:8" x14ac:dyDescent="0.25">
      <c r="A101">
        <v>101500826</v>
      </c>
      <c r="B101">
        <v>507609</v>
      </c>
      <c r="C101" s="3" t="s">
        <v>29</v>
      </c>
      <c r="D101" s="17" t="s">
        <v>17</v>
      </c>
      <c r="E101" t="s">
        <v>7</v>
      </c>
      <c r="F101" s="9">
        <v>4</v>
      </c>
      <c r="G101" s="1">
        <v>43545</v>
      </c>
      <c r="H101" s="1">
        <v>43560</v>
      </c>
    </row>
    <row r="102" spans="1:8" x14ac:dyDescent="0.25">
      <c r="A102">
        <v>101507094</v>
      </c>
      <c r="B102">
        <v>508369</v>
      </c>
      <c r="C102" s="3" t="s">
        <v>29</v>
      </c>
      <c r="D102" s="17" t="s">
        <v>17</v>
      </c>
      <c r="E102" t="s">
        <v>7</v>
      </c>
      <c r="F102" s="9">
        <v>1</v>
      </c>
      <c r="G102" s="1">
        <v>43511</v>
      </c>
      <c r="H102" s="1">
        <v>43573</v>
      </c>
    </row>
    <row r="103" spans="1:8" x14ac:dyDescent="0.25">
      <c r="A103">
        <v>101507092</v>
      </c>
      <c r="B103">
        <v>508369</v>
      </c>
      <c r="C103" s="3" t="s">
        <v>29</v>
      </c>
      <c r="D103" s="17" t="s">
        <v>17</v>
      </c>
      <c r="E103" t="s">
        <v>7</v>
      </c>
      <c r="F103" s="9">
        <v>7</v>
      </c>
      <c r="G103" s="1">
        <v>43557</v>
      </c>
      <c r="H103" s="1">
        <v>43573</v>
      </c>
    </row>
    <row r="104" spans="1:8" x14ac:dyDescent="0.25">
      <c r="A104">
        <v>101511839</v>
      </c>
      <c r="B104">
        <v>508569</v>
      </c>
      <c r="C104" s="3" t="s">
        <v>29</v>
      </c>
      <c r="D104" s="17" t="s">
        <v>18</v>
      </c>
      <c r="E104" t="s">
        <v>7</v>
      </c>
      <c r="F104" s="9">
        <v>1</v>
      </c>
      <c r="G104" s="1">
        <v>43503</v>
      </c>
      <c r="H104" s="1">
        <v>43567</v>
      </c>
    </row>
    <row r="105" spans="1:8" x14ac:dyDescent="0.25">
      <c r="A105">
        <v>101511786</v>
      </c>
      <c r="B105">
        <v>508569</v>
      </c>
      <c r="C105" s="3" t="s">
        <v>29</v>
      </c>
      <c r="D105" s="17" t="s">
        <v>17</v>
      </c>
      <c r="E105" t="s">
        <v>7</v>
      </c>
      <c r="F105" s="9">
        <v>11</v>
      </c>
      <c r="G105" s="1">
        <v>43552</v>
      </c>
      <c r="H105" s="1">
        <v>43567</v>
      </c>
    </row>
    <row r="106" spans="1:8" x14ac:dyDescent="0.25">
      <c r="A106">
        <v>101507120</v>
      </c>
      <c r="B106">
        <v>508569</v>
      </c>
      <c r="C106" s="3" t="s">
        <v>29</v>
      </c>
      <c r="D106" s="17" t="s">
        <v>14</v>
      </c>
      <c r="E106" t="s">
        <v>7</v>
      </c>
      <c r="F106" s="9">
        <v>36</v>
      </c>
      <c r="G106" s="1">
        <v>43557</v>
      </c>
      <c r="H106" s="1">
        <v>43573</v>
      </c>
    </row>
    <row r="107" spans="1:8" x14ac:dyDescent="0.25">
      <c r="A107">
        <v>101505148</v>
      </c>
      <c r="B107">
        <v>511106</v>
      </c>
      <c r="C107" s="3" t="s">
        <v>29</v>
      </c>
      <c r="D107" s="17" t="s">
        <v>17</v>
      </c>
      <c r="E107" t="s">
        <v>7</v>
      </c>
      <c r="F107" s="9">
        <v>6</v>
      </c>
      <c r="G107" s="1">
        <v>43503</v>
      </c>
      <c r="H107" s="1">
        <v>43567</v>
      </c>
    </row>
    <row r="108" spans="1:8" x14ac:dyDescent="0.25">
      <c r="A108">
        <v>101505144</v>
      </c>
      <c r="B108">
        <v>511106</v>
      </c>
      <c r="C108" s="3" t="s">
        <v>29</v>
      </c>
      <c r="D108" s="17" t="s">
        <v>14</v>
      </c>
      <c r="E108" t="s">
        <v>7</v>
      </c>
      <c r="F108" s="9">
        <v>15</v>
      </c>
      <c r="G108" s="1">
        <v>43552</v>
      </c>
      <c r="H108" s="1">
        <v>43567</v>
      </c>
    </row>
    <row r="109" spans="1:8" x14ac:dyDescent="0.25">
      <c r="A109">
        <v>101510509</v>
      </c>
      <c r="B109">
        <v>511106</v>
      </c>
      <c r="C109" s="3" t="s">
        <v>29</v>
      </c>
      <c r="D109" s="17" t="s">
        <v>14</v>
      </c>
      <c r="E109" t="s">
        <v>7</v>
      </c>
      <c r="F109" s="9">
        <v>96</v>
      </c>
      <c r="G109" s="1">
        <v>43557</v>
      </c>
      <c r="H109" s="1">
        <v>43573</v>
      </c>
    </row>
    <row r="110" spans="1:8" x14ac:dyDescent="0.25">
      <c r="A110">
        <v>101438688</v>
      </c>
      <c r="B110">
        <v>515772</v>
      </c>
      <c r="C110" s="3" t="s">
        <v>29</v>
      </c>
      <c r="D110" s="17" t="s">
        <v>17</v>
      </c>
      <c r="E110" t="s">
        <v>7</v>
      </c>
      <c r="F110" s="9">
        <v>16</v>
      </c>
      <c r="G110" s="1">
        <v>43518</v>
      </c>
      <c r="H110" s="1">
        <v>43535</v>
      </c>
    </row>
    <row r="111" spans="1:8" x14ac:dyDescent="0.25">
      <c r="A111">
        <v>101500886</v>
      </c>
      <c r="B111">
        <v>515772</v>
      </c>
      <c r="C111" s="3" t="s">
        <v>29</v>
      </c>
      <c r="D111" s="17" t="s">
        <v>17</v>
      </c>
      <c r="E111" t="s">
        <v>7</v>
      </c>
      <c r="F111" s="9">
        <v>35</v>
      </c>
      <c r="G111" s="1">
        <v>43545</v>
      </c>
      <c r="H111" s="1">
        <v>43560</v>
      </c>
    </row>
    <row r="112" spans="1:8" x14ac:dyDescent="0.25">
      <c r="A112">
        <v>101510533</v>
      </c>
      <c r="B112">
        <v>515776</v>
      </c>
      <c r="C112" s="3" t="s">
        <v>29</v>
      </c>
      <c r="D112" s="17" t="s">
        <v>17</v>
      </c>
      <c r="E112" t="s">
        <v>7</v>
      </c>
      <c r="F112" s="9">
        <v>45</v>
      </c>
      <c r="G112" s="1">
        <v>43557</v>
      </c>
      <c r="H112" s="1">
        <v>43573</v>
      </c>
    </row>
    <row r="113" spans="1:8" x14ac:dyDescent="0.25">
      <c r="A113">
        <v>101481762</v>
      </c>
      <c r="B113">
        <v>515846</v>
      </c>
      <c r="C113" s="3" t="s">
        <v>29</v>
      </c>
      <c r="D113" s="17" t="s">
        <v>18</v>
      </c>
      <c r="E113" t="s">
        <v>7</v>
      </c>
      <c r="F113" s="9">
        <v>50</v>
      </c>
      <c r="G113" s="1">
        <v>43476</v>
      </c>
      <c r="H113" s="1">
        <v>43539</v>
      </c>
    </row>
    <row r="114" spans="1:8" x14ac:dyDescent="0.25">
      <c r="A114">
        <v>101481755</v>
      </c>
      <c r="B114">
        <v>515846</v>
      </c>
      <c r="C114" s="3" t="s">
        <v>29</v>
      </c>
      <c r="D114" s="17" t="s">
        <v>14</v>
      </c>
      <c r="E114" t="s">
        <v>7</v>
      </c>
      <c r="F114" s="9">
        <v>247</v>
      </c>
      <c r="G114" s="1">
        <v>43523</v>
      </c>
      <c r="H114" s="1">
        <v>43539</v>
      </c>
    </row>
    <row r="115" spans="1:8" x14ac:dyDescent="0.25">
      <c r="A115">
        <v>101500880</v>
      </c>
      <c r="B115">
        <v>515846</v>
      </c>
      <c r="C115" s="3" t="s">
        <v>29</v>
      </c>
      <c r="D115" s="17" t="s">
        <v>18</v>
      </c>
      <c r="E115" t="s">
        <v>7</v>
      </c>
      <c r="F115" s="9">
        <v>100</v>
      </c>
      <c r="G115" s="1">
        <v>43545</v>
      </c>
      <c r="H115" s="1">
        <v>43560</v>
      </c>
    </row>
    <row r="116" spans="1:8" x14ac:dyDescent="0.25">
      <c r="A116">
        <v>101494615</v>
      </c>
      <c r="B116">
        <v>515849</v>
      </c>
      <c r="C116" s="3" t="s">
        <v>29</v>
      </c>
      <c r="D116" s="17" t="s">
        <v>18</v>
      </c>
      <c r="E116" t="s">
        <v>7</v>
      </c>
      <c r="F116" s="9">
        <v>100</v>
      </c>
      <c r="G116" s="1">
        <v>43539</v>
      </c>
      <c r="H116" s="1">
        <v>43556</v>
      </c>
    </row>
    <row r="117" spans="1:8" x14ac:dyDescent="0.25">
      <c r="A117">
        <v>101505267</v>
      </c>
      <c r="B117">
        <v>515849</v>
      </c>
      <c r="C117" s="3" t="s">
        <v>29</v>
      </c>
      <c r="D117" s="17" t="s">
        <v>18</v>
      </c>
      <c r="E117" t="s">
        <v>7</v>
      </c>
      <c r="F117" s="9">
        <v>100</v>
      </c>
      <c r="G117" s="1">
        <v>43552</v>
      </c>
      <c r="H117" s="1">
        <v>43567</v>
      </c>
    </row>
    <row r="118" spans="1:8" x14ac:dyDescent="0.25">
      <c r="A118">
        <v>101510528</v>
      </c>
      <c r="B118">
        <v>518237</v>
      </c>
      <c r="C118" s="3" t="s">
        <v>29</v>
      </c>
      <c r="D118" s="17" t="s">
        <v>17</v>
      </c>
      <c r="E118" t="s">
        <v>7</v>
      </c>
      <c r="F118" s="9">
        <v>24</v>
      </c>
      <c r="G118" s="1">
        <v>43444</v>
      </c>
      <c r="H118" s="1">
        <v>43518</v>
      </c>
    </row>
    <row r="119" spans="1:8" x14ac:dyDescent="0.25">
      <c r="A119">
        <v>101510520</v>
      </c>
      <c r="B119">
        <v>518237</v>
      </c>
      <c r="C119" s="3" t="s">
        <v>29</v>
      </c>
      <c r="D119" s="17" t="s">
        <v>17</v>
      </c>
      <c r="E119" t="s">
        <v>7</v>
      </c>
      <c r="F119" s="9">
        <v>6</v>
      </c>
      <c r="G119" s="1">
        <v>43502</v>
      </c>
      <c r="H119" s="1">
        <v>43518</v>
      </c>
    </row>
    <row r="120" spans="1:8" x14ac:dyDescent="0.25">
      <c r="A120">
        <v>101441288</v>
      </c>
      <c r="B120">
        <v>518239</v>
      </c>
      <c r="C120" s="3" t="s">
        <v>29</v>
      </c>
      <c r="D120" s="17" t="s">
        <v>18</v>
      </c>
      <c r="E120" t="s">
        <v>7</v>
      </c>
      <c r="F120" s="9">
        <v>100</v>
      </c>
      <c r="G120" s="1">
        <v>43495</v>
      </c>
      <c r="H120" s="1">
        <v>43511</v>
      </c>
    </row>
    <row r="121" spans="1:8" x14ac:dyDescent="0.25">
      <c r="A121">
        <v>101506250</v>
      </c>
      <c r="B121">
        <v>518239</v>
      </c>
      <c r="C121" s="3" t="s">
        <v>29</v>
      </c>
      <c r="D121" s="17" t="s">
        <v>18</v>
      </c>
      <c r="E121" t="s">
        <v>7</v>
      </c>
      <c r="F121" s="9">
        <v>88</v>
      </c>
      <c r="G121" s="1">
        <v>43503</v>
      </c>
      <c r="H121" s="1">
        <v>43567</v>
      </c>
    </row>
    <row r="122" spans="1:8" x14ac:dyDescent="0.25">
      <c r="A122">
        <v>101506238</v>
      </c>
      <c r="B122">
        <v>518239</v>
      </c>
      <c r="C122" s="3" t="s">
        <v>29</v>
      </c>
      <c r="D122" s="17" t="s">
        <v>17</v>
      </c>
      <c r="E122" t="s">
        <v>7</v>
      </c>
      <c r="F122" s="9">
        <v>20</v>
      </c>
      <c r="G122" s="1">
        <v>43552</v>
      </c>
      <c r="H122" s="1">
        <v>43567</v>
      </c>
    </row>
    <row r="123" spans="1:8" x14ac:dyDescent="0.25">
      <c r="A123">
        <v>101494583</v>
      </c>
      <c r="B123">
        <v>518263</v>
      </c>
      <c r="C123" s="3" t="s">
        <v>29</v>
      </c>
      <c r="D123" s="17" t="s">
        <v>17</v>
      </c>
      <c r="E123" t="s">
        <v>7</v>
      </c>
      <c r="F123" s="9">
        <v>30</v>
      </c>
      <c r="G123" s="1">
        <v>43490</v>
      </c>
      <c r="H123" s="1">
        <v>43556</v>
      </c>
    </row>
    <row r="124" spans="1:8" x14ac:dyDescent="0.25">
      <c r="A124">
        <v>101500937</v>
      </c>
      <c r="B124">
        <v>518263</v>
      </c>
      <c r="C124" s="3" t="s">
        <v>29</v>
      </c>
      <c r="D124" s="17" t="s">
        <v>14</v>
      </c>
      <c r="E124" t="s">
        <v>7</v>
      </c>
      <c r="F124" s="9">
        <v>52</v>
      </c>
      <c r="G124" s="1">
        <v>43496</v>
      </c>
      <c r="H124" s="1">
        <v>43560</v>
      </c>
    </row>
    <row r="125" spans="1:8" x14ac:dyDescent="0.25">
      <c r="A125">
        <v>101494576</v>
      </c>
      <c r="B125">
        <v>518263</v>
      </c>
      <c r="C125" s="3" t="s">
        <v>29</v>
      </c>
      <c r="D125" s="17" t="s">
        <v>14</v>
      </c>
      <c r="E125" t="s">
        <v>7</v>
      </c>
      <c r="F125" s="9">
        <v>23</v>
      </c>
      <c r="G125" s="1">
        <v>43539</v>
      </c>
      <c r="H125" s="1">
        <v>43556</v>
      </c>
    </row>
    <row r="126" spans="1:8" x14ac:dyDescent="0.25">
      <c r="A126">
        <v>101500932</v>
      </c>
      <c r="B126">
        <v>518263</v>
      </c>
      <c r="C126" s="3" t="s">
        <v>29</v>
      </c>
      <c r="D126" s="17" t="s">
        <v>14</v>
      </c>
      <c r="E126" t="s">
        <v>7</v>
      </c>
      <c r="F126" s="9">
        <v>21</v>
      </c>
      <c r="G126" s="1">
        <v>43545</v>
      </c>
      <c r="H126" s="1">
        <v>43560</v>
      </c>
    </row>
    <row r="127" spans="1:8" x14ac:dyDescent="0.25">
      <c r="A127">
        <v>101465162</v>
      </c>
      <c r="B127">
        <v>519270</v>
      </c>
      <c r="C127" s="3" t="s">
        <v>29</v>
      </c>
      <c r="D127" s="17" t="s">
        <v>14</v>
      </c>
      <c r="E127" t="s">
        <v>7</v>
      </c>
      <c r="F127" s="9">
        <v>98</v>
      </c>
      <c r="G127" s="1">
        <v>43509</v>
      </c>
      <c r="H127" s="1">
        <v>43525</v>
      </c>
    </row>
    <row r="128" spans="1:8" x14ac:dyDescent="0.25">
      <c r="A128">
        <v>101507180</v>
      </c>
      <c r="B128">
        <v>523039</v>
      </c>
      <c r="C128" s="3" t="s">
        <v>29</v>
      </c>
      <c r="D128" s="17" t="s">
        <v>14</v>
      </c>
      <c r="E128" t="s">
        <v>7</v>
      </c>
      <c r="F128" s="9">
        <v>79</v>
      </c>
      <c r="G128" s="1">
        <v>43511</v>
      </c>
      <c r="H128" s="1">
        <v>43573</v>
      </c>
    </row>
    <row r="129" spans="1:8" x14ac:dyDescent="0.25">
      <c r="A129">
        <v>101470944</v>
      </c>
      <c r="B129">
        <v>523039</v>
      </c>
      <c r="C129" s="3" t="s">
        <v>29</v>
      </c>
      <c r="D129" s="17" t="s">
        <v>16</v>
      </c>
      <c r="E129" t="s">
        <v>7</v>
      </c>
      <c r="F129" s="9">
        <v>34</v>
      </c>
      <c r="G129" s="1">
        <v>43516</v>
      </c>
      <c r="H129" s="1">
        <v>43532</v>
      </c>
    </row>
    <row r="130" spans="1:8" x14ac:dyDescent="0.25">
      <c r="A130">
        <v>101481741</v>
      </c>
      <c r="B130">
        <v>523039</v>
      </c>
      <c r="C130" s="3" t="s">
        <v>29</v>
      </c>
      <c r="D130" s="17" t="s">
        <v>18</v>
      </c>
      <c r="E130" t="s">
        <v>7</v>
      </c>
      <c r="F130" s="9">
        <v>19</v>
      </c>
      <c r="G130" s="1">
        <v>43523</v>
      </c>
      <c r="H130" s="1">
        <v>43539</v>
      </c>
    </row>
    <row r="131" spans="1:8" x14ac:dyDescent="0.25">
      <c r="A131">
        <v>101507171</v>
      </c>
      <c r="B131">
        <v>523039</v>
      </c>
      <c r="C131" s="3" t="s">
        <v>29</v>
      </c>
      <c r="D131" s="17" t="s">
        <v>18</v>
      </c>
      <c r="E131" t="s">
        <v>7</v>
      </c>
      <c r="F131" s="9">
        <v>3</v>
      </c>
      <c r="G131" s="1">
        <v>43557</v>
      </c>
      <c r="H131" s="1">
        <v>43573</v>
      </c>
    </row>
    <row r="132" spans="1:8" x14ac:dyDescent="0.25">
      <c r="A132">
        <v>101494562</v>
      </c>
      <c r="B132">
        <v>523887</v>
      </c>
      <c r="C132" s="3" t="s">
        <v>29</v>
      </c>
      <c r="D132" s="17" t="s">
        <v>18</v>
      </c>
      <c r="E132" t="s">
        <v>7</v>
      </c>
      <c r="F132" s="9">
        <v>6</v>
      </c>
      <c r="G132" s="1">
        <v>43543</v>
      </c>
      <c r="H132" s="1">
        <v>43557</v>
      </c>
    </row>
    <row r="133" spans="1:8" x14ac:dyDescent="0.25">
      <c r="A133">
        <v>101458606</v>
      </c>
      <c r="B133">
        <v>528982</v>
      </c>
      <c r="C133" s="3" t="s">
        <v>29</v>
      </c>
      <c r="D133" s="17" t="s">
        <v>18</v>
      </c>
      <c r="E133" t="s">
        <v>7</v>
      </c>
      <c r="F133" s="9">
        <v>1</v>
      </c>
      <c r="G133" s="1">
        <v>43440</v>
      </c>
      <c r="H133" s="1">
        <v>43517</v>
      </c>
    </row>
    <row r="134" spans="1:8" x14ac:dyDescent="0.25">
      <c r="A134">
        <v>101465176</v>
      </c>
      <c r="B134">
        <v>528982</v>
      </c>
      <c r="C134" s="3" t="s">
        <v>29</v>
      </c>
      <c r="D134" s="17" t="s">
        <v>18</v>
      </c>
      <c r="E134" t="s">
        <v>7</v>
      </c>
      <c r="F134" s="9">
        <v>8</v>
      </c>
      <c r="G134" s="1">
        <v>43451</v>
      </c>
      <c r="H134" s="1">
        <v>43525</v>
      </c>
    </row>
    <row r="135" spans="1:8" x14ac:dyDescent="0.25">
      <c r="A135">
        <v>101470955</v>
      </c>
      <c r="B135">
        <v>528982</v>
      </c>
      <c r="C135" s="3" t="s">
        <v>29</v>
      </c>
      <c r="D135" s="17" t="s">
        <v>18</v>
      </c>
      <c r="E135" t="s">
        <v>7</v>
      </c>
      <c r="F135" s="9">
        <v>9</v>
      </c>
      <c r="G135" s="1">
        <v>43468</v>
      </c>
      <c r="H135" s="1">
        <v>43532</v>
      </c>
    </row>
    <row r="136" spans="1:8" x14ac:dyDescent="0.25">
      <c r="A136">
        <v>101481732</v>
      </c>
      <c r="B136">
        <v>528982</v>
      </c>
      <c r="C136" s="3" t="s">
        <v>29</v>
      </c>
      <c r="D136" s="17" t="s">
        <v>18</v>
      </c>
      <c r="E136" t="s">
        <v>7</v>
      </c>
      <c r="F136" s="9">
        <v>1</v>
      </c>
      <c r="G136" s="1">
        <v>43476</v>
      </c>
      <c r="H136" s="1">
        <v>43539</v>
      </c>
    </row>
    <row r="137" spans="1:8" x14ac:dyDescent="0.25">
      <c r="A137">
        <v>101458596</v>
      </c>
      <c r="B137">
        <v>528982</v>
      </c>
      <c r="C137" s="3" t="s">
        <v>29</v>
      </c>
      <c r="D137" s="17" t="s">
        <v>18</v>
      </c>
      <c r="E137" t="s">
        <v>7</v>
      </c>
      <c r="F137" s="9">
        <v>3</v>
      </c>
      <c r="G137" s="1">
        <v>43501</v>
      </c>
      <c r="H137" s="1">
        <v>43517</v>
      </c>
    </row>
    <row r="138" spans="1:8" x14ac:dyDescent="0.25">
      <c r="A138">
        <v>101465174</v>
      </c>
      <c r="B138">
        <v>528982</v>
      </c>
      <c r="C138" s="3" t="s">
        <v>29</v>
      </c>
      <c r="D138" s="17" t="s">
        <v>18</v>
      </c>
      <c r="E138" t="s">
        <v>7</v>
      </c>
      <c r="F138" s="9">
        <v>3</v>
      </c>
      <c r="G138" s="1">
        <v>43509</v>
      </c>
      <c r="H138" s="1">
        <v>43525</v>
      </c>
    </row>
    <row r="139" spans="1:8" x14ac:dyDescent="0.25">
      <c r="A139">
        <v>101512355</v>
      </c>
      <c r="B139">
        <v>528982</v>
      </c>
      <c r="C139" s="3" t="s">
        <v>29</v>
      </c>
      <c r="D139" s="17" t="s">
        <v>18</v>
      </c>
      <c r="E139" t="s">
        <v>7</v>
      </c>
      <c r="F139" s="9">
        <v>6</v>
      </c>
      <c r="G139" s="1">
        <v>43515</v>
      </c>
      <c r="H139" s="1">
        <v>43581</v>
      </c>
    </row>
    <row r="140" spans="1:8" x14ac:dyDescent="0.25">
      <c r="A140">
        <v>101470953</v>
      </c>
      <c r="B140">
        <v>528982</v>
      </c>
      <c r="C140" s="3" t="s">
        <v>29</v>
      </c>
      <c r="D140" s="17" t="s">
        <v>18</v>
      </c>
      <c r="E140" t="s">
        <v>7</v>
      </c>
      <c r="F140" s="9">
        <v>1</v>
      </c>
      <c r="G140" s="1">
        <v>43516</v>
      </c>
      <c r="H140" s="1">
        <v>43532</v>
      </c>
    </row>
    <row r="141" spans="1:8" x14ac:dyDescent="0.25">
      <c r="A141">
        <v>101472160</v>
      </c>
      <c r="B141">
        <v>528982</v>
      </c>
      <c r="C141" s="3" t="s">
        <v>29</v>
      </c>
      <c r="D141" s="17" t="s">
        <v>16</v>
      </c>
      <c r="E141" t="s">
        <v>7</v>
      </c>
      <c r="F141" s="9">
        <v>38</v>
      </c>
      <c r="G141" s="1">
        <v>43516</v>
      </c>
      <c r="H141" s="1">
        <v>43532</v>
      </c>
    </row>
    <row r="142" spans="1:8" x14ac:dyDescent="0.25">
      <c r="A142">
        <v>101481720</v>
      </c>
      <c r="B142">
        <v>528982</v>
      </c>
      <c r="C142" s="3" t="s">
        <v>29</v>
      </c>
      <c r="D142" s="17" t="s">
        <v>18</v>
      </c>
      <c r="E142" t="s">
        <v>7</v>
      </c>
      <c r="F142" s="9">
        <v>7</v>
      </c>
      <c r="G142" s="1">
        <v>43523</v>
      </c>
      <c r="H142" s="1">
        <v>43539</v>
      </c>
    </row>
    <row r="143" spans="1:8" x14ac:dyDescent="0.25">
      <c r="A143">
        <v>101484441</v>
      </c>
      <c r="B143">
        <v>528982</v>
      </c>
      <c r="C143" s="3" t="s">
        <v>29</v>
      </c>
      <c r="D143" s="17" t="s">
        <v>18</v>
      </c>
      <c r="E143" t="s">
        <v>7</v>
      </c>
      <c r="F143" s="9">
        <v>2</v>
      </c>
      <c r="G143" s="1">
        <v>43523</v>
      </c>
      <c r="H143" s="1">
        <v>43539</v>
      </c>
    </row>
    <row r="144" spans="1:8" x14ac:dyDescent="0.25">
      <c r="A144">
        <v>101507163</v>
      </c>
      <c r="B144">
        <v>528982</v>
      </c>
      <c r="C144" s="3" t="s">
        <v>29</v>
      </c>
      <c r="D144" s="17" t="s">
        <v>18</v>
      </c>
      <c r="E144" t="s">
        <v>7</v>
      </c>
      <c r="F144" s="9">
        <v>16</v>
      </c>
      <c r="G144" s="1">
        <v>43557</v>
      </c>
      <c r="H144" s="1">
        <v>43573</v>
      </c>
    </row>
    <row r="145" spans="1:8" x14ac:dyDescent="0.25">
      <c r="A145">
        <v>101512353</v>
      </c>
      <c r="B145">
        <v>528982</v>
      </c>
      <c r="C145" s="3" t="s">
        <v>29</v>
      </c>
      <c r="D145" s="17" t="s">
        <v>14</v>
      </c>
      <c r="E145" t="s">
        <v>7</v>
      </c>
      <c r="F145" s="9">
        <v>1</v>
      </c>
      <c r="G145" s="1">
        <v>43565</v>
      </c>
      <c r="H145" s="1">
        <v>43581</v>
      </c>
    </row>
    <row r="146" spans="1:8" x14ac:dyDescent="0.25">
      <c r="A146">
        <v>101505179</v>
      </c>
      <c r="B146">
        <v>529256</v>
      </c>
      <c r="C146" s="3" t="s">
        <v>29</v>
      </c>
      <c r="D146" s="17" t="s">
        <v>18</v>
      </c>
      <c r="E146" t="s">
        <v>7</v>
      </c>
      <c r="F146" s="9">
        <v>1</v>
      </c>
      <c r="G146" s="1">
        <v>43503</v>
      </c>
      <c r="H146" s="1">
        <v>43567</v>
      </c>
    </row>
    <row r="147" spans="1:8" x14ac:dyDescent="0.25">
      <c r="A147">
        <v>101505164</v>
      </c>
      <c r="B147">
        <v>529256</v>
      </c>
      <c r="C147" s="3" t="s">
        <v>29</v>
      </c>
      <c r="D147" s="17" t="s">
        <v>18</v>
      </c>
      <c r="E147" t="s">
        <v>7</v>
      </c>
      <c r="F147" s="9">
        <v>20</v>
      </c>
      <c r="G147" s="1">
        <v>43552</v>
      </c>
      <c r="H147" s="1">
        <v>43567</v>
      </c>
    </row>
    <row r="148" spans="1:8" x14ac:dyDescent="0.25">
      <c r="A148">
        <v>101459266</v>
      </c>
      <c r="B148">
        <v>530816</v>
      </c>
      <c r="C148" s="3" t="s">
        <v>29</v>
      </c>
      <c r="D148" s="17" t="s">
        <v>18</v>
      </c>
      <c r="E148" t="s">
        <v>7</v>
      </c>
      <c r="F148" s="9">
        <v>2</v>
      </c>
      <c r="G148" s="1">
        <v>43507</v>
      </c>
      <c r="H148" s="1">
        <v>43518</v>
      </c>
    </row>
    <row r="149" spans="1:8" x14ac:dyDescent="0.25">
      <c r="A149">
        <v>101474519</v>
      </c>
      <c r="B149">
        <v>530816</v>
      </c>
      <c r="C149" s="3" t="s">
        <v>29</v>
      </c>
      <c r="D149" s="17" t="s">
        <v>18</v>
      </c>
      <c r="E149" t="s">
        <v>7</v>
      </c>
      <c r="F149" s="9">
        <v>6</v>
      </c>
      <c r="G149" s="1">
        <v>43522</v>
      </c>
      <c r="H149" s="1">
        <v>43532</v>
      </c>
    </row>
    <row r="150" spans="1:8" x14ac:dyDescent="0.25">
      <c r="A150">
        <v>101516331</v>
      </c>
      <c r="B150">
        <v>530816</v>
      </c>
      <c r="C150" s="3" t="s">
        <v>29</v>
      </c>
      <c r="D150" s="17" t="s">
        <v>18</v>
      </c>
      <c r="E150" t="s">
        <v>7</v>
      </c>
      <c r="F150" s="9">
        <v>1</v>
      </c>
      <c r="G150" s="1">
        <v>43523</v>
      </c>
      <c r="H150" s="1">
        <v>43535</v>
      </c>
    </row>
    <row r="151" spans="1:8" x14ac:dyDescent="0.25">
      <c r="A151">
        <v>101476886</v>
      </c>
      <c r="B151">
        <v>530816</v>
      </c>
      <c r="C151" s="3" t="s">
        <v>29</v>
      </c>
      <c r="D151" s="17" t="s">
        <v>18</v>
      </c>
      <c r="E151" t="s">
        <v>7</v>
      </c>
      <c r="F151" s="9">
        <v>38</v>
      </c>
      <c r="G151" s="1">
        <v>43529</v>
      </c>
      <c r="H151" s="1">
        <v>43539</v>
      </c>
    </row>
    <row r="152" spans="1:8" x14ac:dyDescent="0.25">
      <c r="A152">
        <v>101478191</v>
      </c>
      <c r="B152">
        <v>530816</v>
      </c>
      <c r="C152" s="3" t="s">
        <v>29</v>
      </c>
      <c r="D152" s="17" t="s">
        <v>18</v>
      </c>
      <c r="E152" t="s">
        <v>7</v>
      </c>
      <c r="F152" s="9">
        <v>5</v>
      </c>
      <c r="G152" s="1">
        <v>43529</v>
      </c>
      <c r="H152" s="1">
        <v>43539</v>
      </c>
    </row>
    <row r="153" spans="1:8" x14ac:dyDescent="0.25">
      <c r="A153">
        <v>101486664</v>
      </c>
      <c r="B153">
        <v>530816</v>
      </c>
      <c r="C153" s="3" t="s">
        <v>29</v>
      </c>
      <c r="D153" s="17" t="s">
        <v>18</v>
      </c>
      <c r="E153" t="s">
        <v>7</v>
      </c>
      <c r="F153" s="9">
        <v>2</v>
      </c>
      <c r="G153" s="1">
        <v>43536</v>
      </c>
      <c r="H153" s="1">
        <v>43546</v>
      </c>
    </row>
    <row r="154" spans="1:8" x14ac:dyDescent="0.25">
      <c r="A154">
        <v>101486681</v>
      </c>
      <c r="B154">
        <v>530816</v>
      </c>
      <c r="C154" s="3" t="s">
        <v>29</v>
      </c>
      <c r="D154" s="17" t="s">
        <v>18</v>
      </c>
      <c r="E154" t="s">
        <v>7</v>
      </c>
      <c r="F154" s="9">
        <v>1</v>
      </c>
      <c r="G154" s="1">
        <v>43536</v>
      </c>
      <c r="H154" s="1">
        <v>43546</v>
      </c>
    </row>
    <row r="155" spans="1:8" x14ac:dyDescent="0.25">
      <c r="A155">
        <v>101486688</v>
      </c>
      <c r="B155">
        <v>530816</v>
      </c>
      <c r="C155" s="3" t="s">
        <v>29</v>
      </c>
      <c r="D155" s="17" t="s">
        <v>18</v>
      </c>
      <c r="E155" t="s">
        <v>7</v>
      </c>
      <c r="F155" s="9">
        <v>18</v>
      </c>
      <c r="G155" s="1">
        <v>43536</v>
      </c>
      <c r="H155" s="1">
        <v>43546</v>
      </c>
    </row>
    <row r="156" spans="1:8" x14ac:dyDescent="0.25">
      <c r="A156">
        <v>101499964</v>
      </c>
      <c r="B156">
        <v>530816</v>
      </c>
      <c r="C156" s="3" t="s">
        <v>29</v>
      </c>
      <c r="D156" s="17" t="s">
        <v>18</v>
      </c>
      <c r="E156" t="s">
        <v>7</v>
      </c>
      <c r="F156" s="9">
        <v>1</v>
      </c>
      <c r="G156" s="1">
        <v>43543</v>
      </c>
      <c r="H156" s="1">
        <v>43553</v>
      </c>
    </row>
    <row r="157" spans="1:8" x14ac:dyDescent="0.25">
      <c r="A157">
        <v>101499991</v>
      </c>
      <c r="B157">
        <v>530816</v>
      </c>
      <c r="C157" s="3" t="s">
        <v>29</v>
      </c>
      <c r="D157" s="17" t="s">
        <v>18</v>
      </c>
      <c r="E157" t="s">
        <v>7</v>
      </c>
      <c r="F157" s="9">
        <v>6</v>
      </c>
      <c r="G157" s="1">
        <v>43543</v>
      </c>
      <c r="H157" s="1">
        <v>43553</v>
      </c>
    </row>
    <row r="158" spans="1:8" x14ac:dyDescent="0.25">
      <c r="A158">
        <v>101500201</v>
      </c>
      <c r="B158">
        <v>530816</v>
      </c>
      <c r="C158" s="3" t="s">
        <v>29</v>
      </c>
      <c r="D158" s="17" t="s">
        <v>18</v>
      </c>
      <c r="E158" t="s">
        <v>7</v>
      </c>
      <c r="F158" s="9">
        <v>2</v>
      </c>
      <c r="G158" s="1">
        <v>43543</v>
      </c>
      <c r="H158" s="1">
        <v>43553</v>
      </c>
    </row>
    <row r="159" spans="1:8" x14ac:dyDescent="0.25">
      <c r="A159">
        <v>101506424</v>
      </c>
      <c r="B159">
        <v>530816</v>
      </c>
      <c r="C159" s="3" t="s">
        <v>29</v>
      </c>
      <c r="D159" s="17" t="s">
        <v>18</v>
      </c>
      <c r="E159" t="s">
        <v>7</v>
      </c>
      <c r="F159" s="9">
        <v>50</v>
      </c>
      <c r="G159" s="1">
        <v>43557</v>
      </c>
      <c r="H159" s="1">
        <v>43567</v>
      </c>
    </row>
    <row r="160" spans="1:8" x14ac:dyDescent="0.25">
      <c r="A160">
        <v>101506427</v>
      </c>
      <c r="B160">
        <v>530816</v>
      </c>
      <c r="C160" s="3" t="s">
        <v>29</v>
      </c>
      <c r="D160" s="17" t="s">
        <v>18</v>
      </c>
      <c r="E160" t="s">
        <v>7</v>
      </c>
      <c r="F160" s="9">
        <v>50</v>
      </c>
      <c r="G160" s="1">
        <v>43557</v>
      </c>
      <c r="H160" s="1">
        <v>43567</v>
      </c>
    </row>
    <row r="161" spans="1:8" x14ac:dyDescent="0.25">
      <c r="A161">
        <v>101489798</v>
      </c>
      <c r="B161">
        <v>556143</v>
      </c>
      <c r="C161" s="3" t="s">
        <v>29</v>
      </c>
      <c r="D161" s="17" t="s">
        <v>18</v>
      </c>
      <c r="E161" t="s">
        <v>7</v>
      </c>
      <c r="F161" s="9">
        <v>50</v>
      </c>
      <c r="G161" s="1">
        <v>43536</v>
      </c>
      <c r="H161" s="1">
        <v>43546</v>
      </c>
    </row>
    <row r="162" spans="1:8" x14ac:dyDescent="0.25">
      <c r="A162">
        <v>101505230</v>
      </c>
      <c r="B162">
        <v>556257</v>
      </c>
      <c r="C162" s="3" t="s">
        <v>29</v>
      </c>
      <c r="D162" s="17" t="s">
        <v>18</v>
      </c>
      <c r="E162" t="s">
        <v>7</v>
      </c>
      <c r="F162" s="9">
        <v>50</v>
      </c>
      <c r="G162" s="1">
        <v>43503</v>
      </c>
      <c r="H162" s="1">
        <v>43567</v>
      </c>
    </row>
    <row r="163" spans="1:8" x14ac:dyDescent="0.25">
      <c r="A163">
        <v>101510543</v>
      </c>
      <c r="B163">
        <v>556257</v>
      </c>
      <c r="C163" s="3" t="s">
        <v>29</v>
      </c>
      <c r="D163" s="17" t="s">
        <v>18</v>
      </c>
      <c r="E163" t="s">
        <v>7</v>
      </c>
      <c r="F163" s="9">
        <v>50</v>
      </c>
      <c r="G163" s="1">
        <v>43511</v>
      </c>
      <c r="H163" s="1">
        <v>43573</v>
      </c>
    </row>
    <row r="164" spans="1:8" x14ac:dyDescent="0.25">
      <c r="A164">
        <v>101505222</v>
      </c>
      <c r="B164">
        <v>556257</v>
      </c>
      <c r="C164" s="3" t="s">
        <v>29</v>
      </c>
      <c r="D164" s="17" t="s">
        <v>18</v>
      </c>
      <c r="E164" t="s">
        <v>7</v>
      </c>
      <c r="F164" s="9">
        <v>50</v>
      </c>
      <c r="G164" s="1">
        <v>43551</v>
      </c>
      <c r="H164" s="1">
        <v>43567</v>
      </c>
    </row>
    <row r="165" spans="1:8" x14ac:dyDescent="0.25">
      <c r="A165">
        <v>101510542</v>
      </c>
      <c r="B165">
        <v>556257</v>
      </c>
      <c r="C165" s="3" t="s">
        <v>29</v>
      </c>
      <c r="D165" s="17" t="s">
        <v>18</v>
      </c>
      <c r="E165" t="s">
        <v>7</v>
      </c>
      <c r="F165" s="9">
        <v>67</v>
      </c>
      <c r="G165" s="1">
        <v>43557</v>
      </c>
      <c r="H165" s="1">
        <v>43573</v>
      </c>
    </row>
    <row r="166" spans="1:8" x14ac:dyDescent="0.25">
      <c r="A166">
        <v>101500894</v>
      </c>
      <c r="B166">
        <v>556285</v>
      </c>
      <c r="C166" s="3" t="s">
        <v>29</v>
      </c>
      <c r="D166" s="17" t="s">
        <v>18</v>
      </c>
      <c r="E166" t="s">
        <v>7</v>
      </c>
      <c r="F166" s="9">
        <v>1</v>
      </c>
      <c r="G166" s="1">
        <v>43545</v>
      </c>
      <c r="H166" s="1">
        <v>43560</v>
      </c>
    </row>
    <row r="167" spans="1:8" x14ac:dyDescent="0.25">
      <c r="A167">
        <v>101501087</v>
      </c>
      <c r="B167">
        <v>566903</v>
      </c>
      <c r="C167" s="3" t="s">
        <v>29</v>
      </c>
      <c r="D167" s="17" t="s">
        <v>18</v>
      </c>
      <c r="E167" t="s">
        <v>7</v>
      </c>
      <c r="F167" s="9">
        <v>98</v>
      </c>
      <c r="G167" s="1">
        <v>43545</v>
      </c>
      <c r="H167" s="1">
        <v>43560</v>
      </c>
    </row>
    <row r="168" spans="1:8" x14ac:dyDescent="0.25">
      <c r="A168">
        <v>101474406</v>
      </c>
      <c r="B168">
        <v>568465</v>
      </c>
      <c r="C168" s="3" t="s">
        <v>29</v>
      </c>
      <c r="D168" s="17" t="s">
        <v>18</v>
      </c>
      <c r="E168" t="s">
        <v>7</v>
      </c>
      <c r="F168" s="9">
        <v>25</v>
      </c>
      <c r="G168" s="1">
        <v>43515</v>
      </c>
      <c r="H168" s="1">
        <v>43525</v>
      </c>
    </row>
    <row r="169" spans="1:8" x14ac:dyDescent="0.25">
      <c r="A169">
        <v>101478208</v>
      </c>
      <c r="B169">
        <v>568465</v>
      </c>
      <c r="C169" s="3" t="s">
        <v>29</v>
      </c>
      <c r="D169" s="17" t="s">
        <v>18</v>
      </c>
      <c r="E169" t="s">
        <v>7</v>
      </c>
      <c r="F169" s="9">
        <v>34</v>
      </c>
      <c r="G169" s="1">
        <v>43529</v>
      </c>
      <c r="H169" s="1">
        <v>43539</v>
      </c>
    </row>
    <row r="170" spans="1:8" x14ac:dyDescent="0.25">
      <c r="A170">
        <v>101499987</v>
      </c>
      <c r="B170">
        <v>568465</v>
      </c>
      <c r="C170" s="3" t="s">
        <v>29</v>
      </c>
      <c r="D170" s="17" t="s">
        <v>18</v>
      </c>
      <c r="E170" t="s">
        <v>7</v>
      </c>
      <c r="F170" s="9">
        <v>2</v>
      </c>
      <c r="G170" s="1">
        <v>43543</v>
      </c>
      <c r="H170" s="1">
        <v>43553</v>
      </c>
    </row>
    <row r="171" spans="1:8" x14ac:dyDescent="0.25">
      <c r="A171">
        <v>101499996</v>
      </c>
      <c r="B171">
        <v>568465</v>
      </c>
      <c r="C171" s="3" t="s">
        <v>29</v>
      </c>
      <c r="D171" s="17" t="s">
        <v>18</v>
      </c>
      <c r="E171" t="s">
        <v>7</v>
      </c>
      <c r="F171" s="9">
        <v>48</v>
      </c>
      <c r="G171" s="1">
        <v>43543</v>
      </c>
      <c r="H171" s="1">
        <v>43553</v>
      </c>
    </row>
    <row r="172" spans="1:8" x14ac:dyDescent="0.25">
      <c r="A172">
        <v>101501884</v>
      </c>
      <c r="B172">
        <v>568465</v>
      </c>
      <c r="C172" s="3" t="s">
        <v>29</v>
      </c>
      <c r="D172" s="17" t="s">
        <v>18</v>
      </c>
      <c r="E172" t="s">
        <v>7</v>
      </c>
      <c r="F172" s="9">
        <v>21</v>
      </c>
      <c r="G172" s="1">
        <v>43557</v>
      </c>
      <c r="H172" s="1">
        <v>43567</v>
      </c>
    </row>
    <row r="173" spans="1:8" x14ac:dyDescent="0.25">
      <c r="A173">
        <v>101478203</v>
      </c>
      <c r="B173">
        <v>568577</v>
      </c>
      <c r="C173" s="3" t="s">
        <v>29</v>
      </c>
      <c r="D173" s="17" t="s">
        <v>18</v>
      </c>
      <c r="E173" t="s">
        <v>7</v>
      </c>
      <c r="F173" s="9">
        <v>22</v>
      </c>
      <c r="G173" s="1">
        <v>43529</v>
      </c>
      <c r="H173" s="1">
        <v>43539</v>
      </c>
    </row>
    <row r="174" spans="1:8" x14ac:dyDescent="0.25">
      <c r="A174">
        <v>101501878</v>
      </c>
      <c r="B174">
        <v>568577</v>
      </c>
      <c r="C174" s="3" t="s">
        <v>29</v>
      </c>
      <c r="D174" s="17" t="s">
        <v>18</v>
      </c>
      <c r="E174" t="s">
        <v>7</v>
      </c>
      <c r="F174" s="9">
        <v>1</v>
      </c>
      <c r="G174" s="1">
        <v>43557</v>
      </c>
      <c r="H174" s="1">
        <v>43567</v>
      </c>
    </row>
    <row r="175" spans="1:8" x14ac:dyDescent="0.25">
      <c r="A175">
        <v>101512047</v>
      </c>
      <c r="B175">
        <v>568577</v>
      </c>
      <c r="C175" s="3" t="s">
        <v>29</v>
      </c>
      <c r="D175" s="17" t="s">
        <v>19</v>
      </c>
      <c r="E175" t="s">
        <v>7</v>
      </c>
      <c r="F175" s="9">
        <v>400</v>
      </c>
      <c r="G175" s="1">
        <v>43557</v>
      </c>
      <c r="H175" s="1">
        <v>43567</v>
      </c>
    </row>
    <row r="176" spans="1:8" x14ac:dyDescent="0.25">
      <c r="A176">
        <v>101476849</v>
      </c>
      <c r="B176">
        <v>568580</v>
      </c>
      <c r="C176" s="3" t="s">
        <v>29</v>
      </c>
      <c r="D176" s="17" t="s">
        <v>18</v>
      </c>
      <c r="E176" t="s">
        <v>7</v>
      </c>
      <c r="F176" s="9">
        <v>12</v>
      </c>
      <c r="G176" s="1">
        <v>43529</v>
      </c>
      <c r="H176" s="1">
        <v>43539</v>
      </c>
    </row>
    <row r="177" spans="1:8" x14ac:dyDescent="0.25">
      <c r="A177">
        <v>101500143</v>
      </c>
      <c r="B177">
        <v>568580</v>
      </c>
      <c r="C177" s="3" t="s">
        <v>29</v>
      </c>
      <c r="D177" s="17" t="s">
        <v>14</v>
      </c>
      <c r="E177" t="s">
        <v>7</v>
      </c>
      <c r="F177" s="9">
        <v>16</v>
      </c>
      <c r="G177" s="1">
        <v>43531</v>
      </c>
      <c r="H177" s="1">
        <v>43545</v>
      </c>
    </row>
    <row r="178" spans="1:8" x14ac:dyDescent="0.25">
      <c r="A178">
        <v>101486698</v>
      </c>
      <c r="B178">
        <v>568580</v>
      </c>
      <c r="C178" s="3" t="s">
        <v>29</v>
      </c>
      <c r="D178" s="17" t="s">
        <v>16</v>
      </c>
      <c r="E178" t="s">
        <v>7</v>
      </c>
      <c r="F178" s="9">
        <v>24</v>
      </c>
      <c r="G178" s="1">
        <v>43536</v>
      </c>
      <c r="H178" s="1">
        <v>43546</v>
      </c>
    </row>
    <row r="179" spans="1:8" x14ac:dyDescent="0.25">
      <c r="A179">
        <v>101486712</v>
      </c>
      <c r="B179">
        <v>568580</v>
      </c>
      <c r="C179" s="3" t="s">
        <v>29</v>
      </c>
      <c r="D179" s="17" t="s">
        <v>18</v>
      </c>
      <c r="E179" t="s">
        <v>7</v>
      </c>
      <c r="F179" s="9">
        <v>4</v>
      </c>
      <c r="G179" s="1">
        <v>43536</v>
      </c>
      <c r="H179" s="1">
        <v>43546</v>
      </c>
    </row>
    <row r="180" spans="1:8" x14ac:dyDescent="0.25">
      <c r="A180">
        <v>101496736</v>
      </c>
      <c r="B180">
        <v>568580</v>
      </c>
      <c r="C180" s="3" t="s">
        <v>29</v>
      </c>
      <c r="D180" s="17" t="s">
        <v>18</v>
      </c>
      <c r="E180" t="s">
        <v>7</v>
      </c>
      <c r="F180" s="9">
        <v>1</v>
      </c>
      <c r="G180" s="1">
        <v>43543</v>
      </c>
      <c r="H180" s="1">
        <v>43553</v>
      </c>
    </row>
    <row r="181" spans="1:8" x14ac:dyDescent="0.25">
      <c r="A181">
        <v>101499975</v>
      </c>
      <c r="B181">
        <v>568580</v>
      </c>
      <c r="C181" s="3" t="s">
        <v>29</v>
      </c>
      <c r="D181" s="17" t="s">
        <v>19</v>
      </c>
      <c r="E181" t="s">
        <v>7</v>
      </c>
      <c r="F181" s="9">
        <v>202</v>
      </c>
      <c r="G181" s="1">
        <v>43543</v>
      </c>
      <c r="H181" s="1">
        <v>43553</v>
      </c>
    </row>
    <row r="182" spans="1:8" x14ac:dyDescent="0.25">
      <c r="A182">
        <v>101506434</v>
      </c>
      <c r="B182">
        <v>568580</v>
      </c>
      <c r="C182" s="3" t="s">
        <v>29</v>
      </c>
      <c r="D182" s="17" t="s">
        <v>18</v>
      </c>
      <c r="E182" t="s">
        <v>7</v>
      </c>
      <c r="F182" s="9">
        <v>23</v>
      </c>
      <c r="G182" s="1">
        <v>43557</v>
      </c>
      <c r="H182" s="1">
        <v>43567</v>
      </c>
    </row>
    <row r="183" spans="1:8" x14ac:dyDescent="0.25">
      <c r="A183">
        <v>101486722</v>
      </c>
      <c r="B183">
        <v>568583</v>
      </c>
      <c r="C183" s="3" t="s">
        <v>29</v>
      </c>
      <c r="D183" s="17" t="s">
        <v>18</v>
      </c>
      <c r="E183" t="s">
        <v>7</v>
      </c>
      <c r="F183" s="9">
        <v>42</v>
      </c>
      <c r="G183" s="1">
        <v>43536</v>
      </c>
      <c r="H183" s="1">
        <v>43546</v>
      </c>
    </row>
    <row r="184" spans="1:8" x14ac:dyDescent="0.25">
      <c r="A184">
        <v>101499993</v>
      </c>
      <c r="B184">
        <v>568583</v>
      </c>
      <c r="C184" s="3" t="s">
        <v>29</v>
      </c>
      <c r="D184" s="17" t="s">
        <v>18</v>
      </c>
      <c r="E184" t="s">
        <v>7</v>
      </c>
      <c r="F184" s="9">
        <v>43</v>
      </c>
      <c r="G184" s="1">
        <v>43543</v>
      </c>
      <c r="H184" s="1">
        <v>43553</v>
      </c>
    </row>
    <row r="185" spans="1:8" x14ac:dyDescent="0.25">
      <c r="A185">
        <v>101516341</v>
      </c>
      <c r="B185">
        <v>568610</v>
      </c>
      <c r="C185" s="3" t="s">
        <v>29</v>
      </c>
      <c r="D185" s="17" t="s">
        <v>18</v>
      </c>
      <c r="E185" t="s">
        <v>7</v>
      </c>
      <c r="F185" s="9">
        <v>1</v>
      </c>
      <c r="G185" s="1">
        <v>43546</v>
      </c>
      <c r="H185" s="1">
        <v>43560</v>
      </c>
    </row>
    <row r="186" spans="1:8" x14ac:dyDescent="0.25">
      <c r="A186">
        <v>101510550</v>
      </c>
      <c r="B186">
        <v>571288</v>
      </c>
      <c r="C186" s="3" t="s">
        <v>29</v>
      </c>
      <c r="D186" s="17" t="s">
        <v>14</v>
      </c>
      <c r="E186" t="s">
        <v>7</v>
      </c>
      <c r="F186" s="9">
        <v>16</v>
      </c>
      <c r="G186" s="1">
        <v>43444</v>
      </c>
      <c r="H186" s="1">
        <v>43518</v>
      </c>
    </row>
    <row r="187" spans="1:8" x14ac:dyDescent="0.25">
      <c r="A187">
        <v>101472148</v>
      </c>
      <c r="B187">
        <v>571288</v>
      </c>
      <c r="C187" s="3" t="s">
        <v>29</v>
      </c>
      <c r="D187" s="17" t="s">
        <v>14</v>
      </c>
      <c r="E187" t="s">
        <v>7</v>
      </c>
      <c r="F187" s="9">
        <v>103</v>
      </c>
      <c r="G187" s="1">
        <v>43454</v>
      </c>
      <c r="H187" s="1">
        <v>43530</v>
      </c>
    </row>
    <row r="188" spans="1:8" x14ac:dyDescent="0.25">
      <c r="A188">
        <v>101510547</v>
      </c>
      <c r="B188">
        <v>571288</v>
      </c>
      <c r="C188" s="3" t="s">
        <v>29</v>
      </c>
      <c r="D188" s="17" t="s">
        <v>14</v>
      </c>
      <c r="E188" t="s">
        <v>7</v>
      </c>
      <c r="F188" s="9">
        <v>88</v>
      </c>
      <c r="G188" s="1">
        <v>43502</v>
      </c>
      <c r="H188" s="1">
        <v>43518</v>
      </c>
    </row>
    <row r="189" spans="1:8" x14ac:dyDescent="0.25">
      <c r="A189">
        <v>101472112</v>
      </c>
      <c r="B189">
        <v>571288</v>
      </c>
      <c r="C189" s="3" t="s">
        <v>29</v>
      </c>
      <c r="D189" s="17" t="s">
        <v>14</v>
      </c>
      <c r="E189" t="s">
        <v>7</v>
      </c>
      <c r="F189" s="9">
        <v>99</v>
      </c>
      <c r="G189" s="1">
        <v>43515</v>
      </c>
      <c r="H189" s="1">
        <v>43530</v>
      </c>
    </row>
    <row r="190" spans="1:8" x14ac:dyDescent="0.25">
      <c r="A190">
        <v>101500818</v>
      </c>
      <c r="B190">
        <v>571288</v>
      </c>
      <c r="C190" s="3" t="s">
        <v>29</v>
      </c>
      <c r="D190" s="17" t="s">
        <v>14</v>
      </c>
      <c r="E190" t="s">
        <v>7</v>
      </c>
      <c r="F190" s="9">
        <v>171</v>
      </c>
      <c r="G190" s="1">
        <v>43545</v>
      </c>
      <c r="H190" s="1">
        <v>43560</v>
      </c>
    </row>
    <row r="191" spans="1:8" x14ac:dyDescent="0.25">
      <c r="A191">
        <v>101506466</v>
      </c>
      <c r="B191">
        <v>573230</v>
      </c>
      <c r="C191" s="3" t="s">
        <v>29</v>
      </c>
      <c r="D191" s="17" t="s">
        <v>18</v>
      </c>
      <c r="E191" t="s">
        <v>7</v>
      </c>
      <c r="F191" s="9">
        <v>1</v>
      </c>
      <c r="G191" s="1">
        <v>43567</v>
      </c>
      <c r="H191" s="1">
        <v>43581</v>
      </c>
    </row>
    <row r="192" spans="1:8" x14ac:dyDescent="0.25">
      <c r="A192">
        <v>101506526</v>
      </c>
      <c r="B192">
        <v>573230</v>
      </c>
      <c r="C192" s="3" t="s">
        <v>29</v>
      </c>
      <c r="D192" s="17" t="s">
        <v>14</v>
      </c>
      <c r="E192" t="s">
        <v>7</v>
      </c>
      <c r="F192" s="9">
        <v>36</v>
      </c>
      <c r="G192" s="1">
        <v>43567</v>
      </c>
      <c r="H192" s="1">
        <v>43581</v>
      </c>
    </row>
    <row r="193" spans="1:8" x14ac:dyDescent="0.25">
      <c r="A193">
        <v>101486661</v>
      </c>
      <c r="B193">
        <v>577157</v>
      </c>
      <c r="C193" s="3" t="s">
        <v>29</v>
      </c>
      <c r="D193" s="17" t="s">
        <v>18</v>
      </c>
      <c r="E193" t="s">
        <v>7</v>
      </c>
      <c r="F193" s="9">
        <v>38</v>
      </c>
      <c r="G193" s="1">
        <v>43536</v>
      </c>
      <c r="H193" s="1">
        <v>43546</v>
      </c>
    </row>
    <row r="194" spans="1:8" x14ac:dyDescent="0.25">
      <c r="A194">
        <v>101501891</v>
      </c>
      <c r="B194">
        <v>577157</v>
      </c>
      <c r="C194" s="3" t="s">
        <v>29</v>
      </c>
      <c r="D194" s="17" t="s">
        <v>18</v>
      </c>
      <c r="E194" t="s">
        <v>7</v>
      </c>
      <c r="F194" s="9">
        <v>1</v>
      </c>
      <c r="G194" s="1">
        <v>43537</v>
      </c>
      <c r="H194" s="1">
        <v>43549</v>
      </c>
    </row>
    <row r="195" spans="1:8" x14ac:dyDescent="0.25">
      <c r="A195">
        <v>101496748</v>
      </c>
      <c r="B195">
        <v>577157</v>
      </c>
      <c r="C195" s="3" t="s">
        <v>29</v>
      </c>
      <c r="D195" s="17" t="s">
        <v>18</v>
      </c>
      <c r="E195" t="s">
        <v>7</v>
      </c>
      <c r="F195" s="9">
        <v>10</v>
      </c>
      <c r="G195" s="1">
        <v>43543</v>
      </c>
      <c r="H195" s="1">
        <v>43553</v>
      </c>
    </row>
    <row r="196" spans="1:8" x14ac:dyDescent="0.25">
      <c r="A196">
        <v>101503126</v>
      </c>
      <c r="B196">
        <v>577434</v>
      </c>
      <c r="C196" s="3" t="s">
        <v>29</v>
      </c>
      <c r="D196" s="17" t="s">
        <v>18</v>
      </c>
      <c r="E196" t="s">
        <v>7</v>
      </c>
      <c r="F196" s="9">
        <v>1</v>
      </c>
      <c r="G196" s="1">
        <v>43444</v>
      </c>
      <c r="H196" s="1">
        <v>43518</v>
      </c>
    </row>
    <row r="197" spans="1:8" x14ac:dyDescent="0.25">
      <c r="A197">
        <v>101438493</v>
      </c>
      <c r="B197">
        <v>577434</v>
      </c>
      <c r="C197" s="3" t="s">
        <v>29</v>
      </c>
      <c r="D197" s="17" t="s">
        <v>18</v>
      </c>
      <c r="E197" t="s">
        <v>7</v>
      </c>
      <c r="F197" s="9">
        <v>50</v>
      </c>
      <c r="G197" s="1">
        <v>43502</v>
      </c>
      <c r="H197" s="1">
        <v>43518</v>
      </c>
    </row>
    <row r="198" spans="1:8" x14ac:dyDescent="0.25">
      <c r="A198">
        <v>101494173</v>
      </c>
      <c r="B198">
        <v>577434</v>
      </c>
      <c r="C198" s="3" t="s">
        <v>29</v>
      </c>
      <c r="D198" s="17" t="s">
        <v>14</v>
      </c>
      <c r="E198" t="s">
        <v>7</v>
      </c>
      <c r="F198" s="9">
        <v>103</v>
      </c>
      <c r="G198" s="1">
        <v>43543</v>
      </c>
      <c r="H198" s="1">
        <v>43557</v>
      </c>
    </row>
    <row r="199" spans="1:8" x14ac:dyDescent="0.25">
      <c r="A199">
        <v>101494484</v>
      </c>
      <c r="B199">
        <v>577436</v>
      </c>
      <c r="C199" s="3" t="s">
        <v>29</v>
      </c>
      <c r="D199" s="17" t="s">
        <v>14</v>
      </c>
      <c r="E199" t="s">
        <v>7</v>
      </c>
      <c r="F199" s="9">
        <v>232</v>
      </c>
      <c r="G199" s="1">
        <v>43493</v>
      </c>
      <c r="H199" s="1">
        <v>43557</v>
      </c>
    </row>
    <row r="200" spans="1:8" x14ac:dyDescent="0.25">
      <c r="A200">
        <v>101494465</v>
      </c>
      <c r="B200">
        <v>577436</v>
      </c>
      <c r="C200" s="3" t="s">
        <v>29</v>
      </c>
      <c r="D200" s="17" t="s">
        <v>18</v>
      </c>
      <c r="E200" t="s">
        <v>7</v>
      </c>
      <c r="F200" s="9">
        <v>48</v>
      </c>
      <c r="G200" s="1">
        <v>43539</v>
      </c>
      <c r="H200" s="1">
        <v>43557</v>
      </c>
    </row>
    <row r="201" spans="1:8" x14ac:dyDescent="0.25">
      <c r="A201">
        <v>101501080</v>
      </c>
      <c r="B201">
        <v>577436</v>
      </c>
      <c r="C201" s="3" t="s">
        <v>29</v>
      </c>
      <c r="D201" s="17" t="s">
        <v>18</v>
      </c>
      <c r="E201" t="s">
        <v>7</v>
      </c>
      <c r="F201" s="9">
        <v>2</v>
      </c>
      <c r="G201" s="1">
        <v>43544</v>
      </c>
      <c r="H201" s="1">
        <v>43560</v>
      </c>
    </row>
    <row r="202" spans="1:8" x14ac:dyDescent="0.25">
      <c r="A202">
        <v>101511726</v>
      </c>
      <c r="B202">
        <v>577436</v>
      </c>
      <c r="C202" s="3" t="s">
        <v>29</v>
      </c>
      <c r="D202" s="17" t="s">
        <v>18</v>
      </c>
      <c r="E202" t="s">
        <v>7</v>
      </c>
      <c r="F202" s="9">
        <v>1</v>
      </c>
      <c r="G202" s="1">
        <v>43558</v>
      </c>
      <c r="H202" s="1">
        <v>43573</v>
      </c>
    </row>
    <row r="203" spans="1:8" x14ac:dyDescent="0.25">
      <c r="A203">
        <v>101476883</v>
      </c>
      <c r="B203">
        <v>582496</v>
      </c>
      <c r="C203" s="3" t="s">
        <v>29</v>
      </c>
      <c r="D203" s="17" t="s">
        <v>16</v>
      </c>
      <c r="E203" t="s">
        <v>7</v>
      </c>
      <c r="F203" s="9">
        <v>25</v>
      </c>
      <c r="G203" s="1">
        <v>43529</v>
      </c>
      <c r="H203" s="1">
        <v>43539</v>
      </c>
    </row>
    <row r="204" spans="1:8" x14ac:dyDescent="0.25">
      <c r="A204">
        <v>101500077</v>
      </c>
      <c r="B204">
        <v>582496</v>
      </c>
      <c r="C204" s="3" t="s">
        <v>29</v>
      </c>
      <c r="D204" s="17" t="s">
        <v>16</v>
      </c>
      <c r="E204" t="s">
        <v>7</v>
      </c>
      <c r="F204" s="9">
        <v>25</v>
      </c>
      <c r="G204" s="1">
        <v>43532</v>
      </c>
      <c r="H204" s="1">
        <v>43546</v>
      </c>
    </row>
    <row r="205" spans="1:8" x14ac:dyDescent="0.25">
      <c r="A205">
        <v>101499985</v>
      </c>
      <c r="B205">
        <v>582496</v>
      </c>
      <c r="C205" s="3" t="s">
        <v>29</v>
      </c>
      <c r="D205" s="17" t="s">
        <v>16</v>
      </c>
      <c r="E205" t="s">
        <v>7</v>
      </c>
      <c r="F205" s="9">
        <v>25</v>
      </c>
      <c r="G205" s="1">
        <v>43543</v>
      </c>
      <c r="H205" s="1">
        <v>43553</v>
      </c>
    </row>
    <row r="206" spans="1:8" x14ac:dyDescent="0.25">
      <c r="A206">
        <v>101499973</v>
      </c>
      <c r="B206">
        <v>582738</v>
      </c>
      <c r="C206" s="3" t="s">
        <v>29</v>
      </c>
      <c r="D206" s="17" t="s">
        <v>16</v>
      </c>
      <c r="E206" t="s">
        <v>7</v>
      </c>
      <c r="F206" s="9">
        <v>300</v>
      </c>
      <c r="G206" s="1">
        <v>43543</v>
      </c>
      <c r="H206" s="1">
        <v>43553</v>
      </c>
    </row>
    <row r="207" spans="1:8" x14ac:dyDescent="0.25">
      <c r="A207">
        <v>101501299</v>
      </c>
      <c r="B207">
        <v>585773</v>
      </c>
      <c r="C207" s="3" t="s">
        <v>29</v>
      </c>
      <c r="D207" s="17" t="s">
        <v>14</v>
      </c>
      <c r="E207" t="s">
        <v>7</v>
      </c>
      <c r="F207" s="9">
        <v>27</v>
      </c>
      <c r="G207" s="1">
        <v>43496</v>
      </c>
      <c r="H207" s="1">
        <v>43560</v>
      </c>
    </row>
    <row r="208" spans="1:8" x14ac:dyDescent="0.25">
      <c r="A208">
        <v>101458846</v>
      </c>
      <c r="B208">
        <v>585773</v>
      </c>
      <c r="C208" s="3" t="s">
        <v>29</v>
      </c>
      <c r="D208" s="17" t="s">
        <v>14</v>
      </c>
      <c r="E208" t="s">
        <v>7</v>
      </c>
      <c r="F208" s="9">
        <v>90</v>
      </c>
      <c r="G208" s="1">
        <v>43502</v>
      </c>
      <c r="H208" s="1">
        <v>43518</v>
      </c>
    </row>
    <row r="209" spans="1:8" x14ac:dyDescent="0.25">
      <c r="A209">
        <v>101501286</v>
      </c>
      <c r="B209">
        <v>585773</v>
      </c>
      <c r="C209" s="3" t="s">
        <v>29</v>
      </c>
      <c r="D209" s="17" t="s">
        <v>17</v>
      </c>
      <c r="E209" t="s">
        <v>7</v>
      </c>
      <c r="F209" s="9">
        <v>2</v>
      </c>
      <c r="G209" s="1">
        <v>43545</v>
      </c>
      <c r="H209" s="1">
        <v>43560</v>
      </c>
    </row>
    <row r="210" spans="1:8" x14ac:dyDescent="0.25">
      <c r="A210">
        <v>101507231</v>
      </c>
      <c r="B210">
        <v>590483</v>
      </c>
      <c r="C210" s="3" t="s">
        <v>29</v>
      </c>
      <c r="D210" s="17" t="s">
        <v>17</v>
      </c>
      <c r="E210" t="s">
        <v>7</v>
      </c>
      <c r="F210" s="9">
        <v>50</v>
      </c>
      <c r="G210" s="1">
        <v>43558</v>
      </c>
      <c r="H210" s="1">
        <v>43573</v>
      </c>
    </row>
    <row r="211" spans="1:8" x14ac:dyDescent="0.25">
      <c r="A211">
        <v>101478231</v>
      </c>
      <c r="B211">
        <v>590832</v>
      </c>
      <c r="C211" s="3" t="s">
        <v>29</v>
      </c>
      <c r="D211" s="17" t="s">
        <v>15</v>
      </c>
      <c r="E211" t="s">
        <v>7</v>
      </c>
      <c r="F211" s="9">
        <v>164</v>
      </c>
      <c r="G211" s="1">
        <v>43507</v>
      </c>
      <c r="H211" s="1">
        <v>43518</v>
      </c>
    </row>
    <row r="212" spans="1:8" x14ac:dyDescent="0.25">
      <c r="A212">
        <v>101495553</v>
      </c>
      <c r="B212">
        <v>590832</v>
      </c>
      <c r="C212" s="3" t="s">
        <v>29</v>
      </c>
      <c r="D212" s="17" t="s">
        <v>18</v>
      </c>
      <c r="E212" t="s">
        <v>7</v>
      </c>
      <c r="F212" s="9">
        <v>300</v>
      </c>
      <c r="G212" s="1">
        <v>43529</v>
      </c>
      <c r="H212" s="1">
        <v>43539</v>
      </c>
    </row>
    <row r="213" spans="1:8" x14ac:dyDescent="0.25">
      <c r="A213">
        <v>101499969</v>
      </c>
      <c r="B213">
        <v>590832</v>
      </c>
      <c r="C213" s="3" t="s">
        <v>29</v>
      </c>
      <c r="D213" s="17" t="s">
        <v>18</v>
      </c>
      <c r="E213" t="s">
        <v>7</v>
      </c>
      <c r="F213" s="9">
        <v>98</v>
      </c>
      <c r="G213" s="1">
        <v>43557</v>
      </c>
      <c r="H213" s="1">
        <v>43567</v>
      </c>
    </row>
    <row r="214" spans="1:8" x14ac:dyDescent="0.25">
      <c r="A214">
        <v>101499979</v>
      </c>
      <c r="B214">
        <v>590832</v>
      </c>
      <c r="C214" s="3" t="s">
        <v>29</v>
      </c>
      <c r="D214" s="18">
        <v>906</v>
      </c>
      <c r="E214" t="s">
        <v>7</v>
      </c>
      <c r="F214" s="9">
        <v>1163</v>
      </c>
      <c r="G214" s="1">
        <v>43557</v>
      </c>
      <c r="H214" s="1">
        <v>43567</v>
      </c>
    </row>
    <row r="215" spans="1:8" x14ac:dyDescent="0.25">
      <c r="A215">
        <v>101500001</v>
      </c>
      <c r="B215">
        <v>590832</v>
      </c>
      <c r="C215" s="3" t="s">
        <v>29</v>
      </c>
      <c r="D215" s="18">
        <v>906</v>
      </c>
      <c r="E215" t="s">
        <v>7</v>
      </c>
      <c r="F215" s="9">
        <v>4</v>
      </c>
      <c r="G215" s="1">
        <v>43557</v>
      </c>
      <c r="H215" s="1">
        <v>43567</v>
      </c>
    </row>
    <row r="216" spans="1:8" x14ac:dyDescent="0.25">
      <c r="A216">
        <v>101499997</v>
      </c>
      <c r="B216">
        <v>590885</v>
      </c>
      <c r="C216" s="3" t="s">
        <v>29</v>
      </c>
      <c r="D216" s="18">
        <v>906</v>
      </c>
      <c r="E216" t="s">
        <v>7</v>
      </c>
      <c r="F216" s="9">
        <v>138</v>
      </c>
      <c r="G216" s="1">
        <v>43557</v>
      </c>
      <c r="H216" s="1">
        <v>43567</v>
      </c>
    </row>
    <row r="217" spans="1:8" x14ac:dyDescent="0.25">
      <c r="A217">
        <v>101476864</v>
      </c>
      <c r="B217">
        <v>590902</v>
      </c>
      <c r="C217" s="3" t="s">
        <v>29</v>
      </c>
      <c r="D217" s="18">
        <v>906</v>
      </c>
      <c r="E217" t="s">
        <v>7</v>
      </c>
      <c r="F217" s="9">
        <v>60</v>
      </c>
      <c r="G217" s="1">
        <v>43507</v>
      </c>
      <c r="H217" s="1">
        <v>43518</v>
      </c>
    </row>
    <row r="218" spans="1:8" x14ac:dyDescent="0.25">
      <c r="A218">
        <v>101495488</v>
      </c>
      <c r="B218">
        <v>590902</v>
      </c>
      <c r="C218" s="3" t="s">
        <v>29</v>
      </c>
      <c r="D218" s="18">
        <v>906</v>
      </c>
      <c r="E218" t="s">
        <v>7</v>
      </c>
      <c r="F218" s="9">
        <v>500</v>
      </c>
      <c r="G218" s="1">
        <v>43529</v>
      </c>
      <c r="H218" s="1">
        <v>43539</v>
      </c>
    </row>
    <row r="219" spans="1:8" x14ac:dyDescent="0.25">
      <c r="A219">
        <v>101495731</v>
      </c>
      <c r="B219">
        <v>590902</v>
      </c>
      <c r="C219" s="3" t="s">
        <v>29</v>
      </c>
      <c r="D219" s="18">
        <v>906</v>
      </c>
      <c r="E219" t="s">
        <v>7</v>
      </c>
      <c r="F219" s="9">
        <v>34</v>
      </c>
      <c r="G219" s="1">
        <v>43529</v>
      </c>
      <c r="H219" s="1">
        <v>43539</v>
      </c>
    </row>
    <row r="220" spans="1:8" x14ac:dyDescent="0.25">
      <c r="A220">
        <v>101500051</v>
      </c>
      <c r="B220">
        <v>590902</v>
      </c>
      <c r="C220" s="3" t="s">
        <v>29</v>
      </c>
      <c r="D220" s="18">
        <v>906</v>
      </c>
      <c r="E220" t="s">
        <v>7</v>
      </c>
      <c r="F220" s="9">
        <v>457</v>
      </c>
      <c r="G220" s="1">
        <v>43557</v>
      </c>
      <c r="H220" s="1">
        <v>43567</v>
      </c>
    </row>
    <row r="221" spans="1:8" x14ac:dyDescent="0.25">
      <c r="A221">
        <v>101506441</v>
      </c>
      <c r="B221">
        <v>590902</v>
      </c>
      <c r="C221" s="3" t="s">
        <v>29</v>
      </c>
      <c r="D221" s="18">
        <v>906</v>
      </c>
      <c r="E221" t="s">
        <v>7</v>
      </c>
      <c r="F221" s="9">
        <v>450</v>
      </c>
      <c r="G221" s="1">
        <v>43567</v>
      </c>
      <c r="H221" s="1">
        <v>43581</v>
      </c>
    </row>
    <row r="222" spans="1:8" x14ac:dyDescent="0.25">
      <c r="A222">
        <v>101494189</v>
      </c>
      <c r="B222">
        <v>615053</v>
      </c>
      <c r="C222" s="3" t="s">
        <v>29</v>
      </c>
      <c r="D222" s="18">
        <v>906</v>
      </c>
      <c r="E222" t="s">
        <v>7</v>
      </c>
      <c r="F222" s="9">
        <v>25</v>
      </c>
      <c r="G222" s="1">
        <v>43543</v>
      </c>
      <c r="H222" s="1">
        <v>43557</v>
      </c>
    </row>
    <row r="223" spans="1:8" x14ac:dyDescent="0.25">
      <c r="A223">
        <v>101501226</v>
      </c>
      <c r="B223">
        <v>615206</v>
      </c>
      <c r="C223" s="3" t="s">
        <v>29</v>
      </c>
      <c r="D223" s="18">
        <v>906</v>
      </c>
      <c r="E223" t="s">
        <v>7</v>
      </c>
      <c r="F223" s="9">
        <v>78</v>
      </c>
      <c r="G223" s="1">
        <v>43497</v>
      </c>
      <c r="H223" s="1">
        <v>43563</v>
      </c>
    </row>
    <row r="224" spans="1:8" x14ac:dyDescent="0.25">
      <c r="A224">
        <v>101501221</v>
      </c>
      <c r="B224">
        <v>615206</v>
      </c>
      <c r="C224" s="3" t="s">
        <v>29</v>
      </c>
      <c r="D224" s="18">
        <v>906</v>
      </c>
      <c r="E224" t="s">
        <v>7</v>
      </c>
      <c r="F224" s="9">
        <v>4</v>
      </c>
      <c r="G224" s="1">
        <v>43546</v>
      </c>
      <c r="H224" s="1">
        <v>43563</v>
      </c>
    </row>
    <row r="225" spans="1:8" x14ac:dyDescent="0.25">
      <c r="A225">
        <v>101501114</v>
      </c>
      <c r="B225">
        <v>615219</v>
      </c>
      <c r="C225" s="3" t="s">
        <v>29</v>
      </c>
      <c r="D225" s="18">
        <v>906</v>
      </c>
      <c r="E225" t="s">
        <v>7</v>
      </c>
      <c r="F225" s="9">
        <v>84</v>
      </c>
      <c r="G225" s="1">
        <v>43497</v>
      </c>
      <c r="H225" s="1">
        <v>43563</v>
      </c>
    </row>
    <row r="226" spans="1:8" x14ac:dyDescent="0.25">
      <c r="A226">
        <v>101501091</v>
      </c>
      <c r="B226">
        <v>615219</v>
      </c>
      <c r="C226" s="3" t="s">
        <v>29</v>
      </c>
      <c r="D226" s="18">
        <v>906</v>
      </c>
      <c r="E226" t="s">
        <v>7</v>
      </c>
      <c r="F226" s="9">
        <v>59</v>
      </c>
      <c r="G226" s="1">
        <v>43546</v>
      </c>
      <c r="H226" s="1">
        <v>43563</v>
      </c>
    </row>
    <row r="227" spans="1:8" x14ac:dyDescent="0.25">
      <c r="A227">
        <v>101511762</v>
      </c>
      <c r="B227">
        <v>616485</v>
      </c>
      <c r="C227" s="3" t="s">
        <v>29</v>
      </c>
      <c r="D227" s="18">
        <v>906</v>
      </c>
      <c r="E227" t="s">
        <v>7</v>
      </c>
      <c r="F227" s="9">
        <v>50</v>
      </c>
      <c r="G227" s="1">
        <v>43503</v>
      </c>
      <c r="H227" s="1">
        <v>43567</v>
      </c>
    </row>
    <row r="228" spans="1:8" x14ac:dyDescent="0.25">
      <c r="A228">
        <v>101511750</v>
      </c>
      <c r="B228">
        <v>616485</v>
      </c>
      <c r="C228" s="3" t="s">
        <v>29</v>
      </c>
      <c r="D228" s="18">
        <v>906</v>
      </c>
      <c r="E228" t="s">
        <v>7</v>
      </c>
      <c r="F228" s="9">
        <v>50</v>
      </c>
      <c r="G228" s="1">
        <v>43551</v>
      </c>
      <c r="H228" s="1">
        <v>43567</v>
      </c>
    </row>
    <row r="229" spans="1:8" x14ac:dyDescent="0.25">
      <c r="A229">
        <v>101505047</v>
      </c>
      <c r="B229">
        <v>616556</v>
      </c>
      <c r="C229" s="3" t="s">
        <v>29</v>
      </c>
      <c r="D229" s="18">
        <v>906</v>
      </c>
      <c r="E229" t="s">
        <v>7</v>
      </c>
      <c r="F229" s="9">
        <v>77</v>
      </c>
      <c r="G229" s="1">
        <v>43497</v>
      </c>
      <c r="H229" s="1">
        <v>43563</v>
      </c>
    </row>
    <row r="230" spans="1:8" x14ac:dyDescent="0.25">
      <c r="A230">
        <v>101505036</v>
      </c>
      <c r="B230">
        <v>616556</v>
      </c>
      <c r="C230" s="3" t="s">
        <v>29</v>
      </c>
      <c r="D230" s="18">
        <v>906</v>
      </c>
      <c r="E230" t="s">
        <v>7</v>
      </c>
      <c r="F230" s="9">
        <v>45</v>
      </c>
      <c r="G230" s="1">
        <v>43546</v>
      </c>
      <c r="H230" s="1">
        <v>43563</v>
      </c>
    </row>
    <row r="231" spans="1:8" x14ac:dyDescent="0.25">
      <c r="A231">
        <v>101501236</v>
      </c>
      <c r="B231">
        <v>616928</v>
      </c>
      <c r="C231" s="3" t="s">
        <v>29</v>
      </c>
      <c r="D231" s="18">
        <v>906</v>
      </c>
      <c r="E231" t="s">
        <v>7</v>
      </c>
      <c r="F231" s="9">
        <v>50</v>
      </c>
      <c r="G231" s="1">
        <v>43546</v>
      </c>
      <c r="H231" s="1">
        <v>43563</v>
      </c>
    </row>
    <row r="232" spans="1:8" x14ac:dyDescent="0.25">
      <c r="A232">
        <v>101500159</v>
      </c>
      <c r="B232">
        <v>623628</v>
      </c>
      <c r="C232" s="3" t="s">
        <v>29</v>
      </c>
      <c r="D232" s="18">
        <v>906</v>
      </c>
      <c r="E232" t="s">
        <v>7</v>
      </c>
      <c r="F232" s="9">
        <v>50</v>
      </c>
      <c r="G232" s="1">
        <v>43531</v>
      </c>
      <c r="H232" s="1">
        <v>43545</v>
      </c>
    </row>
    <row r="233" spans="1:8" x14ac:dyDescent="0.25">
      <c r="A233">
        <v>101486749</v>
      </c>
      <c r="B233">
        <v>623651</v>
      </c>
      <c r="C233" s="3" t="s">
        <v>29</v>
      </c>
      <c r="D233" s="18">
        <v>906</v>
      </c>
      <c r="E233" t="s">
        <v>7</v>
      </c>
      <c r="F233" s="9">
        <v>50</v>
      </c>
      <c r="G233" s="1">
        <v>43536</v>
      </c>
      <c r="H233" s="1">
        <v>43546</v>
      </c>
    </row>
    <row r="234" spans="1:8" x14ac:dyDescent="0.25">
      <c r="A234">
        <v>101501014</v>
      </c>
      <c r="B234">
        <v>636234</v>
      </c>
      <c r="C234" s="3" t="s">
        <v>29</v>
      </c>
      <c r="D234" s="18">
        <v>906</v>
      </c>
      <c r="E234" t="s">
        <v>7</v>
      </c>
      <c r="F234" s="9">
        <v>50</v>
      </c>
      <c r="G234" s="1">
        <v>43544</v>
      </c>
      <c r="H234" s="1">
        <v>43560</v>
      </c>
    </row>
    <row r="235" spans="1:8" x14ac:dyDescent="0.25">
      <c r="A235">
        <v>101501077</v>
      </c>
      <c r="B235">
        <v>638472</v>
      </c>
      <c r="C235" s="3" t="s">
        <v>29</v>
      </c>
      <c r="D235" s="18">
        <v>906</v>
      </c>
      <c r="E235" t="s">
        <v>7</v>
      </c>
      <c r="F235" s="9">
        <v>3</v>
      </c>
      <c r="G235" s="1">
        <v>43496</v>
      </c>
      <c r="H235" s="1">
        <v>43560</v>
      </c>
    </row>
    <row r="236" spans="1:8" x14ac:dyDescent="0.25">
      <c r="A236">
        <v>101501069</v>
      </c>
      <c r="B236">
        <v>638472</v>
      </c>
      <c r="C236" s="3" t="s">
        <v>29</v>
      </c>
      <c r="D236" s="18">
        <v>906</v>
      </c>
      <c r="E236" t="s">
        <v>7</v>
      </c>
      <c r="F236" s="9">
        <v>50</v>
      </c>
      <c r="G236" s="1">
        <v>43544</v>
      </c>
      <c r="H236" s="1">
        <v>43560</v>
      </c>
    </row>
    <row r="237" spans="1:8" x14ac:dyDescent="0.25">
      <c r="A237">
        <v>101504902</v>
      </c>
      <c r="B237">
        <v>638936</v>
      </c>
      <c r="C237" s="3" t="s">
        <v>29</v>
      </c>
      <c r="D237" s="18">
        <v>906</v>
      </c>
      <c r="E237" t="s">
        <v>7</v>
      </c>
      <c r="F237" s="9">
        <v>50</v>
      </c>
      <c r="G237" s="1">
        <v>43497</v>
      </c>
      <c r="H237" s="1">
        <v>43563</v>
      </c>
    </row>
    <row r="238" spans="1:8" x14ac:dyDescent="0.25">
      <c r="A238">
        <v>101504888</v>
      </c>
      <c r="B238">
        <v>638936</v>
      </c>
      <c r="C238" s="3" t="s">
        <v>29</v>
      </c>
      <c r="D238" s="18">
        <v>906</v>
      </c>
      <c r="E238" t="s">
        <v>7</v>
      </c>
      <c r="F238" s="9">
        <v>1</v>
      </c>
      <c r="G238" s="1">
        <v>43546</v>
      </c>
      <c r="H238" s="1">
        <v>43563</v>
      </c>
    </row>
    <row r="239" spans="1:8" x14ac:dyDescent="0.25">
      <c r="A239">
        <v>101504984</v>
      </c>
      <c r="B239">
        <v>638940</v>
      </c>
      <c r="C239" s="3" t="s">
        <v>29</v>
      </c>
      <c r="D239" s="18">
        <v>906</v>
      </c>
      <c r="E239" t="s">
        <v>7</v>
      </c>
      <c r="F239" s="9">
        <v>82</v>
      </c>
      <c r="G239" s="1">
        <v>43546</v>
      </c>
      <c r="H239" s="1">
        <v>43563</v>
      </c>
    </row>
    <row r="240" spans="1:8" x14ac:dyDescent="0.25">
      <c r="A240">
        <v>101438482</v>
      </c>
      <c r="B240">
        <v>639498</v>
      </c>
      <c r="C240" s="3" t="s">
        <v>29</v>
      </c>
      <c r="D240" s="18">
        <v>906</v>
      </c>
      <c r="E240" t="s">
        <v>7</v>
      </c>
      <c r="F240" s="9">
        <v>50</v>
      </c>
      <c r="G240" s="1">
        <v>43502</v>
      </c>
      <c r="H240" s="1">
        <v>43518</v>
      </c>
    </row>
    <row r="241" spans="1:8" x14ac:dyDescent="0.25">
      <c r="A241">
        <v>101501240</v>
      </c>
      <c r="B241">
        <v>639814</v>
      </c>
      <c r="C241" s="3" t="s">
        <v>29</v>
      </c>
      <c r="D241" s="18">
        <v>906</v>
      </c>
      <c r="E241" t="s">
        <v>7</v>
      </c>
      <c r="F241" s="9">
        <v>35</v>
      </c>
      <c r="G241" s="1">
        <v>43546</v>
      </c>
      <c r="H241" s="1">
        <v>43563</v>
      </c>
    </row>
    <row r="242" spans="1:8" x14ac:dyDescent="0.25">
      <c r="A242">
        <v>101504968</v>
      </c>
      <c r="B242">
        <v>639852</v>
      </c>
      <c r="C242" s="3" t="s">
        <v>29</v>
      </c>
      <c r="D242" s="18">
        <v>906</v>
      </c>
      <c r="E242" t="s">
        <v>7</v>
      </c>
      <c r="F242" s="9">
        <v>36</v>
      </c>
      <c r="G242" s="1">
        <v>43545</v>
      </c>
      <c r="H242" s="1">
        <v>43560</v>
      </c>
    </row>
    <row r="243" spans="1:8" x14ac:dyDescent="0.25">
      <c r="A243">
        <v>101481670</v>
      </c>
      <c r="B243">
        <v>640088</v>
      </c>
      <c r="C243" s="3" t="s">
        <v>29</v>
      </c>
      <c r="D243" s="18">
        <v>906</v>
      </c>
      <c r="E243" t="s">
        <v>7</v>
      </c>
      <c r="F243" s="9">
        <v>35</v>
      </c>
      <c r="G243" s="1">
        <v>43476</v>
      </c>
      <c r="H243" s="1">
        <v>43539</v>
      </c>
    </row>
    <row r="244" spans="1:8" x14ac:dyDescent="0.25">
      <c r="A244">
        <v>101481657</v>
      </c>
      <c r="B244">
        <v>640088</v>
      </c>
      <c r="C244" s="3" t="s">
        <v>29</v>
      </c>
      <c r="D244" s="18">
        <v>906</v>
      </c>
      <c r="E244" t="s">
        <v>7</v>
      </c>
      <c r="F244" s="9">
        <v>27</v>
      </c>
      <c r="G244" s="1">
        <v>43523</v>
      </c>
      <c r="H244" s="1">
        <v>43539</v>
      </c>
    </row>
    <row r="245" spans="1:8" x14ac:dyDescent="0.25">
      <c r="A245">
        <v>101500873</v>
      </c>
      <c r="B245">
        <v>645592</v>
      </c>
      <c r="C245" s="3" t="s">
        <v>29</v>
      </c>
      <c r="D245" s="18">
        <v>906</v>
      </c>
      <c r="E245" t="s">
        <v>7</v>
      </c>
      <c r="F245" s="9">
        <v>30</v>
      </c>
      <c r="G245" s="1">
        <v>43544</v>
      </c>
      <c r="H245" s="1">
        <v>43560</v>
      </c>
    </row>
    <row r="246" spans="1:8" x14ac:dyDescent="0.25">
      <c r="A246">
        <v>101499953</v>
      </c>
      <c r="B246">
        <v>648850</v>
      </c>
      <c r="C246" s="3" t="s">
        <v>29</v>
      </c>
      <c r="D246" s="18">
        <v>906</v>
      </c>
      <c r="E246" t="s">
        <v>7</v>
      </c>
      <c r="F246" s="9">
        <v>47</v>
      </c>
      <c r="G246" s="1">
        <v>43557</v>
      </c>
      <c r="H246" s="1">
        <v>43567</v>
      </c>
    </row>
    <row r="247" spans="1:8" x14ac:dyDescent="0.25">
      <c r="A247">
        <v>101504997</v>
      </c>
      <c r="B247">
        <v>660403</v>
      </c>
      <c r="C247" s="3" t="s">
        <v>29</v>
      </c>
      <c r="D247" s="18">
        <v>906</v>
      </c>
      <c r="E247" t="s">
        <v>7</v>
      </c>
      <c r="F247" s="9">
        <v>12</v>
      </c>
      <c r="G247" s="1">
        <v>43545</v>
      </c>
      <c r="H247" s="1">
        <v>43560</v>
      </c>
    </row>
    <row r="248" spans="1:8" x14ac:dyDescent="0.25">
      <c r="A248">
        <v>101504846</v>
      </c>
      <c r="B248">
        <v>663090</v>
      </c>
      <c r="C248" s="3" t="s">
        <v>29</v>
      </c>
      <c r="D248" s="18">
        <v>906</v>
      </c>
      <c r="E248" t="s">
        <v>7</v>
      </c>
      <c r="F248" s="9">
        <v>47</v>
      </c>
      <c r="G248" s="1">
        <v>43496</v>
      </c>
      <c r="H248" s="1">
        <v>43560</v>
      </c>
    </row>
    <row r="249" spans="1:8" x14ac:dyDescent="0.25">
      <c r="A249">
        <v>101504813</v>
      </c>
      <c r="B249">
        <v>663090</v>
      </c>
      <c r="C249" s="3" t="s">
        <v>29</v>
      </c>
      <c r="D249" s="18">
        <v>906</v>
      </c>
      <c r="E249" t="s">
        <v>7</v>
      </c>
      <c r="F249" s="9">
        <v>37</v>
      </c>
      <c r="G249" s="1">
        <v>43545</v>
      </c>
      <c r="H249" s="1">
        <v>43560</v>
      </c>
    </row>
    <row r="250" spans="1:8" x14ac:dyDescent="0.25">
      <c r="A250">
        <v>101438754</v>
      </c>
      <c r="B250">
        <v>663351</v>
      </c>
      <c r="C250" s="3" t="s">
        <v>29</v>
      </c>
      <c r="D250" s="18">
        <v>906</v>
      </c>
      <c r="E250" t="s">
        <v>7</v>
      </c>
      <c r="F250" s="9">
        <v>12</v>
      </c>
      <c r="G250" s="1">
        <v>43509</v>
      </c>
      <c r="H250" s="1">
        <v>43525</v>
      </c>
    </row>
    <row r="251" spans="1:8" x14ac:dyDescent="0.25">
      <c r="A251">
        <v>101506030</v>
      </c>
      <c r="B251">
        <v>663398</v>
      </c>
      <c r="C251" s="3" t="s">
        <v>29</v>
      </c>
      <c r="D251" s="18">
        <v>906</v>
      </c>
      <c r="E251" t="s">
        <v>7</v>
      </c>
      <c r="F251" s="9">
        <v>3</v>
      </c>
      <c r="G251" s="1">
        <v>43503</v>
      </c>
      <c r="H251" s="1">
        <v>43567</v>
      </c>
    </row>
    <row r="252" spans="1:8" x14ac:dyDescent="0.25">
      <c r="A252">
        <v>101506021</v>
      </c>
      <c r="B252">
        <v>663398</v>
      </c>
      <c r="C252" s="3" t="s">
        <v>29</v>
      </c>
      <c r="D252" s="18">
        <v>906</v>
      </c>
      <c r="E252" t="s">
        <v>7</v>
      </c>
      <c r="F252" s="9">
        <v>17</v>
      </c>
      <c r="G252" s="1">
        <v>43552</v>
      </c>
      <c r="H252" s="1">
        <v>43567</v>
      </c>
    </row>
    <row r="253" spans="1:8" x14ac:dyDescent="0.25">
      <c r="A253">
        <v>101458976</v>
      </c>
      <c r="B253">
        <v>665407</v>
      </c>
      <c r="C253" s="3" t="s">
        <v>29</v>
      </c>
      <c r="D253" s="18">
        <v>906</v>
      </c>
      <c r="E253" t="s">
        <v>7</v>
      </c>
      <c r="F253" s="9">
        <v>32</v>
      </c>
      <c r="G253" s="1">
        <v>43444</v>
      </c>
      <c r="H253" s="1">
        <v>43518</v>
      </c>
    </row>
    <row r="254" spans="1:8" x14ac:dyDescent="0.25">
      <c r="A254">
        <v>101458974</v>
      </c>
      <c r="B254">
        <v>665407</v>
      </c>
      <c r="C254" s="3" t="s">
        <v>29</v>
      </c>
      <c r="D254" s="18">
        <v>906</v>
      </c>
      <c r="E254" t="s">
        <v>7</v>
      </c>
      <c r="F254" s="9">
        <v>23</v>
      </c>
      <c r="G254" s="1">
        <v>43502</v>
      </c>
      <c r="H254" s="1">
        <v>43518</v>
      </c>
    </row>
    <row r="255" spans="1:8" x14ac:dyDescent="0.25">
      <c r="A255">
        <v>101505026</v>
      </c>
      <c r="B255">
        <v>665615</v>
      </c>
      <c r="C255" s="3" t="s">
        <v>29</v>
      </c>
      <c r="D255" s="18">
        <v>906</v>
      </c>
      <c r="E255" t="s">
        <v>7</v>
      </c>
      <c r="F255" s="9">
        <v>24</v>
      </c>
      <c r="G255" s="1">
        <v>43496</v>
      </c>
      <c r="H255" s="1">
        <v>43560</v>
      </c>
    </row>
    <row r="256" spans="1:8" x14ac:dyDescent="0.25">
      <c r="A256">
        <v>101505022</v>
      </c>
      <c r="B256">
        <v>665615</v>
      </c>
      <c r="C256" s="3" t="s">
        <v>29</v>
      </c>
      <c r="D256" s="18">
        <v>906</v>
      </c>
      <c r="E256" t="s">
        <v>7</v>
      </c>
      <c r="F256" s="9">
        <v>16</v>
      </c>
      <c r="G256" s="1">
        <v>43545</v>
      </c>
      <c r="H256" s="1">
        <v>43560</v>
      </c>
    </row>
    <row r="257" spans="1:8" x14ac:dyDescent="0.25">
      <c r="A257">
        <v>101452991</v>
      </c>
      <c r="B257">
        <v>666054</v>
      </c>
      <c r="C257" s="3" t="s">
        <v>29</v>
      </c>
      <c r="D257" s="18">
        <v>906</v>
      </c>
      <c r="E257" t="s">
        <v>7</v>
      </c>
      <c r="F257" s="9">
        <v>63</v>
      </c>
      <c r="G257" s="1">
        <v>43444</v>
      </c>
      <c r="H257" s="1">
        <v>43518</v>
      </c>
    </row>
    <row r="258" spans="1:8" x14ac:dyDescent="0.25">
      <c r="A258">
        <v>101453003</v>
      </c>
      <c r="B258">
        <v>666054</v>
      </c>
      <c r="C258" s="3" t="s">
        <v>29</v>
      </c>
      <c r="D258" s="18">
        <v>906</v>
      </c>
      <c r="E258" t="s">
        <v>7</v>
      </c>
      <c r="F258" s="9">
        <v>50</v>
      </c>
      <c r="G258" s="1">
        <v>43502</v>
      </c>
      <c r="H258" s="1">
        <v>43518</v>
      </c>
    </row>
    <row r="259" spans="1:8" x14ac:dyDescent="0.25">
      <c r="A259">
        <v>101504990</v>
      </c>
      <c r="B259">
        <v>666169</v>
      </c>
      <c r="C259" s="3" t="s">
        <v>29</v>
      </c>
      <c r="D259" s="18">
        <v>906</v>
      </c>
      <c r="E259" t="s">
        <v>7</v>
      </c>
      <c r="F259" s="9">
        <v>4</v>
      </c>
      <c r="G259" s="1">
        <v>43545</v>
      </c>
      <c r="H259" s="1">
        <v>43560</v>
      </c>
    </row>
    <row r="260" spans="1:8" x14ac:dyDescent="0.25">
      <c r="A260">
        <v>101438249</v>
      </c>
      <c r="B260">
        <v>666224</v>
      </c>
      <c r="C260" s="3" t="s">
        <v>29</v>
      </c>
      <c r="D260" s="18">
        <v>906</v>
      </c>
      <c r="E260" t="s">
        <v>7</v>
      </c>
      <c r="F260" s="9">
        <v>8</v>
      </c>
      <c r="G260" s="1">
        <v>43454</v>
      </c>
      <c r="H260" s="1">
        <v>43530</v>
      </c>
    </row>
    <row r="261" spans="1:8" x14ac:dyDescent="0.25">
      <c r="A261">
        <v>101484474</v>
      </c>
      <c r="B261">
        <v>666232</v>
      </c>
      <c r="C261" s="3" t="s">
        <v>29</v>
      </c>
      <c r="D261" s="18">
        <v>906</v>
      </c>
      <c r="E261" t="s">
        <v>7</v>
      </c>
      <c r="F261" s="9">
        <v>31</v>
      </c>
      <c r="G261" s="1">
        <v>43476</v>
      </c>
      <c r="H261" s="1">
        <v>43539</v>
      </c>
    </row>
    <row r="262" spans="1:8" x14ac:dyDescent="0.25">
      <c r="A262">
        <v>101484458</v>
      </c>
      <c r="B262">
        <v>666232</v>
      </c>
      <c r="C262" s="3" t="s">
        <v>29</v>
      </c>
      <c r="D262" s="18">
        <v>906</v>
      </c>
      <c r="E262" t="s">
        <v>7</v>
      </c>
      <c r="F262" s="9">
        <v>16</v>
      </c>
      <c r="G262" s="1">
        <v>43523</v>
      </c>
      <c r="H262" s="1">
        <v>43539</v>
      </c>
    </row>
    <row r="263" spans="1:8" x14ac:dyDescent="0.25">
      <c r="A263">
        <v>101458723</v>
      </c>
      <c r="B263">
        <v>668892</v>
      </c>
      <c r="C263" s="3" t="s">
        <v>29</v>
      </c>
      <c r="D263" s="18">
        <v>906</v>
      </c>
      <c r="E263" t="s">
        <v>7</v>
      </c>
      <c r="F263" s="9">
        <v>7</v>
      </c>
      <c r="G263" s="1">
        <v>43502</v>
      </c>
      <c r="H263" s="1">
        <v>43518</v>
      </c>
    </row>
    <row r="264" spans="1:8" x14ac:dyDescent="0.25">
      <c r="A264">
        <v>101496741</v>
      </c>
      <c r="B264">
        <v>669501</v>
      </c>
      <c r="C264" s="3" t="s">
        <v>29</v>
      </c>
      <c r="D264" s="18">
        <v>906</v>
      </c>
      <c r="E264" t="s">
        <v>7</v>
      </c>
      <c r="F264" s="9">
        <v>34</v>
      </c>
      <c r="G264" s="1">
        <v>43543</v>
      </c>
      <c r="H264" s="1">
        <v>43553</v>
      </c>
    </row>
    <row r="265" spans="1:8" x14ac:dyDescent="0.25">
      <c r="A265">
        <v>101504929</v>
      </c>
      <c r="B265">
        <v>674884</v>
      </c>
      <c r="C265" s="3" t="s">
        <v>29</v>
      </c>
      <c r="D265" s="18">
        <v>906</v>
      </c>
      <c r="E265" t="s">
        <v>7</v>
      </c>
      <c r="F265" s="9">
        <v>514</v>
      </c>
      <c r="G265" s="1">
        <v>43546</v>
      </c>
      <c r="H265" s="1">
        <v>43563</v>
      </c>
    </row>
    <row r="266" spans="1:8" x14ac:dyDescent="0.25">
      <c r="A266">
        <v>101488714</v>
      </c>
      <c r="B266">
        <v>676854</v>
      </c>
      <c r="C266" s="3" t="s">
        <v>29</v>
      </c>
      <c r="D266" s="18">
        <v>906</v>
      </c>
      <c r="E266" t="s">
        <v>7</v>
      </c>
      <c r="F266" s="9">
        <v>5</v>
      </c>
      <c r="G266" s="1">
        <v>43445</v>
      </c>
      <c r="H266" s="1">
        <v>43521</v>
      </c>
    </row>
    <row r="267" spans="1:8" x14ac:dyDescent="0.25">
      <c r="A267">
        <v>101487783</v>
      </c>
      <c r="B267">
        <v>676854</v>
      </c>
      <c r="C267" s="3" t="s">
        <v>29</v>
      </c>
      <c r="D267" s="18">
        <v>906</v>
      </c>
      <c r="E267" t="s">
        <v>7</v>
      </c>
      <c r="F267" s="9">
        <v>14</v>
      </c>
      <c r="G267" s="1">
        <v>43508</v>
      </c>
      <c r="H267" s="1">
        <v>43521</v>
      </c>
    </row>
    <row r="268" spans="1:8" x14ac:dyDescent="0.25">
      <c r="A268">
        <v>101512376</v>
      </c>
      <c r="B268">
        <v>676854</v>
      </c>
      <c r="C268" s="3" t="s">
        <v>29</v>
      </c>
      <c r="D268" s="18">
        <v>906</v>
      </c>
      <c r="E268" t="s">
        <v>7</v>
      </c>
      <c r="F268" s="9">
        <v>25</v>
      </c>
      <c r="G268" s="1">
        <v>43508</v>
      </c>
      <c r="H268" s="1">
        <v>43567</v>
      </c>
    </row>
    <row r="269" spans="1:8" x14ac:dyDescent="0.25">
      <c r="A269">
        <v>101486639</v>
      </c>
      <c r="B269">
        <v>676854</v>
      </c>
      <c r="C269" s="3" t="s">
        <v>29</v>
      </c>
      <c r="D269" s="18">
        <v>906</v>
      </c>
      <c r="E269" t="s">
        <v>7</v>
      </c>
      <c r="F269" s="9">
        <v>5</v>
      </c>
      <c r="G269" s="1">
        <v>43522</v>
      </c>
      <c r="H269" s="1">
        <v>43532</v>
      </c>
    </row>
    <row r="270" spans="1:8" x14ac:dyDescent="0.25">
      <c r="A270">
        <v>101500807</v>
      </c>
      <c r="B270">
        <v>677817</v>
      </c>
      <c r="C270" s="3" t="s">
        <v>29</v>
      </c>
      <c r="D270" s="18">
        <v>906</v>
      </c>
      <c r="E270" t="s">
        <v>7</v>
      </c>
      <c r="F270" s="9">
        <v>45</v>
      </c>
      <c r="G270" s="1">
        <v>43557</v>
      </c>
      <c r="H270" s="1">
        <v>43567</v>
      </c>
    </row>
    <row r="271" spans="1:8" x14ac:dyDescent="0.25">
      <c r="A271">
        <v>101506482</v>
      </c>
      <c r="B271">
        <v>680515</v>
      </c>
      <c r="C271" s="3" t="s">
        <v>29</v>
      </c>
      <c r="D271" s="18">
        <v>906</v>
      </c>
      <c r="E271" t="s">
        <v>7</v>
      </c>
      <c r="F271" s="9">
        <v>29</v>
      </c>
      <c r="G271" s="1">
        <v>43567</v>
      </c>
      <c r="H271" s="1">
        <v>43581</v>
      </c>
    </row>
    <row r="272" spans="1:8" x14ac:dyDescent="0.25">
      <c r="A272">
        <v>101501268</v>
      </c>
      <c r="B272">
        <v>681382</v>
      </c>
      <c r="C272" s="3" t="s">
        <v>29</v>
      </c>
      <c r="D272" s="18">
        <v>906</v>
      </c>
      <c r="E272" t="s">
        <v>7</v>
      </c>
      <c r="F272" s="9">
        <v>17</v>
      </c>
      <c r="G272" s="1">
        <v>43497</v>
      </c>
      <c r="H272" s="1">
        <v>43563</v>
      </c>
    </row>
    <row r="273" spans="1:8" x14ac:dyDescent="0.25">
      <c r="A273">
        <v>101501257</v>
      </c>
      <c r="B273">
        <v>681382</v>
      </c>
      <c r="C273" s="3" t="s">
        <v>29</v>
      </c>
      <c r="D273" s="18">
        <v>906</v>
      </c>
      <c r="E273" t="s">
        <v>7</v>
      </c>
      <c r="F273" s="9">
        <v>11</v>
      </c>
      <c r="G273" s="1">
        <v>43546</v>
      </c>
      <c r="H273" s="1">
        <v>43563</v>
      </c>
    </row>
    <row r="274" spans="1:8" x14ac:dyDescent="0.25">
      <c r="A274">
        <v>101499937</v>
      </c>
      <c r="B274">
        <v>683164</v>
      </c>
      <c r="C274" s="3" t="s">
        <v>29</v>
      </c>
      <c r="D274" s="18">
        <v>906</v>
      </c>
      <c r="E274" t="s">
        <v>7</v>
      </c>
      <c r="F274" s="9">
        <v>13</v>
      </c>
      <c r="G274" s="1">
        <v>43543</v>
      </c>
      <c r="H274" s="1">
        <v>43553</v>
      </c>
    </row>
    <row r="275" spans="1:8" x14ac:dyDescent="0.25">
      <c r="A275">
        <v>101478205</v>
      </c>
      <c r="B275">
        <v>684004</v>
      </c>
      <c r="C275" s="3" t="s">
        <v>29</v>
      </c>
      <c r="D275" s="18">
        <v>906</v>
      </c>
      <c r="E275" t="s">
        <v>7</v>
      </c>
      <c r="F275" s="9">
        <v>40</v>
      </c>
      <c r="G275" s="1">
        <v>43507</v>
      </c>
      <c r="H275" s="1">
        <v>43518</v>
      </c>
    </row>
    <row r="276" spans="1:8" x14ac:dyDescent="0.25">
      <c r="A276">
        <v>101486677</v>
      </c>
      <c r="B276">
        <v>684004</v>
      </c>
      <c r="C276" s="3" t="s">
        <v>29</v>
      </c>
      <c r="D276" s="18">
        <v>906</v>
      </c>
      <c r="E276" t="s">
        <v>7</v>
      </c>
      <c r="F276" s="9">
        <v>22</v>
      </c>
      <c r="G276" s="1">
        <v>43522</v>
      </c>
      <c r="H276" s="1">
        <v>43532</v>
      </c>
    </row>
    <row r="277" spans="1:8" x14ac:dyDescent="0.25">
      <c r="A277">
        <v>101499950</v>
      </c>
      <c r="B277">
        <v>684004</v>
      </c>
      <c r="C277" s="3" t="s">
        <v>29</v>
      </c>
      <c r="D277" s="18">
        <v>906</v>
      </c>
      <c r="E277" t="s">
        <v>7</v>
      </c>
      <c r="F277" s="9">
        <v>50</v>
      </c>
      <c r="G277" s="1">
        <v>43557</v>
      </c>
      <c r="H277" s="1">
        <v>43567</v>
      </c>
    </row>
    <row r="278" spans="1:8" x14ac:dyDescent="0.25">
      <c r="A278">
        <v>101506476</v>
      </c>
      <c r="B278">
        <v>684004</v>
      </c>
      <c r="C278" s="3" t="s">
        <v>29</v>
      </c>
      <c r="D278" s="18">
        <v>906</v>
      </c>
      <c r="E278" t="s">
        <v>7</v>
      </c>
      <c r="F278" s="9">
        <v>35</v>
      </c>
      <c r="G278" s="1">
        <v>43567</v>
      </c>
      <c r="H278" s="1">
        <v>43581</v>
      </c>
    </row>
    <row r="279" spans="1:8" x14ac:dyDescent="0.25">
      <c r="A279">
        <v>101505081</v>
      </c>
      <c r="B279">
        <v>685826</v>
      </c>
      <c r="C279" s="3" t="s">
        <v>29</v>
      </c>
      <c r="D279" s="18">
        <v>906</v>
      </c>
      <c r="E279" t="s">
        <v>7</v>
      </c>
      <c r="F279" s="9">
        <v>50</v>
      </c>
      <c r="G279" s="1">
        <v>43497</v>
      </c>
      <c r="H279" s="1">
        <v>43563</v>
      </c>
    </row>
    <row r="280" spans="1:8" x14ac:dyDescent="0.25">
      <c r="A280">
        <v>101505059</v>
      </c>
      <c r="B280">
        <v>685826</v>
      </c>
      <c r="C280" s="3" t="s">
        <v>29</v>
      </c>
      <c r="D280" s="18">
        <v>906</v>
      </c>
      <c r="E280" t="s">
        <v>7</v>
      </c>
      <c r="F280" s="9">
        <v>100</v>
      </c>
      <c r="G280" s="1">
        <v>43546</v>
      </c>
      <c r="H280" s="1">
        <v>43563</v>
      </c>
    </row>
    <row r="281" spans="1:8" x14ac:dyDescent="0.25">
      <c r="A281">
        <v>101458561</v>
      </c>
      <c r="B281">
        <v>690347</v>
      </c>
      <c r="C281" s="3" t="s">
        <v>29</v>
      </c>
      <c r="D281" s="18">
        <v>906</v>
      </c>
      <c r="E281" t="s">
        <v>7</v>
      </c>
      <c r="F281" s="9">
        <v>100</v>
      </c>
      <c r="G281" s="1">
        <v>43441</v>
      </c>
      <c r="H281" s="1">
        <v>43515</v>
      </c>
    </row>
    <row r="282" spans="1:8" x14ac:dyDescent="0.25">
      <c r="A282">
        <v>101487764</v>
      </c>
      <c r="B282">
        <v>690347</v>
      </c>
      <c r="C282" s="3" t="s">
        <v>29</v>
      </c>
      <c r="D282" s="18">
        <v>906</v>
      </c>
      <c r="E282" t="s">
        <v>7</v>
      </c>
      <c r="F282" s="9">
        <v>300</v>
      </c>
      <c r="G282" s="1">
        <v>43529</v>
      </c>
      <c r="H282" s="1">
        <v>43539</v>
      </c>
    </row>
    <row r="283" spans="1:8" x14ac:dyDescent="0.25">
      <c r="A283">
        <v>101488862</v>
      </c>
      <c r="B283">
        <v>692073</v>
      </c>
      <c r="C283" s="3" t="s">
        <v>29</v>
      </c>
      <c r="D283" s="18">
        <v>906</v>
      </c>
      <c r="E283" t="s">
        <v>7</v>
      </c>
      <c r="F283" s="9">
        <v>1296</v>
      </c>
      <c r="G283" s="1">
        <v>43476</v>
      </c>
      <c r="H283" s="1">
        <v>43539</v>
      </c>
    </row>
    <row r="284" spans="1:8" x14ac:dyDescent="0.25">
      <c r="A284">
        <v>101488854</v>
      </c>
      <c r="B284">
        <v>692073</v>
      </c>
      <c r="C284" s="3" t="s">
        <v>29</v>
      </c>
      <c r="D284" s="18">
        <v>906</v>
      </c>
      <c r="E284" t="s">
        <v>7</v>
      </c>
      <c r="F284" s="9">
        <v>2</v>
      </c>
      <c r="G284" s="1">
        <v>43523</v>
      </c>
      <c r="H284" s="1">
        <v>43539</v>
      </c>
    </row>
    <row r="285" spans="1:8" x14ac:dyDescent="0.25">
      <c r="A285">
        <v>101494429</v>
      </c>
      <c r="B285">
        <v>693452</v>
      </c>
      <c r="C285" s="3" t="s">
        <v>29</v>
      </c>
      <c r="D285" s="18">
        <v>906</v>
      </c>
      <c r="E285" t="s">
        <v>7</v>
      </c>
      <c r="F285" s="9">
        <v>696</v>
      </c>
      <c r="G285" s="1">
        <v>43487</v>
      </c>
      <c r="H285" s="1">
        <v>43551</v>
      </c>
    </row>
    <row r="286" spans="1:8" x14ac:dyDescent="0.25">
      <c r="A286">
        <v>101494268</v>
      </c>
      <c r="B286">
        <v>693452</v>
      </c>
      <c r="C286" s="3" t="s">
        <v>29</v>
      </c>
      <c r="D286" s="18">
        <v>906</v>
      </c>
      <c r="E286" t="s">
        <v>7</v>
      </c>
      <c r="F286" s="9">
        <v>2</v>
      </c>
      <c r="G286" s="1">
        <v>43536</v>
      </c>
      <c r="H286" s="1">
        <v>43551</v>
      </c>
    </row>
    <row r="287" spans="1:8" x14ac:dyDescent="0.25">
      <c r="A287">
        <v>101457603</v>
      </c>
      <c r="B287">
        <v>693454</v>
      </c>
      <c r="C287" s="3" t="s">
        <v>29</v>
      </c>
      <c r="D287" s="18">
        <v>906</v>
      </c>
      <c r="E287" t="s">
        <v>7</v>
      </c>
      <c r="F287" s="9">
        <v>82</v>
      </c>
      <c r="G287" s="1">
        <v>43444</v>
      </c>
      <c r="H287" s="1">
        <v>43518</v>
      </c>
    </row>
    <row r="288" spans="1:8" x14ac:dyDescent="0.25">
      <c r="A288">
        <v>101494234</v>
      </c>
      <c r="B288">
        <v>693454</v>
      </c>
      <c r="C288" s="3" t="s">
        <v>29</v>
      </c>
      <c r="D288" s="18">
        <v>906</v>
      </c>
      <c r="E288" t="s">
        <v>7</v>
      </c>
      <c r="F288" s="9">
        <v>50</v>
      </c>
      <c r="G288" s="1">
        <v>43487</v>
      </c>
      <c r="H288" s="1">
        <v>43551</v>
      </c>
    </row>
    <row r="289" spans="1:8" x14ac:dyDescent="0.25">
      <c r="A289">
        <v>101456744</v>
      </c>
      <c r="B289">
        <v>693454</v>
      </c>
      <c r="C289" s="3" t="s">
        <v>29</v>
      </c>
      <c r="D289" s="18">
        <v>906</v>
      </c>
      <c r="E289" t="s">
        <v>7</v>
      </c>
      <c r="F289" s="9">
        <v>6</v>
      </c>
      <c r="G289" s="1">
        <v>43502</v>
      </c>
      <c r="H289" s="1">
        <v>43518</v>
      </c>
    </row>
    <row r="290" spans="1:8" x14ac:dyDescent="0.25">
      <c r="A290">
        <v>101507128</v>
      </c>
      <c r="B290">
        <v>693454</v>
      </c>
      <c r="C290" s="3" t="s">
        <v>29</v>
      </c>
      <c r="D290" s="18">
        <v>906</v>
      </c>
      <c r="E290" t="s">
        <v>7</v>
      </c>
      <c r="F290" s="9">
        <v>2</v>
      </c>
      <c r="G290" s="1">
        <v>43522</v>
      </c>
      <c r="H290" s="1">
        <v>43536</v>
      </c>
    </row>
    <row r="291" spans="1:8" x14ac:dyDescent="0.25">
      <c r="A291">
        <v>101494212</v>
      </c>
      <c r="B291">
        <v>693454</v>
      </c>
      <c r="C291" s="3" t="s">
        <v>29</v>
      </c>
      <c r="D291" s="18">
        <v>906</v>
      </c>
      <c r="E291" t="s">
        <v>7</v>
      </c>
      <c r="F291" s="9">
        <v>29</v>
      </c>
      <c r="G291" s="1">
        <v>43536</v>
      </c>
      <c r="H291" s="1">
        <v>43551</v>
      </c>
    </row>
    <row r="292" spans="1:8" x14ac:dyDescent="0.25">
      <c r="A292">
        <v>101510944</v>
      </c>
      <c r="B292">
        <v>693623</v>
      </c>
      <c r="C292" s="3" t="s">
        <v>29</v>
      </c>
      <c r="D292" s="18">
        <v>906</v>
      </c>
      <c r="E292" t="s">
        <v>7</v>
      </c>
      <c r="F292" s="9">
        <v>5</v>
      </c>
      <c r="G292" s="1">
        <v>43444</v>
      </c>
      <c r="H292" s="1">
        <v>43518</v>
      </c>
    </row>
    <row r="293" spans="1:8" x14ac:dyDescent="0.25">
      <c r="A293">
        <v>101510916</v>
      </c>
      <c r="B293">
        <v>693623</v>
      </c>
      <c r="C293" s="3" t="s">
        <v>29</v>
      </c>
      <c r="D293" s="18">
        <v>906</v>
      </c>
      <c r="E293" t="s">
        <v>7</v>
      </c>
      <c r="F293" s="9">
        <v>13</v>
      </c>
      <c r="G293" s="1">
        <v>43502</v>
      </c>
      <c r="H293" s="1">
        <v>43518</v>
      </c>
    </row>
    <row r="294" spans="1:8" x14ac:dyDescent="0.25">
      <c r="A294">
        <v>101459911</v>
      </c>
      <c r="B294">
        <v>700641</v>
      </c>
      <c r="C294" s="3" t="s">
        <v>29</v>
      </c>
      <c r="D294" s="18">
        <v>906</v>
      </c>
      <c r="E294" t="s">
        <v>7</v>
      </c>
      <c r="F294" s="9">
        <v>17</v>
      </c>
      <c r="G294" s="1">
        <v>43444</v>
      </c>
      <c r="H294" s="1">
        <v>43518</v>
      </c>
    </row>
    <row r="295" spans="1:8" x14ac:dyDescent="0.25">
      <c r="A295">
        <v>101459879</v>
      </c>
      <c r="B295">
        <v>700641</v>
      </c>
      <c r="C295" s="3" t="s">
        <v>29</v>
      </c>
      <c r="D295" s="18">
        <v>906</v>
      </c>
      <c r="E295" t="s">
        <v>7</v>
      </c>
      <c r="F295" s="9">
        <v>8</v>
      </c>
      <c r="G295" s="1">
        <v>43502</v>
      </c>
      <c r="H295" s="1">
        <v>43518</v>
      </c>
    </row>
    <row r="296" spans="1:8" x14ac:dyDescent="0.25">
      <c r="A296">
        <v>101504168</v>
      </c>
      <c r="B296">
        <v>534888</v>
      </c>
      <c r="C296" s="3" t="s">
        <v>29</v>
      </c>
      <c r="D296" s="18">
        <v>417</v>
      </c>
      <c r="E296" t="s">
        <v>5</v>
      </c>
      <c r="F296" s="9">
        <v>2</v>
      </c>
      <c r="G296" s="1">
        <v>43510</v>
      </c>
      <c r="H296" s="1">
        <v>43538</v>
      </c>
    </row>
    <row r="297" spans="1:8" x14ac:dyDescent="0.25">
      <c r="A297">
        <v>101516184</v>
      </c>
      <c r="B297">
        <v>568771</v>
      </c>
      <c r="C297" s="3" t="s">
        <v>29</v>
      </c>
      <c r="D297" s="18">
        <v>417</v>
      </c>
      <c r="E297" t="s">
        <v>5</v>
      </c>
      <c r="F297" s="9">
        <v>40</v>
      </c>
      <c r="G297" s="1">
        <v>43518</v>
      </c>
      <c r="H297" s="1">
        <v>43532</v>
      </c>
    </row>
    <row r="298" spans="1:8" x14ac:dyDescent="0.25">
      <c r="A298">
        <v>101516185</v>
      </c>
      <c r="B298">
        <v>568771</v>
      </c>
      <c r="C298" s="3" t="s">
        <v>29</v>
      </c>
      <c r="D298" s="18">
        <v>417</v>
      </c>
      <c r="E298" t="s">
        <v>5</v>
      </c>
      <c r="F298" s="9">
        <v>48</v>
      </c>
      <c r="G298" s="1">
        <v>43518</v>
      </c>
      <c r="H298" s="1">
        <v>43532</v>
      </c>
    </row>
    <row r="299" spans="1:8" x14ac:dyDescent="0.25">
      <c r="A299">
        <v>101472246</v>
      </c>
      <c r="B299">
        <v>635750</v>
      </c>
      <c r="C299" s="3" t="s">
        <v>29</v>
      </c>
      <c r="D299" s="18">
        <v>417</v>
      </c>
      <c r="E299" t="s">
        <v>5</v>
      </c>
      <c r="F299" s="9">
        <v>48</v>
      </c>
      <c r="G299" s="1">
        <v>43488</v>
      </c>
      <c r="H299" s="1">
        <v>43528</v>
      </c>
    </row>
    <row r="300" spans="1:8" x14ac:dyDescent="0.25">
      <c r="A300">
        <v>101513073</v>
      </c>
      <c r="B300">
        <v>642228</v>
      </c>
      <c r="C300" s="3" t="s">
        <v>29</v>
      </c>
      <c r="D300" s="18">
        <v>417</v>
      </c>
      <c r="E300" t="s">
        <v>5</v>
      </c>
      <c r="F300" s="9">
        <v>65</v>
      </c>
      <c r="G300" s="1">
        <v>43515</v>
      </c>
      <c r="H300" s="1">
        <v>43525</v>
      </c>
    </row>
    <row r="301" spans="1:8" x14ac:dyDescent="0.25">
      <c r="A301">
        <v>101512727</v>
      </c>
      <c r="B301">
        <v>700480</v>
      </c>
      <c r="C301" s="3" t="s">
        <v>29</v>
      </c>
      <c r="D301" s="18">
        <v>417</v>
      </c>
      <c r="E301" t="s">
        <v>5</v>
      </c>
      <c r="F301" s="9">
        <v>23</v>
      </c>
      <c r="G301" s="1">
        <v>43515</v>
      </c>
      <c r="H301" s="1">
        <v>43528</v>
      </c>
    </row>
    <row r="302" spans="1:8" x14ac:dyDescent="0.25">
      <c r="A302">
        <v>101504070</v>
      </c>
      <c r="B302">
        <v>207498</v>
      </c>
      <c r="C302" s="3" t="s">
        <v>29</v>
      </c>
      <c r="D302" s="18">
        <v>436</v>
      </c>
      <c r="E302" t="s">
        <v>3</v>
      </c>
      <c r="F302" s="9">
        <v>3</v>
      </c>
      <c r="G302" s="1">
        <v>43504</v>
      </c>
      <c r="H302" s="1">
        <v>43515</v>
      </c>
    </row>
    <row r="303" spans="1:8" x14ac:dyDescent="0.25">
      <c r="A303">
        <v>101502227</v>
      </c>
      <c r="B303">
        <v>207498</v>
      </c>
      <c r="C303" s="3" t="s">
        <v>29</v>
      </c>
      <c r="D303" s="18">
        <v>436</v>
      </c>
      <c r="E303" t="s">
        <v>3</v>
      </c>
      <c r="F303" s="9">
        <v>5</v>
      </c>
      <c r="G303" s="1">
        <v>43529</v>
      </c>
      <c r="H303" s="1">
        <v>43546</v>
      </c>
    </row>
    <row r="304" spans="1:8" x14ac:dyDescent="0.25">
      <c r="A304">
        <v>101504652</v>
      </c>
      <c r="B304">
        <v>215384</v>
      </c>
      <c r="C304" s="3" t="s">
        <v>29</v>
      </c>
      <c r="D304" s="18">
        <v>436</v>
      </c>
      <c r="E304" t="s">
        <v>3</v>
      </c>
      <c r="F304" s="9">
        <v>1</v>
      </c>
      <c r="G304" s="1">
        <v>43517</v>
      </c>
      <c r="H304" s="1">
        <v>43538</v>
      </c>
    </row>
    <row r="305" spans="1:8" x14ac:dyDescent="0.25">
      <c r="A305">
        <v>101507211</v>
      </c>
      <c r="B305">
        <v>302461</v>
      </c>
      <c r="C305" s="3" t="s">
        <v>29</v>
      </c>
      <c r="D305" s="18">
        <v>436</v>
      </c>
      <c r="E305" t="s">
        <v>3</v>
      </c>
      <c r="F305" s="9">
        <v>11</v>
      </c>
      <c r="G305" s="1">
        <v>43525</v>
      </c>
      <c r="H305" s="1">
        <v>43552</v>
      </c>
    </row>
    <row r="306" spans="1:8" x14ac:dyDescent="0.25">
      <c r="A306">
        <v>101504626</v>
      </c>
      <c r="B306">
        <v>307312</v>
      </c>
      <c r="C306" s="3" t="s">
        <v>29</v>
      </c>
      <c r="D306" s="18">
        <v>436</v>
      </c>
      <c r="E306" t="s">
        <v>3</v>
      </c>
      <c r="F306" s="9">
        <v>1</v>
      </c>
      <c r="G306" s="1">
        <v>43517</v>
      </c>
      <c r="H306" s="1">
        <v>43538</v>
      </c>
    </row>
    <row r="307" spans="1:8" x14ac:dyDescent="0.25">
      <c r="A307">
        <v>101487973</v>
      </c>
      <c r="B307">
        <v>334240</v>
      </c>
      <c r="C307" s="3" t="s">
        <v>29</v>
      </c>
      <c r="D307" s="18">
        <v>436</v>
      </c>
      <c r="E307" t="s">
        <v>3</v>
      </c>
      <c r="F307" s="9">
        <v>24</v>
      </c>
      <c r="G307" s="1">
        <v>43488</v>
      </c>
      <c r="H307" s="1">
        <v>43515</v>
      </c>
    </row>
    <row r="308" spans="1:8" x14ac:dyDescent="0.25">
      <c r="A308">
        <v>101504612</v>
      </c>
      <c r="B308">
        <v>409919</v>
      </c>
      <c r="C308" s="3" t="s">
        <v>29</v>
      </c>
      <c r="D308" s="18">
        <v>436</v>
      </c>
      <c r="E308" t="s">
        <v>3</v>
      </c>
      <c r="F308" s="9">
        <v>24</v>
      </c>
      <c r="G308" s="1">
        <v>43522</v>
      </c>
      <c r="H308" s="1">
        <v>43549</v>
      </c>
    </row>
    <row r="309" spans="1:8" x14ac:dyDescent="0.25">
      <c r="A309">
        <v>101486976</v>
      </c>
      <c r="B309">
        <v>471232</v>
      </c>
      <c r="C309" s="3" t="s">
        <v>29</v>
      </c>
      <c r="D309" s="18">
        <v>436</v>
      </c>
      <c r="E309" t="s">
        <v>3</v>
      </c>
      <c r="F309" s="9">
        <v>33</v>
      </c>
      <c r="G309" s="1">
        <v>43493</v>
      </c>
      <c r="H309" s="1">
        <v>43521</v>
      </c>
    </row>
    <row r="310" spans="1:8" x14ac:dyDescent="0.25">
      <c r="A310">
        <v>101503893</v>
      </c>
      <c r="B310">
        <v>494552</v>
      </c>
      <c r="C310" s="3" t="s">
        <v>29</v>
      </c>
      <c r="D310" s="18">
        <v>436</v>
      </c>
      <c r="E310" t="s">
        <v>3</v>
      </c>
      <c r="F310" s="9">
        <v>11</v>
      </c>
      <c r="G310" s="1">
        <v>43510</v>
      </c>
      <c r="H310" s="1">
        <v>43518</v>
      </c>
    </row>
    <row r="311" spans="1:8" x14ac:dyDescent="0.25">
      <c r="A311">
        <v>101516330</v>
      </c>
      <c r="B311">
        <v>494558</v>
      </c>
      <c r="C311" s="3" t="s">
        <v>29</v>
      </c>
      <c r="D311" s="18">
        <v>436</v>
      </c>
      <c r="E311" t="s">
        <v>3</v>
      </c>
      <c r="F311" s="9">
        <v>10</v>
      </c>
      <c r="G311" s="1">
        <v>43518</v>
      </c>
      <c r="H311" s="1">
        <v>43532</v>
      </c>
    </row>
    <row r="312" spans="1:8" x14ac:dyDescent="0.25">
      <c r="A312">
        <v>101486254</v>
      </c>
      <c r="B312">
        <v>494598</v>
      </c>
      <c r="C312" s="3" t="s">
        <v>29</v>
      </c>
      <c r="D312" s="18">
        <v>436</v>
      </c>
      <c r="E312" t="s">
        <v>3</v>
      </c>
      <c r="F312" s="9">
        <v>4</v>
      </c>
      <c r="G312" s="1">
        <v>43493</v>
      </c>
      <c r="H312" s="1">
        <v>43518</v>
      </c>
    </row>
    <row r="313" spans="1:8" x14ac:dyDescent="0.25">
      <c r="A313">
        <v>101504646</v>
      </c>
      <c r="B313">
        <v>494598</v>
      </c>
      <c r="C313" s="3" t="s">
        <v>29</v>
      </c>
      <c r="D313" s="18">
        <v>436</v>
      </c>
      <c r="E313" t="s">
        <v>3</v>
      </c>
      <c r="F313" s="9">
        <v>1</v>
      </c>
      <c r="G313" s="1">
        <v>43509</v>
      </c>
      <c r="H313" s="1">
        <v>43538</v>
      </c>
    </row>
    <row r="314" spans="1:8" x14ac:dyDescent="0.25">
      <c r="A314">
        <v>101503259</v>
      </c>
      <c r="B314">
        <v>502230</v>
      </c>
      <c r="C314" s="3" t="s">
        <v>29</v>
      </c>
      <c r="D314" s="18">
        <v>436</v>
      </c>
      <c r="E314" t="s">
        <v>3</v>
      </c>
      <c r="F314" s="9">
        <v>7</v>
      </c>
      <c r="G314" s="1">
        <v>43507</v>
      </c>
      <c r="H314" s="1">
        <v>43539</v>
      </c>
    </row>
    <row r="315" spans="1:8" x14ac:dyDescent="0.25">
      <c r="A315">
        <v>101501016</v>
      </c>
      <c r="B315">
        <v>502234</v>
      </c>
      <c r="C315" s="3" t="s">
        <v>29</v>
      </c>
      <c r="D315" s="18">
        <v>436</v>
      </c>
      <c r="E315" t="s">
        <v>3</v>
      </c>
      <c r="F315" s="9">
        <v>1</v>
      </c>
      <c r="G315" s="1">
        <v>43504</v>
      </c>
      <c r="H315" s="1">
        <v>43545</v>
      </c>
    </row>
    <row r="316" spans="1:8" x14ac:dyDescent="0.25">
      <c r="A316">
        <v>101504082</v>
      </c>
      <c r="B316">
        <v>526163</v>
      </c>
      <c r="C316" s="3" t="s">
        <v>29</v>
      </c>
      <c r="D316" s="18">
        <v>436</v>
      </c>
      <c r="E316" t="s">
        <v>3</v>
      </c>
      <c r="F316" s="9">
        <v>11</v>
      </c>
      <c r="G316" s="1">
        <v>43504</v>
      </c>
      <c r="H316" s="1">
        <v>43538</v>
      </c>
    </row>
    <row r="317" spans="1:8" x14ac:dyDescent="0.25">
      <c r="A317">
        <v>101508414</v>
      </c>
      <c r="B317">
        <v>529245</v>
      </c>
      <c r="C317" s="3" t="s">
        <v>29</v>
      </c>
      <c r="D317" s="18">
        <v>436</v>
      </c>
      <c r="E317" t="s">
        <v>3</v>
      </c>
      <c r="F317" s="9">
        <v>36</v>
      </c>
      <c r="G317" s="1">
        <v>43530</v>
      </c>
      <c r="H317" s="1">
        <v>43553</v>
      </c>
    </row>
    <row r="318" spans="1:8" x14ac:dyDescent="0.25">
      <c r="A318">
        <v>101501070</v>
      </c>
      <c r="B318">
        <v>534744</v>
      </c>
      <c r="C318" s="3" t="s">
        <v>29</v>
      </c>
      <c r="D318" s="18">
        <v>436</v>
      </c>
      <c r="E318" t="s">
        <v>3</v>
      </c>
      <c r="F318" s="9">
        <v>6</v>
      </c>
      <c r="G318" s="1">
        <v>43524</v>
      </c>
      <c r="H318" s="1">
        <v>43545</v>
      </c>
    </row>
    <row r="319" spans="1:8" x14ac:dyDescent="0.25">
      <c r="A319">
        <v>101501061</v>
      </c>
      <c r="B319">
        <v>535820</v>
      </c>
      <c r="C319" s="3" t="s">
        <v>29</v>
      </c>
      <c r="D319" s="18">
        <v>436</v>
      </c>
      <c r="E319" t="s">
        <v>3</v>
      </c>
      <c r="F319" s="9">
        <v>15</v>
      </c>
      <c r="G319" s="1">
        <v>43528</v>
      </c>
      <c r="H319" s="1">
        <v>43545</v>
      </c>
    </row>
    <row r="320" spans="1:8" x14ac:dyDescent="0.25">
      <c r="A320">
        <v>101514941</v>
      </c>
      <c r="B320">
        <v>610719</v>
      </c>
      <c r="C320" s="3" t="s">
        <v>29</v>
      </c>
      <c r="D320" s="18">
        <v>436</v>
      </c>
      <c r="E320" t="s">
        <v>3</v>
      </c>
      <c r="F320" s="9">
        <v>96</v>
      </c>
      <c r="G320" s="1">
        <v>43515</v>
      </c>
      <c r="H320" s="1">
        <v>43529</v>
      </c>
    </row>
    <row r="321" spans="1:8" x14ac:dyDescent="0.25">
      <c r="A321">
        <v>101514942</v>
      </c>
      <c r="B321">
        <v>610719</v>
      </c>
      <c r="C321" s="3" t="s">
        <v>29</v>
      </c>
      <c r="D321" s="18">
        <v>436</v>
      </c>
      <c r="E321" t="s">
        <v>3</v>
      </c>
      <c r="F321" s="9">
        <v>16</v>
      </c>
      <c r="G321" s="1">
        <v>43515</v>
      </c>
      <c r="H321" s="1">
        <v>43529</v>
      </c>
    </row>
    <row r="322" spans="1:8" x14ac:dyDescent="0.25">
      <c r="A322">
        <v>101504078</v>
      </c>
      <c r="B322">
        <v>313984</v>
      </c>
      <c r="C322" s="3" t="s">
        <v>29</v>
      </c>
      <c r="D322" s="17" t="s">
        <v>30</v>
      </c>
      <c r="E322" t="s">
        <v>6</v>
      </c>
      <c r="F322" s="9">
        <v>35</v>
      </c>
      <c r="G322" s="1">
        <v>43504</v>
      </c>
      <c r="H322" s="1">
        <v>43518</v>
      </c>
    </row>
    <row r="323" spans="1:8" x14ac:dyDescent="0.25">
      <c r="A323">
        <v>101516328</v>
      </c>
      <c r="B323">
        <v>612015</v>
      </c>
      <c r="C323" s="3" t="s">
        <v>29</v>
      </c>
      <c r="D323" s="17" t="s">
        <v>30</v>
      </c>
      <c r="E323" t="s">
        <v>6</v>
      </c>
      <c r="F323" s="9">
        <v>45</v>
      </c>
      <c r="G323" s="1">
        <v>43518</v>
      </c>
      <c r="H323" s="1">
        <v>43532</v>
      </c>
    </row>
    <row r="324" spans="1:8" x14ac:dyDescent="0.25">
      <c r="A324">
        <v>101501096</v>
      </c>
      <c r="B324">
        <v>444109</v>
      </c>
      <c r="C324" s="3" t="s">
        <v>29</v>
      </c>
      <c r="D324" s="17" t="s">
        <v>32</v>
      </c>
      <c r="E324" t="s">
        <v>11</v>
      </c>
      <c r="F324" s="9">
        <v>50</v>
      </c>
      <c r="G324" s="1">
        <v>43501</v>
      </c>
      <c r="H324" s="1">
        <v>43539</v>
      </c>
    </row>
    <row r="325" spans="1:8" x14ac:dyDescent="0.25">
      <c r="A325">
        <v>101503260</v>
      </c>
      <c r="B325">
        <v>502195</v>
      </c>
      <c r="C325" s="3" t="s">
        <v>29</v>
      </c>
      <c r="D325" s="17" t="s">
        <v>32</v>
      </c>
      <c r="E325" t="s">
        <v>11</v>
      </c>
      <c r="F325" s="9">
        <v>247</v>
      </c>
      <c r="G325" s="1">
        <v>43523</v>
      </c>
      <c r="H325" s="1">
        <v>43545</v>
      </c>
    </row>
    <row r="326" spans="1:8" x14ac:dyDescent="0.25">
      <c r="A326">
        <v>101501025</v>
      </c>
      <c r="B326">
        <v>502403</v>
      </c>
      <c r="C326" s="3" t="s">
        <v>29</v>
      </c>
      <c r="D326" s="17" t="s">
        <v>32</v>
      </c>
      <c r="E326" t="s">
        <v>11</v>
      </c>
      <c r="F326" s="9">
        <v>100</v>
      </c>
      <c r="G326" s="1">
        <v>43508</v>
      </c>
      <c r="H326" s="1">
        <v>43542</v>
      </c>
    </row>
    <row r="327" spans="1:8" x14ac:dyDescent="0.25">
      <c r="A327">
        <v>101502214</v>
      </c>
      <c r="B327">
        <v>537180</v>
      </c>
      <c r="C327" s="3" t="s">
        <v>29</v>
      </c>
      <c r="D327" s="17" t="s">
        <v>32</v>
      </c>
      <c r="E327" t="s">
        <v>11</v>
      </c>
      <c r="F327" s="9">
        <v>100</v>
      </c>
      <c r="G327" s="1">
        <v>43515</v>
      </c>
      <c r="H327" s="1">
        <v>43539</v>
      </c>
    </row>
    <row r="328" spans="1:8" x14ac:dyDescent="0.25">
      <c r="A328">
        <v>101364217</v>
      </c>
      <c r="B328">
        <v>561073</v>
      </c>
      <c r="C328" s="3" t="s">
        <v>29</v>
      </c>
      <c r="D328" s="17" t="s">
        <v>32</v>
      </c>
      <c r="E328" t="s">
        <v>11</v>
      </c>
      <c r="F328" s="9">
        <v>100</v>
      </c>
      <c r="G328" s="1">
        <v>43336</v>
      </c>
      <c r="H328" s="1">
        <v>43349</v>
      </c>
    </row>
    <row r="329" spans="1:8" x14ac:dyDescent="0.25">
      <c r="A329">
        <v>101504681</v>
      </c>
      <c r="B329">
        <v>571523</v>
      </c>
      <c r="C329" s="3" t="s">
        <v>29</v>
      </c>
      <c r="D329" s="17" t="s">
        <v>32</v>
      </c>
      <c r="E329" t="s">
        <v>11</v>
      </c>
      <c r="F329" s="9">
        <v>24</v>
      </c>
      <c r="G329" s="1">
        <v>43518</v>
      </c>
      <c r="H329" s="1">
        <v>43544</v>
      </c>
    </row>
    <row r="330" spans="1:8" x14ac:dyDescent="0.25">
      <c r="A330">
        <v>101516189</v>
      </c>
      <c r="B330">
        <v>573230</v>
      </c>
      <c r="C330" s="3" t="s">
        <v>29</v>
      </c>
      <c r="D330" s="17" t="s">
        <v>32</v>
      </c>
      <c r="E330" t="s">
        <v>11</v>
      </c>
      <c r="F330" s="9">
        <v>6</v>
      </c>
      <c r="G330" s="1">
        <v>43531</v>
      </c>
      <c r="H330" s="1">
        <v>43564</v>
      </c>
    </row>
    <row r="331" spans="1:8" x14ac:dyDescent="0.25">
      <c r="A331">
        <v>101451781</v>
      </c>
      <c r="B331">
        <v>590644</v>
      </c>
      <c r="C331" s="3" t="s">
        <v>29</v>
      </c>
      <c r="D331" s="17" t="s">
        <v>32</v>
      </c>
      <c r="E331" t="s">
        <v>11</v>
      </c>
      <c r="F331" s="9">
        <v>100</v>
      </c>
      <c r="G331" s="1">
        <v>43451</v>
      </c>
      <c r="H331" s="1">
        <v>43523</v>
      </c>
    </row>
    <row r="332" spans="1:8" x14ac:dyDescent="0.25">
      <c r="A332">
        <v>101487987</v>
      </c>
      <c r="B332">
        <v>590644</v>
      </c>
      <c r="C332" s="3" t="s">
        <v>29</v>
      </c>
      <c r="D332" s="17" t="s">
        <v>32</v>
      </c>
      <c r="E332" t="s">
        <v>11</v>
      </c>
      <c r="F332" s="9">
        <v>88</v>
      </c>
      <c r="G332" s="1">
        <v>43487</v>
      </c>
      <c r="H332" s="1">
        <v>43531</v>
      </c>
    </row>
    <row r="333" spans="1:8" x14ac:dyDescent="0.25">
      <c r="A333">
        <v>101450798</v>
      </c>
      <c r="B333">
        <v>590832</v>
      </c>
      <c r="C333" s="3" t="s">
        <v>29</v>
      </c>
      <c r="D333" s="17" t="s">
        <v>32</v>
      </c>
      <c r="E333" t="s">
        <v>11</v>
      </c>
      <c r="F333" s="9">
        <v>20</v>
      </c>
      <c r="G333" s="1">
        <v>43448</v>
      </c>
      <c r="H333" s="1">
        <v>43523</v>
      </c>
    </row>
    <row r="334" spans="1:8" x14ac:dyDescent="0.25">
      <c r="A334">
        <v>101457502</v>
      </c>
      <c r="B334">
        <v>590832</v>
      </c>
      <c r="C334" s="3" t="s">
        <v>29</v>
      </c>
      <c r="D334" s="17" t="s">
        <v>32</v>
      </c>
      <c r="E334" t="s">
        <v>11</v>
      </c>
      <c r="F334" s="9">
        <v>30</v>
      </c>
      <c r="G334" s="1">
        <v>43453</v>
      </c>
      <c r="H334" s="1">
        <v>43523</v>
      </c>
    </row>
    <row r="335" spans="1:8" x14ac:dyDescent="0.25">
      <c r="A335">
        <v>101488023</v>
      </c>
      <c r="B335">
        <v>590832</v>
      </c>
      <c r="C335" s="3" t="s">
        <v>29</v>
      </c>
      <c r="D335" s="17" t="s">
        <v>32</v>
      </c>
      <c r="E335" t="s">
        <v>11</v>
      </c>
      <c r="F335" s="9">
        <v>52</v>
      </c>
      <c r="G335" s="1">
        <v>43489</v>
      </c>
      <c r="H335" s="1">
        <v>43523</v>
      </c>
    </row>
    <row r="336" spans="1:8" x14ac:dyDescent="0.25">
      <c r="A336">
        <v>101504170</v>
      </c>
      <c r="B336">
        <v>590832</v>
      </c>
      <c r="C336" s="3" t="s">
        <v>29</v>
      </c>
      <c r="D336" s="17" t="s">
        <v>32</v>
      </c>
      <c r="E336" t="s">
        <v>11</v>
      </c>
      <c r="F336" s="9">
        <v>23</v>
      </c>
      <c r="G336" s="1">
        <v>43510</v>
      </c>
      <c r="H336" s="1">
        <v>43544</v>
      </c>
    </row>
    <row r="337" spans="1:8" x14ac:dyDescent="0.25">
      <c r="A337">
        <v>101504617</v>
      </c>
      <c r="B337">
        <v>590902</v>
      </c>
      <c r="C337" s="3" t="s">
        <v>29</v>
      </c>
      <c r="D337" s="17" t="s">
        <v>32</v>
      </c>
      <c r="E337" t="s">
        <v>11</v>
      </c>
      <c r="F337" s="9">
        <v>21</v>
      </c>
      <c r="G337" s="1">
        <v>43521</v>
      </c>
      <c r="H337" s="1">
        <v>43546</v>
      </c>
    </row>
    <row r="338" spans="1:8" x14ac:dyDescent="0.25">
      <c r="A338">
        <v>101501043</v>
      </c>
      <c r="B338">
        <v>591633</v>
      </c>
      <c r="C338" s="3" t="s">
        <v>29</v>
      </c>
      <c r="D338" s="17" t="s">
        <v>32</v>
      </c>
      <c r="E338" t="s">
        <v>11</v>
      </c>
      <c r="F338" s="9">
        <v>98</v>
      </c>
      <c r="G338" s="1">
        <v>43516</v>
      </c>
      <c r="H338" s="1">
        <v>43545</v>
      </c>
    </row>
    <row r="339" spans="1:8" x14ac:dyDescent="0.25">
      <c r="A339">
        <v>101333626</v>
      </c>
      <c r="B339">
        <v>596555</v>
      </c>
      <c r="C339" s="3" t="s">
        <v>29</v>
      </c>
      <c r="D339" s="17" t="s">
        <v>32</v>
      </c>
      <c r="E339" t="s">
        <v>11</v>
      </c>
      <c r="F339" s="9">
        <v>79</v>
      </c>
      <c r="G339" s="1">
        <v>43292</v>
      </c>
      <c r="H339" s="1">
        <v>43311</v>
      </c>
    </row>
    <row r="340" spans="1:8" x14ac:dyDescent="0.25">
      <c r="A340">
        <v>101495338</v>
      </c>
      <c r="B340">
        <v>546615</v>
      </c>
      <c r="C340" s="3" t="s">
        <v>29</v>
      </c>
      <c r="D340" s="17">
        <v>436</v>
      </c>
      <c r="E340" t="s">
        <v>7</v>
      </c>
      <c r="F340" s="9">
        <v>34</v>
      </c>
      <c r="G340" s="1">
        <v>43504</v>
      </c>
      <c r="H340" s="1">
        <v>43531</v>
      </c>
    </row>
    <row r="341" spans="1:8" x14ac:dyDescent="0.25">
      <c r="A341">
        <v>101441636</v>
      </c>
      <c r="B341">
        <v>558518</v>
      </c>
      <c r="C341" s="3" t="s">
        <v>29</v>
      </c>
      <c r="D341" s="17">
        <v>436</v>
      </c>
      <c r="E341" t="s">
        <v>7</v>
      </c>
      <c r="F341" s="9">
        <v>19</v>
      </c>
      <c r="G341" s="1">
        <v>43438</v>
      </c>
      <c r="H341" s="1">
        <v>43538</v>
      </c>
    </row>
    <row r="342" spans="1:8" x14ac:dyDescent="0.25">
      <c r="A342">
        <v>101488150</v>
      </c>
      <c r="B342">
        <v>559737</v>
      </c>
      <c r="C342" s="3" t="s">
        <v>29</v>
      </c>
      <c r="D342" s="17">
        <v>436</v>
      </c>
      <c r="E342" t="s">
        <v>7</v>
      </c>
      <c r="F342" s="9">
        <v>3</v>
      </c>
      <c r="G342" s="1">
        <v>43483</v>
      </c>
      <c r="H342" s="1">
        <v>43515</v>
      </c>
    </row>
    <row r="343" spans="1:8" x14ac:dyDescent="0.25">
      <c r="A343">
        <v>101512112</v>
      </c>
      <c r="B343">
        <v>204287</v>
      </c>
      <c r="C343" s="3" t="s">
        <v>29</v>
      </c>
      <c r="D343" s="17" t="s">
        <v>30</v>
      </c>
      <c r="E343" t="s">
        <v>13</v>
      </c>
      <c r="F343" s="9">
        <v>6</v>
      </c>
      <c r="G343" s="1">
        <v>43514</v>
      </c>
      <c r="H343" s="1">
        <v>43525</v>
      </c>
    </row>
    <row r="344" spans="1:8" x14ac:dyDescent="0.25">
      <c r="A344">
        <v>101505800</v>
      </c>
      <c r="B344">
        <v>485862</v>
      </c>
      <c r="C344" s="3" t="s">
        <v>29</v>
      </c>
      <c r="D344" s="17" t="s">
        <v>30</v>
      </c>
      <c r="E344" t="s">
        <v>13</v>
      </c>
      <c r="F344" s="9">
        <v>1</v>
      </c>
      <c r="G344" s="1">
        <v>43507</v>
      </c>
      <c r="H344" s="1">
        <v>43515</v>
      </c>
    </row>
    <row r="345" spans="1:8" x14ac:dyDescent="0.25">
      <c r="A345">
        <v>101511748</v>
      </c>
      <c r="B345">
        <v>485862</v>
      </c>
      <c r="C345" s="3" t="s">
        <v>29</v>
      </c>
      <c r="D345" s="17" t="s">
        <v>30</v>
      </c>
      <c r="E345" t="s">
        <v>13</v>
      </c>
      <c r="F345" s="9">
        <v>8</v>
      </c>
      <c r="G345" s="1">
        <v>43514</v>
      </c>
      <c r="H345" s="1">
        <v>43525</v>
      </c>
    </row>
    <row r="346" spans="1:8" x14ac:dyDescent="0.25">
      <c r="A346">
        <v>101516332</v>
      </c>
      <c r="B346">
        <v>485862</v>
      </c>
      <c r="C346" s="3" t="s">
        <v>29</v>
      </c>
      <c r="D346" s="17" t="s">
        <v>30</v>
      </c>
      <c r="E346" t="s">
        <v>13</v>
      </c>
      <c r="F346" s="9">
        <v>9</v>
      </c>
      <c r="G346" s="1">
        <v>43521</v>
      </c>
      <c r="H346" s="1">
        <v>43532</v>
      </c>
    </row>
    <row r="347" spans="1:8" x14ac:dyDescent="0.25">
      <c r="A347">
        <v>101505793</v>
      </c>
      <c r="B347">
        <v>640200</v>
      </c>
      <c r="C347" s="3" t="s">
        <v>29</v>
      </c>
      <c r="D347" s="17" t="s">
        <v>30</v>
      </c>
      <c r="E347" t="s">
        <v>13</v>
      </c>
      <c r="F347" s="9">
        <v>1</v>
      </c>
      <c r="G347" s="1">
        <v>43521</v>
      </c>
      <c r="H347" s="1">
        <v>43538</v>
      </c>
    </row>
    <row r="348" spans="1:8" x14ac:dyDescent="0.25">
      <c r="A348">
        <v>101512126</v>
      </c>
      <c r="B348">
        <v>417361</v>
      </c>
      <c r="C348" s="3" t="s">
        <v>29</v>
      </c>
      <c r="D348" s="17" t="s">
        <v>31</v>
      </c>
      <c r="E348" t="s">
        <v>4</v>
      </c>
      <c r="F348" s="9">
        <v>3</v>
      </c>
      <c r="G348" s="1">
        <v>43508</v>
      </c>
      <c r="H348" s="1">
        <v>43553</v>
      </c>
    </row>
    <row r="349" spans="1:8" x14ac:dyDescent="0.25">
      <c r="A349">
        <v>101510549</v>
      </c>
      <c r="B349">
        <v>417363</v>
      </c>
      <c r="C349" s="3" t="s">
        <v>29</v>
      </c>
      <c r="D349" s="17" t="s">
        <v>31</v>
      </c>
      <c r="E349" t="s">
        <v>4</v>
      </c>
      <c r="F349" s="9">
        <v>3</v>
      </c>
      <c r="G349" s="1">
        <v>43509</v>
      </c>
      <c r="H349" s="1">
        <v>43553</v>
      </c>
    </row>
    <row r="350" spans="1:8" x14ac:dyDescent="0.25">
      <c r="A350">
        <v>101514168</v>
      </c>
      <c r="B350">
        <v>417367</v>
      </c>
      <c r="C350" s="3" t="s">
        <v>29</v>
      </c>
      <c r="D350" s="17" t="s">
        <v>31</v>
      </c>
      <c r="E350" t="s">
        <v>4</v>
      </c>
      <c r="F350" s="9">
        <v>6</v>
      </c>
      <c r="G350" s="1">
        <v>43516</v>
      </c>
      <c r="H350" s="1">
        <v>43553</v>
      </c>
    </row>
    <row r="351" spans="1:8" x14ac:dyDescent="0.25">
      <c r="A351">
        <v>101457803</v>
      </c>
      <c r="B351">
        <v>417368</v>
      </c>
      <c r="C351" s="3" t="s">
        <v>29</v>
      </c>
      <c r="D351" s="17" t="s">
        <v>31</v>
      </c>
      <c r="E351" t="s">
        <v>4</v>
      </c>
      <c r="F351" s="9">
        <v>1</v>
      </c>
      <c r="G351" s="1">
        <v>43453</v>
      </c>
      <c r="H351" s="1">
        <v>43524</v>
      </c>
    </row>
    <row r="352" spans="1:8" x14ac:dyDescent="0.25">
      <c r="A352">
        <v>101510594</v>
      </c>
      <c r="B352">
        <v>418028</v>
      </c>
      <c r="C352" s="3" t="s">
        <v>29</v>
      </c>
      <c r="D352" s="17" t="s">
        <v>31</v>
      </c>
      <c r="E352" t="s">
        <v>4</v>
      </c>
      <c r="F352" s="9">
        <v>38</v>
      </c>
      <c r="G352" s="1">
        <v>43509</v>
      </c>
      <c r="H352" s="1">
        <v>43553</v>
      </c>
    </row>
    <row r="353" spans="1:8" x14ac:dyDescent="0.25">
      <c r="A353">
        <v>101514155</v>
      </c>
      <c r="B353">
        <v>418032</v>
      </c>
      <c r="C353" s="3" t="s">
        <v>29</v>
      </c>
      <c r="D353" s="17" t="s">
        <v>31</v>
      </c>
      <c r="E353" t="s">
        <v>4</v>
      </c>
      <c r="F353" s="9">
        <v>7</v>
      </c>
      <c r="G353" s="1">
        <v>43509</v>
      </c>
      <c r="H353" s="1">
        <v>43553</v>
      </c>
    </row>
    <row r="354" spans="1:8" x14ac:dyDescent="0.25">
      <c r="A354">
        <v>101478359</v>
      </c>
      <c r="B354">
        <v>418035</v>
      </c>
      <c r="C354" s="3" t="s">
        <v>29</v>
      </c>
      <c r="D354" s="17" t="s">
        <v>31</v>
      </c>
      <c r="E354" t="s">
        <v>4</v>
      </c>
      <c r="F354" s="9">
        <v>2</v>
      </c>
      <c r="G354" s="1">
        <v>43481</v>
      </c>
      <c r="H354" s="1">
        <v>43521</v>
      </c>
    </row>
    <row r="355" spans="1:8" x14ac:dyDescent="0.25">
      <c r="A355">
        <v>101501366</v>
      </c>
      <c r="B355">
        <v>418289</v>
      </c>
      <c r="C355" s="3" t="s">
        <v>29</v>
      </c>
      <c r="D355" s="17" t="s">
        <v>31</v>
      </c>
      <c r="E355" t="s">
        <v>4</v>
      </c>
      <c r="F355" s="9">
        <v>16</v>
      </c>
      <c r="G355" s="1">
        <v>43502</v>
      </c>
      <c r="H355" s="1">
        <v>43532</v>
      </c>
    </row>
    <row r="356" spans="1:8" x14ac:dyDescent="0.25">
      <c r="A356">
        <v>101511749</v>
      </c>
      <c r="B356">
        <v>418289</v>
      </c>
      <c r="C356" s="3" t="s">
        <v>29</v>
      </c>
      <c r="D356" s="17" t="s">
        <v>31</v>
      </c>
      <c r="E356" t="s">
        <v>4</v>
      </c>
      <c r="F356" s="9">
        <v>1</v>
      </c>
      <c r="G356" s="1">
        <v>43516</v>
      </c>
      <c r="H356" s="1">
        <v>43553</v>
      </c>
    </row>
    <row r="357" spans="1:8" x14ac:dyDescent="0.25">
      <c r="A357">
        <v>101510552</v>
      </c>
      <c r="B357">
        <v>419348</v>
      </c>
      <c r="C357" s="3" t="s">
        <v>29</v>
      </c>
      <c r="D357" s="17" t="s">
        <v>31</v>
      </c>
      <c r="E357" t="s">
        <v>4</v>
      </c>
      <c r="F357" s="9">
        <v>1</v>
      </c>
      <c r="G357" s="1">
        <v>43509</v>
      </c>
      <c r="H357" s="1">
        <v>43523</v>
      </c>
    </row>
    <row r="358" spans="1:8" x14ac:dyDescent="0.25">
      <c r="A358">
        <v>101501368</v>
      </c>
      <c r="B358">
        <v>419505</v>
      </c>
      <c r="C358" s="3" t="s">
        <v>29</v>
      </c>
      <c r="D358" s="17" t="s">
        <v>31</v>
      </c>
      <c r="E358" t="s">
        <v>4</v>
      </c>
      <c r="F358" s="9">
        <v>20</v>
      </c>
      <c r="G358" s="1">
        <v>43509</v>
      </c>
      <c r="H358" s="1">
        <v>43532</v>
      </c>
    </row>
    <row r="359" spans="1:8" x14ac:dyDescent="0.25">
      <c r="A359">
        <v>101493552</v>
      </c>
      <c r="B359">
        <v>435755</v>
      </c>
      <c r="C359" s="3" t="s">
        <v>29</v>
      </c>
      <c r="D359" s="17" t="s">
        <v>31</v>
      </c>
      <c r="E359" t="s">
        <v>4</v>
      </c>
      <c r="F359" s="9">
        <v>2</v>
      </c>
      <c r="G359" s="1">
        <v>43516</v>
      </c>
      <c r="H359" s="1">
        <v>43525</v>
      </c>
    </row>
    <row r="360" spans="1:8" x14ac:dyDescent="0.25">
      <c r="A360">
        <v>101494905</v>
      </c>
      <c r="B360">
        <v>457844</v>
      </c>
      <c r="C360" s="3" t="s">
        <v>29</v>
      </c>
      <c r="D360" s="17" t="s">
        <v>31</v>
      </c>
      <c r="E360" t="s">
        <v>4</v>
      </c>
      <c r="F360" s="9">
        <v>6</v>
      </c>
      <c r="G360" s="1">
        <v>43488</v>
      </c>
      <c r="H360" s="1">
        <v>43525</v>
      </c>
    </row>
    <row r="361" spans="1:8" x14ac:dyDescent="0.25">
      <c r="A361">
        <v>101514158</v>
      </c>
      <c r="B361">
        <v>457848</v>
      </c>
      <c r="C361" s="3" t="s">
        <v>29</v>
      </c>
      <c r="D361" s="17" t="s">
        <v>31</v>
      </c>
      <c r="E361" t="s">
        <v>4</v>
      </c>
      <c r="F361" s="9">
        <v>1</v>
      </c>
      <c r="G361" s="1">
        <v>43509</v>
      </c>
      <c r="H361" s="1">
        <v>43516</v>
      </c>
    </row>
    <row r="362" spans="1:8" x14ac:dyDescent="0.25">
      <c r="A362">
        <v>101485758</v>
      </c>
      <c r="B362">
        <v>457905</v>
      </c>
      <c r="C362" s="3" t="s">
        <v>29</v>
      </c>
      <c r="D362" s="17" t="s">
        <v>31</v>
      </c>
      <c r="E362" t="s">
        <v>4</v>
      </c>
      <c r="F362" s="9">
        <v>38</v>
      </c>
      <c r="G362" s="1">
        <v>43480</v>
      </c>
      <c r="H362" s="1">
        <v>43521</v>
      </c>
    </row>
    <row r="363" spans="1:8" x14ac:dyDescent="0.25">
      <c r="A363">
        <v>101508268</v>
      </c>
      <c r="B363">
        <v>459905</v>
      </c>
      <c r="C363" s="3" t="s">
        <v>29</v>
      </c>
      <c r="D363" s="17" t="s">
        <v>31</v>
      </c>
      <c r="E363" t="s">
        <v>4</v>
      </c>
      <c r="F363" s="9">
        <v>5</v>
      </c>
      <c r="G363" s="1">
        <v>43516</v>
      </c>
      <c r="H363" s="1">
        <v>43546</v>
      </c>
    </row>
    <row r="364" spans="1:8" x14ac:dyDescent="0.25">
      <c r="A364">
        <v>101514109</v>
      </c>
      <c r="B364">
        <v>464710</v>
      </c>
      <c r="C364" s="3" t="s">
        <v>29</v>
      </c>
      <c r="D364" s="17" t="s">
        <v>31</v>
      </c>
      <c r="E364" t="s">
        <v>4</v>
      </c>
      <c r="F364" s="9">
        <v>2</v>
      </c>
      <c r="G364" s="1">
        <v>43509</v>
      </c>
      <c r="H364" s="1">
        <v>43516</v>
      </c>
    </row>
    <row r="365" spans="1:8" x14ac:dyDescent="0.25">
      <c r="A365">
        <v>101509228</v>
      </c>
      <c r="B365">
        <v>531597</v>
      </c>
      <c r="C365" s="3" t="s">
        <v>29</v>
      </c>
      <c r="D365" s="17" t="s">
        <v>31</v>
      </c>
      <c r="E365" t="s">
        <v>4</v>
      </c>
      <c r="F365" s="9">
        <v>1</v>
      </c>
      <c r="G365" s="1">
        <v>43508</v>
      </c>
      <c r="H365" s="1">
        <v>43553</v>
      </c>
    </row>
    <row r="366" spans="1:8" x14ac:dyDescent="0.25">
      <c r="A366">
        <v>101511727</v>
      </c>
      <c r="B366">
        <v>531597</v>
      </c>
      <c r="C366" s="3" t="s">
        <v>29</v>
      </c>
      <c r="D366" s="17" t="s">
        <v>31</v>
      </c>
      <c r="E366" t="s">
        <v>4</v>
      </c>
      <c r="F366" s="9">
        <v>18</v>
      </c>
      <c r="G366" s="1">
        <v>43509</v>
      </c>
      <c r="H366" s="1">
        <v>43553</v>
      </c>
    </row>
    <row r="367" spans="1:8" x14ac:dyDescent="0.25">
      <c r="A367">
        <v>101507444</v>
      </c>
      <c r="B367">
        <v>553933</v>
      </c>
      <c r="C367" s="3" t="s">
        <v>29</v>
      </c>
      <c r="D367" s="17" t="s">
        <v>31</v>
      </c>
      <c r="E367" t="s">
        <v>4</v>
      </c>
      <c r="F367" s="9">
        <v>1</v>
      </c>
      <c r="G367" s="1">
        <v>43502</v>
      </c>
      <c r="H367" s="1">
        <v>43523</v>
      </c>
    </row>
    <row r="368" spans="1:8" x14ac:dyDescent="0.25">
      <c r="A368">
        <v>101507456</v>
      </c>
      <c r="B368">
        <v>553933</v>
      </c>
      <c r="C368" s="3" t="s">
        <v>29</v>
      </c>
      <c r="D368" s="17" t="s">
        <v>31</v>
      </c>
      <c r="E368" t="s">
        <v>4</v>
      </c>
      <c r="F368" s="9">
        <v>6</v>
      </c>
      <c r="G368" s="1">
        <v>43502</v>
      </c>
      <c r="H368" s="1">
        <v>43523</v>
      </c>
    </row>
    <row r="369" spans="1:8" x14ac:dyDescent="0.25">
      <c r="A369">
        <v>101510556</v>
      </c>
      <c r="B369">
        <v>588258</v>
      </c>
      <c r="C369" s="3" t="s">
        <v>29</v>
      </c>
      <c r="D369" s="17" t="s">
        <v>31</v>
      </c>
      <c r="E369" t="s">
        <v>4</v>
      </c>
      <c r="F369" s="9">
        <v>2</v>
      </c>
      <c r="G369" s="1">
        <v>43516</v>
      </c>
      <c r="H369" s="1">
        <v>43538</v>
      </c>
    </row>
    <row r="370" spans="1:8" x14ac:dyDescent="0.25">
      <c r="A370">
        <v>101511697</v>
      </c>
      <c r="B370">
        <v>599598</v>
      </c>
      <c r="C370" s="3" t="s">
        <v>29</v>
      </c>
      <c r="D370" s="17" t="s">
        <v>31</v>
      </c>
      <c r="E370" t="s">
        <v>4</v>
      </c>
      <c r="F370" s="9">
        <v>50</v>
      </c>
      <c r="G370" s="1">
        <v>43509</v>
      </c>
      <c r="H370" s="1">
        <v>43523</v>
      </c>
    </row>
    <row r="371" spans="1:8" x14ac:dyDescent="0.25">
      <c r="A371">
        <v>101511699</v>
      </c>
      <c r="B371">
        <v>599598</v>
      </c>
      <c r="C371" s="3" t="s">
        <v>29</v>
      </c>
      <c r="D371" s="17" t="s">
        <v>31</v>
      </c>
      <c r="E371" t="s">
        <v>4</v>
      </c>
      <c r="F371" s="9">
        <v>50</v>
      </c>
      <c r="G371" s="1">
        <v>43509</v>
      </c>
      <c r="H371" s="1">
        <v>43523</v>
      </c>
    </row>
    <row r="372" spans="1:8" x14ac:dyDescent="0.25">
      <c r="A372">
        <v>101510625</v>
      </c>
      <c r="B372">
        <v>418844</v>
      </c>
      <c r="C372" s="3" t="s">
        <v>29</v>
      </c>
      <c r="D372" s="17" t="s">
        <v>31</v>
      </c>
      <c r="E372" t="s">
        <v>6</v>
      </c>
      <c r="F372" s="9">
        <v>50</v>
      </c>
      <c r="G372" s="1">
        <v>43509</v>
      </c>
      <c r="H372" s="1">
        <v>43552</v>
      </c>
    </row>
    <row r="373" spans="1:8" x14ac:dyDescent="0.25">
      <c r="A373">
        <v>101511682</v>
      </c>
      <c r="B373">
        <v>418850</v>
      </c>
      <c r="C373" s="3" t="s">
        <v>29</v>
      </c>
      <c r="D373" s="17" t="s">
        <v>31</v>
      </c>
      <c r="E373" t="s">
        <v>6</v>
      </c>
      <c r="F373" s="9">
        <v>50</v>
      </c>
      <c r="G373" s="1">
        <v>43516</v>
      </c>
      <c r="H373" s="1">
        <v>43553</v>
      </c>
    </row>
    <row r="374" spans="1:8" x14ac:dyDescent="0.25">
      <c r="A374">
        <v>101513363</v>
      </c>
      <c r="B374">
        <v>419651</v>
      </c>
      <c r="C374" s="3" t="s">
        <v>29</v>
      </c>
      <c r="D374" s="17" t="s">
        <v>31</v>
      </c>
      <c r="E374" t="s">
        <v>6</v>
      </c>
      <c r="F374" s="9">
        <v>50</v>
      </c>
      <c r="G374" s="1">
        <v>43509</v>
      </c>
      <c r="H374" s="1">
        <v>43553</v>
      </c>
    </row>
    <row r="375" spans="1:8" x14ac:dyDescent="0.25">
      <c r="A375">
        <v>101515509</v>
      </c>
      <c r="B375">
        <v>457946</v>
      </c>
      <c r="C375" s="3" t="s">
        <v>29</v>
      </c>
      <c r="D375" s="17" t="s">
        <v>31</v>
      </c>
      <c r="E375" t="s">
        <v>6</v>
      </c>
      <c r="F375" s="9">
        <v>50</v>
      </c>
      <c r="G375" s="1">
        <v>43516</v>
      </c>
      <c r="H375" s="1">
        <v>43524</v>
      </c>
    </row>
    <row r="376" spans="1:8" x14ac:dyDescent="0.25">
      <c r="A376">
        <v>101510602</v>
      </c>
      <c r="B376">
        <v>558808</v>
      </c>
      <c r="C376" s="3" t="s">
        <v>29</v>
      </c>
      <c r="D376" s="17" t="s">
        <v>31</v>
      </c>
      <c r="E376" t="s">
        <v>6</v>
      </c>
      <c r="F376" s="9">
        <v>67</v>
      </c>
      <c r="G376" s="1">
        <v>43509</v>
      </c>
      <c r="H376" s="1">
        <v>43553</v>
      </c>
    </row>
    <row r="377" spans="1:8" x14ac:dyDescent="0.25">
      <c r="A377">
        <v>101349664</v>
      </c>
      <c r="B377">
        <v>572958</v>
      </c>
      <c r="C377" s="3" t="s">
        <v>29</v>
      </c>
      <c r="D377" s="17" t="s">
        <v>31</v>
      </c>
      <c r="E377" t="s">
        <v>6</v>
      </c>
      <c r="F377" s="9">
        <v>1</v>
      </c>
      <c r="G377" s="1">
        <v>43438</v>
      </c>
      <c r="H377" s="1">
        <v>43553</v>
      </c>
    </row>
    <row r="378" spans="1:8" x14ac:dyDescent="0.25">
      <c r="A378">
        <v>101121948</v>
      </c>
      <c r="B378">
        <v>572958</v>
      </c>
      <c r="C378" s="3" t="s">
        <v>29</v>
      </c>
      <c r="D378" s="17" t="s">
        <v>31</v>
      </c>
      <c r="E378" t="s">
        <v>6</v>
      </c>
      <c r="F378" s="9">
        <v>98</v>
      </c>
      <c r="G378" s="1">
        <v>43451</v>
      </c>
      <c r="H378" s="1">
        <v>43553</v>
      </c>
    </row>
    <row r="379" spans="1:8" x14ac:dyDescent="0.25">
      <c r="A379">
        <v>101495510</v>
      </c>
      <c r="B379">
        <v>572958</v>
      </c>
      <c r="C379" s="3" t="s">
        <v>29</v>
      </c>
      <c r="D379" s="17" t="s">
        <v>31</v>
      </c>
      <c r="E379" t="s">
        <v>6</v>
      </c>
      <c r="F379" s="9">
        <v>25</v>
      </c>
      <c r="G379" s="1">
        <v>43488</v>
      </c>
      <c r="H379" s="1">
        <v>43524</v>
      </c>
    </row>
    <row r="380" spans="1:8" x14ac:dyDescent="0.25">
      <c r="A380">
        <v>101349663</v>
      </c>
      <c r="B380">
        <v>572969</v>
      </c>
      <c r="C380" s="3" t="s">
        <v>29</v>
      </c>
      <c r="D380" s="17" t="s">
        <v>31</v>
      </c>
      <c r="E380" t="s">
        <v>6</v>
      </c>
      <c r="F380" s="9">
        <v>34</v>
      </c>
      <c r="G380" s="1">
        <v>43473</v>
      </c>
      <c r="H380" s="1">
        <v>43553</v>
      </c>
    </row>
    <row r="381" spans="1:8" x14ac:dyDescent="0.25">
      <c r="A381">
        <v>101495511</v>
      </c>
      <c r="B381">
        <v>572969</v>
      </c>
      <c r="C381" s="3" t="s">
        <v>29</v>
      </c>
      <c r="D381" s="17" t="s">
        <v>31</v>
      </c>
      <c r="E381" t="s">
        <v>6</v>
      </c>
      <c r="F381" s="9">
        <v>2</v>
      </c>
      <c r="G381" s="1">
        <v>43488</v>
      </c>
      <c r="H381" s="1">
        <v>43553</v>
      </c>
    </row>
    <row r="382" spans="1:8" x14ac:dyDescent="0.25">
      <c r="A382">
        <v>101495496</v>
      </c>
      <c r="B382">
        <v>572972</v>
      </c>
      <c r="C382" s="3" t="s">
        <v>29</v>
      </c>
      <c r="D382" s="17" t="s">
        <v>31</v>
      </c>
      <c r="E382" t="s">
        <v>6</v>
      </c>
      <c r="F382" s="9">
        <v>48</v>
      </c>
      <c r="G382" s="1">
        <v>43488</v>
      </c>
      <c r="H382" s="1">
        <v>43524</v>
      </c>
    </row>
    <row r="383" spans="1:8" x14ac:dyDescent="0.25">
      <c r="A383">
        <v>101505076</v>
      </c>
      <c r="B383">
        <v>573796</v>
      </c>
      <c r="C383" s="3" t="s">
        <v>29</v>
      </c>
      <c r="D383" s="17" t="s">
        <v>31</v>
      </c>
      <c r="E383" t="s">
        <v>6</v>
      </c>
      <c r="F383" s="9">
        <v>21</v>
      </c>
      <c r="G383" s="1">
        <v>43502</v>
      </c>
      <c r="H383" s="1">
        <v>43553</v>
      </c>
    </row>
    <row r="384" spans="1:8" x14ac:dyDescent="0.25">
      <c r="A384">
        <v>101394168</v>
      </c>
      <c r="B384">
        <v>573798</v>
      </c>
      <c r="C384" s="3" t="s">
        <v>29</v>
      </c>
      <c r="D384" s="17" t="s">
        <v>31</v>
      </c>
      <c r="E384" t="s">
        <v>6</v>
      </c>
      <c r="F384" s="9">
        <v>22</v>
      </c>
      <c r="G384" s="1">
        <v>43473</v>
      </c>
      <c r="H384" s="1">
        <v>43523</v>
      </c>
    </row>
    <row r="385" spans="1:8" x14ac:dyDescent="0.25">
      <c r="A385">
        <v>101400892</v>
      </c>
      <c r="B385">
        <v>573798</v>
      </c>
      <c r="C385" s="3" t="s">
        <v>29</v>
      </c>
      <c r="D385" s="17" t="s">
        <v>31</v>
      </c>
      <c r="E385" t="s">
        <v>6</v>
      </c>
      <c r="F385" s="9">
        <v>1</v>
      </c>
      <c r="G385" s="1">
        <v>43480</v>
      </c>
      <c r="H385" s="1">
        <v>43535</v>
      </c>
    </row>
    <row r="386" spans="1:8" x14ac:dyDescent="0.25">
      <c r="A386">
        <v>101505020</v>
      </c>
      <c r="B386">
        <v>573798</v>
      </c>
      <c r="C386" s="3" t="s">
        <v>29</v>
      </c>
      <c r="D386" s="17" t="s">
        <v>31</v>
      </c>
      <c r="E386" t="s">
        <v>6</v>
      </c>
      <c r="F386" s="9">
        <v>400</v>
      </c>
      <c r="G386" s="1">
        <v>43523</v>
      </c>
      <c r="H386" s="1">
        <v>43546</v>
      </c>
    </row>
    <row r="387" spans="1:8" x14ac:dyDescent="0.25">
      <c r="A387">
        <v>101505021</v>
      </c>
      <c r="B387">
        <v>573798</v>
      </c>
      <c r="C387" s="3" t="s">
        <v>29</v>
      </c>
      <c r="D387" s="17" t="s">
        <v>31</v>
      </c>
      <c r="E387" t="s">
        <v>6</v>
      </c>
      <c r="F387" s="9">
        <v>12</v>
      </c>
      <c r="G387" s="1">
        <v>43523</v>
      </c>
      <c r="H387" s="1">
        <v>43546</v>
      </c>
    </row>
    <row r="388" spans="1:8" x14ac:dyDescent="0.25">
      <c r="A388">
        <v>101500312</v>
      </c>
      <c r="B388">
        <v>573798</v>
      </c>
      <c r="C388" s="3" t="s">
        <v>29</v>
      </c>
      <c r="D388" s="17" t="s">
        <v>31</v>
      </c>
      <c r="E388" t="s">
        <v>6</v>
      </c>
      <c r="F388" s="9">
        <v>16</v>
      </c>
      <c r="G388" s="1">
        <v>43528</v>
      </c>
      <c r="H388" s="1">
        <v>43553</v>
      </c>
    </row>
    <row r="389" spans="1:8" x14ac:dyDescent="0.25">
      <c r="A389">
        <v>101488930</v>
      </c>
      <c r="B389">
        <v>584103</v>
      </c>
      <c r="C389" s="3" t="s">
        <v>29</v>
      </c>
      <c r="D389" s="17" t="s">
        <v>31</v>
      </c>
      <c r="E389" t="s">
        <v>6</v>
      </c>
      <c r="F389" s="9">
        <v>24</v>
      </c>
      <c r="G389" s="1">
        <v>43481</v>
      </c>
      <c r="H389" s="1">
        <v>43553</v>
      </c>
    </row>
    <row r="390" spans="1:8" x14ac:dyDescent="0.25">
      <c r="A390">
        <v>101500324</v>
      </c>
      <c r="B390">
        <v>584103</v>
      </c>
      <c r="C390" s="3" t="s">
        <v>29</v>
      </c>
      <c r="D390" s="17" t="s">
        <v>31</v>
      </c>
      <c r="E390" t="s">
        <v>6</v>
      </c>
      <c r="F390" s="9">
        <v>4</v>
      </c>
      <c r="G390" s="1">
        <v>43528</v>
      </c>
      <c r="H390" s="1">
        <v>43553</v>
      </c>
    </row>
    <row r="391" spans="1:8" x14ac:dyDescent="0.25">
      <c r="A391">
        <v>101501450</v>
      </c>
      <c r="B391">
        <v>584103</v>
      </c>
      <c r="C391" s="3" t="s">
        <v>29</v>
      </c>
      <c r="D391" s="17" t="s">
        <v>31</v>
      </c>
      <c r="E391" t="s">
        <v>6</v>
      </c>
      <c r="F391" s="9">
        <v>1</v>
      </c>
      <c r="G391" s="1">
        <v>43528</v>
      </c>
      <c r="H391" s="1">
        <v>43553</v>
      </c>
    </row>
    <row r="392" spans="1:8" x14ac:dyDescent="0.25">
      <c r="A392">
        <v>101504167</v>
      </c>
      <c r="B392">
        <v>586523</v>
      </c>
      <c r="C392" s="3" t="s">
        <v>29</v>
      </c>
      <c r="D392" s="17" t="s">
        <v>31</v>
      </c>
      <c r="E392" t="s">
        <v>6</v>
      </c>
      <c r="F392" s="9">
        <v>202</v>
      </c>
      <c r="G392" s="1">
        <v>43502</v>
      </c>
      <c r="H392" s="1">
        <v>43553</v>
      </c>
    </row>
    <row r="393" spans="1:8" x14ac:dyDescent="0.25">
      <c r="A393">
        <v>101504148</v>
      </c>
      <c r="B393">
        <v>612168</v>
      </c>
      <c r="C393" s="3" t="s">
        <v>29</v>
      </c>
      <c r="D393" s="17" t="s">
        <v>31</v>
      </c>
      <c r="E393" t="s">
        <v>6</v>
      </c>
      <c r="F393" s="9">
        <v>23</v>
      </c>
      <c r="G393" s="1">
        <v>43502</v>
      </c>
      <c r="H393" s="1">
        <v>43546</v>
      </c>
    </row>
    <row r="394" spans="1:8" x14ac:dyDescent="0.25">
      <c r="A394">
        <v>101501434</v>
      </c>
      <c r="B394">
        <v>612176</v>
      </c>
      <c r="C394" s="3" t="s">
        <v>29</v>
      </c>
      <c r="D394" s="17" t="s">
        <v>31</v>
      </c>
      <c r="E394" t="s">
        <v>6</v>
      </c>
      <c r="F394" s="9">
        <v>42</v>
      </c>
      <c r="G394" s="1">
        <v>43503</v>
      </c>
      <c r="H394" s="1">
        <v>43553</v>
      </c>
    </row>
    <row r="395" spans="1:8" x14ac:dyDescent="0.25">
      <c r="A395">
        <v>101370350</v>
      </c>
      <c r="B395">
        <v>612179</v>
      </c>
      <c r="C395" s="3" t="s">
        <v>29</v>
      </c>
      <c r="D395" s="17" t="s">
        <v>31</v>
      </c>
      <c r="E395" t="s">
        <v>6</v>
      </c>
      <c r="F395" s="9">
        <v>43</v>
      </c>
      <c r="G395" s="1">
        <v>43446</v>
      </c>
      <c r="H395" s="1">
        <v>43553</v>
      </c>
    </row>
    <row r="396" spans="1:8" x14ac:dyDescent="0.25">
      <c r="A396">
        <v>101488962</v>
      </c>
      <c r="B396">
        <v>612179</v>
      </c>
      <c r="C396" s="3" t="s">
        <v>29</v>
      </c>
      <c r="D396" s="17" t="s">
        <v>31</v>
      </c>
      <c r="E396" t="s">
        <v>6</v>
      </c>
      <c r="F396" s="9">
        <v>1</v>
      </c>
      <c r="G396" s="1">
        <v>43481</v>
      </c>
      <c r="H396" s="1">
        <v>43553</v>
      </c>
    </row>
    <row r="397" spans="1:8" x14ac:dyDescent="0.25">
      <c r="A397">
        <v>101488969</v>
      </c>
      <c r="B397">
        <v>612179</v>
      </c>
      <c r="C397" s="3" t="s">
        <v>29</v>
      </c>
      <c r="D397" s="17" t="s">
        <v>31</v>
      </c>
      <c r="E397" t="s">
        <v>6</v>
      </c>
      <c r="F397" s="9">
        <v>16</v>
      </c>
      <c r="G397" s="1">
        <v>43511</v>
      </c>
      <c r="H397" s="1">
        <v>43537</v>
      </c>
    </row>
    <row r="398" spans="1:8" x14ac:dyDescent="0.25">
      <c r="A398">
        <v>101500320</v>
      </c>
      <c r="B398">
        <v>612179</v>
      </c>
      <c r="C398" s="3" t="s">
        <v>29</v>
      </c>
      <c r="D398" s="17" t="s">
        <v>31</v>
      </c>
      <c r="E398" t="s">
        <v>6</v>
      </c>
      <c r="F398" s="9">
        <v>103</v>
      </c>
      <c r="G398" s="1">
        <v>43528</v>
      </c>
      <c r="H398" s="1">
        <v>43553</v>
      </c>
    </row>
    <row r="399" spans="1:8" x14ac:dyDescent="0.25">
      <c r="A399">
        <v>101500321</v>
      </c>
      <c r="B399">
        <v>612179</v>
      </c>
      <c r="C399" s="3" t="s">
        <v>29</v>
      </c>
      <c r="D399" s="17" t="s">
        <v>31</v>
      </c>
      <c r="E399" t="s">
        <v>6</v>
      </c>
      <c r="F399" s="9">
        <v>88</v>
      </c>
      <c r="G399" s="1">
        <v>43528</v>
      </c>
      <c r="H399" s="1">
        <v>43553</v>
      </c>
    </row>
    <row r="400" spans="1:8" x14ac:dyDescent="0.25">
      <c r="A400">
        <v>101501421</v>
      </c>
      <c r="B400">
        <v>612184</v>
      </c>
      <c r="C400" s="3" t="s">
        <v>29</v>
      </c>
      <c r="D400" s="17" t="s">
        <v>31</v>
      </c>
      <c r="E400" t="s">
        <v>6</v>
      </c>
      <c r="F400" s="9">
        <v>99</v>
      </c>
      <c r="G400" s="1">
        <v>43528</v>
      </c>
      <c r="H400" s="1">
        <v>43553</v>
      </c>
    </row>
    <row r="401" spans="1:8" x14ac:dyDescent="0.25">
      <c r="A401">
        <v>101497613</v>
      </c>
      <c r="B401">
        <v>625840</v>
      </c>
      <c r="C401" s="3" t="s">
        <v>29</v>
      </c>
      <c r="D401" s="17" t="s">
        <v>31</v>
      </c>
      <c r="E401" t="s">
        <v>6</v>
      </c>
      <c r="F401" s="9">
        <v>171</v>
      </c>
      <c r="G401" s="1">
        <v>43516</v>
      </c>
      <c r="H401" s="1">
        <v>43581</v>
      </c>
    </row>
    <row r="402" spans="1:8" x14ac:dyDescent="0.25">
      <c r="A402">
        <v>101504155</v>
      </c>
      <c r="B402">
        <v>626668</v>
      </c>
      <c r="C402" s="3" t="s">
        <v>29</v>
      </c>
      <c r="D402" s="17" t="s">
        <v>31</v>
      </c>
      <c r="E402" t="s">
        <v>6</v>
      </c>
      <c r="F402" s="9">
        <v>1</v>
      </c>
      <c r="G402" s="1">
        <v>43523</v>
      </c>
      <c r="H402" s="1">
        <v>43546</v>
      </c>
    </row>
    <row r="403" spans="1:8" x14ac:dyDescent="0.25">
      <c r="A403">
        <v>101504156</v>
      </c>
      <c r="B403">
        <v>626668</v>
      </c>
      <c r="C403" s="3" t="s">
        <v>29</v>
      </c>
      <c r="D403" s="17" t="s">
        <v>31</v>
      </c>
      <c r="E403" t="s">
        <v>6</v>
      </c>
      <c r="F403" s="9">
        <v>36</v>
      </c>
      <c r="G403" s="1">
        <v>43523</v>
      </c>
      <c r="H403" s="1">
        <v>43550</v>
      </c>
    </row>
    <row r="404" spans="1:8" x14ac:dyDescent="0.25">
      <c r="A404">
        <v>101501457</v>
      </c>
      <c r="B404">
        <v>626668</v>
      </c>
      <c r="C404" s="3" t="s">
        <v>29</v>
      </c>
      <c r="D404" s="17" t="s">
        <v>31</v>
      </c>
      <c r="E404" t="s">
        <v>6</v>
      </c>
      <c r="F404" s="9">
        <v>38</v>
      </c>
      <c r="G404" s="1">
        <v>43528</v>
      </c>
      <c r="H404" s="1">
        <v>43553</v>
      </c>
    </row>
    <row r="405" spans="1:8" x14ac:dyDescent="0.25">
      <c r="A405">
        <v>101501461</v>
      </c>
      <c r="B405">
        <v>626668</v>
      </c>
      <c r="C405" s="3" t="s">
        <v>29</v>
      </c>
      <c r="D405" s="17" t="s">
        <v>31</v>
      </c>
      <c r="E405" t="s">
        <v>6</v>
      </c>
      <c r="F405" s="9">
        <v>1</v>
      </c>
      <c r="G405" s="1">
        <v>43528</v>
      </c>
      <c r="H405" s="1">
        <v>43553</v>
      </c>
    </row>
    <row r="406" spans="1:8" x14ac:dyDescent="0.25">
      <c r="A406">
        <v>101468168</v>
      </c>
      <c r="B406">
        <v>636600</v>
      </c>
      <c r="C406" s="3" t="s">
        <v>29</v>
      </c>
      <c r="D406" s="17" t="s">
        <v>31</v>
      </c>
      <c r="E406" t="s">
        <v>6</v>
      </c>
      <c r="F406" s="9">
        <v>10</v>
      </c>
      <c r="G406" s="1">
        <v>43473</v>
      </c>
      <c r="H406" s="1">
        <v>43553</v>
      </c>
    </row>
    <row r="407" spans="1:8" x14ac:dyDescent="0.25">
      <c r="A407">
        <v>101500322</v>
      </c>
      <c r="B407">
        <v>636600</v>
      </c>
      <c r="C407" s="3" t="s">
        <v>29</v>
      </c>
      <c r="D407" s="17" t="s">
        <v>31</v>
      </c>
      <c r="E407" t="s">
        <v>6</v>
      </c>
      <c r="F407" s="9">
        <v>1</v>
      </c>
      <c r="G407" s="1">
        <v>43528</v>
      </c>
      <c r="H407" s="1">
        <v>43553</v>
      </c>
    </row>
    <row r="408" spans="1:8" x14ac:dyDescent="0.25">
      <c r="A408">
        <v>101500325</v>
      </c>
      <c r="B408">
        <v>636600</v>
      </c>
      <c r="C408" s="3" t="s">
        <v>29</v>
      </c>
      <c r="D408" s="17" t="s">
        <v>31</v>
      </c>
      <c r="E408" t="s">
        <v>6</v>
      </c>
      <c r="F408" s="9">
        <v>50</v>
      </c>
      <c r="G408" s="1">
        <v>43528</v>
      </c>
      <c r="H408" s="1">
        <v>43553</v>
      </c>
    </row>
    <row r="409" spans="1:8" x14ac:dyDescent="0.25">
      <c r="A409">
        <v>101504152</v>
      </c>
      <c r="B409">
        <v>650709</v>
      </c>
      <c r="C409" s="3" t="s">
        <v>29</v>
      </c>
      <c r="D409" s="17" t="s">
        <v>31</v>
      </c>
      <c r="E409" t="s">
        <v>6</v>
      </c>
      <c r="F409" s="9">
        <v>103</v>
      </c>
      <c r="G409" s="1">
        <v>43511</v>
      </c>
      <c r="H409" s="1">
        <v>43553</v>
      </c>
    </row>
    <row r="410" spans="1:8" x14ac:dyDescent="0.25">
      <c r="A410">
        <v>101504145</v>
      </c>
      <c r="B410">
        <v>660917</v>
      </c>
      <c r="C410" s="3" t="s">
        <v>29</v>
      </c>
      <c r="D410" s="17" t="s">
        <v>31</v>
      </c>
      <c r="E410" t="s">
        <v>6</v>
      </c>
      <c r="F410" s="9">
        <v>232</v>
      </c>
      <c r="G410" s="1">
        <v>43502</v>
      </c>
      <c r="H410" s="1">
        <v>43546</v>
      </c>
    </row>
    <row r="411" spans="1:8" x14ac:dyDescent="0.25">
      <c r="A411">
        <v>101504146</v>
      </c>
      <c r="B411">
        <v>660917</v>
      </c>
      <c r="C411" s="3" t="s">
        <v>29</v>
      </c>
      <c r="D411" s="17" t="s">
        <v>31</v>
      </c>
      <c r="E411" t="s">
        <v>6</v>
      </c>
      <c r="F411" s="9">
        <v>48</v>
      </c>
      <c r="G411" s="1">
        <v>43502</v>
      </c>
      <c r="H411" s="1">
        <v>43546</v>
      </c>
    </row>
    <row r="412" spans="1:8" x14ac:dyDescent="0.25">
      <c r="A412">
        <v>101504162</v>
      </c>
      <c r="B412">
        <v>664630</v>
      </c>
      <c r="C412" s="3" t="s">
        <v>29</v>
      </c>
      <c r="D412" s="17" t="s">
        <v>31</v>
      </c>
      <c r="E412" t="s">
        <v>6</v>
      </c>
      <c r="F412" s="9">
        <v>2</v>
      </c>
      <c r="G412" s="1">
        <v>43511</v>
      </c>
      <c r="H412" s="1">
        <v>43565</v>
      </c>
    </row>
    <row r="413" spans="1:8" x14ac:dyDescent="0.25">
      <c r="A413">
        <v>101462549</v>
      </c>
      <c r="B413">
        <v>669454</v>
      </c>
      <c r="C413" s="3" t="s">
        <v>29</v>
      </c>
      <c r="D413" s="17" t="s">
        <v>31</v>
      </c>
      <c r="E413" t="s">
        <v>6</v>
      </c>
      <c r="F413" s="9">
        <v>1</v>
      </c>
      <c r="G413" s="1">
        <v>43445</v>
      </c>
      <c r="H413" s="1">
        <v>43553</v>
      </c>
    </row>
    <row r="414" spans="1:8" x14ac:dyDescent="0.25">
      <c r="A414">
        <v>101504159</v>
      </c>
      <c r="B414">
        <v>669454</v>
      </c>
      <c r="C414" s="3" t="s">
        <v>29</v>
      </c>
      <c r="D414" s="17" t="s">
        <v>31</v>
      </c>
      <c r="E414" t="s">
        <v>6</v>
      </c>
      <c r="F414" s="9">
        <v>25</v>
      </c>
      <c r="G414" s="1">
        <v>43523</v>
      </c>
      <c r="H414" s="1">
        <v>43546</v>
      </c>
    </row>
    <row r="415" spans="1:8" x14ac:dyDescent="0.25">
      <c r="A415">
        <v>101505080</v>
      </c>
      <c r="B415">
        <v>669454</v>
      </c>
      <c r="C415" s="3" t="s">
        <v>29</v>
      </c>
      <c r="D415" s="17" t="s">
        <v>31</v>
      </c>
      <c r="E415" t="s">
        <v>6</v>
      </c>
      <c r="F415" s="9">
        <v>25</v>
      </c>
      <c r="G415" s="1">
        <v>43523</v>
      </c>
      <c r="H415" s="1">
        <v>43546</v>
      </c>
    </row>
    <row r="416" spans="1:8" x14ac:dyDescent="0.25">
      <c r="A416">
        <v>101500323</v>
      </c>
      <c r="B416">
        <v>669454</v>
      </c>
      <c r="C416" s="3" t="s">
        <v>29</v>
      </c>
      <c r="D416" s="17" t="s">
        <v>31</v>
      </c>
      <c r="E416" t="s">
        <v>6</v>
      </c>
      <c r="F416" s="9">
        <v>25</v>
      </c>
      <c r="G416" s="1">
        <v>43528</v>
      </c>
      <c r="H416" s="1">
        <v>43553</v>
      </c>
    </row>
    <row r="417" spans="1:8" x14ac:dyDescent="0.25">
      <c r="A417">
        <v>101504150</v>
      </c>
      <c r="B417">
        <v>680970</v>
      </c>
      <c r="C417" s="3" t="s">
        <v>29</v>
      </c>
      <c r="D417" s="17" t="s">
        <v>31</v>
      </c>
      <c r="E417" t="s">
        <v>6</v>
      </c>
      <c r="F417" s="9">
        <v>300</v>
      </c>
      <c r="G417" s="1">
        <v>43523</v>
      </c>
      <c r="H417" s="1">
        <v>43546</v>
      </c>
    </row>
    <row r="418" spans="1:8" x14ac:dyDescent="0.25">
      <c r="A418">
        <v>101505073</v>
      </c>
      <c r="B418">
        <v>680970</v>
      </c>
      <c r="C418" s="3" t="s">
        <v>29</v>
      </c>
      <c r="D418" s="17" t="s">
        <v>31</v>
      </c>
      <c r="E418" t="s">
        <v>6</v>
      </c>
      <c r="F418" s="9">
        <v>27</v>
      </c>
      <c r="G418" s="1">
        <v>43523</v>
      </c>
      <c r="H418" s="1">
        <v>43546</v>
      </c>
    </row>
    <row r="419" spans="1:8" x14ac:dyDescent="0.25">
      <c r="A419">
        <v>101428859</v>
      </c>
      <c r="B419">
        <v>674841</v>
      </c>
      <c r="C419" s="3" t="s">
        <v>29</v>
      </c>
      <c r="D419" s="17" t="s">
        <v>31</v>
      </c>
      <c r="E419" t="s">
        <v>1</v>
      </c>
      <c r="F419" s="9">
        <v>90</v>
      </c>
      <c r="G419" s="1">
        <v>43411</v>
      </c>
      <c r="H419" s="1">
        <v>43524</v>
      </c>
    </row>
    <row r="420" spans="1:8" x14ac:dyDescent="0.25">
      <c r="A420">
        <v>101422011</v>
      </c>
      <c r="B420">
        <v>674841</v>
      </c>
      <c r="C420" s="3" t="s">
        <v>29</v>
      </c>
      <c r="D420" s="17" t="s">
        <v>31</v>
      </c>
      <c r="E420" t="s">
        <v>1</v>
      </c>
      <c r="F420" s="9">
        <v>2</v>
      </c>
      <c r="G420" s="1">
        <v>43433</v>
      </c>
      <c r="H420" s="1">
        <v>43524</v>
      </c>
    </row>
    <row r="421" spans="1:8" x14ac:dyDescent="0.25">
      <c r="A421">
        <v>101495473</v>
      </c>
      <c r="B421">
        <v>674841</v>
      </c>
      <c r="C421" s="3" t="s">
        <v>29</v>
      </c>
      <c r="D421" s="17" t="s">
        <v>31</v>
      </c>
      <c r="E421" t="s">
        <v>1</v>
      </c>
      <c r="F421" s="9">
        <v>50</v>
      </c>
      <c r="G421" s="1">
        <v>43488</v>
      </c>
      <c r="H421" s="1">
        <v>43524</v>
      </c>
    </row>
    <row r="422" spans="1:8" x14ac:dyDescent="0.25">
      <c r="A422">
        <v>101494827</v>
      </c>
      <c r="B422">
        <v>674841</v>
      </c>
      <c r="C422" s="3" t="s">
        <v>29</v>
      </c>
      <c r="D422" s="17" t="s">
        <v>31</v>
      </c>
      <c r="E422" t="s">
        <v>1</v>
      </c>
      <c r="F422" s="9">
        <v>164</v>
      </c>
      <c r="G422" s="1">
        <v>43495</v>
      </c>
      <c r="H422" s="1">
        <v>43523</v>
      </c>
    </row>
    <row r="423" spans="1:8" x14ac:dyDescent="0.25">
      <c r="A423">
        <v>101494856</v>
      </c>
      <c r="B423">
        <v>674841</v>
      </c>
      <c r="C423" s="3" t="s">
        <v>29</v>
      </c>
      <c r="D423" s="17" t="s">
        <v>31</v>
      </c>
      <c r="E423" t="s">
        <v>1</v>
      </c>
      <c r="F423" s="9">
        <v>300</v>
      </c>
      <c r="G423" s="1">
        <v>43495</v>
      </c>
      <c r="H423" s="1">
        <v>43523</v>
      </c>
    </row>
    <row r="424" spans="1:8" x14ac:dyDescent="0.25">
      <c r="A424">
        <v>101500327</v>
      </c>
      <c r="B424">
        <v>674841</v>
      </c>
      <c r="C424" s="3" t="s">
        <v>29</v>
      </c>
      <c r="D424" s="17" t="s">
        <v>31</v>
      </c>
      <c r="E424" t="s">
        <v>1</v>
      </c>
      <c r="F424" s="9">
        <v>98</v>
      </c>
      <c r="G424" s="1">
        <v>43495</v>
      </c>
      <c r="H424" s="1">
        <v>43524</v>
      </c>
    </row>
    <row r="425" spans="1:8" x14ac:dyDescent="0.25">
      <c r="A425">
        <v>101403600</v>
      </c>
      <c r="B425">
        <v>674843</v>
      </c>
      <c r="C425" s="3" t="s">
        <v>29</v>
      </c>
      <c r="D425" s="17" t="s">
        <v>31</v>
      </c>
      <c r="E425" t="s">
        <v>1</v>
      </c>
      <c r="F425" s="1"/>
      <c r="G425" s="1">
        <v>43376</v>
      </c>
      <c r="H425" s="1">
        <v>43524</v>
      </c>
    </row>
    <row r="426" spans="1:8" x14ac:dyDescent="0.25">
      <c r="A426">
        <v>101422038</v>
      </c>
      <c r="B426">
        <v>674843</v>
      </c>
      <c r="C426" s="3" t="s">
        <v>29</v>
      </c>
      <c r="D426" s="17" t="s">
        <v>31</v>
      </c>
      <c r="E426" t="s">
        <v>1</v>
      </c>
      <c r="F426" s="1"/>
      <c r="G426" s="1">
        <v>43397</v>
      </c>
      <c r="H426" s="1">
        <v>43524</v>
      </c>
    </row>
    <row r="427" spans="1:8" x14ac:dyDescent="0.25">
      <c r="A427">
        <v>101496048</v>
      </c>
      <c r="B427">
        <v>674843</v>
      </c>
      <c r="C427" s="3" t="s">
        <v>29</v>
      </c>
      <c r="D427" s="17" t="s">
        <v>31</v>
      </c>
      <c r="E427" t="s">
        <v>1</v>
      </c>
      <c r="F427" s="1"/>
      <c r="G427" s="1">
        <v>43488</v>
      </c>
      <c r="H427" s="1">
        <v>43523</v>
      </c>
    </row>
    <row r="428" spans="1:8" x14ac:dyDescent="0.25">
      <c r="A428">
        <v>101497619</v>
      </c>
      <c r="B428">
        <v>674843</v>
      </c>
      <c r="C428" s="3" t="s">
        <v>29</v>
      </c>
      <c r="D428" s="17" t="s">
        <v>31</v>
      </c>
      <c r="E428" t="s">
        <v>1</v>
      </c>
      <c r="F428" s="1"/>
      <c r="G428" s="1">
        <v>43489</v>
      </c>
      <c r="H428" s="1">
        <v>43524</v>
      </c>
    </row>
    <row r="429" spans="1:8" x14ac:dyDescent="0.25">
      <c r="A429">
        <v>101497975</v>
      </c>
      <c r="B429">
        <v>674843</v>
      </c>
      <c r="C429" s="3" t="s">
        <v>29</v>
      </c>
      <c r="D429" s="17" t="s">
        <v>31</v>
      </c>
      <c r="E429" t="s">
        <v>1</v>
      </c>
      <c r="F429" s="1"/>
      <c r="G429" s="1">
        <v>43490</v>
      </c>
      <c r="H429" s="1">
        <v>43524</v>
      </c>
    </row>
    <row r="430" spans="1:8" x14ac:dyDescent="0.25">
      <c r="A430">
        <v>101497979</v>
      </c>
      <c r="B430">
        <v>674843</v>
      </c>
      <c r="C430" s="3" t="s">
        <v>29</v>
      </c>
      <c r="D430" s="17" t="s">
        <v>31</v>
      </c>
      <c r="E430" t="s">
        <v>1</v>
      </c>
      <c r="F430" s="1"/>
      <c r="G430" s="1">
        <v>43490</v>
      </c>
      <c r="H430" s="1">
        <v>43524</v>
      </c>
    </row>
    <row r="431" spans="1:8" x14ac:dyDescent="0.25">
      <c r="A431">
        <v>101500326</v>
      </c>
      <c r="B431">
        <v>674843</v>
      </c>
      <c r="C431" s="3" t="s">
        <v>29</v>
      </c>
      <c r="D431" s="17" t="s">
        <v>31</v>
      </c>
      <c r="E431" t="s">
        <v>1</v>
      </c>
      <c r="F431" s="1"/>
      <c r="G431" s="1">
        <v>43495</v>
      </c>
      <c r="H431" s="1">
        <v>43524</v>
      </c>
    </row>
    <row r="432" spans="1:8" x14ac:dyDescent="0.25">
      <c r="A432">
        <v>101503406</v>
      </c>
      <c r="B432">
        <v>674843</v>
      </c>
      <c r="C432" s="3" t="s">
        <v>29</v>
      </c>
      <c r="D432" s="17" t="s">
        <v>31</v>
      </c>
      <c r="E432" t="s">
        <v>1</v>
      </c>
      <c r="F432" s="1"/>
      <c r="G432" s="1">
        <v>43497</v>
      </c>
      <c r="H432" s="1">
        <v>43524</v>
      </c>
    </row>
    <row r="433" spans="1:8" x14ac:dyDescent="0.25">
      <c r="A433">
        <v>101514112</v>
      </c>
      <c r="B433">
        <v>674843</v>
      </c>
      <c r="C433" s="3" t="s">
        <v>29</v>
      </c>
      <c r="D433" s="17" t="s">
        <v>31</v>
      </c>
      <c r="E433" t="s">
        <v>1</v>
      </c>
      <c r="F433" s="1"/>
      <c r="G433" s="1">
        <v>43509</v>
      </c>
      <c r="H433" s="1">
        <v>43553</v>
      </c>
    </row>
    <row r="434" spans="1:8" x14ac:dyDescent="0.25">
      <c r="A434">
        <v>101516329</v>
      </c>
      <c r="B434">
        <v>674843</v>
      </c>
      <c r="C434" s="3" t="s">
        <v>29</v>
      </c>
      <c r="D434" s="17" t="s">
        <v>31</v>
      </c>
      <c r="E434" t="s">
        <v>1</v>
      </c>
      <c r="F434" s="1"/>
      <c r="G434" s="1">
        <v>43515</v>
      </c>
      <c r="H434" s="1">
        <v>43530</v>
      </c>
    </row>
    <row r="435" spans="1:8" x14ac:dyDescent="0.25">
      <c r="A435">
        <v>101384627</v>
      </c>
      <c r="B435">
        <v>674857</v>
      </c>
      <c r="C435" s="3" t="s">
        <v>29</v>
      </c>
      <c r="D435" s="17" t="s">
        <v>31</v>
      </c>
      <c r="E435" t="s">
        <v>1</v>
      </c>
      <c r="F435" s="1"/>
      <c r="G435" s="1">
        <v>43355</v>
      </c>
      <c r="H435" s="1">
        <v>43524</v>
      </c>
    </row>
    <row r="436" spans="1:8" x14ac:dyDescent="0.25">
      <c r="A436">
        <v>101384635</v>
      </c>
      <c r="B436">
        <v>674857</v>
      </c>
      <c r="C436" s="3" t="s">
        <v>29</v>
      </c>
      <c r="D436" s="17" t="s">
        <v>31</v>
      </c>
      <c r="E436" t="s">
        <v>1</v>
      </c>
      <c r="F436" s="1"/>
      <c r="G436" s="1">
        <v>43355</v>
      </c>
      <c r="H436" s="1">
        <v>43524</v>
      </c>
    </row>
    <row r="437" spans="1:8" x14ac:dyDescent="0.25">
      <c r="A437">
        <v>101460024</v>
      </c>
      <c r="B437">
        <v>674857</v>
      </c>
      <c r="C437" s="3" t="s">
        <v>29</v>
      </c>
      <c r="D437" s="17" t="s">
        <v>31</v>
      </c>
      <c r="E437" t="s">
        <v>1</v>
      </c>
      <c r="F437" s="1"/>
      <c r="G437" s="1">
        <v>43438</v>
      </c>
      <c r="H437" s="1">
        <v>43525</v>
      </c>
    </row>
    <row r="438" spans="1:8" x14ac:dyDescent="0.25">
      <c r="A438">
        <v>101460028</v>
      </c>
      <c r="B438">
        <v>674857</v>
      </c>
      <c r="C438" s="3" t="s">
        <v>29</v>
      </c>
      <c r="D438" s="17" t="s">
        <v>31</v>
      </c>
      <c r="E438" t="s">
        <v>1</v>
      </c>
      <c r="F438" s="1"/>
      <c r="G438" s="1">
        <v>43438</v>
      </c>
      <c r="H438" s="1">
        <v>43525</v>
      </c>
    </row>
    <row r="439" spans="1:8" x14ac:dyDescent="0.25">
      <c r="A439">
        <v>101460030</v>
      </c>
      <c r="B439">
        <v>674857</v>
      </c>
      <c r="C439" s="3" t="s">
        <v>29</v>
      </c>
      <c r="D439" s="17" t="s">
        <v>31</v>
      </c>
      <c r="E439" t="s">
        <v>1</v>
      </c>
      <c r="F439" s="1"/>
      <c r="G439" s="1">
        <v>43438</v>
      </c>
      <c r="H439" s="1">
        <v>43525</v>
      </c>
    </row>
    <row r="440" spans="1:8" x14ac:dyDescent="0.25">
      <c r="A440">
        <v>101460031</v>
      </c>
      <c r="B440">
        <v>674857</v>
      </c>
      <c r="C440" s="3" t="s">
        <v>29</v>
      </c>
      <c r="D440" s="17" t="s">
        <v>31</v>
      </c>
      <c r="E440" t="s">
        <v>1</v>
      </c>
      <c r="F440" s="1"/>
      <c r="G440" s="1">
        <v>43438</v>
      </c>
      <c r="H440" s="1">
        <v>43525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40"/>
  <sheetViews>
    <sheetView workbookViewId="0">
      <selection activeCell="M30" sqref="M30"/>
    </sheetView>
  </sheetViews>
  <sheetFormatPr baseColWidth="10" defaultColWidth="11.5703125" defaultRowHeight="15" x14ac:dyDescent="0.25"/>
  <cols>
    <col min="1" max="1" width="10" style="3" bestFit="1" customWidth="1"/>
    <col min="2" max="2" width="7" style="3" customWidth="1"/>
    <col min="3" max="3" width="5.85546875" style="3" bestFit="1" customWidth="1"/>
    <col min="4" max="4" width="6.5703125" style="18" bestFit="1" customWidth="1"/>
    <col min="5" max="5" width="7.7109375" style="3" bestFit="1" customWidth="1"/>
    <col min="6" max="6" width="5.42578125" style="3" bestFit="1" customWidth="1"/>
    <col min="7" max="8" width="10.140625" style="3" bestFit="1" customWidth="1"/>
    <col min="9" max="16" width="11.5703125" style="3"/>
    <col min="17" max="17" width="18.5703125" style="3" customWidth="1"/>
    <col min="18" max="27" width="11.5703125" style="3"/>
    <col min="28" max="28" width="10.140625" style="3" bestFit="1" customWidth="1"/>
    <col min="29" max="30" width="3" style="3" bestFit="1" customWidth="1"/>
    <col min="31" max="16384" width="11.5703125" style="3"/>
  </cols>
  <sheetData>
    <row r="1" spans="1:30" x14ac:dyDescent="0.25">
      <c r="A1" s="6" t="s">
        <v>20</v>
      </c>
      <c r="B1" s="6" t="s">
        <v>21</v>
      </c>
      <c r="C1" s="6" t="s">
        <v>22</v>
      </c>
      <c r="D1" s="15" t="s">
        <v>23</v>
      </c>
      <c r="E1" s="6" t="s">
        <v>25</v>
      </c>
      <c r="F1" s="7" t="s">
        <v>24</v>
      </c>
      <c r="G1" s="6" t="s">
        <v>26</v>
      </c>
      <c r="H1" s="6" t="s">
        <v>27</v>
      </c>
      <c r="O1" s="4"/>
    </row>
    <row r="2" spans="1:30" s="13" customFormat="1" x14ac:dyDescent="0.25">
      <c r="A2" s="11"/>
      <c r="B2" s="11"/>
      <c r="C2" s="11"/>
      <c r="D2" s="16"/>
      <c r="E2" s="11"/>
      <c r="F2" s="12"/>
      <c r="G2" s="11"/>
      <c r="H2" s="11"/>
      <c r="O2" s="14"/>
    </row>
    <row r="3" spans="1:30" x14ac:dyDescent="0.25">
      <c r="A3" s="3">
        <v>101513684</v>
      </c>
      <c r="B3" s="3">
        <v>282497</v>
      </c>
      <c r="C3" s="3" t="s">
        <v>29</v>
      </c>
      <c r="D3" s="17" t="s">
        <v>14</v>
      </c>
      <c r="E3" s="3" t="s">
        <v>1</v>
      </c>
      <c r="F3" s="9">
        <v>1163</v>
      </c>
      <c r="G3" s="4">
        <v>43431</v>
      </c>
      <c r="H3" s="4">
        <v>43518</v>
      </c>
      <c r="AB3" s="4">
        <f ca="1">TODAY()</f>
        <v>43559</v>
      </c>
      <c r="AC3" s="3">
        <f ca="1">WEEKNUM(AB3)</f>
        <v>14</v>
      </c>
      <c r="AD3" s="3">
        <f ca="1">AC3-1</f>
        <v>13</v>
      </c>
    </row>
    <row r="4" spans="1:30" x14ac:dyDescent="0.25">
      <c r="A4" s="3">
        <v>101487631</v>
      </c>
      <c r="B4" s="3">
        <v>282497</v>
      </c>
      <c r="C4" s="3" t="s">
        <v>29</v>
      </c>
      <c r="D4" s="17" t="s">
        <v>15</v>
      </c>
      <c r="E4" s="3" t="s">
        <v>1</v>
      </c>
      <c r="F4" s="9">
        <v>4</v>
      </c>
      <c r="G4" s="4">
        <v>43454</v>
      </c>
      <c r="H4" s="4">
        <v>43488</v>
      </c>
    </row>
    <row r="5" spans="1:30" x14ac:dyDescent="0.25">
      <c r="A5" s="3">
        <v>101516333</v>
      </c>
      <c r="B5" s="3">
        <v>443628</v>
      </c>
      <c r="C5" s="3" t="s">
        <v>29</v>
      </c>
      <c r="D5" s="17" t="s">
        <v>14</v>
      </c>
      <c r="E5" s="3" t="s">
        <v>1</v>
      </c>
      <c r="F5" s="9">
        <v>138</v>
      </c>
      <c r="G5" s="4">
        <v>43444</v>
      </c>
      <c r="H5" s="4">
        <v>43531</v>
      </c>
    </row>
    <row r="6" spans="1:30" x14ac:dyDescent="0.25">
      <c r="A6" s="3">
        <v>101513959</v>
      </c>
      <c r="B6" s="3">
        <v>490785</v>
      </c>
      <c r="C6" s="3" t="s">
        <v>29</v>
      </c>
      <c r="D6" s="17" t="s">
        <v>14</v>
      </c>
      <c r="E6" s="3" t="s">
        <v>1</v>
      </c>
      <c r="F6" s="9">
        <v>60</v>
      </c>
      <c r="G6" s="4">
        <v>43433</v>
      </c>
      <c r="H6" s="4">
        <v>43524</v>
      </c>
    </row>
    <row r="7" spans="1:30" x14ac:dyDescent="0.25">
      <c r="A7" s="3">
        <v>101513955</v>
      </c>
      <c r="B7" s="3">
        <v>490785</v>
      </c>
      <c r="C7" s="3" t="s">
        <v>29</v>
      </c>
      <c r="D7" s="17" t="s">
        <v>14</v>
      </c>
      <c r="E7" s="3" t="s">
        <v>1</v>
      </c>
      <c r="F7" s="9">
        <v>500</v>
      </c>
      <c r="G7" s="4">
        <v>43447</v>
      </c>
      <c r="H7" s="4">
        <v>43531</v>
      </c>
    </row>
    <row r="8" spans="1:30" x14ac:dyDescent="0.25">
      <c r="A8" s="3">
        <v>101487628</v>
      </c>
      <c r="B8" s="3">
        <v>502634</v>
      </c>
      <c r="C8" s="3" t="s">
        <v>29</v>
      </c>
      <c r="D8" s="17" t="s">
        <v>15</v>
      </c>
      <c r="E8" s="3" t="s">
        <v>1</v>
      </c>
      <c r="F8" s="9">
        <v>34</v>
      </c>
      <c r="G8" s="4">
        <v>43521</v>
      </c>
      <c r="H8" s="4">
        <v>43524</v>
      </c>
    </row>
    <row r="9" spans="1:30" x14ac:dyDescent="0.25">
      <c r="A9" s="3">
        <v>101442692</v>
      </c>
      <c r="B9" s="3">
        <v>509705</v>
      </c>
      <c r="C9" s="3" t="s">
        <v>29</v>
      </c>
      <c r="D9" s="17" t="s">
        <v>14</v>
      </c>
      <c r="E9" s="3" t="s">
        <v>1</v>
      </c>
      <c r="F9" s="9">
        <v>457</v>
      </c>
      <c r="G9" s="4">
        <v>43474</v>
      </c>
      <c r="H9" s="4">
        <v>43510</v>
      </c>
    </row>
    <row r="10" spans="1:30" x14ac:dyDescent="0.25">
      <c r="A10" s="3">
        <v>101507858</v>
      </c>
      <c r="B10" s="3">
        <v>512287</v>
      </c>
      <c r="C10" s="3" t="s">
        <v>29</v>
      </c>
      <c r="D10" s="17" t="s">
        <v>16</v>
      </c>
      <c r="E10" s="3" t="s">
        <v>1</v>
      </c>
      <c r="F10" s="9">
        <v>450</v>
      </c>
      <c r="G10" s="4">
        <v>43475</v>
      </c>
      <c r="H10" s="4">
        <v>43552</v>
      </c>
    </row>
    <row r="11" spans="1:30" x14ac:dyDescent="0.25">
      <c r="A11" s="3">
        <v>101401312</v>
      </c>
      <c r="B11" s="3">
        <v>512287</v>
      </c>
      <c r="C11" s="3" t="s">
        <v>29</v>
      </c>
      <c r="D11" s="17" t="s">
        <v>14</v>
      </c>
      <c r="E11" s="3" t="s">
        <v>1</v>
      </c>
      <c r="F11" s="9">
        <v>25</v>
      </c>
      <c r="G11" s="4">
        <v>43487</v>
      </c>
      <c r="H11" s="4">
        <v>43524</v>
      </c>
    </row>
    <row r="12" spans="1:30" x14ac:dyDescent="0.25">
      <c r="A12" s="3">
        <v>101500831</v>
      </c>
      <c r="B12" s="3">
        <v>525605</v>
      </c>
      <c r="C12" s="3" t="s">
        <v>29</v>
      </c>
      <c r="D12" s="17" t="s">
        <v>14</v>
      </c>
      <c r="E12" s="3" t="s">
        <v>1</v>
      </c>
      <c r="F12" s="9">
        <v>78</v>
      </c>
      <c r="G12" s="4">
        <v>43427</v>
      </c>
      <c r="H12" s="4">
        <v>43510</v>
      </c>
    </row>
    <row r="13" spans="1:30" x14ac:dyDescent="0.25">
      <c r="A13" s="3">
        <v>101439676</v>
      </c>
      <c r="B13" s="3">
        <v>559843</v>
      </c>
      <c r="C13" s="3" t="s">
        <v>29</v>
      </c>
      <c r="D13" s="17" t="s">
        <v>18</v>
      </c>
      <c r="E13" s="3" t="s">
        <v>1</v>
      </c>
      <c r="F13" s="9">
        <v>4</v>
      </c>
      <c r="G13" s="4">
        <v>43474</v>
      </c>
      <c r="H13" s="4">
        <v>43510</v>
      </c>
    </row>
    <row r="14" spans="1:30" x14ac:dyDescent="0.25">
      <c r="A14" s="3">
        <v>101426975</v>
      </c>
      <c r="B14" s="3">
        <v>559843</v>
      </c>
      <c r="C14" s="3" t="s">
        <v>29</v>
      </c>
      <c r="D14" s="17" t="s">
        <v>15</v>
      </c>
      <c r="E14" s="3" t="s">
        <v>1</v>
      </c>
      <c r="F14" s="9">
        <v>84</v>
      </c>
      <c r="G14" s="4">
        <v>43495</v>
      </c>
      <c r="H14" s="4">
        <v>43531</v>
      </c>
    </row>
    <row r="15" spans="1:30" x14ac:dyDescent="0.25">
      <c r="A15" s="3">
        <v>101499797</v>
      </c>
      <c r="B15" s="3">
        <v>646541</v>
      </c>
      <c r="C15" s="3" t="s">
        <v>29</v>
      </c>
      <c r="D15" s="17" t="s">
        <v>14</v>
      </c>
      <c r="E15" s="3" t="s">
        <v>1</v>
      </c>
      <c r="F15" s="9">
        <v>59</v>
      </c>
      <c r="G15" s="4">
        <v>43427</v>
      </c>
      <c r="H15" s="4">
        <v>43510</v>
      </c>
    </row>
    <row r="16" spans="1:30" x14ac:dyDescent="0.25">
      <c r="A16" s="3">
        <v>101501305</v>
      </c>
      <c r="B16" s="3">
        <v>646541</v>
      </c>
      <c r="C16" s="3" t="s">
        <v>29</v>
      </c>
      <c r="D16" s="17" t="s">
        <v>17</v>
      </c>
      <c r="E16" s="3" t="s">
        <v>1</v>
      </c>
      <c r="F16" s="9">
        <v>50</v>
      </c>
      <c r="G16" s="4">
        <v>43433</v>
      </c>
      <c r="H16" s="4">
        <v>43517</v>
      </c>
    </row>
    <row r="17" spans="1:8" x14ac:dyDescent="0.25">
      <c r="A17" s="3">
        <v>101513949</v>
      </c>
      <c r="B17" s="3">
        <v>646541</v>
      </c>
      <c r="C17" s="3" t="s">
        <v>29</v>
      </c>
      <c r="D17" s="17" t="s">
        <v>17</v>
      </c>
      <c r="E17" s="3" t="s">
        <v>1</v>
      </c>
      <c r="F17" s="9">
        <v>50</v>
      </c>
      <c r="G17" s="4">
        <v>43446</v>
      </c>
      <c r="H17" s="4">
        <v>43530</v>
      </c>
    </row>
    <row r="18" spans="1:8" x14ac:dyDescent="0.25">
      <c r="A18" s="3">
        <v>101513953</v>
      </c>
      <c r="B18" s="3">
        <v>646541</v>
      </c>
      <c r="C18" s="3" t="s">
        <v>29</v>
      </c>
      <c r="D18" s="17" t="s">
        <v>14</v>
      </c>
      <c r="E18" s="3" t="s">
        <v>1</v>
      </c>
      <c r="F18" s="9">
        <v>77</v>
      </c>
      <c r="G18" s="4">
        <v>43447</v>
      </c>
      <c r="H18" s="4">
        <v>43531</v>
      </c>
    </row>
    <row r="19" spans="1:8" x14ac:dyDescent="0.25">
      <c r="A19" s="3">
        <v>101481739</v>
      </c>
      <c r="B19" s="3">
        <v>646541</v>
      </c>
      <c r="C19" s="3" t="s">
        <v>29</v>
      </c>
      <c r="D19" s="17" t="s">
        <v>18</v>
      </c>
      <c r="E19" s="3" t="s">
        <v>1</v>
      </c>
      <c r="F19" s="9">
        <v>45</v>
      </c>
      <c r="G19" s="4">
        <v>43500</v>
      </c>
      <c r="H19" s="4">
        <v>43510</v>
      </c>
    </row>
    <row r="20" spans="1:8" x14ac:dyDescent="0.25">
      <c r="A20" s="3">
        <v>101487625</v>
      </c>
      <c r="B20" s="3">
        <v>646541</v>
      </c>
      <c r="C20" s="3" t="s">
        <v>29</v>
      </c>
      <c r="D20" s="17" t="s">
        <v>17</v>
      </c>
      <c r="E20" s="3" t="s">
        <v>1</v>
      </c>
      <c r="F20" s="9">
        <v>50</v>
      </c>
      <c r="G20" s="4">
        <v>43516</v>
      </c>
      <c r="H20" s="4">
        <v>43524</v>
      </c>
    </row>
    <row r="21" spans="1:8" x14ac:dyDescent="0.25">
      <c r="A21" s="3">
        <v>101499762</v>
      </c>
      <c r="B21" s="3">
        <v>463638</v>
      </c>
      <c r="C21" s="3" t="s">
        <v>29</v>
      </c>
      <c r="D21" s="17" t="s">
        <v>17</v>
      </c>
      <c r="E21" s="3" t="s">
        <v>2</v>
      </c>
      <c r="F21" s="9">
        <v>50</v>
      </c>
      <c r="G21" s="4">
        <v>43488</v>
      </c>
      <c r="H21" s="4">
        <v>43559</v>
      </c>
    </row>
    <row r="22" spans="1:8" x14ac:dyDescent="0.25">
      <c r="A22" s="3">
        <v>101501302</v>
      </c>
      <c r="B22" s="3">
        <v>463640</v>
      </c>
      <c r="C22" s="3" t="s">
        <v>29</v>
      </c>
      <c r="D22" s="17" t="s">
        <v>17</v>
      </c>
      <c r="E22" s="3" t="s">
        <v>2</v>
      </c>
      <c r="F22" s="9">
        <v>50</v>
      </c>
      <c r="G22" s="4">
        <v>43488</v>
      </c>
      <c r="H22" s="4">
        <v>43559</v>
      </c>
    </row>
    <row r="23" spans="1:8" x14ac:dyDescent="0.25">
      <c r="A23" s="3">
        <v>101501296</v>
      </c>
      <c r="B23" s="3">
        <v>467270</v>
      </c>
      <c r="C23" s="3" t="s">
        <v>29</v>
      </c>
      <c r="D23" s="17" t="s">
        <v>17</v>
      </c>
      <c r="E23" s="3" t="s">
        <v>2</v>
      </c>
      <c r="F23" s="9">
        <v>50</v>
      </c>
      <c r="G23" s="4">
        <v>43494</v>
      </c>
      <c r="H23" s="4">
        <v>43566</v>
      </c>
    </row>
    <row r="24" spans="1:8" x14ac:dyDescent="0.25">
      <c r="A24" s="3">
        <v>101445392</v>
      </c>
      <c r="B24" s="3">
        <v>479390</v>
      </c>
      <c r="C24" s="3" t="s">
        <v>29</v>
      </c>
      <c r="D24" s="17" t="s">
        <v>18</v>
      </c>
      <c r="E24" s="3" t="s">
        <v>2</v>
      </c>
      <c r="F24" s="9">
        <v>3</v>
      </c>
      <c r="G24" s="4">
        <v>43497</v>
      </c>
      <c r="H24" s="4">
        <v>43508</v>
      </c>
    </row>
    <row r="25" spans="1:8" x14ac:dyDescent="0.25">
      <c r="A25" s="3">
        <v>101481721</v>
      </c>
      <c r="B25" s="3">
        <v>479390</v>
      </c>
      <c r="C25" s="3" t="s">
        <v>29</v>
      </c>
      <c r="D25" s="17" t="s">
        <v>17</v>
      </c>
      <c r="E25" s="3" t="s">
        <v>2</v>
      </c>
      <c r="F25" s="9">
        <v>50</v>
      </c>
      <c r="G25" s="4">
        <v>43531</v>
      </c>
      <c r="H25" s="4">
        <v>43538</v>
      </c>
    </row>
    <row r="26" spans="1:8" x14ac:dyDescent="0.25">
      <c r="A26" s="3">
        <v>101481745</v>
      </c>
      <c r="B26" s="3">
        <v>479405</v>
      </c>
      <c r="C26" s="3" t="s">
        <v>29</v>
      </c>
      <c r="D26" s="17" t="s">
        <v>17</v>
      </c>
      <c r="E26" s="3" t="s">
        <v>2</v>
      </c>
      <c r="F26" s="9">
        <v>50</v>
      </c>
      <c r="G26" s="4">
        <v>43525</v>
      </c>
      <c r="H26" s="4">
        <v>43538</v>
      </c>
    </row>
    <row r="27" spans="1:8" x14ac:dyDescent="0.25">
      <c r="A27" s="3">
        <v>101493059</v>
      </c>
      <c r="B27" s="3">
        <v>479405</v>
      </c>
      <c r="C27" s="3" t="s">
        <v>29</v>
      </c>
      <c r="D27" s="17" t="s">
        <v>17</v>
      </c>
      <c r="E27" s="3" t="s">
        <v>2</v>
      </c>
      <c r="F27" s="9">
        <v>1</v>
      </c>
      <c r="G27" s="4">
        <v>43545</v>
      </c>
      <c r="H27" s="4">
        <v>43552</v>
      </c>
    </row>
    <row r="28" spans="1:8" x14ac:dyDescent="0.25">
      <c r="A28" s="3">
        <v>101499783</v>
      </c>
      <c r="B28" s="3">
        <v>479422</v>
      </c>
      <c r="C28" s="3" t="s">
        <v>29</v>
      </c>
      <c r="D28" s="17" t="s">
        <v>15</v>
      </c>
      <c r="E28" s="3" t="s">
        <v>2</v>
      </c>
      <c r="F28" s="9">
        <v>82</v>
      </c>
      <c r="G28" s="4">
        <v>43488</v>
      </c>
      <c r="H28" s="4">
        <v>43559</v>
      </c>
    </row>
    <row r="29" spans="1:8" x14ac:dyDescent="0.25">
      <c r="A29" s="3">
        <v>101437998</v>
      </c>
      <c r="B29" s="3">
        <v>493193</v>
      </c>
      <c r="C29" s="3" t="s">
        <v>29</v>
      </c>
      <c r="D29" s="17" t="s">
        <v>16</v>
      </c>
      <c r="E29" s="3" t="s">
        <v>2</v>
      </c>
      <c r="F29" s="9">
        <v>50</v>
      </c>
      <c r="G29" s="4">
        <v>43486</v>
      </c>
      <c r="H29" s="4">
        <v>43496</v>
      </c>
    </row>
    <row r="30" spans="1:8" x14ac:dyDescent="0.25">
      <c r="A30" s="3">
        <v>101496738</v>
      </c>
      <c r="B30" s="3">
        <v>493193</v>
      </c>
      <c r="C30" s="3" t="s">
        <v>29</v>
      </c>
      <c r="D30" s="17" t="s">
        <v>17</v>
      </c>
      <c r="E30" s="3" t="s">
        <v>2</v>
      </c>
      <c r="F30" s="9">
        <v>35</v>
      </c>
      <c r="G30" s="4">
        <v>43563</v>
      </c>
      <c r="H30" s="4">
        <v>43566</v>
      </c>
    </row>
    <row r="31" spans="1:8" x14ac:dyDescent="0.25">
      <c r="A31" s="3">
        <v>101499790</v>
      </c>
      <c r="B31" s="3">
        <v>513949</v>
      </c>
      <c r="C31" s="3" t="s">
        <v>29</v>
      </c>
      <c r="D31" s="17" t="s">
        <v>17</v>
      </c>
      <c r="E31" s="3" t="s">
        <v>2</v>
      </c>
      <c r="F31" s="9">
        <v>36</v>
      </c>
      <c r="G31" s="4">
        <v>43488</v>
      </c>
      <c r="H31" s="4">
        <v>43559</v>
      </c>
    </row>
    <row r="32" spans="1:8" x14ac:dyDescent="0.25">
      <c r="A32" s="3">
        <v>101501290</v>
      </c>
      <c r="B32" s="3">
        <v>518025</v>
      </c>
      <c r="C32" s="3" t="s">
        <v>29</v>
      </c>
      <c r="D32" s="17" t="s">
        <v>17</v>
      </c>
      <c r="E32" s="3" t="s">
        <v>2</v>
      </c>
      <c r="F32" s="9">
        <v>35</v>
      </c>
      <c r="G32" s="4">
        <v>43494</v>
      </c>
      <c r="H32" s="4">
        <v>43566</v>
      </c>
    </row>
    <row r="33" spans="1:8" x14ac:dyDescent="0.25">
      <c r="A33" s="3">
        <v>101403429</v>
      </c>
      <c r="B33" s="3">
        <v>518028</v>
      </c>
      <c r="C33" s="3" t="s">
        <v>29</v>
      </c>
      <c r="D33" s="17" t="s">
        <v>17</v>
      </c>
      <c r="E33" s="3" t="s">
        <v>2</v>
      </c>
      <c r="F33" s="9">
        <v>27</v>
      </c>
      <c r="G33" s="4">
        <v>43482</v>
      </c>
      <c r="H33" s="4">
        <v>43496</v>
      </c>
    </row>
    <row r="34" spans="1:8" x14ac:dyDescent="0.25">
      <c r="A34" s="3">
        <v>101481747</v>
      </c>
      <c r="B34" s="3">
        <v>518028</v>
      </c>
      <c r="C34" s="3" t="s">
        <v>29</v>
      </c>
      <c r="D34" s="17" t="s">
        <v>17</v>
      </c>
      <c r="E34" s="3" t="s">
        <v>2</v>
      </c>
      <c r="F34" s="9">
        <v>30</v>
      </c>
      <c r="G34" s="4">
        <v>43530</v>
      </c>
      <c r="H34" s="4">
        <v>43538</v>
      </c>
    </row>
    <row r="35" spans="1:8" x14ac:dyDescent="0.25">
      <c r="A35" s="3">
        <v>101493068</v>
      </c>
      <c r="B35" s="3">
        <v>518028</v>
      </c>
      <c r="C35" s="3" t="s">
        <v>29</v>
      </c>
      <c r="D35" s="17" t="s">
        <v>17</v>
      </c>
      <c r="E35" s="3" t="s">
        <v>2</v>
      </c>
      <c r="F35" s="9">
        <v>47</v>
      </c>
      <c r="G35" s="4">
        <v>43546</v>
      </c>
      <c r="H35" s="4">
        <v>43552</v>
      </c>
    </row>
    <row r="36" spans="1:8" x14ac:dyDescent="0.25">
      <c r="A36" s="3">
        <v>101499789</v>
      </c>
      <c r="B36" s="3">
        <v>530813</v>
      </c>
      <c r="C36" s="3" t="s">
        <v>29</v>
      </c>
      <c r="D36" s="17" t="s">
        <v>18</v>
      </c>
      <c r="E36" s="3" t="s">
        <v>2</v>
      </c>
      <c r="F36" s="9">
        <v>12</v>
      </c>
      <c r="G36" s="4">
        <v>43488</v>
      </c>
      <c r="H36" s="4">
        <v>43559</v>
      </c>
    </row>
    <row r="37" spans="1:8" x14ac:dyDescent="0.25">
      <c r="A37" s="3">
        <v>101501877</v>
      </c>
      <c r="B37" s="3">
        <v>537423</v>
      </c>
      <c r="C37" s="3" t="s">
        <v>29</v>
      </c>
      <c r="D37" s="17" t="s">
        <v>18</v>
      </c>
      <c r="E37" s="3" t="s">
        <v>2</v>
      </c>
      <c r="F37" s="9">
        <v>47</v>
      </c>
      <c r="G37" s="4">
        <v>43483</v>
      </c>
      <c r="H37" s="4">
        <v>43559</v>
      </c>
    </row>
    <row r="38" spans="1:8" x14ac:dyDescent="0.25">
      <c r="A38" s="3">
        <v>101502967</v>
      </c>
      <c r="B38" s="3">
        <v>537423</v>
      </c>
      <c r="C38" s="3" t="s">
        <v>29</v>
      </c>
      <c r="D38" s="17" t="s">
        <v>18</v>
      </c>
      <c r="E38" s="3" t="s">
        <v>2</v>
      </c>
      <c r="F38" s="9">
        <v>37</v>
      </c>
      <c r="G38" s="4">
        <v>43488</v>
      </c>
      <c r="H38" s="4">
        <v>43559</v>
      </c>
    </row>
    <row r="39" spans="1:8" x14ac:dyDescent="0.25">
      <c r="A39" s="3">
        <v>101501294</v>
      </c>
      <c r="B39" s="3">
        <v>537425</v>
      </c>
      <c r="C39" s="3" t="s">
        <v>29</v>
      </c>
      <c r="D39" s="17" t="s">
        <v>18</v>
      </c>
      <c r="E39" s="3" t="s">
        <v>2</v>
      </c>
      <c r="F39" s="9">
        <v>12</v>
      </c>
      <c r="G39" s="4">
        <v>43494</v>
      </c>
      <c r="H39" s="4">
        <v>43566</v>
      </c>
    </row>
    <row r="40" spans="1:8" x14ac:dyDescent="0.25">
      <c r="A40" s="3">
        <v>101496731</v>
      </c>
      <c r="B40" s="3">
        <v>537425</v>
      </c>
      <c r="C40" s="3" t="s">
        <v>29</v>
      </c>
      <c r="D40" s="17" t="s">
        <v>18</v>
      </c>
      <c r="E40" s="3" t="s">
        <v>2</v>
      </c>
      <c r="F40" s="9">
        <v>3</v>
      </c>
      <c r="G40" s="4">
        <v>43538</v>
      </c>
      <c r="H40" s="4">
        <v>43559</v>
      </c>
    </row>
    <row r="41" spans="1:8" x14ac:dyDescent="0.25">
      <c r="A41" s="3">
        <v>101445389</v>
      </c>
      <c r="B41" s="3">
        <v>561163</v>
      </c>
      <c r="C41" s="3" t="s">
        <v>29</v>
      </c>
      <c r="D41" s="17" t="s">
        <v>18</v>
      </c>
      <c r="E41" s="3" t="s">
        <v>2</v>
      </c>
      <c r="F41" s="9">
        <v>17</v>
      </c>
      <c r="G41" s="4">
        <v>43487</v>
      </c>
      <c r="H41" s="4">
        <v>43508</v>
      </c>
    </row>
    <row r="42" spans="1:8" x14ac:dyDescent="0.25">
      <c r="A42" s="3">
        <v>101504710</v>
      </c>
      <c r="B42" s="3">
        <v>561163</v>
      </c>
      <c r="C42" s="3" t="s">
        <v>29</v>
      </c>
      <c r="D42" s="17" t="s">
        <v>18</v>
      </c>
      <c r="E42" s="3" t="s">
        <v>2</v>
      </c>
      <c r="F42" s="9">
        <v>32</v>
      </c>
      <c r="G42" s="4">
        <v>43494</v>
      </c>
      <c r="H42" s="4">
        <v>43572</v>
      </c>
    </row>
    <row r="43" spans="1:8" x14ac:dyDescent="0.25">
      <c r="A43" s="3">
        <v>101491387</v>
      </c>
      <c r="B43" s="3">
        <v>561163</v>
      </c>
      <c r="C43" s="3" t="s">
        <v>29</v>
      </c>
      <c r="D43" s="17" t="s">
        <v>18</v>
      </c>
      <c r="E43" s="3" t="s">
        <v>2</v>
      </c>
      <c r="F43" s="9">
        <v>23</v>
      </c>
      <c r="G43" s="4">
        <v>43525</v>
      </c>
      <c r="H43" s="4">
        <v>43531</v>
      </c>
    </row>
    <row r="44" spans="1:8" x14ac:dyDescent="0.25">
      <c r="A44" s="3">
        <v>101499759</v>
      </c>
      <c r="B44" s="3">
        <v>564003</v>
      </c>
      <c r="C44" s="3" t="s">
        <v>29</v>
      </c>
      <c r="D44" s="17" t="s">
        <v>14</v>
      </c>
      <c r="E44" s="3" t="s">
        <v>2</v>
      </c>
      <c r="F44" s="9">
        <v>24</v>
      </c>
      <c r="G44" s="4">
        <v>43488</v>
      </c>
      <c r="H44" s="4">
        <v>43559</v>
      </c>
    </row>
    <row r="45" spans="1:8" x14ac:dyDescent="0.25">
      <c r="A45" s="3">
        <v>101466427</v>
      </c>
      <c r="B45" s="3">
        <v>566692</v>
      </c>
      <c r="C45" s="3" t="s">
        <v>29</v>
      </c>
      <c r="D45" s="17" t="s">
        <v>14</v>
      </c>
      <c r="E45" s="3" t="s">
        <v>2</v>
      </c>
      <c r="F45" s="9">
        <v>16</v>
      </c>
      <c r="G45" s="4">
        <v>43516</v>
      </c>
      <c r="H45" s="4">
        <v>43524</v>
      </c>
    </row>
    <row r="46" spans="1:8" x14ac:dyDescent="0.25">
      <c r="A46" s="3">
        <v>101435996</v>
      </c>
      <c r="B46" s="3">
        <v>577046</v>
      </c>
      <c r="C46" s="3" t="s">
        <v>29</v>
      </c>
      <c r="D46" s="17" t="s">
        <v>14</v>
      </c>
      <c r="E46" s="3" t="s">
        <v>2</v>
      </c>
      <c r="F46" s="9">
        <v>63</v>
      </c>
      <c r="G46" s="4">
        <v>43489</v>
      </c>
      <c r="H46" s="4">
        <v>43496</v>
      </c>
    </row>
    <row r="47" spans="1:8" x14ac:dyDescent="0.25">
      <c r="A47" s="3">
        <v>101435992</v>
      </c>
      <c r="B47" s="3">
        <v>589088</v>
      </c>
      <c r="C47" s="3" t="s">
        <v>29</v>
      </c>
      <c r="D47" s="17" t="s">
        <v>18</v>
      </c>
      <c r="E47" s="3" t="s">
        <v>2</v>
      </c>
      <c r="F47" s="9">
        <v>50</v>
      </c>
      <c r="G47" s="4">
        <v>43488</v>
      </c>
      <c r="H47" s="4">
        <v>43496</v>
      </c>
    </row>
    <row r="48" spans="1:8" x14ac:dyDescent="0.25">
      <c r="A48" s="3">
        <v>101499792</v>
      </c>
      <c r="B48" s="3">
        <v>589102</v>
      </c>
      <c r="C48" s="3" t="s">
        <v>29</v>
      </c>
      <c r="D48" s="17" t="s">
        <v>17</v>
      </c>
      <c r="E48" s="3" t="s">
        <v>2</v>
      </c>
      <c r="F48" s="9">
        <v>4</v>
      </c>
      <c r="G48" s="4">
        <v>43494</v>
      </c>
      <c r="H48" s="4">
        <v>43566</v>
      </c>
    </row>
    <row r="49" spans="1:8" x14ac:dyDescent="0.25">
      <c r="A49" s="3">
        <v>101492600</v>
      </c>
      <c r="B49" s="3">
        <v>592660</v>
      </c>
      <c r="C49" s="3" t="s">
        <v>29</v>
      </c>
      <c r="D49" s="17" t="s">
        <v>17</v>
      </c>
      <c r="E49" s="3" t="s">
        <v>2</v>
      </c>
      <c r="F49" s="9">
        <v>8</v>
      </c>
      <c r="G49" s="4">
        <v>43546</v>
      </c>
      <c r="H49" s="4">
        <v>43552</v>
      </c>
    </row>
    <row r="50" spans="1:8" x14ac:dyDescent="0.25">
      <c r="A50" s="3">
        <v>101493062</v>
      </c>
      <c r="B50" s="3">
        <v>592660</v>
      </c>
      <c r="C50" s="3" t="s">
        <v>29</v>
      </c>
      <c r="D50" s="17" t="s">
        <v>17</v>
      </c>
      <c r="E50" s="3" t="s">
        <v>2</v>
      </c>
      <c r="F50" s="9">
        <v>31</v>
      </c>
      <c r="G50" s="4">
        <v>43546</v>
      </c>
      <c r="H50" s="4">
        <v>43552</v>
      </c>
    </row>
    <row r="51" spans="1:8" x14ac:dyDescent="0.25">
      <c r="A51" s="3">
        <v>101481724</v>
      </c>
      <c r="B51" s="3">
        <v>601354</v>
      </c>
      <c r="C51" s="3" t="s">
        <v>29</v>
      </c>
      <c r="D51" s="17" t="s">
        <v>17</v>
      </c>
      <c r="E51" s="3" t="s">
        <v>2</v>
      </c>
      <c r="F51" s="9">
        <v>16</v>
      </c>
      <c r="G51" s="4">
        <v>43530</v>
      </c>
      <c r="H51" s="4">
        <v>43538</v>
      </c>
    </row>
    <row r="52" spans="1:8" x14ac:dyDescent="0.25">
      <c r="A52" s="3">
        <v>101481728</v>
      </c>
      <c r="B52" s="3">
        <v>623680</v>
      </c>
      <c r="C52" s="3" t="s">
        <v>29</v>
      </c>
      <c r="D52" s="17" t="s">
        <v>14</v>
      </c>
      <c r="E52" s="3" t="s">
        <v>2</v>
      </c>
      <c r="F52" s="9">
        <v>7</v>
      </c>
      <c r="G52" s="4">
        <v>43529</v>
      </c>
      <c r="H52" s="4">
        <v>43538</v>
      </c>
    </row>
    <row r="53" spans="1:8" x14ac:dyDescent="0.25">
      <c r="A53" s="3">
        <v>101501872</v>
      </c>
      <c r="B53" s="3">
        <v>624197</v>
      </c>
      <c r="C53" s="3" t="s">
        <v>29</v>
      </c>
      <c r="D53" s="17" t="s">
        <v>14</v>
      </c>
      <c r="E53" s="3" t="s">
        <v>2</v>
      </c>
      <c r="F53" s="9">
        <v>34</v>
      </c>
      <c r="G53" s="4">
        <v>43483</v>
      </c>
      <c r="H53" s="4">
        <v>43559</v>
      </c>
    </row>
    <row r="54" spans="1:8" x14ac:dyDescent="0.25">
      <c r="A54" s="3">
        <v>101501765</v>
      </c>
      <c r="B54" s="3">
        <v>624197</v>
      </c>
      <c r="C54" s="3" t="s">
        <v>29</v>
      </c>
      <c r="D54" s="17" t="s">
        <v>14</v>
      </c>
      <c r="E54" s="3" t="s">
        <v>2</v>
      </c>
      <c r="F54" s="9">
        <v>514</v>
      </c>
      <c r="G54" s="4">
        <v>43488</v>
      </c>
      <c r="H54" s="4">
        <v>43559</v>
      </c>
    </row>
    <row r="55" spans="1:8" x14ac:dyDescent="0.25">
      <c r="A55" s="3">
        <v>101487634</v>
      </c>
      <c r="B55" s="3">
        <v>624201</v>
      </c>
      <c r="C55" s="3" t="s">
        <v>29</v>
      </c>
      <c r="D55" s="17" t="s">
        <v>14</v>
      </c>
      <c r="E55" s="3" t="s">
        <v>2</v>
      </c>
      <c r="F55" s="9">
        <v>5</v>
      </c>
      <c r="G55" s="4">
        <v>43522</v>
      </c>
      <c r="H55" s="4">
        <v>43524</v>
      </c>
    </row>
    <row r="56" spans="1:8" x14ac:dyDescent="0.25">
      <c r="A56" s="3">
        <v>101496739</v>
      </c>
      <c r="B56" s="3">
        <v>624201</v>
      </c>
      <c r="C56" s="3" t="s">
        <v>29</v>
      </c>
      <c r="D56" s="17" t="s">
        <v>14</v>
      </c>
      <c r="E56" s="3" t="s">
        <v>2</v>
      </c>
      <c r="F56" s="9">
        <v>14</v>
      </c>
      <c r="G56" s="4">
        <v>43538</v>
      </c>
      <c r="H56" s="4">
        <v>43559</v>
      </c>
    </row>
    <row r="57" spans="1:8" x14ac:dyDescent="0.25">
      <c r="A57" s="3">
        <v>101493065</v>
      </c>
      <c r="B57" s="3">
        <v>624201</v>
      </c>
      <c r="C57" s="3" t="s">
        <v>29</v>
      </c>
      <c r="D57" s="17" t="s">
        <v>17</v>
      </c>
      <c r="E57" s="3" t="s">
        <v>2</v>
      </c>
      <c r="F57" s="9">
        <v>25</v>
      </c>
      <c r="G57" s="4">
        <v>43546</v>
      </c>
      <c r="H57" s="4">
        <v>43552</v>
      </c>
    </row>
    <row r="58" spans="1:8" x14ac:dyDescent="0.25">
      <c r="A58" s="3">
        <v>101435998</v>
      </c>
      <c r="B58" s="3">
        <v>631221</v>
      </c>
      <c r="C58" s="3" t="s">
        <v>29</v>
      </c>
      <c r="D58" s="17" t="s">
        <v>17</v>
      </c>
      <c r="E58" s="3" t="s">
        <v>2</v>
      </c>
      <c r="F58" s="9">
        <v>5</v>
      </c>
      <c r="G58" s="4">
        <v>43494</v>
      </c>
      <c r="H58" s="4">
        <v>43510</v>
      </c>
    </row>
    <row r="59" spans="1:8" x14ac:dyDescent="0.25">
      <c r="A59" s="3">
        <v>101501387</v>
      </c>
      <c r="B59" s="3">
        <v>634046</v>
      </c>
      <c r="C59" s="3" t="s">
        <v>29</v>
      </c>
      <c r="D59" s="17" t="s">
        <v>17</v>
      </c>
      <c r="E59" s="3" t="s">
        <v>2</v>
      </c>
      <c r="F59" s="9">
        <v>45</v>
      </c>
      <c r="G59" s="4">
        <v>43488</v>
      </c>
      <c r="H59" s="4">
        <v>43559</v>
      </c>
    </row>
    <row r="60" spans="1:8" x14ac:dyDescent="0.25">
      <c r="A60" s="3">
        <v>101502961</v>
      </c>
      <c r="B60" s="3">
        <v>634608</v>
      </c>
      <c r="C60" s="3" t="s">
        <v>29</v>
      </c>
      <c r="D60" s="17" t="s">
        <v>17</v>
      </c>
      <c r="E60" s="3" t="s">
        <v>2</v>
      </c>
      <c r="F60" s="9">
        <v>29</v>
      </c>
      <c r="G60" s="4">
        <v>43494</v>
      </c>
      <c r="H60" s="4">
        <v>43566</v>
      </c>
    </row>
    <row r="61" spans="1:8" x14ac:dyDescent="0.25">
      <c r="A61" s="3">
        <v>101493071</v>
      </c>
      <c r="B61" s="3">
        <v>636988</v>
      </c>
      <c r="C61" s="3" t="s">
        <v>29</v>
      </c>
      <c r="D61" s="17" t="s">
        <v>17</v>
      </c>
      <c r="E61" s="3" t="s">
        <v>2</v>
      </c>
      <c r="F61" s="9">
        <v>17</v>
      </c>
      <c r="G61" s="4">
        <v>43545</v>
      </c>
      <c r="H61" s="4">
        <v>43552</v>
      </c>
    </row>
    <row r="62" spans="1:8" x14ac:dyDescent="0.25">
      <c r="A62" s="3">
        <v>101503072</v>
      </c>
      <c r="B62" s="3">
        <v>637853</v>
      </c>
      <c r="C62" s="3" t="s">
        <v>29</v>
      </c>
      <c r="D62" s="17" t="s">
        <v>17</v>
      </c>
      <c r="E62" s="3" t="s">
        <v>2</v>
      </c>
      <c r="F62" s="9">
        <v>11</v>
      </c>
      <c r="G62" s="4">
        <v>43488</v>
      </c>
      <c r="H62" s="4">
        <v>43559</v>
      </c>
    </row>
    <row r="63" spans="1:8" x14ac:dyDescent="0.25">
      <c r="A63" s="3">
        <v>101499777</v>
      </c>
      <c r="B63" s="3">
        <v>638986</v>
      </c>
      <c r="C63" s="3" t="s">
        <v>29</v>
      </c>
      <c r="D63" s="17" t="s">
        <v>16</v>
      </c>
      <c r="E63" s="3" t="s">
        <v>2</v>
      </c>
      <c r="F63" s="9">
        <v>13</v>
      </c>
      <c r="G63" s="4">
        <v>43488</v>
      </c>
      <c r="H63" s="4">
        <v>43559</v>
      </c>
    </row>
    <row r="64" spans="1:8" x14ac:dyDescent="0.25">
      <c r="A64" s="3">
        <v>101469344</v>
      </c>
      <c r="B64" s="3">
        <v>663488</v>
      </c>
      <c r="C64" s="3" t="s">
        <v>29</v>
      </c>
      <c r="D64" s="17" t="s">
        <v>17</v>
      </c>
      <c r="E64" s="3" t="s">
        <v>2</v>
      </c>
      <c r="F64" s="9">
        <v>40</v>
      </c>
      <c r="G64" s="4">
        <v>43522</v>
      </c>
      <c r="H64" s="4">
        <v>43531</v>
      </c>
    </row>
    <row r="65" spans="1:8" x14ac:dyDescent="0.25">
      <c r="A65" s="3">
        <v>101499779</v>
      </c>
      <c r="B65" s="3">
        <v>666331</v>
      </c>
      <c r="C65" s="3" t="s">
        <v>29</v>
      </c>
      <c r="D65" s="17" t="s">
        <v>17</v>
      </c>
      <c r="E65" s="3" t="s">
        <v>2</v>
      </c>
      <c r="F65" s="9">
        <v>22</v>
      </c>
      <c r="G65" s="4">
        <v>43488</v>
      </c>
      <c r="H65" s="4">
        <v>43559</v>
      </c>
    </row>
    <row r="66" spans="1:8" x14ac:dyDescent="0.25">
      <c r="A66" s="3">
        <v>101499784</v>
      </c>
      <c r="B66" s="3">
        <v>666427</v>
      </c>
      <c r="C66" s="3" t="s">
        <v>29</v>
      </c>
      <c r="D66" s="17" t="s">
        <v>18</v>
      </c>
      <c r="E66" s="3" t="s">
        <v>2</v>
      </c>
      <c r="F66" s="9">
        <v>50</v>
      </c>
      <c r="G66" s="4">
        <v>43488</v>
      </c>
      <c r="H66" s="4">
        <v>43559</v>
      </c>
    </row>
    <row r="67" spans="1:8" x14ac:dyDescent="0.25">
      <c r="A67" s="3">
        <v>101503070</v>
      </c>
      <c r="B67" s="3">
        <v>666433</v>
      </c>
      <c r="C67" s="3" t="s">
        <v>29</v>
      </c>
      <c r="D67" s="17" t="s">
        <v>18</v>
      </c>
      <c r="E67" s="3" t="s">
        <v>2</v>
      </c>
      <c r="F67" s="9">
        <v>35</v>
      </c>
      <c r="G67" s="4">
        <v>43488</v>
      </c>
      <c r="H67" s="4">
        <v>43559</v>
      </c>
    </row>
    <row r="68" spans="1:8" x14ac:dyDescent="0.25">
      <c r="A68" s="3">
        <v>101503079</v>
      </c>
      <c r="B68" s="3">
        <v>666442</v>
      </c>
      <c r="C68" s="3" t="s">
        <v>29</v>
      </c>
      <c r="D68" s="17" t="s">
        <v>18</v>
      </c>
      <c r="E68" s="3" t="s">
        <v>2</v>
      </c>
      <c r="F68" s="9">
        <v>50</v>
      </c>
      <c r="G68" s="4">
        <v>43488</v>
      </c>
      <c r="H68" s="4">
        <v>43559</v>
      </c>
    </row>
    <row r="69" spans="1:8" x14ac:dyDescent="0.25">
      <c r="A69" s="3">
        <v>101505028</v>
      </c>
      <c r="B69" s="3">
        <v>674893</v>
      </c>
      <c r="C69" s="3" t="s">
        <v>29</v>
      </c>
      <c r="D69" s="17" t="s">
        <v>18</v>
      </c>
      <c r="E69" s="3" t="s">
        <v>2</v>
      </c>
      <c r="F69" s="9">
        <v>100</v>
      </c>
      <c r="G69" s="4">
        <v>43494</v>
      </c>
      <c r="H69" s="4">
        <v>43572</v>
      </c>
    </row>
    <row r="70" spans="1:8" x14ac:dyDescent="0.25">
      <c r="A70" s="3">
        <v>101515556</v>
      </c>
      <c r="B70" s="3">
        <v>678049</v>
      </c>
      <c r="C70" s="3" t="s">
        <v>29</v>
      </c>
      <c r="D70" s="17" t="s">
        <v>18</v>
      </c>
      <c r="E70" s="3" t="s">
        <v>2</v>
      </c>
      <c r="F70" s="9">
        <v>100</v>
      </c>
      <c r="G70" s="4">
        <v>43500</v>
      </c>
      <c r="H70" s="4">
        <v>43573</v>
      </c>
    </row>
    <row r="71" spans="1:8" x14ac:dyDescent="0.25">
      <c r="A71" s="3">
        <v>101514218</v>
      </c>
      <c r="B71" s="3">
        <v>678049</v>
      </c>
      <c r="C71" s="3" t="s">
        <v>29</v>
      </c>
      <c r="D71" s="17" t="s">
        <v>18</v>
      </c>
      <c r="E71" s="3" t="s">
        <v>2</v>
      </c>
      <c r="F71" s="9">
        <v>300</v>
      </c>
      <c r="G71" s="4">
        <v>43504</v>
      </c>
      <c r="H71" s="4">
        <v>43580</v>
      </c>
    </row>
    <row r="72" spans="1:8" x14ac:dyDescent="0.25">
      <c r="A72" s="3">
        <v>101481726</v>
      </c>
      <c r="B72" s="3">
        <v>678049</v>
      </c>
      <c r="C72" s="3" t="s">
        <v>29</v>
      </c>
      <c r="D72" s="17" t="s">
        <v>14</v>
      </c>
      <c r="E72" s="3" t="s">
        <v>2</v>
      </c>
      <c r="F72" s="9">
        <v>1296</v>
      </c>
      <c r="G72" s="4">
        <v>43529</v>
      </c>
      <c r="H72" s="4">
        <v>43538</v>
      </c>
    </row>
    <row r="73" spans="1:8" x14ac:dyDescent="0.25">
      <c r="A73" s="3">
        <v>101496740</v>
      </c>
      <c r="B73" s="3">
        <v>513955</v>
      </c>
      <c r="C73" s="3" t="s">
        <v>29</v>
      </c>
      <c r="D73" s="17" t="s">
        <v>14</v>
      </c>
      <c r="E73" s="3" t="s">
        <v>12</v>
      </c>
      <c r="F73" s="9">
        <v>2</v>
      </c>
      <c r="G73" s="4">
        <v>43539</v>
      </c>
      <c r="H73" s="4">
        <v>43559</v>
      </c>
    </row>
    <row r="74" spans="1:8" x14ac:dyDescent="0.25">
      <c r="A74" s="3">
        <v>101500943</v>
      </c>
      <c r="B74" s="3">
        <v>590902</v>
      </c>
      <c r="C74" s="3" t="s">
        <v>29</v>
      </c>
      <c r="D74" s="17" t="s">
        <v>14</v>
      </c>
      <c r="E74" s="3" t="s">
        <v>10</v>
      </c>
      <c r="F74" s="9">
        <v>696</v>
      </c>
      <c r="G74" s="4">
        <v>43504</v>
      </c>
      <c r="H74" s="4">
        <v>43507</v>
      </c>
    </row>
    <row r="75" spans="1:8" x14ac:dyDescent="0.25">
      <c r="A75" s="3">
        <v>101510368</v>
      </c>
      <c r="B75" s="3">
        <v>669501</v>
      </c>
      <c r="C75" s="3" t="s">
        <v>29</v>
      </c>
      <c r="D75" s="17" t="s">
        <v>14</v>
      </c>
      <c r="E75" s="3" t="s">
        <v>10</v>
      </c>
      <c r="F75" s="9">
        <v>2</v>
      </c>
      <c r="G75" s="4">
        <v>43525</v>
      </c>
      <c r="H75" s="4">
        <v>43528</v>
      </c>
    </row>
    <row r="76" spans="1:8" x14ac:dyDescent="0.25">
      <c r="A76" s="3">
        <v>101510366</v>
      </c>
      <c r="B76" s="3">
        <v>689671</v>
      </c>
      <c r="C76" s="3" t="s">
        <v>29</v>
      </c>
      <c r="D76" s="17" t="s">
        <v>14</v>
      </c>
      <c r="E76" s="3" t="s">
        <v>10</v>
      </c>
      <c r="F76" s="9">
        <v>82</v>
      </c>
      <c r="G76" s="4">
        <v>43525</v>
      </c>
      <c r="H76" s="4">
        <v>43528</v>
      </c>
    </row>
    <row r="77" spans="1:8" x14ac:dyDescent="0.25">
      <c r="A77" s="3">
        <v>101494561</v>
      </c>
      <c r="B77" s="3">
        <v>645592</v>
      </c>
      <c r="C77" s="3" t="s">
        <v>29</v>
      </c>
      <c r="D77" s="17" t="s">
        <v>18</v>
      </c>
      <c r="E77" s="3" t="s">
        <v>1</v>
      </c>
      <c r="F77" s="9">
        <v>50</v>
      </c>
      <c r="G77" s="4">
        <v>43543</v>
      </c>
      <c r="H77" s="4">
        <v>43557</v>
      </c>
    </row>
    <row r="78" spans="1:8" x14ac:dyDescent="0.25">
      <c r="A78" s="3">
        <v>101454475</v>
      </c>
      <c r="B78" s="3">
        <v>224075</v>
      </c>
      <c r="C78" s="3" t="s">
        <v>29</v>
      </c>
      <c r="D78" s="17" t="s">
        <v>18</v>
      </c>
      <c r="E78" s="3" t="s">
        <v>7</v>
      </c>
      <c r="F78" s="9">
        <v>6</v>
      </c>
      <c r="G78" s="4">
        <v>43502</v>
      </c>
      <c r="H78" s="4">
        <v>43517</v>
      </c>
    </row>
    <row r="79" spans="1:8" x14ac:dyDescent="0.25">
      <c r="A79" s="3">
        <v>101454531</v>
      </c>
      <c r="B79" s="3">
        <v>224081</v>
      </c>
      <c r="C79" s="3" t="s">
        <v>29</v>
      </c>
      <c r="D79" s="17" t="s">
        <v>16</v>
      </c>
      <c r="E79" s="3" t="s">
        <v>7</v>
      </c>
      <c r="F79" s="9">
        <v>2</v>
      </c>
      <c r="G79" s="4">
        <v>43502</v>
      </c>
      <c r="H79" s="4">
        <v>43517</v>
      </c>
    </row>
    <row r="80" spans="1:8" x14ac:dyDescent="0.25">
      <c r="A80" s="3">
        <v>101454568</v>
      </c>
      <c r="B80" s="3">
        <v>224081</v>
      </c>
      <c r="C80" s="3" t="s">
        <v>29</v>
      </c>
      <c r="D80" s="17" t="s">
        <v>18</v>
      </c>
      <c r="E80" s="3" t="s">
        <v>7</v>
      </c>
      <c r="F80" s="9">
        <v>29</v>
      </c>
      <c r="G80" s="4">
        <v>43502</v>
      </c>
      <c r="H80" s="4">
        <v>43517</v>
      </c>
    </row>
    <row r="81" spans="1:8" x14ac:dyDescent="0.25">
      <c r="A81" s="3">
        <v>101454574</v>
      </c>
      <c r="B81" s="3">
        <v>224081</v>
      </c>
      <c r="C81" s="3" t="s">
        <v>29</v>
      </c>
      <c r="D81" s="17" t="s">
        <v>18</v>
      </c>
      <c r="E81" s="3" t="s">
        <v>7</v>
      </c>
      <c r="F81" s="9">
        <v>5</v>
      </c>
      <c r="G81" s="4">
        <v>43502</v>
      </c>
      <c r="H81" s="4">
        <v>43517</v>
      </c>
    </row>
    <row r="82" spans="1:8" x14ac:dyDescent="0.25">
      <c r="A82" s="3">
        <v>101454583</v>
      </c>
      <c r="B82" s="3">
        <v>224081</v>
      </c>
      <c r="C82" s="3" t="s">
        <v>29</v>
      </c>
      <c r="D82" s="17" t="s">
        <v>18</v>
      </c>
      <c r="E82" s="3" t="s">
        <v>7</v>
      </c>
      <c r="F82" s="9">
        <v>13</v>
      </c>
      <c r="G82" s="4">
        <v>43516</v>
      </c>
      <c r="H82" s="4">
        <v>43530</v>
      </c>
    </row>
    <row r="83" spans="1:8" x14ac:dyDescent="0.25">
      <c r="A83" s="3">
        <v>101454589</v>
      </c>
      <c r="B83" s="3">
        <v>224081</v>
      </c>
      <c r="C83" s="3" t="s">
        <v>29</v>
      </c>
      <c r="D83" s="17" t="s">
        <v>18</v>
      </c>
      <c r="E83" s="3" t="s">
        <v>7</v>
      </c>
      <c r="F83" s="9">
        <v>17</v>
      </c>
      <c r="G83" s="4">
        <v>43516</v>
      </c>
      <c r="H83" s="4">
        <v>43530</v>
      </c>
    </row>
    <row r="84" spans="1:8" x14ac:dyDescent="0.25">
      <c r="A84" s="3">
        <v>101502930</v>
      </c>
      <c r="B84" s="3">
        <v>224081</v>
      </c>
      <c r="C84" s="3" t="s">
        <v>29</v>
      </c>
      <c r="D84" s="17" t="s">
        <v>18</v>
      </c>
      <c r="E84" s="3" t="s">
        <v>7</v>
      </c>
      <c r="F84" s="9">
        <v>8</v>
      </c>
      <c r="G84" s="4">
        <v>43558</v>
      </c>
      <c r="H84" s="4">
        <v>43571</v>
      </c>
    </row>
    <row r="85" spans="1:8" x14ac:dyDescent="0.25">
      <c r="A85" s="3">
        <v>101502936</v>
      </c>
      <c r="B85" s="3">
        <v>224081</v>
      </c>
      <c r="C85" s="3" t="s">
        <v>29</v>
      </c>
      <c r="D85" s="17" t="s">
        <v>18</v>
      </c>
      <c r="E85" s="3" t="s">
        <v>7</v>
      </c>
      <c r="F85" s="9">
        <v>2</v>
      </c>
      <c r="G85" s="4">
        <v>43558</v>
      </c>
      <c r="H85" s="4">
        <v>43571</v>
      </c>
    </row>
    <row r="86" spans="1:8" x14ac:dyDescent="0.25">
      <c r="A86" s="3">
        <v>101502950</v>
      </c>
      <c r="B86" s="3">
        <v>224081</v>
      </c>
      <c r="C86" s="3" t="s">
        <v>29</v>
      </c>
      <c r="D86" s="17" t="s">
        <v>18</v>
      </c>
      <c r="E86" s="3" t="s">
        <v>7</v>
      </c>
      <c r="F86" s="9">
        <v>40</v>
      </c>
      <c r="G86" s="4">
        <v>43558</v>
      </c>
      <c r="H86" s="4">
        <v>43571</v>
      </c>
    </row>
    <row r="87" spans="1:8" x14ac:dyDescent="0.25">
      <c r="A87" s="3">
        <v>101502998</v>
      </c>
      <c r="B87" s="3">
        <v>224081</v>
      </c>
      <c r="C87" s="3" t="s">
        <v>29</v>
      </c>
      <c r="D87" s="17" t="s">
        <v>19</v>
      </c>
      <c r="E87" s="3" t="s">
        <v>7</v>
      </c>
      <c r="F87" s="9">
        <v>48</v>
      </c>
      <c r="G87" s="4">
        <v>43558</v>
      </c>
      <c r="H87" s="4">
        <v>43571</v>
      </c>
    </row>
    <row r="88" spans="1:8" x14ac:dyDescent="0.25">
      <c r="A88" s="3">
        <v>101503038</v>
      </c>
      <c r="B88" s="3">
        <v>224081</v>
      </c>
      <c r="C88" s="3" t="s">
        <v>29</v>
      </c>
      <c r="D88" s="17" t="s">
        <v>18</v>
      </c>
      <c r="E88" s="3" t="s">
        <v>7</v>
      </c>
      <c r="F88" s="9">
        <v>48</v>
      </c>
      <c r="G88" s="4">
        <v>43558</v>
      </c>
      <c r="H88" s="4">
        <v>43571</v>
      </c>
    </row>
    <row r="89" spans="1:8" x14ac:dyDescent="0.25">
      <c r="A89" s="3">
        <v>101454513</v>
      </c>
      <c r="B89" s="3">
        <v>253169</v>
      </c>
      <c r="C89" s="3" t="s">
        <v>29</v>
      </c>
      <c r="D89" s="17" t="s">
        <v>19</v>
      </c>
      <c r="E89" s="3" t="s">
        <v>7</v>
      </c>
      <c r="F89" s="9">
        <v>65</v>
      </c>
      <c r="G89" s="4">
        <v>43502</v>
      </c>
      <c r="H89" s="4">
        <v>43517</v>
      </c>
    </row>
    <row r="90" spans="1:8" x14ac:dyDescent="0.25">
      <c r="A90" s="3">
        <v>101506587</v>
      </c>
      <c r="B90" s="3">
        <v>253169</v>
      </c>
      <c r="C90" s="3" t="s">
        <v>29</v>
      </c>
      <c r="D90" s="17" t="s">
        <v>18</v>
      </c>
      <c r="E90" s="3" t="s">
        <v>7</v>
      </c>
      <c r="F90" s="9">
        <v>23</v>
      </c>
      <c r="G90" s="4">
        <v>43558</v>
      </c>
      <c r="H90" s="4">
        <v>43573</v>
      </c>
    </row>
    <row r="91" spans="1:8" x14ac:dyDescent="0.25">
      <c r="A91" s="3">
        <v>101454506</v>
      </c>
      <c r="B91" s="3">
        <v>293740</v>
      </c>
      <c r="C91" s="3" t="s">
        <v>29</v>
      </c>
      <c r="D91" s="17" t="s">
        <v>18</v>
      </c>
      <c r="E91" s="3" t="s">
        <v>7</v>
      </c>
      <c r="F91" s="9">
        <v>3</v>
      </c>
      <c r="G91" s="4">
        <v>43502</v>
      </c>
      <c r="H91" s="4">
        <v>43517</v>
      </c>
    </row>
    <row r="92" spans="1:8" x14ac:dyDescent="0.25">
      <c r="A92" s="3">
        <v>101500185</v>
      </c>
      <c r="B92" s="3">
        <v>293740</v>
      </c>
      <c r="C92" s="3" t="s">
        <v>29</v>
      </c>
      <c r="D92" s="17" t="s">
        <v>18</v>
      </c>
      <c r="E92" s="3" t="s">
        <v>7</v>
      </c>
      <c r="F92" s="9">
        <v>5</v>
      </c>
      <c r="G92" s="4">
        <v>43553</v>
      </c>
      <c r="H92" s="4">
        <v>43567</v>
      </c>
    </row>
    <row r="93" spans="1:8" x14ac:dyDescent="0.25">
      <c r="A93" s="3">
        <v>101506605</v>
      </c>
      <c r="B93" s="3">
        <v>318703</v>
      </c>
      <c r="C93" s="3" t="s">
        <v>29</v>
      </c>
      <c r="D93" s="17" t="s">
        <v>18</v>
      </c>
      <c r="E93" s="3" t="s">
        <v>7</v>
      </c>
      <c r="F93" s="9">
        <v>1</v>
      </c>
      <c r="G93" s="4">
        <v>43566</v>
      </c>
      <c r="H93" s="4">
        <v>43572</v>
      </c>
    </row>
    <row r="94" spans="1:8" x14ac:dyDescent="0.25">
      <c r="A94" s="3">
        <v>101500063</v>
      </c>
      <c r="B94" s="3">
        <v>398392</v>
      </c>
      <c r="C94" s="3" t="s">
        <v>29</v>
      </c>
      <c r="D94" s="17" t="s">
        <v>18</v>
      </c>
      <c r="E94" s="3" t="s">
        <v>7</v>
      </c>
      <c r="F94" s="9">
        <v>11</v>
      </c>
      <c r="G94" s="4">
        <v>43553</v>
      </c>
      <c r="H94" s="4">
        <v>43567</v>
      </c>
    </row>
    <row r="95" spans="1:8" x14ac:dyDescent="0.25">
      <c r="A95" s="3">
        <v>101507998</v>
      </c>
      <c r="B95" s="3">
        <v>460623</v>
      </c>
      <c r="C95" s="3" t="s">
        <v>29</v>
      </c>
      <c r="D95" s="17" t="s">
        <v>18</v>
      </c>
      <c r="E95" s="3" t="s">
        <v>7</v>
      </c>
      <c r="F95" s="9">
        <v>1</v>
      </c>
      <c r="G95" s="4">
        <v>43511</v>
      </c>
      <c r="H95" s="4">
        <v>43573</v>
      </c>
    </row>
    <row r="96" spans="1:8" x14ac:dyDescent="0.25">
      <c r="A96" s="3">
        <v>101507969</v>
      </c>
      <c r="B96" s="3">
        <v>460623</v>
      </c>
      <c r="C96" s="3" t="s">
        <v>29</v>
      </c>
      <c r="D96" s="17" t="s">
        <v>18</v>
      </c>
      <c r="E96" s="3" t="s">
        <v>7</v>
      </c>
      <c r="F96" s="9">
        <v>24</v>
      </c>
      <c r="G96" s="4">
        <v>43558</v>
      </c>
      <c r="H96" s="4">
        <v>43573</v>
      </c>
    </row>
    <row r="97" spans="1:8" x14ac:dyDescent="0.25">
      <c r="A97" s="3">
        <v>101494558</v>
      </c>
      <c r="B97" s="3">
        <v>460629</v>
      </c>
      <c r="C97" s="3" t="s">
        <v>29</v>
      </c>
      <c r="D97" s="17" t="s">
        <v>18</v>
      </c>
      <c r="E97" s="3" t="s">
        <v>7</v>
      </c>
      <c r="F97" s="9">
        <v>24</v>
      </c>
      <c r="G97" s="4">
        <v>43539</v>
      </c>
      <c r="H97" s="4">
        <v>43556</v>
      </c>
    </row>
    <row r="98" spans="1:8" x14ac:dyDescent="0.25">
      <c r="A98" s="3">
        <v>101505989</v>
      </c>
      <c r="B98" s="3">
        <v>460629</v>
      </c>
      <c r="C98" s="3" t="s">
        <v>29</v>
      </c>
      <c r="D98" s="17" t="s">
        <v>18</v>
      </c>
      <c r="E98" s="3" t="s">
        <v>7</v>
      </c>
      <c r="F98" s="9">
        <v>33</v>
      </c>
      <c r="G98" s="4">
        <v>43552</v>
      </c>
      <c r="H98" s="4">
        <v>43567</v>
      </c>
    </row>
    <row r="99" spans="1:8" x14ac:dyDescent="0.25">
      <c r="A99" s="3">
        <v>101500916</v>
      </c>
      <c r="B99" s="3">
        <v>507601</v>
      </c>
      <c r="C99" s="3" t="s">
        <v>29</v>
      </c>
      <c r="D99" s="17" t="s">
        <v>18</v>
      </c>
      <c r="E99" s="3" t="s">
        <v>7</v>
      </c>
      <c r="F99" s="9">
        <v>11</v>
      </c>
      <c r="G99" s="4">
        <v>43546</v>
      </c>
      <c r="H99" s="4">
        <v>43563</v>
      </c>
    </row>
    <row r="100" spans="1:8" x14ac:dyDescent="0.25">
      <c r="A100" s="3">
        <v>101494501</v>
      </c>
      <c r="B100" s="3">
        <v>507609</v>
      </c>
      <c r="C100" s="3" t="s">
        <v>29</v>
      </c>
      <c r="D100" s="17" t="s">
        <v>18</v>
      </c>
      <c r="E100" s="3" t="s">
        <v>7</v>
      </c>
      <c r="F100" s="9">
        <v>10</v>
      </c>
      <c r="G100" s="4">
        <v>43539</v>
      </c>
      <c r="H100" s="4">
        <v>43556</v>
      </c>
    </row>
    <row r="101" spans="1:8" x14ac:dyDescent="0.25">
      <c r="A101" s="3">
        <v>101500826</v>
      </c>
      <c r="B101" s="3">
        <v>507609</v>
      </c>
      <c r="C101" s="3" t="s">
        <v>29</v>
      </c>
      <c r="D101" s="17" t="s">
        <v>17</v>
      </c>
      <c r="E101" s="3" t="s">
        <v>7</v>
      </c>
      <c r="F101" s="9">
        <v>4</v>
      </c>
      <c r="G101" s="4">
        <v>43545</v>
      </c>
      <c r="H101" s="4">
        <v>43560</v>
      </c>
    </row>
    <row r="102" spans="1:8" x14ac:dyDescent="0.25">
      <c r="A102" s="3">
        <v>101507094</v>
      </c>
      <c r="B102" s="3">
        <v>508369</v>
      </c>
      <c r="C102" s="3" t="s">
        <v>29</v>
      </c>
      <c r="D102" s="17" t="s">
        <v>17</v>
      </c>
      <c r="E102" s="3" t="s">
        <v>7</v>
      </c>
      <c r="F102" s="9">
        <v>1</v>
      </c>
      <c r="G102" s="4">
        <v>43511</v>
      </c>
      <c r="H102" s="4">
        <v>43573</v>
      </c>
    </row>
    <row r="103" spans="1:8" x14ac:dyDescent="0.25">
      <c r="A103" s="3">
        <v>101507092</v>
      </c>
      <c r="B103" s="3">
        <v>508369</v>
      </c>
      <c r="C103" s="3" t="s">
        <v>29</v>
      </c>
      <c r="D103" s="17" t="s">
        <v>17</v>
      </c>
      <c r="E103" s="3" t="s">
        <v>7</v>
      </c>
      <c r="F103" s="9">
        <v>7</v>
      </c>
      <c r="G103" s="4">
        <v>43557</v>
      </c>
      <c r="H103" s="4">
        <v>43573</v>
      </c>
    </row>
    <row r="104" spans="1:8" x14ac:dyDescent="0.25">
      <c r="A104" s="3">
        <v>101511839</v>
      </c>
      <c r="B104" s="3">
        <v>508569</v>
      </c>
      <c r="C104" s="3" t="s">
        <v>29</v>
      </c>
      <c r="D104" s="17" t="s">
        <v>18</v>
      </c>
      <c r="E104" s="3" t="s">
        <v>7</v>
      </c>
      <c r="F104" s="9">
        <v>1</v>
      </c>
      <c r="G104" s="4">
        <v>43503</v>
      </c>
      <c r="H104" s="4">
        <v>43567</v>
      </c>
    </row>
    <row r="105" spans="1:8" x14ac:dyDescent="0.25">
      <c r="A105" s="3">
        <v>101511786</v>
      </c>
      <c r="B105" s="3">
        <v>508569</v>
      </c>
      <c r="C105" s="3" t="s">
        <v>29</v>
      </c>
      <c r="D105" s="17" t="s">
        <v>17</v>
      </c>
      <c r="E105" s="3" t="s">
        <v>7</v>
      </c>
      <c r="F105" s="9">
        <v>11</v>
      </c>
      <c r="G105" s="4">
        <v>43552</v>
      </c>
      <c r="H105" s="4">
        <v>43567</v>
      </c>
    </row>
    <row r="106" spans="1:8" x14ac:dyDescent="0.25">
      <c r="A106" s="3">
        <v>101507120</v>
      </c>
      <c r="B106" s="3">
        <v>508569</v>
      </c>
      <c r="C106" s="3" t="s">
        <v>29</v>
      </c>
      <c r="D106" s="17" t="s">
        <v>14</v>
      </c>
      <c r="E106" s="3" t="s">
        <v>7</v>
      </c>
      <c r="F106" s="9">
        <v>36</v>
      </c>
      <c r="G106" s="4">
        <v>43557</v>
      </c>
      <c r="H106" s="4">
        <v>43573</v>
      </c>
    </row>
    <row r="107" spans="1:8" x14ac:dyDescent="0.25">
      <c r="A107" s="3">
        <v>101505148</v>
      </c>
      <c r="B107" s="3">
        <v>511106</v>
      </c>
      <c r="C107" s="3" t="s">
        <v>29</v>
      </c>
      <c r="D107" s="17" t="s">
        <v>17</v>
      </c>
      <c r="E107" s="3" t="s">
        <v>7</v>
      </c>
      <c r="F107" s="9">
        <v>6</v>
      </c>
      <c r="G107" s="4">
        <v>43503</v>
      </c>
      <c r="H107" s="4">
        <v>43567</v>
      </c>
    </row>
    <row r="108" spans="1:8" x14ac:dyDescent="0.25">
      <c r="A108" s="3">
        <v>101505144</v>
      </c>
      <c r="B108" s="3">
        <v>511106</v>
      </c>
      <c r="C108" s="3" t="s">
        <v>29</v>
      </c>
      <c r="D108" s="17" t="s">
        <v>14</v>
      </c>
      <c r="E108" s="3" t="s">
        <v>7</v>
      </c>
      <c r="F108" s="9">
        <v>15</v>
      </c>
      <c r="G108" s="4">
        <v>43552</v>
      </c>
      <c r="H108" s="4">
        <v>43567</v>
      </c>
    </row>
    <row r="109" spans="1:8" x14ac:dyDescent="0.25">
      <c r="A109" s="3">
        <v>101510509</v>
      </c>
      <c r="B109" s="3">
        <v>511106</v>
      </c>
      <c r="C109" s="3" t="s">
        <v>29</v>
      </c>
      <c r="D109" s="17" t="s">
        <v>14</v>
      </c>
      <c r="E109" s="3" t="s">
        <v>7</v>
      </c>
      <c r="F109" s="9">
        <v>96</v>
      </c>
      <c r="G109" s="4">
        <v>43557</v>
      </c>
      <c r="H109" s="4">
        <v>43573</v>
      </c>
    </row>
    <row r="110" spans="1:8" x14ac:dyDescent="0.25">
      <c r="A110" s="3">
        <v>101438688</v>
      </c>
      <c r="B110" s="3">
        <v>515772</v>
      </c>
      <c r="C110" s="3" t="s">
        <v>29</v>
      </c>
      <c r="D110" s="17" t="s">
        <v>17</v>
      </c>
      <c r="E110" s="3" t="s">
        <v>7</v>
      </c>
      <c r="F110" s="9">
        <v>16</v>
      </c>
      <c r="G110" s="4">
        <v>43518</v>
      </c>
      <c r="H110" s="4">
        <v>43535</v>
      </c>
    </row>
    <row r="111" spans="1:8" x14ac:dyDescent="0.25">
      <c r="A111" s="3">
        <v>101500886</v>
      </c>
      <c r="B111" s="3">
        <v>515772</v>
      </c>
      <c r="C111" s="3" t="s">
        <v>29</v>
      </c>
      <c r="D111" s="17" t="s">
        <v>17</v>
      </c>
      <c r="E111" s="3" t="s">
        <v>7</v>
      </c>
      <c r="F111" s="9">
        <v>35</v>
      </c>
      <c r="G111" s="4">
        <v>43545</v>
      </c>
      <c r="H111" s="4">
        <v>43560</v>
      </c>
    </row>
    <row r="112" spans="1:8" x14ac:dyDescent="0.25">
      <c r="A112" s="3">
        <v>101510533</v>
      </c>
      <c r="B112" s="3">
        <v>515776</v>
      </c>
      <c r="C112" s="3" t="s">
        <v>29</v>
      </c>
      <c r="D112" s="17" t="s">
        <v>17</v>
      </c>
      <c r="E112" s="3" t="s">
        <v>7</v>
      </c>
      <c r="F112" s="9">
        <v>45</v>
      </c>
      <c r="G112" s="4">
        <v>43557</v>
      </c>
      <c r="H112" s="4">
        <v>43573</v>
      </c>
    </row>
    <row r="113" spans="1:8" x14ac:dyDescent="0.25">
      <c r="A113" s="3">
        <v>101481762</v>
      </c>
      <c r="B113" s="3">
        <v>515846</v>
      </c>
      <c r="C113" s="3" t="s">
        <v>29</v>
      </c>
      <c r="D113" s="17" t="s">
        <v>18</v>
      </c>
      <c r="E113" s="3" t="s">
        <v>7</v>
      </c>
      <c r="F113" s="9">
        <v>50</v>
      </c>
      <c r="G113" s="4">
        <v>43476</v>
      </c>
      <c r="H113" s="4">
        <v>43539</v>
      </c>
    </row>
    <row r="114" spans="1:8" x14ac:dyDescent="0.25">
      <c r="A114" s="3">
        <v>101481755</v>
      </c>
      <c r="B114" s="3">
        <v>515846</v>
      </c>
      <c r="C114" s="3" t="s">
        <v>29</v>
      </c>
      <c r="D114" s="17" t="s">
        <v>14</v>
      </c>
      <c r="E114" s="3" t="s">
        <v>7</v>
      </c>
      <c r="F114" s="9">
        <v>247</v>
      </c>
      <c r="G114" s="4">
        <v>43523</v>
      </c>
      <c r="H114" s="4">
        <v>43539</v>
      </c>
    </row>
    <row r="115" spans="1:8" x14ac:dyDescent="0.25">
      <c r="A115" s="3">
        <v>101500880</v>
      </c>
      <c r="B115" s="3">
        <v>515846</v>
      </c>
      <c r="C115" s="3" t="s">
        <v>29</v>
      </c>
      <c r="D115" s="17" t="s">
        <v>18</v>
      </c>
      <c r="E115" s="3" t="s">
        <v>7</v>
      </c>
      <c r="F115" s="9">
        <v>100</v>
      </c>
      <c r="G115" s="4">
        <v>43545</v>
      </c>
      <c r="H115" s="4">
        <v>43560</v>
      </c>
    </row>
    <row r="116" spans="1:8" x14ac:dyDescent="0.25">
      <c r="A116" s="3">
        <v>101494615</v>
      </c>
      <c r="B116" s="3">
        <v>515849</v>
      </c>
      <c r="C116" s="3" t="s">
        <v>29</v>
      </c>
      <c r="D116" s="17" t="s">
        <v>18</v>
      </c>
      <c r="E116" s="3" t="s">
        <v>7</v>
      </c>
      <c r="F116" s="9">
        <v>100</v>
      </c>
      <c r="G116" s="4">
        <v>43539</v>
      </c>
      <c r="H116" s="4">
        <v>43556</v>
      </c>
    </row>
    <row r="117" spans="1:8" x14ac:dyDescent="0.25">
      <c r="A117" s="3">
        <v>101505267</v>
      </c>
      <c r="B117" s="3">
        <v>515849</v>
      </c>
      <c r="C117" s="3" t="s">
        <v>29</v>
      </c>
      <c r="D117" s="17" t="s">
        <v>18</v>
      </c>
      <c r="E117" s="3" t="s">
        <v>7</v>
      </c>
      <c r="F117" s="9">
        <v>100</v>
      </c>
      <c r="G117" s="4">
        <v>43552</v>
      </c>
      <c r="H117" s="4">
        <v>43567</v>
      </c>
    </row>
    <row r="118" spans="1:8" x14ac:dyDescent="0.25">
      <c r="A118" s="3">
        <v>101510528</v>
      </c>
      <c r="B118" s="3">
        <v>518237</v>
      </c>
      <c r="C118" s="3" t="s">
        <v>29</v>
      </c>
      <c r="D118" s="17" t="s">
        <v>17</v>
      </c>
      <c r="E118" s="3" t="s">
        <v>7</v>
      </c>
      <c r="F118" s="9">
        <v>24</v>
      </c>
      <c r="G118" s="4">
        <v>43444</v>
      </c>
      <c r="H118" s="4">
        <v>43518</v>
      </c>
    </row>
    <row r="119" spans="1:8" x14ac:dyDescent="0.25">
      <c r="A119" s="3">
        <v>101510520</v>
      </c>
      <c r="B119" s="3">
        <v>518237</v>
      </c>
      <c r="C119" s="3" t="s">
        <v>29</v>
      </c>
      <c r="D119" s="17" t="s">
        <v>17</v>
      </c>
      <c r="E119" s="3" t="s">
        <v>7</v>
      </c>
      <c r="F119" s="9">
        <v>6</v>
      </c>
      <c r="G119" s="4">
        <v>43502</v>
      </c>
      <c r="H119" s="4">
        <v>43518</v>
      </c>
    </row>
    <row r="120" spans="1:8" x14ac:dyDescent="0.25">
      <c r="A120" s="3">
        <v>101441288</v>
      </c>
      <c r="B120" s="3">
        <v>518239</v>
      </c>
      <c r="C120" s="3" t="s">
        <v>29</v>
      </c>
      <c r="D120" s="17" t="s">
        <v>18</v>
      </c>
      <c r="E120" s="3" t="s">
        <v>7</v>
      </c>
      <c r="F120" s="9">
        <v>100</v>
      </c>
      <c r="G120" s="4">
        <v>43495</v>
      </c>
      <c r="H120" s="4">
        <v>43511</v>
      </c>
    </row>
    <row r="121" spans="1:8" x14ac:dyDescent="0.25">
      <c r="A121" s="3">
        <v>101506250</v>
      </c>
      <c r="B121" s="3">
        <v>518239</v>
      </c>
      <c r="C121" s="3" t="s">
        <v>29</v>
      </c>
      <c r="D121" s="17" t="s">
        <v>18</v>
      </c>
      <c r="E121" s="3" t="s">
        <v>7</v>
      </c>
      <c r="F121" s="9">
        <v>88</v>
      </c>
      <c r="G121" s="4">
        <v>43503</v>
      </c>
      <c r="H121" s="4">
        <v>43567</v>
      </c>
    </row>
    <row r="122" spans="1:8" x14ac:dyDescent="0.25">
      <c r="A122" s="3">
        <v>101506238</v>
      </c>
      <c r="B122" s="3">
        <v>518239</v>
      </c>
      <c r="C122" s="3" t="s">
        <v>29</v>
      </c>
      <c r="D122" s="17" t="s">
        <v>17</v>
      </c>
      <c r="E122" s="3" t="s">
        <v>7</v>
      </c>
      <c r="F122" s="9">
        <v>20</v>
      </c>
      <c r="G122" s="4">
        <v>43552</v>
      </c>
      <c r="H122" s="4">
        <v>43567</v>
      </c>
    </row>
    <row r="123" spans="1:8" x14ac:dyDescent="0.25">
      <c r="A123" s="3">
        <v>101494583</v>
      </c>
      <c r="B123" s="3">
        <v>518263</v>
      </c>
      <c r="C123" s="3" t="s">
        <v>29</v>
      </c>
      <c r="D123" s="17" t="s">
        <v>17</v>
      </c>
      <c r="E123" s="3" t="s">
        <v>7</v>
      </c>
      <c r="F123" s="9">
        <v>30</v>
      </c>
      <c r="G123" s="4">
        <v>43490</v>
      </c>
      <c r="H123" s="4">
        <v>43556</v>
      </c>
    </row>
    <row r="124" spans="1:8" x14ac:dyDescent="0.25">
      <c r="A124" s="3">
        <v>101500937</v>
      </c>
      <c r="B124" s="3">
        <v>518263</v>
      </c>
      <c r="C124" s="3" t="s">
        <v>29</v>
      </c>
      <c r="D124" s="17" t="s">
        <v>14</v>
      </c>
      <c r="E124" s="3" t="s">
        <v>7</v>
      </c>
      <c r="F124" s="9">
        <v>52</v>
      </c>
      <c r="G124" s="4">
        <v>43496</v>
      </c>
      <c r="H124" s="4">
        <v>43560</v>
      </c>
    </row>
    <row r="125" spans="1:8" x14ac:dyDescent="0.25">
      <c r="A125" s="3">
        <v>101494576</v>
      </c>
      <c r="B125" s="3">
        <v>518263</v>
      </c>
      <c r="C125" s="3" t="s">
        <v>29</v>
      </c>
      <c r="D125" s="17" t="s">
        <v>14</v>
      </c>
      <c r="E125" s="3" t="s">
        <v>7</v>
      </c>
      <c r="F125" s="9">
        <v>23</v>
      </c>
      <c r="G125" s="4">
        <v>43539</v>
      </c>
      <c r="H125" s="4">
        <v>43556</v>
      </c>
    </row>
    <row r="126" spans="1:8" x14ac:dyDescent="0.25">
      <c r="A126" s="3">
        <v>101500932</v>
      </c>
      <c r="B126" s="3">
        <v>518263</v>
      </c>
      <c r="C126" s="3" t="s">
        <v>29</v>
      </c>
      <c r="D126" s="17" t="s">
        <v>14</v>
      </c>
      <c r="E126" s="3" t="s">
        <v>7</v>
      </c>
      <c r="F126" s="9">
        <v>21</v>
      </c>
      <c r="G126" s="4">
        <v>43545</v>
      </c>
      <c r="H126" s="4">
        <v>43560</v>
      </c>
    </row>
    <row r="127" spans="1:8" x14ac:dyDescent="0.25">
      <c r="A127" s="3">
        <v>101465162</v>
      </c>
      <c r="B127" s="3">
        <v>519270</v>
      </c>
      <c r="C127" s="3" t="s">
        <v>29</v>
      </c>
      <c r="D127" s="17" t="s">
        <v>14</v>
      </c>
      <c r="E127" s="3" t="s">
        <v>7</v>
      </c>
      <c r="F127" s="9">
        <v>98</v>
      </c>
      <c r="G127" s="4">
        <v>43509</v>
      </c>
      <c r="H127" s="4">
        <v>43525</v>
      </c>
    </row>
    <row r="128" spans="1:8" x14ac:dyDescent="0.25">
      <c r="A128" s="3">
        <v>101507180</v>
      </c>
      <c r="B128" s="3">
        <v>523039</v>
      </c>
      <c r="C128" s="3" t="s">
        <v>29</v>
      </c>
      <c r="D128" s="17" t="s">
        <v>14</v>
      </c>
      <c r="E128" s="3" t="s">
        <v>7</v>
      </c>
      <c r="F128" s="9">
        <v>79</v>
      </c>
      <c r="G128" s="4">
        <v>43511</v>
      </c>
      <c r="H128" s="4">
        <v>43573</v>
      </c>
    </row>
    <row r="129" spans="1:8" x14ac:dyDescent="0.25">
      <c r="A129" s="3">
        <v>101470944</v>
      </c>
      <c r="B129" s="3">
        <v>523039</v>
      </c>
      <c r="C129" s="3" t="s">
        <v>29</v>
      </c>
      <c r="D129" s="17" t="s">
        <v>16</v>
      </c>
      <c r="E129" s="3" t="s">
        <v>7</v>
      </c>
      <c r="F129" s="9">
        <v>34</v>
      </c>
      <c r="G129" s="4">
        <v>43516</v>
      </c>
      <c r="H129" s="4">
        <v>43532</v>
      </c>
    </row>
    <row r="130" spans="1:8" x14ac:dyDescent="0.25">
      <c r="A130" s="3">
        <v>101481741</v>
      </c>
      <c r="B130" s="3">
        <v>523039</v>
      </c>
      <c r="C130" s="3" t="s">
        <v>29</v>
      </c>
      <c r="D130" s="17" t="s">
        <v>18</v>
      </c>
      <c r="E130" s="3" t="s">
        <v>7</v>
      </c>
      <c r="F130" s="9">
        <v>19</v>
      </c>
      <c r="G130" s="4">
        <v>43523</v>
      </c>
      <c r="H130" s="4">
        <v>43539</v>
      </c>
    </row>
    <row r="131" spans="1:8" x14ac:dyDescent="0.25">
      <c r="A131" s="3">
        <v>101507171</v>
      </c>
      <c r="B131" s="3">
        <v>523039</v>
      </c>
      <c r="C131" s="3" t="s">
        <v>29</v>
      </c>
      <c r="D131" s="17" t="s">
        <v>18</v>
      </c>
      <c r="E131" s="3" t="s">
        <v>7</v>
      </c>
      <c r="F131" s="9">
        <v>3</v>
      </c>
      <c r="G131" s="4">
        <v>43557</v>
      </c>
      <c r="H131" s="4">
        <v>43573</v>
      </c>
    </row>
    <row r="132" spans="1:8" x14ac:dyDescent="0.25">
      <c r="A132" s="3">
        <v>101494562</v>
      </c>
      <c r="B132" s="3">
        <v>523887</v>
      </c>
      <c r="C132" s="3" t="s">
        <v>29</v>
      </c>
      <c r="D132" s="17" t="s">
        <v>18</v>
      </c>
      <c r="E132" s="3" t="s">
        <v>7</v>
      </c>
      <c r="F132" s="9">
        <v>6</v>
      </c>
      <c r="G132" s="4">
        <v>43543</v>
      </c>
      <c r="H132" s="4">
        <v>43557</v>
      </c>
    </row>
    <row r="133" spans="1:8" x14ac:dyDescent="0.25">
      <c r="A133" s="3">
        <v>101458606</v>
      </c>
      <c r="B133" s="3">
        <v>528982</v>
      </c>
      <c r="C133" s="3" t="s">
        <v>29</v>
      </c>
      <c r="D133" s="17" t="s">
        <v>18</v>
      </c>
      <c r="E133" s="3" t="s">
        <v>7</v>
      </c>
      <c r="F133" s="9">
        <v>1</v>
      </c>
      <c r="G133" s="4">
        <v>43440</v>
      </c>
      <c r="H133" s="4">
        <v>43517</v>
      </c>
    </row>
    <row r="134" spans="1:8" x14ac:dyDescent="0.25">
      <c r="A134" s="3">
        <v>101465176</v>
      </c>
      <c r="B134" s="3">
        <v>528982</v>
      </c>
      <c r="C134" s="3" t="s">
        <v>29</v>
      </c>
      <c r="D134" s="17" t="s">
        <v>18</v>
      </c>
      <c r="E134" s="3" t="s">
        <v>7</v>
      </c>
      <c r="F134" s="9">
        <v>8</v>
      </c>
      <c r="G134" s="4">
        <v>43451</v>
      </c>
      <c r="H134" s="4">
        <v>43525</v>
      </c>
    </row>
    <row r="135" spans="1:8" x14ac:dyDescent="0.25">
      <c r="A135" s="3">
        <v>101470955</v>
      </c>
      <c r="B135" s="3">
        <v>528982</v>
      </c>
      <c r="C135" s="3" t="s">
        <v>29</v>
      </c>
      <c r="D135" s="17" t="s">
        <v>18</v>
      </c>
      <c r="E135" s="3" t="s">
        <v>7</v>
      </c>
      <c r="F135" s="9">
        <v>9</v>
      </c>
      <c r="G135" s="4">
        <v>43468</v>
      </c>
      <c r="H135" s="4">
        <v>43532</v>
      </c>
    </row>
    <row r="136" spans="1:8" x14ac:dyDescent="0.25">
      <c r="A136" s="3">
        <v>101481732</v>
      </c>
      <c r="B136" s="3">
        <v>528982</v>
      </c>
      <c r="C136" s="3" t="s">
        <v>29</v>
      </c>
      <c r="D136" s="17" t="s">
        <v>18</v>
      </c>
      <c r="E136" s="3" t="s">
        <v>7</v>
      </c>
      <c r="F136" s="9">
        <v>1</v>
      </c>
      <c r="G136" s="4">
        <v>43476</v>
      </c>
      <c r="H136" s="4">
        <v>43539</v>
      </c>
    </row>
    <row r="137" spans="1:8" x14ac:dyDescent="0.25">
      <c r="A137" s="3">
        <v>101458596</v>
      </c>
      <c r="B137" s="3">
        <v>528982</v>
      </c>
      <c r="C137" s="3" t="s">
        <v>29</v>
      </c>
      <c r="D137" s="17" t="s">
        <v>18</v>
      </c>
      <c r="E137" s="3" t="s">
        <v>7</v>
      </c>
      <c r="F137" s="9">
        <v>3</v>
      </c>
      <c r="G137" s="4">
        <v>43501</v>
      </c>
      <c r="H137" s="4">
        <v>43517</v>
      </c>
    </row>
    <row r="138" spans="1:8" x14ac:dyDescent="0.25">
      <c r="A138" s="3">
        <v>101465174</v>
      </c>
      <c r="B138" s="3">
        <v>528982</v>
      </c>
      <c r="C138" s="3" t="s">
        <v>29</v>
      </c>
      <c r="D138" s="17" t="s">
        <v>18</v>
      </c>
      <c r="E138" s="3" t="s">
        <v>7</v>
      </c>
      <c r="F138" s="9">
        <v>3</v>
      </c>
      <c r="G138" s="4">
        <v>43509</v>
      </c>
      <c r="H138" s="4">
        <v>43525</v>
      </c>
    </row>
    <row r="139" spans="1:8" x14ac:dyDescent="0.25">
      <c r="A139" s="3">
        <v>101512355</v>
      </c>
      <c r="B139" s="3">
        <v>528982</v>
      </c>
      <c r="C139" s="3" t="s">
        <v>29</v>
      </c>
      <c r="D139" s="17" t="s">
        <v>18</v>
      </c>
      <c r="E139" s="3" t="s">
        <v>7</v>
      </c>
      <c r="F139" s="9">
        <v>6</v>
      </c>
      <c r="G139" s="4">
        <v>43515</v>
      </c>
      <c r="H139" s="4">
        <v>43581</v>
      </c>
    </row>
    <row r="140" spans="1:8" x14ac:dyDescent="0.25">
      <c r="A140" s="3">
        <v>101470953</v>
      </c>
      <c r="B140" s="3">
        <v>528982</v>
      </c>
      <c r="C140" s="3" t="s">
        <v>29</v>
      </c>
      <c r="D140" s="17" t="s">
        <v>18</v>
      </c>
      <c r="E140" s="3" t="s">
        <v>7</v>
      </c>
      <c r="F140" s="9">
        <v>1</v>
      </c>
      <c r="G140" s="4">
        <v>43516</v>
      </c>
      <c r="H140" s="4">
        <v>43532</v>
      </c>
    </row>
    <row r="141" spans="1:8" x14ac:dyDescent="0.25">
      <c r="A141" s="3">
        <v>101472160</v>
      </c>
      <c r="B141" s="3">
        <v>528982</v>
      </c>
      <c r="C141" s="3" t="s">
        <v>29</v>
      </c>
      <c r="D141" s="17" t="s">
        <v>16</v>
      </c>
      <c r="E141" s="3" t="s">
        <v>7</v>
      </c>
      <c r="F141" s="9">
        <v>38</v>
      </c>
      <c r="G141" s="4">
        <v>43516</v>
      </c>
      <c r="H141" s="4">
        <v>43532</v>
      </c>
    </row>
    <row r="142" spans="1:8" x14ac:dyDescent="0.25">
      <c r="A142" s="3">
        <v>101481720</v>
      </c>
      <c r="B142" s="3">
        <v>528982</v>
      </c>
      <c r="C142" s="3" t="s">
        <v>29</v>
      </c>
      <c r="D142" s="17" t="s">
        <v>18</v>
      </c>
      <c r="E142" s="3" t="s">
        <v>7</v>
      </c>
      <c r="F142" s="9">
        <v>7</v>
      </c>
      <c r="G142" s="4">
        <v>43523</v>
      </c>
      <c r="H142" s="4">
        <v>43539</v>
      </c>
    </row>
    <row r="143" spans="1:8" x14ac:dyDescent="0.25">
      <c r="A143" s="3">
        <v>101484441</v>
      </c>
      <c r="B143" s="3">
        <v>528982</v>
      </c>
      <c r="C143" s="3" t="s">
        <v>29</v>
      </c>
      <c r="D143" s="17" t="s">
        <v>18</v>
      </c>
      <c r="E143" s="3" t="s">
        <v>7</v>
      </c>
      <c r="F143" s="9">
        <v>2</v>
      </c>
      <c r="G143" s="4">
        <v>43523</v>
      </c>
      <c r="H143" s="4">
        <v>43539</v>
      </c>
    </row>
    <row r="144" spans="1:8" x14ac:dyDescent="0.25">
      <c r="A144" s="3">
        <v>101507163</v>
      </c>
      <c r="B144" s="3">
        <v>528982</v>
      </c>
      <c r="C144" s="3" t="s">
        <v>29</v>
      </c>
      <c r="D144" s="17" t="s">
        <v>18</v>
      </c>
      <c r="E144" s="3" t="s">
        <v>7</v>
      </c>
      <c r="F144" s="9">
        <v>16</v>
      </c>
      <c r="G144" s="4">
        <v>43557</v>
      </c>
      <c r="H144" s="4">
        <v>43573</v>
      </c>
    </row>
    <row r="145" spans="1:8" x14ac:dyDescent="0.25">
      <c r="A145" s="3">
        <v>101512353</v>
      </c>
      <c r="B145" s="3">
        <v>528982</v>
      </c>
      <c r="C145" s="3" t="s">
        <v>29</v>
      </c>
      <c r="D145" s="17" t="s">
        <v>14</v>
      </c>
      <c r="E145" s="3" t="s">
        <v>7</v>
      </c>
      <c r="F145" s="9">
        <v>1</v>
      </c>
      <c r="G145" s="4">
        <v>43565</v>
      </c>
      <c r="H145" s="4">
        <v>43581</v>
      </c>
    </row>
    <row r="146" spans="1:8" x14ac:dyDescent="0.25">
      <c r="A146" s="3">
        <v>101505179</v>
      </c>
      <c r="B146" s="3">
        <v>529256</v>
      </c>
      <c r="C146" s="3" t="s">
        <v>29</v>
      </c>
      <c r="D146" s="17" t="s">
        <v>18</v>
      </c>
      <c r="E146" s="3" t="s">
        <v>7</v>
      </c>
      <c r="F146" s="9">
        <v>1</v>
      </c>
      <c r="G146" s="4">
        <v>43503</v>
      </c>
      <c r="H146" s="4">
        <v>43567</v>
      </c>
    </row>
    <row r="147" spans="1:8" x14ac:dyDescent="0.25">
      <c r="A147" s="3">
        <v>101505164</v>
      </c>
      <c r="B147" s="3">
        <v>529256</v>
      </c>
      <c r="C147" s="3" t="s">
        <v>29</v>
      </c>
      <c r="D147" s="17" t="s">
        <v>18</v>
      </c>
      <c r="E147" s="3" t="s">
        <v>7</v>
      </c>
      <c r="F147" s="9">
        <v>20</v>
      </c>
      <c r="G147" s="4">
        <v>43552</v>
      </c>
      <c r="H147" s="4">
        <v>43567</v>
      </c>
    </row>
    <row r="148" spans="1:8" x14ac:dyDescent="0.25">
      <c r="A148" s="3">
        <v>101459266</v>
      </c>
      <c r="B148" s="3">
        <v>530816</v>
      </c>
      <c r="C148" s="3" t="s">
        <v>29</v>
      </c>
      <c r="D148" s="17" t="s">
        <v>18</v>
      </c>
      <c r="E148" s="3" t="s">
        <v>7</v>
      </c>
      <c r="F148" s="9">
        <v>2</v>
      </c>
      <c r="G148" s="4">
        <v>43507</v>
      </c>
      <c r="H148" s="4">
        <v>43518</v>
      </c>
    </row>
    <row r="149" spans="1:8" x14ac:dyDescent="0.25">
      <c r="A149" s="3">
        <v>101474519</v>
      </c>
      <c r="B149" s="3">
        <v>530816</v>
      </c>
      <c r="C149" s="3" t="s">
        <v>29</v>
      </c>
      <c r="D149" s="17" t="s">
        <v>18</v>
      </c>
      <c r="E149" s="3" t="s">
        <v>7</v>
      </c>
      <c r="F149" s="9">
        <v>6</v>
      </c>
      <c r="G149" s="4">
        <v>43522</v>
      </c>
      <c r="H149" s="4">
        <v>43532</v>
      </c>
    </row>
    <row r="150" spans="1:8" x14ac:dyDescent="0.25">
      <c r="A150" s="3">
        <v>101516331</v>
      </c>
      <c r="B150" s="3">
        <v>530816</v>
      </c>
      <c r="C150" s="3" t="s">
        <v>29</v>
      </c>
      <c r="D150" s="17" t="s">
        <v>18</v>
      </c>
      <c r="E150" s="3" t="s">
        <v>7</v>
      </c>
      <c r="F150" s="9">
        <v>1</v>
      </c>
      <c r="G150" s="4">
        <v>43523</v>
      </c>
      <c r="H150" s="4">
        <v>43535</v>
      </c>
    </row>
    <row r="151" spans="1:8" x14ac:dyDescent="0.25">
      <c r="A151" s="3">
        <v>101476886</v>
      </c>
      <c r="B151" s="3">
        <v>530816</v>
      </c>
      <c r="C151" s="3" t="s">
        <v>29</v>
      </c>
      <c r="D151" s="17" t="s">
        <v>18</v>
      </c>
      <c r="E151" s="3" t="s">
        <v>7</v>
      </c>
      <c r="F151" s="9">
        <v>38</v>
      </c>
      <c r="G151" s="4">
        <v>43529</v>
      </c>
      <c r="H151" s="4">
        <v>43539</v>
      </c>
    </row>
    <row r="152" spans="1:8" x14ac:dyDescent="0.25">
      <c r="A152" s="3">
        <v>101478191</v>
      </c>
      <c r="B152" s="3">
        <v>530816</v>
      </c>
      <c r="C152" s="3" t="s">
        <v>29</v>
      </c>
      <c r="D152" s="17" t="s">
        <v>18</v>
      </c>
      <c r="E152" s="3" t="s">
        <v>7</v>
      </c>
      <c r="F152" s="9">
        <v>5</v>
      </c>
      <c r="G152" s="4">
        <v>43529</v>
      </c>
      <c r="H152" s="4">
        <v>43539</v>
      </c>
    </row>
    <row r="153" spans="1:8" x14ac:dyDescent="0.25">
      <c r="A153" s="3">
        <v>101486664</v>
      </c>
      <c r="B153" s="3">
        <v>530816</v>
      </c>
      <c r="C153" s="3" t="s">
        <v>29</v>
      </c>
      <c r="D153" s="17" t="s">
        <v>18</v>
      </c>
      <c r="E153" s="3" t="s">
        <v>7</v>
      </c>
      <c r="F153" s="9">
        <v>2</v>
      </c>
      <c r="G153" s="4">
        <v>43536</v>
      </c>
      <c r="H153" s="4">
        <v>43546</v>
      </c>
    </row>
    <row r="154" spans="1:8" x14ac:dyDescent="0.25">
      <c r="A154" s="3">
        <v>101486681</v>
      </c>
      <c r="B154" s="3">
        <v>530816</v>
      </c>
      <c r="C154" s="3" t="s">
        <v>29</v>
      </c>
      <c r="D154" s="17" t="s">
        <v>18</v>
      </c>
      <c r="E154" s="3" t="s">
        <v>7</v>
      </c>
      <c r="F154" s="9">
        <v>1</v>
      </c>
      <c r="G154" s="4">
        <v>43536</v>
      </c>
      <c r="H154" s="4">
        <v>43546</v>
      </c>
    </row>
    <row r="155" spans="1:8" x14ac:dyDescent="0.25">
      <c r="A155" s="3">
        <v>101486688</v>
      </c>
      <c r="B155" s="3">
        <v>530816</v>
      </c>
      <c r="C155" s="3" t="s">
        <v>29</v>
      </c>
      <c r="D155" s="17" t="s">
        <v>18</v>
      </c>
      <c r="E155" s="3" t="s">
        <v>7</v>
      </c>
      <c r="F155" s="9">
        <v>18</v>
      </c>
      <c r="G155" s="4">
        <v>43536</v>
      </c>
      <c r="H155" s="4">
        <v>43546</v>
      </c>
    </row>
    <row r="156" spans="1:8" x14ac:dyDescent="0.25">
      <c r="A156" s="3">
        <v>101499964</v>
      </c>
      <c r="B156" s="3">
        <v>530816</v>
      </c>
      <c r="C156" s="3" t="s">
        <v>29</v>
      </c>
      <c r="D156" s="17" t="s">
        <v>18</v>
      </c>
      <c r="E156" s="3" t="s">
        <v>7</v>
      </c>
      <c r="F156" s="9">
        <v>1</v>
      </c>
      <c r="G156" s="4">
        <v>43543</v>
      </c>
      <c r="H156" s="4">
        <v>43553</v>
      </c>
    </row>
    <row r="157" spans="1:8" x14ac:dyDescent="0.25">
      <c r="A157" s="3">
        <v>101499991</v>
      </c>
      <c r="B157" s="3">
        <v>530816</v>
      </c>
      <c r="C157" s="3" t="s">
        <v>29</v>
      </c>
      <c r="D157" s="17" t="s">
        <v>18</v>
      </c>
      <c r="E157" s="3" t="s">
        <v>7</v>
      </c>
      <c r="F157" s="9">
        <v>6</v>
      </c>
      <c r="G157" s="4">
        <v>43543</v>
      </c>
      <c r="H157" s="4">
        <v>43553</v>
      </c>
    </row>
    <row r="158" spans="1:8" x14ac:dyDescent="0.25">
      <c r="A158" s="3">
        <v>101500201</v>
      </c>
      <c r="B158" s="3">
        <v>530816</v>
      </c>
      <c r="C158" s="3" t="s">
        <v>29</v>
      </c>
      <c r="D158" s="17" t="s">
        <v>18</v>
      </c>
      <c r="E158" s="3" t="s">
        <v>7</v>
      </c>
      <c r="F158" s="9">
        <v>2</v>
      </c>
      <c r="G158" s="4">
        <v>43543</v>
      </c>
      <c r="H158" s="4">
        <v>43553</v>
      </c>
    </row>
    <row r="159" spans="1:8" x14ac:dyDescent="0.25">
      <c r="A159" s="3">
        <v>101506424</v>
      </c>
      <c r="B159" s="3">
        <v>530816</v>
      </c>
      <c r="C159" s="3" t="s">
        <v>29</v>
      </c>
      <c r="D159" s="17" t="s">
        <v>18</v>
      </c>
      <c r="E159" s="3" t="s">
        <v>7</v>
      </c>
      <c r="F159" s="9">
        <v>50</v>
      </c>
      <c r="G159" s="4">
        <v>43557</v>
      </c>
      <c r="H159" s="4">
        <v>43567</v>
      </c>
    </row>
    <row r="160" spans="1:8" x14ac:dyDescent="0.25">
      <c r="A160" s="3">
        <v>101506427</v>
      </c>
      <c r="B160" s="3">
        <v>530816</v>
      </c>
      <c r="C160" s="3" t="s">
        <v>29</v>
      </c>
      <c r="D160" s="17" t="s">
        <v>18</v>
      </c>
      <c r="E160" s="3" t="s">
        <v>7</v>
      </c>
      <c r="F160" s="9">
        <v>50</v>
      </c>
      <c r="G160" s="4">
        <v>43557</v>
      </c>
      <c r="H160" s="4">
        <v>43567</v>
      </c>
    </row>
    <row r="161" spans="1:8" x14ac:dyDescent="0.25">
      <c r="A161" s="3">
        <v>101489798</v>
      </c>
      <c r="B161" s="3">
        <v>556143</v>
      </c>
      <c r="C161" s="3" t="s">
        <v>29</v>
      </c>
      <c r="D161" s="17" t="s">
        <v>18</v>
      </c>
      <c r="E161" s="3" t="s">
        <v>7</v>
      </c>
      <c r="F161" s="9">
        <v>50</v>
      </c>
      <c r="G161" s="4">
        <v>43536</v>
      </c>
      <c r="H161" s="4">
        <v>43546</v>
      </c>
    </row>
    <row r="162" spans="1:8" x14ac:dyDescent="0.25">
      <c r="A162" s="3">
        <v>101505230</v>
      </c>
      <c r="B162" s="3">
        <v>556257</v>
      </c>
      <c r="C162" s="3" t="s">
        <v>29</v>
      </c>
      <c r="D162" s="17" t="s">
        <v>18</v>
      </c>
      <c r="E162" s="3" t="s">
        <v>7</v>
      </c>
      <c r="F162" s="9">
        <v>50</v>
      </c>
      <c r="G162" s="4">
        <v>43503</v>
      </c>
      <c r="H162" s="4">
        <v>43567</v>
      </c>
    </row>
    <row r="163" spans="1:8" x14ac:dyDescent="0.25">
      <c r="A163" s="3">
        <v>101510543</v>
      </c>
      <c r="B163" s="3">
        <v>556257</v>
      </c>
      <c r="C163" s="3" t="s">
        <v>29</v>
      </c>
      <c r="D163" s="17" t="s">
        <v>18</v>
      </c>
      <c r="E163" s="3" t="s">
        <v>7</v>
      </c>
      <c r="F163" s="9">
        <v>50</v>
      </c>
      <c r="G163" s="4">
        <v>43511</v>
      </c>
      <c r="H163" s="4">
        <v>43573</v>
      </c>
    </row>
    <row r="164" spans="1:8" x14ac:dyDescent="0.25">
      <c r="A164" s="3">
        <v>101505222</v>
      </c>
      <c r="B164" s="3">
        <v>556257</v>
      </c>
      <c r="C164" s="3" t="s">
        <v>29</v>
      </c>
      <c r="D164" s="17" t="s">
        <v>18</v>
      </c>
      <c r="E164" s="3" t="s">
        <v>7</v>
      </c>
      <c r="F164" s="9">
        <v>50</v>
      </c>
      <c r="G164" s="4">
        <v>43551</v>
      </c>
      <c r="H164" s="4">
        <v>43567</v>
      </c>
    </row>
    <row r="165" spans="1:8" x14ac:dyDescent="0.25">
      <c r="A165" s="3">
        <v>101510542</v>
      </c>
      <c r="B165" s="3">
        <v>556257</v>
      </c>
      <c r="C165" s="3" t="s">
        <v>29</v>
      </c>
      <c r="D165" s="17" t="s">
        <v>18</v>
      </c>
      <c r="E165" s="3" t="s">
        <v>7</v>
      </c>
      <c r="F165" s="9">
        <v>67</v>
      </c>
      <c r="G165" s="4">
        <v>43557</v>
      </c>
      <c r="H165" s="4">
        <v>43573</v>
      </c>
    </row>
    <row r="166" spans="1:8" x14ac:dyDescent="0.25">
      <c r="A166" s="3">
        <v>101500894</v>
      </c>
      <c r="B166" s="3">
        <v>556285</v>
      </c>
      <c r="C166" s="3" t="s">
        <v>29</v>
      </c>
      <c r="D166" s="17" t="s">
        <v>18</v>
      </c>
      <c r="E166" s="3" t="s">
        <v>7</v>
      </c>
      <c r="F166" s="9">
        <v>1</v>
      </c>
      <c r="G166" s="4">
        <v>43545</v>
      </c>
      <c r="H166" s="4">
        <v>43560</v>
      </c>
    </row>
    <row r="167" spans="1:8" x14ac:dyDescent="0.25">
      <c r="A167" s="3">
        <v>101501087</v>
      </c>
      <c r="B167" s="3">
        <v>566903</v>
      </c>
      <c r="C167" s="3" t="s">
        <v>29</v>
      </c>
      <c r="D167" s="17" t="s">
        <v>18</v>
      </c>
      <c r="E167" s="3" t="s">
        <v>7</v>
      </c>
      <c r="F167" s="9">
        <v>98</v>
      </c>
      <c r="G167" s="4">
        <v>43545</v>
      </c>
      <c r="H167" s="4">
        <v>43560</v>
      </c>
    </row>
    <row r="168" spans="1:8" x14ac:dyDescent="0.25">
      <c r="A168" s="3">
        <v>101474406</v>
      </c>
      <c r="B168" s="3">
        <v>568465</v>
      </c>
      <c r="C168" s="3" t="s">
        <v>29</v>
      </c>
      <c r="D168" s="17" t="s">
        <v>18</v>
      </c>
      <c r="E168" s="3" t="s">
        <v>7</v>
      </c>
      <c r="F168" s="9">
        <v>25</v>
      </c>
      <c r="G168" s="4">
        <v>43515</v>
      </c>
      <c r="H168" s="4">
        <v>43525</v>
      </c>
    </row>
    <row r="169" spans="1:8" x14ac:dyDescent="0.25">
      <c r="A169" s="3">
        <v>101478208</v>
      </c>
      <c r="B169" s="3">
        <v>568465</v>
      </c>
      <c r="C169" s="3" t="s">
        <v>29</v>
      </c>
      <c r="D169" s="17" t="s">
        <v>18</v>
      </c>
      <c r="E169" s="3" t="s">
        <v>7</v>
      </c>
      <c r="F169" s="9">
        <v>34</v>
      </c>
      <c r="G169" s="4">
        <v>43529</v>
      </c>
      <c r="H169" s="4">
        <v>43539</v>
      </c>
    </row>
    <row r="170" spans="1:8" x14ac:dyDescent="0.25">
      <c r="A170" s="3">
        <v>101499987</v>
      </c>
      <c r="B170" s="3">
        <v>568465</v>
      </c>
      <c r="C170" s="3" t="s">
        <v>29</v>
      </c>
      <c r="D170" s="17" t="s">
        <v>18</v>
      </c>
      <c r="E170" s="3" t="s">
        <v>7</v>
      </c>
      <c r="F170" s="9">
        <v>2</v>
      </c>
      <c r="G170" s="4">
        <v>43543</v>
      </c>
      <c r="H170" s="4">
        <v>43553</v>
      </c>
    </row>
    <row r="171" spans="1:8" x14ac:dyDescent="0.25">
      <c r="A171" s="3">
        <v>101499996</v>
      </c>
      <c r="B171" s="3">
        <v>568465</v>
      </c>
      <c r="C171" s="3" t="s">
        <v>29</v>
      </c>
      <c r="D171" s="17" t="s">
        <v>18</v>
      </c>
      <c r="E171" s="3" t="s">
        <v>7</v>
      </c>
      <c r="F171" s="9">
        <v>48</v>
      </c>
      <c r="G171" s="4">
        <v>43543</v>
      </c>
      <c r="H171" s="4">
        <v>43553</v>
      </c>
    </row>
    <row r="172" spans="1:8" x14ac:dyDescent="0.25">
      <c r="A172" s="3">
        <v>101501884</v>
      </c>
      <c r="B172" s="3">
        <v>568465</v>
      </c>
      <c r="C172" s="3" t="s">
        <v>29</v>
      </c>
      <c r="D172" s="17" t="s">
        <v>18</v>
      </c>
      <c r="E172" s="3" t="s">
        <v>7</v>
      </c>
      <c r="F172" s="9">
        <v>21</v>
      </c>
      <c r="G172" s="4">
        <v>43557</v>
      </c>
      <c r="H172" s="4">
        <v>43567</v>
      </c>
    </row>
    <row r="173" spans="1:8" x14ac:dyDescent="0.25">
      <c r="A173" s="3">
        <v>101478203</v>
      </c>
      <c r="B173" s="3">
        <v>568577</v>
      </c>
      <c r="C173" s="3" t="s">
        <v>29</v>
      </c>
      <c r="D173" s="17" t="s">
        <v>18</v>
      </c>
      <c r="E173" s="3" t="s">
        <v>7</v>
      </c>
      <c r="F173" s="9">
        <v>22</v>
      </c>
      <c r="G173" s="4">
        <v>43529</v>
      </c>
      <c r="H173" s="4">
        <v>43539</v>
      </c>
    </row>
    <row r="174" spans="1:8" x14ac:dyDescent="0.25">
      <c r="A174" s="3">
        <v>101501878</v>
      </c>
      <c r="B174" s="3">
        <v>568577</v>
      </c>
      <c r="C174" s="3" t="s">
        <v>29</v>
      </c>
      <c r="D174" s="17" t="s">
        <v>18</v>
      </c>
      <c r="E174" s="3" t="s">
        <v>7</v>
      </c>
      <c r="F174" s="9">
        <v>1</v>
      </c>
      <c r="G174" s="4">
        <v>43557</v>
      </c>
      <c r="H174" s="4">
        <v>43567</v>
      </c>
    </row>
    <row r="175" spans="1:8" x14ac:dyDescent="0.25">
      <c r="A175" s="3">
        <v>101512047</v>
      </c>
      <c r="B175" s="3">
        <v>568577</v>
      </c>
      <c r="C175" s="3" t="s">
        <v>29</v>
      </c>
      <c r="D175" s="17" t="s">
        <v>19</v>
      </c>
      <c r="E175" s="3" t="s">
        <v>7</v>
      </c>
      <c r="F175" s="9">
        <v>400</v>
      </c>
      <c r="G175" s="4">
        <v>43557</v>
      </c>
      <c r="H175" s="4">
        <v>43567</v>
      </c>
    </row>
    <row r="176" spans="1:8" x14ac:dyDescent="0.25">
      <c r="A176" s="3">
        <v>101476849</v>
      </c>
      <c r="B176" s="3">
        <v>568580</v>
      </c>
      <c r="C176" s="3" t="s">
        <v>29</v>
      </c>
      <c r="D176" s="17" t="s">
        <v>18</v>
      </c>
      <c r="E176" s="3" t="s">
        <v>7</v>
      </c>
      <c r="F176" s="9">
        <v>12</v>
      </c>
      <c r="G176" s="4">
        <v>43529</v>
      </c>
      <c r="H176" s="4">
        <v>43539</v>
      </c>
    </row>
    <row r="177" spans="1:8" x14ac:dyDescent="0.25">
      <c r="A177" s="3">
        <v>101500143</v>
      </c>
      <c r="B177" s="3">
        <v>568580</v>
      </c>
      <c r="C177" s="3" t="s">
        <v>29</v>
      </c>
      <c r="D177" s="17" t="s">
        <v>14</v>
      </c>
      <c r="E177" s="3" t="s">
        <v>7</v>
      </c>
      <c r="F177" s="9">
        <v>16</v>
      </c>
      <c r="G177" s="4">
        <v>43531</v>
      </c>
      <c r="H177" s="4">
        <v>43545</v>
      </c>
    </row>
    <row r="178" spans="1:8" x14ac:dyDescent="0.25">
      <c r="A178" s="3">
        <v>101486698</v>
      </c>
      <c r="B178" s="3">
        <v>568580</v>
      </c>
      <c r="C178" s="3" t="s">
        <v>29</v>
      </c>
      <c r="D178" s="17" t="s">
        <v>16</v>
      </c>
      <c r="E178" s="3" t="s">
        <v>7</v>
      </c>
      <c r="F178" s="9">
        <v>24</v>
      </c>
      <c r="G178" s="4">
        <v>43536</v>
      </c>
      <c r="H178" s="4">
        <v>43546</v>
      </c>
    </row>
    <row r="179" spans="1:8" x14ac:dyDescent="0.25">
      <c r="A179" s="3">
        <v>101486712</v>
      </c>
      <c r="B179" s="3">
        <v>568580</v>
      </c>
      <c r="C179" s="3" t="s">
        <v>29</v>
      </c>
      <c r="D179" s="17" t="s">
        <v>18</v>
      </c>
      <c r="E179" s="3" t="s">
        <v>7</v>
      </c>
      <c r="F179" s="9">
        <v>4</v>
      </c>
      <c r="G179" s="4">
        <v>43536</v>
      </c>
      <c r="H179" s="4">
        <v>43546</v>
      </c>
    </row>
    <row r="180" spans="1:8" x14ac:dyDescent="0.25">
      <c r="A180" s="3">
        <v>101496736</v>
      </c>
      <c r="B180" s="3">
        <v>568580</v>
      </c>
      <c r="C180" s="3" t="s">
        <v>29</v>
      </c>
      <c r="D180" s="17" t="s">
        <v>18</v>
      </c>
      <c r="E180" s="3" t="s">
        <v>7</v>
      </c>
      <c r="F180" s="9">
        <v>1</v>
      </c>
      <c r="G180" s="4">
        <v>43543</v>
      </c>
      <c r="H180" s="4">
        <v>43553</v>
      </c>
    </row>
    <row r="181" spans="1:8" x14ac:dyDescent="0.25">
      <c r="A181" s="3">
        <v>101499975</v>
      </c>
      <c r="B181" s="3">
        <v>568580</v>
      </c>
      <c r="C181" s="3" t="s">
        <v>29</v>
      </c>
      <c r="D181" s="17" t="s">
        <v>19</v>
      </c>
      <c r="E181" s="3" t="s">
        <v>7</v>
      </c>
      <c r="F181" s="9">
        <v>202</v>
      </c>
      <c r="G181" s="4">
        <v>43543</v>
      </c>
      <c r="H181" s="4">
        <v>43553</v>
      </c>
    </row>
    <row r="182" spans="1:8" x14ac:dyDescent="0.25">
      <c r="A182" s="3">
        <v>101506434</v>
      </c>
      <c r="B182" s="3">
        <v>568580</v>
      </c>
      <c r="C182" s="3" t="s">
        <v>29</v>
      </c>
      <c r="D182" s="17" t="s">
        <v>18</v>
      </c>
      <c r="E182" s="3" t="s">
        <v>7</v>
      </c>
      <c r="F182" s="9">
        <v>23</v>
      </c>
      <c r="G182" s="4">
        <v>43557</v>
      </c>
      <c r="H182" s="4">
        <v>43567</v>
      </c>
    </row>
    <row r="183" spans="1:8" x14ac:dyDescent="0.25">
      <c r="A183" s="3">
        <v>101486722</v>
      </c>
      <c r="B183" s="3">
        <v>568583</v>
      </c>
      <c r="C183" s="3" t="s">
        <v>29</v>
      </c>
      <c r="D183" s="17" t="s">
        <v>18</v>
      </c>
      <c r="E183" s="3" t="s">
        <v>7</v>
      </c>
      <c r="F183" s="9">
        <v>42</v>
      </c>
      <c r="G183" s="4">
        <v>43536</v>
      </c>
      <c r="H183" s="4">
        <v>43546</v>
      </c>
    </row>
    <row r="184" spans="1:8" x14ac:dyDescent="0.25">
      <c r="A184" s="3">
        <v>101499993</v>
      </c>
      <c r="B184" s="3">
        <v>568583</v>
      </c>
      <c r="C184" s="3" t="s">
        <v>29</v>
      </c>
      <c r="D184" s="17" t="s">
        <v>18</v>
      </c>
      <c r="E184" s="3" t="s">
        <v>7</v>
      </c>
      <c r="F184" s="9">
        <v>43</v>
      </c>
      <c r="G184" s="4">
        <v>43543</v>
      </c>
      <c r="H184" s="4">
        <v>43553</v>
      </c>
    </row>
    <row r="185" spans="1:8" x14ac:dyDescent="0.25">
      <c r="A185" s="3">
        <v>101516341</v>
      </c>
      <c r="B185" s="3">
        <v>568610</v>
      </c>
      <c r="C185" s="3" t="s">
        <v>29</v>
      </c>
      <c r="D185" s="17" t="s">
        <v>18</v>
      </c>
      <c r="E185" s="3" t="s">
        <v>7</v>
      </c>
      <c r="F185" s="9">
        <v>1</v>
      </c>
      <c r="G185" s="4">
        <v>43546</v>
      </c>
      <c r="H185" s="4">
        <v>43560</v>
      </c>
    </row>
    <row r="186" spans="1:8" x14ac:dyDescent="0.25">
      <c r="A186" s="3">
        <v>101510550</v>
      </c>
      <c r="B186" s="3">
        <v>571288</v>
      </c>
      <c r="C186" s="3" t="s">
        <v>29</v>
      </c>
      <c r="D186" s="17" t="s">
        <v>14</v>
      </c>
      <c r="E186" s="3" t="s">
        <v>7</v>
      </c>
      <c r="F186" s="9">
        <v>16</v>
      </c>
      <c r="G186" s="4">
        <v>43444</v>
      </c>
      <c r="H186" s="4">
        <v>43518</v>
      </c>
    </row>
    <row r="187" spans="1:8" x14ac:dyDescent="0.25">
      <c r="A187" s="3">
        <v>101472148</v>
      </c>
      <c r="B187" s="3">
        <v>571288</v>
      </c>
      <c r="C187" s="3" t="s">
        <v>29</v>
      </c>
      <c r="D187" s="17" t="s">
        <v>14</v>
      </c>
      <c r="E187" s="3" t="s">
        <v>7</v>
      </c>
      <c r="F187" s="9">
        <v>103</v>
      </c>
      <c r="G187" s="4">
        <v>43454</v>
      </c>
      <c r="H187" s="4">
        <v>43530</v>
      </c>
    </row>
    <row r="188" spans="1:8" x14ac:dyDescent="0.25">
      <c r="A188" s="3">
        <v>101510547</v>
      </c>
      <c r="B188" s="3">
        <v>571288</v>
      </c>
      <c r="C188" s="3" t="s">
        <v>29</v>
      </c>
      <c r="D188" s="17" t="s">
        <v>14</v>
      </c>
      <c r="E188" s="3" t="s">
        <v>7</v>
      </c>
      <c r="F188" s="9">
        <v>88</v>
      </c>
      <c r="G188" s="4">
        <v>43502</v>
      </c>
      <c r="H188" s="4">
        <v>43518</v>
      </c>
    </row>
    <row r="189" spans="1:8" x14ac:dyDescent="0.25">
      <c r="A189" s="3">
        <v>101472112</v>
      </c>
      <c r="B189" s="3">
        <v>571288</v>
      </c>
      <c r="C189" s="3" t="s">
        <v>29</v>
      </c>
      <c r="D189" s="17" t="s">
        <v>14</v>
      </c>
      <c r="E189" s="3" t="s">
        <v>7</v>
      </c>
      <c r="F189" s="9">
        <v>99</v>
      </c>
      <c r="G189" s="4">
        <v>43515</v>
      </c>
      <c r="H189" s="4">
        <v>43530</v>
      </c>
    </row>
    <row r="190" spans="1:8" x14ac:dyDescent="0.25">
      <c r="A190" s="3">
        <v>101500818</v>
      </c>
      <c r="B190" s="3">
        <v>571288</v>
      </c>
      <c r="C190" s="3" t="s">
        <v>29</v>
      </c>
      <c r="D190" s="17" t="s">
        <v>14</v>
      </c>
      <c r="E190" s="3" t="s">
        <v>7</v>
      </c>
      <c r="F190" s="9">
        <v>171</v>
      </c>
      <c r="G190" s="4">
        <v>43545</v>
      </c>
      <c r="H190" s="4">
        <v>43560</v>
      </c>
    </row>
    <row r="191" spans="1:8" x14ac:dyDescent="0.25">
      <c r="A191" s="3">
        <v>101506466</v>
      </c>
      <c r="B191" s="3">
        <v>573230</v>
      </c>
      <c r="C191" s="3" t="s">
        <v>29</v>
      </c>
      <c r="D191" s="17" t="s">
        <v>18</v>
      </c>
      <c r="E191" s="3" t="s">
        <v>7</v>
      </c>
      <c r="F191" s="9">
        <v>1</v>
      </c>
      <c r="G191" s="4">
        <v>43567</v>
      </c>
      <c r="H191" s="4">
        <v>43581</v>
      </c>
    </row>
    <row r="192" spans="1:8" x14ac:dyDescent="0.25">
      <c r="A192" s="3">
        <v>101506526</v>
      </c>
      <c r="B192" s="3">
        <v>573230</v>
      </c>
      <c r="C192" s="3" t="s">
        <v>29</v>
      </c>
      <c r="D192" s="17" t="s">
        <v>14</v>
      </c>
      <c r="E192" s="3" t="s">
        <v>7</v>
      </c>
      <c r="F192" s="9">
        <v>36</v>
      </c>
      <c r="G192" s="4">
        <v>43567</v>
      </c>
      <c r="H192" s="4">
        <v>43581</v>
      </c>
    </row>
    <row r="193" spans="1:8" x14ac:dyDescent="0.25">
      <c r="A193" s="3">
        <v>101486661</v>
      </c>
      <c r="B193" s="3">
        <v>577157</v>
      </c>
      <c r="C193" s="3" t="s">
        <v>29</v>
      </c>
      <c r="D193" s="17" t="s">
        <v>18</v>
      </c>
      <c r="E193" s="3" t="s">
        <v>7</v>
      </c>
      <c r="F193" s="9">
        <v>38</v>
      </c>
      <c r="G193" s="4">
        <v>43536</v>
      </c>
      <c r="H193" s="4">
        <v>43546</v>
      </c>
    </row>
    <row r="194" spans="1:8" x14ac:dyDescent="0.25">
      <c r="A194" s="3">
        <v>101501891</v>
      </c>
      <c r="B194" s="3">
        <v>577157</v>
      </c>
      <c r="C194" s="3" t="s">
        <v>29</v>
      </c>
      <c r="D194" s="17" t="s">
        <v>18</v>
      </c>
      <c r="E194" s="3" t="s">
        <v>7</v>
      </c>
      <c r="F194" s="9">
        <v>1</v>
      </c>
      <c r="G194" s="4">
        <v>43537</v>
      </c>
      <c r="H194" s="4">
        <v>43549</v>
      </c>
    </row>
    <row r="195" spans="1:8" x14ac:dyDescent="0.25">
      <c r="A195" s="3">
        <v>101496748</v>
      </c>
      <c r="B195" s="3">
        <v>577157</v>
      </c>
      <c r="C195" s="3" t="s">
        <v>29</v>
      </c>
      <c r="D195" s="17" t="s">
        <v>18</v>
      </c>
      <c r="E195" s="3" t="s">
        <v>7</v>
      </c>
      <c r="F195" s="9">
        <v>10</v>
      </c>
      <c r="G195" s="4">
        <v>43543</v>
      </c>
      <c r="H195" s="4">
        <v>43553</v>
      </c>
    </row>
    <row r="196" spans="1:8" x14ac:dyDescent="0.25">
      <c r="A196" s="3">
        <v>101503126</v>
      </c>
      <c r="B196" s="3">
        <v>577434</v>
      </c>
      <c r="C196" s="3" t="s">
        <v>29</v>
      </c>
      <c r="D196" s="17" t="s">
        <v>18</v>
      </c>
      <c r="E196" s="3" t="s">
        <v>7</v>
      </c>
      <c r="F196" s="9">
        <v>1</v>
      </c>
      <c r="G196" s="4">
        <v>43444</v>
      </c>
      <c r="H196" s="4">
        <v>43518</v>
      </c>
    </row>
    <row r="197" spans="1:8" x14ac:dyDescent="0.25">
      <c r="A197" s="3">
        <v>101438493</v>
      </c>
      <c r="B197" s="3">
        <v>577434</v>
      </c>
      <c r="C197" s="3" t="s">
        <v>29</v>
      </c>
      <c r="D197" s="17" t="s">
        <v>18</v>
      </c>
      <c r="E197" s="3" t="s">
        <v>7</v>
      </c>
      <c r="F197" s="9">
        <v>50</v>
      </c>
      <c r="G197" s="4">
        <v>43502</v>
      </c>
      <c r="H197" s="4">
        <v>43518</v>
      </c>
    </row>
    <row r="198" spans="1:8" x14ac:dyDescent="0.25">
      <c r="A198" s="3">
        <v>101494173</v>
      </c>
      <c r="B198" s="3">
        <v>577434</v>
      </c>
      <c r="C198" s="3" t="s">
        <v>29</v>
      </c>
      <c r="D198" s="17" t="s">
        <v>14</v>
      </c>
      <c r="E198" s="3" t="s">
        <v>7</v>
      </c>
      <c r="F198" s="9">
        <v>103</v>
      </c>
      <c r="G198" s="4">
        <v>43543</v>
      </c>
      <c r="H198" s="4">
        <v>43557</v>
      </c>
    </row>
    <row r="199" spans="1:8" x14ac:dyDescent="0.25">
      <c r="A199" s="3">
        <v>101494484</v>
      </c>
      <c r="B199" s="3">
        <v>577436</v>
      </c>
      <c r="C199" s="3" t="s">
        <v>29</v>
      </c>
      <c r="D199" s="17" t="s">
        <v>14</v>
      </c>
      <c r="E199" s="3" t="s">
        <v>7</v>
      </c>
      <c r="F199" s="9">
        <v>232</v>
      </c>
      <c r="G199" s="4">
        <v>43493</v>
      </c>
      <c r="H199" s="4">
        <v>43557</v>
      </c>
    </row>
    <row r="200" spans="1:8" x14ac:dyDescent="0.25">
      <c r="A200" s="3">
        <v>101494465</v>
      </c>
      <c r="B200" s="3">
        <v>577436</v>
      </c>
      <c r="C200" s="3" t="s">
        <v>29</v>
      </c>
      <c r="D200" s="17" t="s">
        <v>18</v>
      </c>
      <c r="E200" s="3" t="s">
        <v>7</v>
      </c>
      <c r="F200" s="9">
        <v>48</v>
      </c>
      <c r="G200" s="4">
        <v>43539</v>
      </c>
      <c r="H200" s="4">
        <v>43557</v>
      </c>
    </row>
    <row r="201" spans="1:8" x14ac:dyDescent="0.25">
      <c r="A201" s="3">
        <v>101501080</v>
      </c>
      <c r="B201" s="3">
        <v>577436</v>
      </c>
      <c r="C201" s="3" t="s">
        <v>29</v>
      </c>
      <c r="D201" s="17" t="s">
        <v>18</v>
      </c>
      <c r="E201" s="3" t="s">
        <v>7</v>
      </c>
      <c r="F201" s="9">
        <v>2</v>
      </c>
      <c r="G201" s="4">
        <v>43544</v>
      </c>
      <c r="H201" s="4">
        <v>43560</v>
      </c>
    </row>
    <row r="202" spans="1:8" x14ac:dyDescent="0.25">
      <c r="A202" s="3">
        <v>101511726</v>
      </c>
      <c r="B202" s="3">
        <v>577436</v>
      </c>
      <c r="C202" s="3" t="s">
        <v>29</v>
      </c>
      <c r="D202" s="17" t="s">
        <v>18</v>
      </c>
      <c r="E202" s="3" t="s">
        <v>7</v>
      </c>
      <c r="F202" s="9">
        <v>1</v>
      </c>
      <c r="G202" s="4">
        <v>43558</v>
      </c>
      <c r="H202" s="4">
        <v>43573</v>
      </c>
    </row>
    <row r="203" spans="1:8" x14ac:dyDescent="0.25">
      <c r="A203" s="3">
        <v>101476883</v>
      </c>
      <c r="B203" s="3">
        <v>582496</v>
      </c>
      <c r="C203" s="3" t="s">
        <v>29</v>
      </c>
      <c r="D203" s="17" t="s">
        <v>16</v>
      </c>
      <c r="E203" s="3" t="s">
        <v>7</v>
      </c>
      <c r="F203" s="9">
        <v>25</v>
      </c>
      <c r="G203" s="4">
        <v>43529</v>
      </c>
      <c r="H203" s="4">
        <v>43539</v>
      </c>
    </row>
    <row r="204" spans="1:8" x14ac:dyDescent="0.25">
      <c r="A204" s="3">
        <v>101500077</v>
      </c>
      <c r="B204" s="3">
        <v>582496</v>
      </c>
      <c r="C204" s="3" t="s">
        <v>29</v>
      </c>
      <c r="D204" s="17" t="s">
        <v>16</v>
      </c>
      <c r="E204" s="3" t="s">
        <v>7</v>
      </c>
      <c r="F204" s="9">
        <v>25</v>
      </c>
      <c r="G204" s="4">
        <v>43532</v>
      </c>
      <c r="H204" s="4">
        <v>43546</v>
      </c>
    </row>
    <row r="205" spans="1:8" x14ac:dyDescent="0.25">
      <c r="A205" s="3">
        <v>101499985</v>
      </c>
      <c r="B205" s="3">
        <v>582496</v>
      </c>
      <c r="C205" s="3" t="s">
        <v>29</v>
      </c>
      <c r="D205" s="17" t="s">
        <v>16</v>
      </c>
      <c r="E205" s="3" t="s">
        <v>7</v>
      </c>
      <c r="F205" s="9">
        <v>25</v>
      </c>
      <c r="G205" s="4">
        <v>43543</v>
      </c>
      <c r="H205" s="4">
        <v>43553</v>
      </c>
    </row>
    <row r="206" spans="1:8" x14ac:dyDescent="0.25">
      <c r="A206" s="3">
        <v>101499973</v>
      </c>
      <c r="B206" s="3">
        <v>582738</v>
      </c>
      <c r="C206" s="3" t="s">
        <v>29</v>
      </c>
      <c r="D206" s="17" t="s">
        <v>16</v>
      </c>
      <c r="E206" s="3" t="s">
        <v>7</v>
      </c>
      <c r="F206" s="9">
        <v>300</v>
      </c>
      <c r="G206" s="4">
        <v>43543</v>
      </c>
      <c r="H206" s="4">
        <v>43553</v>
      </c>
    </row>
    <row r="207" spans="1:8" x14ac:dyDescent="0.25">
      <c r="A207" s="3">
        <v>101501299</v>
      </c>
      <c r="B207" s="3">
        <v>585773</v>
      </c>
      <c r="C207" s="3" t="s">
        <v>29</v>
      </c>
      <c r="D207" s="17" t="s">
        <v>14</v>
      </c>
      <c r="E207" s="3" t="s">
        <v>7</v>
      </c>
      <c r="F207" s="9">
        <v>27</v>
      </c>
      <c r="G207" s="4">
        <v>43496</v>
      </c>
      <c r="H207" s="4">
        <v>43560</v>
      </c>
    </row>
    <row r="208" spans="1:8" x14ac:dyDescent="0.25">
      <c r="A208" s="3">
        <v>101458846</v>
      </c>
      <c r="B208" s="3">
        <v>585773</v>
      </c>
      <c r="C208" s="3" t="s">
        <v>29</v>
      </c>
      <c r="D208" s="17" t="s">
        <v>14</v>
      </c>
      <c r="E208" s="3" t="s">
        <v>7</v>
      </c>
      <c r="F208" s="9">
        <v>90</v>
      </c>
      <c r="G208" s="4">
        <v>43502</v>
      </c>
      <c r="H208" s="4">
        <v>43518</v>
      </c>
    </row>
    <row r="209" spans="1:8" x14ac:dyDescent="0.25">
      <c r="A209" s="3">
        <v>101501286</v>
      </c>
      <c r="B209" s="3">
        <v>585773</v>
      </c>
      <c r="C209" s="3" t="s">
        <v>29</v>
      </c>
      <c r="D209" s="17" t="s">
        <v>17</v>
      </c>
      <c r="E209" s="3" t="s">
        <v>7</v>
      </c>
      <c r="F209" s="9">
        <v>2</v>
      </c>
      <c r="G209" s="4">
        <v>43545</v>
      </c>
      <c r="H209" s="4">
        <v>43560</v>
      </c>
    </row>
    <row r="210" spans="1:8" x14ac:dyDescent="0.25">
      <c r="A210" s="3">
        <v>101507231</v>
      </c>
      <c r="B210" s="3">
        <v>590483</v>
      </c>
      <c r="C210" s="3" t="s">
        <v>29</v>
      </c>
      <c r="D210" s="17" t="s">
        <v>17</v>
      </c>
      <c r="E210" s="3" t="s">
        <v>7</v>
      </c>
      <c r="F210" s="9">
        <v>50</v>
      </c>
      <c r="G210" s="4">
        <v>43558</v>
      </c>
      <c r="H210" s="4">
        <v>43573</v>
      </c>
    </row>
    <row r="211" spans="1:8" x14ac:dyDescent="0.25">
      <c r="A211" s="3">
        <v>101478231</v>
      </c>
      <c r="B211" s="3">
        <v>590832</v>
      </c>
      <c r="C211" s="3" t="s">
        <v>29</v>
      </c>
      <c r="D211" s="17" t="s">
        <v>15</v>
      </c>
      <c r="E211" s="3" t="s">
        <v>7</v>
      </c>
      <c r="F211" s="9">
        <v>164</v>
      </c>
      <c r="G211" s="4">
        <v>43507</v>
      </c>
      <c r="H211" s="4">
        <v>43518</v>
      </c>
    </row>
    <row r="212" spans="1:8" x14ac:dyDescent="0.25">
      <c r="A212" s="3">
        <v>101495553</v>
      </c>
      <c r="B212" s="3">
        <v>590832</v>
      </c>
      <c r="C212" s="3" t="s">
        <v>29</v>
      </c>
      <c r="D212" s="17" t="s">
        <v>18</v>
      </c>
      <c r="E212" s="3" t="s">
        <v>7</v>
      </c>
      <c r="F212" s="9">
        <v>300</v>
      </c>
      <c r="G212" s="4">
        <v>43529</v>
      </c>
      <c r="H212" s="4">
        <v>43539</v>
      </c>
    </row>
    <row r="213" spans="1:8" x14ac:dyDescent="0.25">
      <c r="A213" s="3">
        <v>101499969</v>
      </c>
      <c r="B213" s="3">
        <v>590832</v>
      </c>
      <c r="C213" s="3" t="s">
        <v>29</v>
      </c>
      <c r="D213" s="17" t="s">
        <v>18</v>
      </c>
      <c r="E213" s="3" t="s">
        <v>7</v>
      </c>
      <c r="F213" s="9">
        <v>98</v>
      </c>
      <c r="G213" s="4">
        <v>43557</v>
      </c>
      <c r="H213" s="4">
        <v>43567</v>
      </c>
    </row>
    <row r="214" spans="1:8" x14ac:dyDescent="0.25">
      <c r="A214" s="3">
        <v>101499979</v>
      </c>
      <c r="B214" s="3">
        <v>590832</v>
      </c>
      <c r="C214" s="3" t="s">
        <v>29</v>
      </c>
      <c r="D214" s="18">
        <v>906</v>
      </c>
      <c r="E214" s="3" t="s">
        <v>7</v>
      </c>
      <c r="F214" s="9">
        <v>1163</v>
      </c>
      <c r="G214" s="4">
        <v>43557</v>
      </c>
      <c r="H214" s="4">
        <v>43567</v>
      </c>
    </row>
    <row r="215" spans="1:8" x14ac:dyDescent="0.25">
      <c r="A215" s="3">
        <v>101500001</v>
      </c>
      <c r="B215" s="3">
        <v>590832</v>
      </c>
      <c r="C215" s="3" t="s">
        <v>29</v>
      </c>
      <c r="D215" s="18">
        <v>906</v>
      </c>
      <c r="E215" s="3" t="s">
        <v>7</v>
      </c>
      <c r="F215" s="9">
        <v>4</v>
      </c>
      <c r="G215" s="4">
        <v>43557</v>
      </c>
      <c r="H215" s="4">
        <v>43567</v>
      </c>
    </row>
    <row r="216" spans="1:8" x14ac:dyDescent="0.25">
      <c r="A216" s="3">
        <v>101499997</v>
      </c>
      <c r="B216" s="3">
        <v>590885</v>
      </c>
      <c r="C216" s="3" t="s">
        <v>29</v>
      </c>
      <c r="D216" s="18">
        <v>906</v>
      </c>
      <c r="E216" s="3" t="s">
        <v>7</v>
      </c>
      <c r="F216" s="9">
        <v>138</v>
      </c>
      <c r="G216" s="4">
        <v>43557</v>
      </c>
      <c r="H216" s="4">
        <v>43567</v>
      </c>
    </row>
    <row r="217" spans="1:8" x14ac:dyDescent="0.25">
      <c r="A217" s="3">
        <v>101476864</v>
      </c>
      <c r="B217" s="3">
        <v>590902</v>
      </c>
      <c r="C217" s="3" t="s">
        <v>29</v>
      </c>
      <c r="D217" s="18">
        <v>906</v>
      </c>
      <c r="E217" s="3" t="s">
        <v>7</v>
      </c>
      <c r="F217" s="9">
        <v>60</v>
      </c>
      <c r="G217" s="4">
        <v>43507</v>
      </c>
      <c r="H217" s="4">
        <v>43518</v>
      </c>
    </row>
    <row r="218" spans="1:8" x14ac:dyDescent="0.25">
      <c r="A218" s="3">
        <v>101495488</v>
      </c>
      <c r="B218" s="3">
        <v>590902</v>
      </c>
      <c r="C218" s="3" t="s">
        <v>29</v>
      </c>
      <c r="D218" s="18">
        <v>906</v>
      </c>
      <c r="E218" s="3" t="s">
        <v>7</v>
      </c>
      <c r="F218" s="9">
        <v>500</v>
      </c>
      <c r="G218" s="4">
        <v>43529</v>
      </c>
      <c r="H218" s="4">
        <v>43539</v>
      </c>
    </row>
    <row r="219" spans="1:8" x14ac:dyDescent="0.25">
      <c r="A219" s="3">
        <v>101495731</v>
      </c>
      <c r="B219" s="3">
        <v>590902</v>
      </c>
      <c r="C219" s="3" t="s">
        <v>29</v>
      </c>
      <c r="D219" s="18">
        <v>906</v>
      </c>
      <c r="E219" s="3" t="s">
        <v>7</v>
      </c>
      <c r="F219" s="9">
        <v>34</v>
      </c>
      <c r="G219" s="4">
        <v>43529</v>
      </c>
      <c r="H219" s="4">
        <v>43539</v>
      </c>
    </row>
    <row r="220" spans="1:8" x14ac:dyDescent="0.25">
      <c r="A220" s="3">
        <v>101500051</v>
      </c>
      <c r="B220" s="3">
        <v>590902</v>
      </c>
      <c r="C220" s="3" t="s">
        <v>29</v>
      </c>
      <c r="D220" s="18">
        <v>906</v>
      </c>
      <c r="E220" s="3" t="s">
        <v>7</v>
      </c>
      <c r="F220" s="9">
        <v>457</v>
      </c>
      <c r="G220" s="4">
        <v>43557</v>
      </c>
      <c r="H220" s="4">
        <v>43567</v>
      </c>
    </row>
    <row r="221" spans="1:8" x14ac:dyDescent="0.25">
      <c r="A221" s="3">
        <v>101506441</v>
      </c>
      <c r="B221" s="3">
        <v>590902</v>
      </c>
      <c r="C221" s="3" t="s">
        <v>29</v>
      </c>
      <c r="D221" s="18">
        <v>906</v>
      </c>
      <c r="E221" s="3" t="s">
        <v>7</v>
      </c>
      <c r="F221" s="9">
        <v>450</v>
      </c>
      <c r="G221" s="4">
        <v>43567</v>
      </c>
      <c r="H221" s="4">
        <v>43581</v>
      </c>
    </row>
    <row r="222" spans="1:8" x14ac:dyDescent="0.25">
      <c r="A222" s="3">
        <v>101494189</v>
      </c>
      <c r="B222" s="3">
        <v>615053</v>
      </c>
      <c r="C222" s="3" t="s">
        <v>29</v>
      </c>
      <c r="D222" s="18">
        <v>906</v>
      </c>
      <c r="E222" s="3" t="s">
        <v>7</v>
      </c>
      <c r="F222" s="9">
        <v>25</v>
      </c>
      <c r="G222" s="4">
        <v>43543</v>
      </c>
      <c r="H222" s="4">
        <v>43557</v>
      </c>
    </row>
    <row r="223" spans="1:8" x14ac:dyDescent="0.25">
      <c r="A223" s="3">
        <v>101501226</v>
      </c>
      <c r="B223" s="3">
        <v>615206</v>
      </c>
      <c r="C223" s="3" t="s">
        <v>29</v>
      </c>
      <c r="D223" s="18">
        <v>906</v>
      </c>
      <c r="E223" s="3" t="s">
        <v>7</v>
      </c>
      <c r="F223" s="9">
        <v>78</v>
      </c>
      <c r="G223" s="4">
        <v>43497</v>
      </c>
      <c r="H223" s="4">
        <v>43563</v>
      </c>
    </row>
    <row r="224" spans="1:8" x14ac:dyDescent="0.25">
      <c r="A224" s="3">
        <v>101501221</v>
      </c>
      <c r="B224" s="3">
        <v>615206</v>
      </c>
      <c r="C224" s="3" t="s">
        <v>29</v>
      </c>
      <c r="D224" s="18">
        <v>906</v>
      </c>
      <c r="E224" s="3" t="s">
        <v>7</v>
      </c>
      <c r="F224" s="9">
        <v>4</v>
      </c>
      <c r="G224" s="4">
        <v>43546</v>
      </c>
      <c r="H224" s="4">
        <v>43563</v>
      </c>
    </row>
    <row r="225" spans="1:8" x14ac:dyDescent="0.25">
      <c r="A225" s="3">
        <v>101501114</v>
      </c>
      <c r="B225" s="3">
        <v>615219</v>
      </c>
      <c r="C225" s="3" t="s">
        <v>29</v>
      </c>
      <c r="D225" s="18">
        <v>906</v>
      </c>
      <c r="E225" s="3" t="s">
        <v>7</v>
      </c>
      <c r="F225" s="9">
        <v>84</v>
      </c>
      <c r="G225" s="4">
        <v>43497</v>
      </c>
      <c r="H225" s="4">
        <v>43563</v>
      </c>
    </row>
    <row r="226" spans="1:8" x14ac:dyDescent="0.25">
      <c r="A226" s="3">
        <v>101501091</v>
      </c>
      <c r="B226" s="3">
        <v>615219</v>
      </c>
      <c r="C226" s="3" t="s">
        <v>29</v>
      </c>
      <c r="D226" s="18">
        <v>906</v>
      </c>
      <c r="E226" s="3" t="s">
        <v>7</v>
      </c>
      <c r="F226" s="9">
        <v>59</v>
      </c>
      <c r="G226" s="4">
        <v>43546</v>
      </c>
      <c r="H226" s="4">
        <v>43563</v>
      </c>
    </row>
    <row r="227" spans="1:8" x14ac:dyDescent="0.25">
      <c r="A227" s="3">
        <v>101511762</v>
      </c>
      <c r="B227" s="3">
        <v>616485</v>
      </c>
      <c r="C227" s="3" t="s">
        <v>29</v>
      </c>
      <c r="D227" s="18">
        <v>906</v>
      </c>
      <c r="E227" s="3" t="s">
        <v>7</v>
      </c>
      <c r="F227" s="9">
        <v>50</v>
      </c>
      <c r="G227" s="4">
        <v>43503</v>
      </c>
      <c r="H227" s="4">
        <v>43567</v>
      </c>
    </row>
    <row r="228" spans="1:8" x14ac:dyDescent="0.25">
      <c r="A228" s="3">
        <v>101511750</v>
      </c>
      <c r="B228" s="3">
        <v>616485</v>
      </c>
      <c r="C228" s="3" t="s">
        <v>29</v>
      </c>
      <c r="D228" s="18">
        <v>906</v>
      </c>
      <c r="E228" s="3" t="s">
        <v>7</v>
      </c>
      <c r="F228" s="9">
        <v>50</v>
      </c>
      <c r="G228" s="4">
        <v>43551</v>
      </c>
      <c r="H228" s="4">
        <v>43567</v>
      </c>
    </row>
    <row r="229" spans="1:8" x14ac:dyDescent="0.25">
      <c r="A229" s="3">
        <v>101505047</v>
      </c>
      <c r="B229" s="3">
        <v>616556</v>
      </c>
      <c r="C229" s="3" t="s">
        <v>29</v>
      </c>
      <c r="D229" s="18">
        <v>906</v>
      </c>
      <c r="E229" s="3" t="s">
        <v>7</v>
      </c>
      <c r="F229" s="9">
        <v>77</v>
      </c>
      <c r="G229" s="4">
        <v>43497</v>
      </c>
      <c r="H229" s="4">
        <v>43563</v>
      </c>
    </row>
    <row r="230" spans="1:8" x14ac:dyDescent="0.25">
      <c r="A230" s="3">
        <v>101505036</v>
      </c>
      <c r="B230" s="3">
        <v>616556</v>
      </c>
      <c r="C230" s="3" t="s">
        <v>29</v>
      </c>
      <c r="D230" s="18">
        <v>906</v>
      </c>
      <c r="E230" s="3" t="s">
        <v>7</v>
      </c>
      <c r="F230" s="9">
        <v>45</v>
      </c>
      <c r="G230" s="4">
        <v>43546</v>
      </c>
      <c r="H230" s="4">
        <v>43563</v>
      </c>
    </row>
    <row r="231" spans="1:8" x14ac:dyDescent="0.25">
      <c r="A231" s="3">
        <v>101501236</v>
      </c>
      <c r="B231" s="3">
        <v>616928</v>
      </c>
      <c r="C231" s="3" t="s">
        <v>29</v>
      </c>
      <c r="D231" s="18">
        <v>906</v>
      </c>
      <c r="E231" s="3" t="s">
        <v>7</v>
      </c>
      <c r="F231" s="9">
        <v>50</v>
      </c>
      <c r="G231" s="4">
        <v>43546</v>
      </c>
      <c r="H231" s="4">
        <v>43563</v>
      </c>
    </row>
    <row r="232" spans="1:8" x14ac:dyDescent="0.25">
      <c r="A232" s="3">
        <v>101500159</v>
      </c>
      <c r="B232" s="3">
        <v>623628</v>
      </c>
      <c r="C232" s="3" t="s">
        <v>29</v>
      </c>
      <c r="D232" s="18">
        <v>906</v>
      </c>
      <c r="E232" s="3" t="s">
        <v>7</v>
      </c>
      <c r="F232" s="9">
        <v>50</v>
      </c>
      <c r="G232" s="4">
        <v>43531</v>
      </c>
      <c r="H232" s="4">
        <v>43545</v>
      </c>
    </row>
    <row r="233" spans="1:8" x14ac:dyDescent="0.25">
      <c r="A233" s="3">
        <v>101486749</v>
      </c>
      <c r="B233" s="3">
        <v>623651</v>
      </c>
      <c r="C233" s="3" t="s">
        <v>29</v>
      </c>
      <c r="D233" s="18">
        <v>906</v>
      </c>
      <c r="E233" s="3" t="s">
        <v>7</v>
      </c>
      <c r="F233" s="9">
        <v>50</v>
      </c>
      <c r="G233" s="4">
        <v>43536</v>
      </c>
      <c r="H233" s="4">
        <v>43546</v>
      </c>
    </row>
    <row r="234" spans="1:8" x14ac:dyDescent="0.25">
      <c r="A234" s="3">
        <v>101501014</v>
      </c>
      <c r="B234" s="3">
        <v>636234</v>
      </c>
      <c r="C234" s="3" t="s">
        <v>29</v>
      </c>
      <c r="D234" s="18">
        <v>906</v>
      </c>
      <c r="E234" s="3" t="s">
        <v>7</v>
      </c>
      <c r="F234" s="9">
        <v>50</v>
      </c>
      <c r="G234" s="4">
        <v>43544</v>
      </c>
      <c r="H234" s="4">
        <v>43560</v>
      </c>
    </row>
    <row r="235" spans="1:8" x14ac:dyDescent="0.25">
      <c r="A235" s="3">
        <v>101501077</v>
      </c>
      <c r="B235" s="3">
        <v>638472</v>
      </c>
      <c r="C235" s="3" t="s">
        <v>29</v>
      </c>
      <c r="D235" s="18">
        <v>906</v>
      </c>
      <c r="E235" s="3" t="s">
        <v>7</v>
      </c>
      <c r="F235" s="9">
        <v>3</v>
      </c>
      <c r="G235" s="4">
        <v>43496</v>
      </c>
      <c r="H235" s="4">
        <v>43560</v>
      </c>
    </row>
    <row r="236" spans="1:8" x14ac:dyDescent="0.25">
      <c r="A236" s="3">
        <v>101501069</v>
      </c>
      <c r="B236" s="3">
        <v>638472</v>
      </c>
      <c r="C236" s="3" t="s">
        <v>29</v>
      </c>
      <c r="D236" s="18">
        <v>906</v>
      </c>
      <c r="E236" s="3" t="s">
        <v>7</v>
      </c>
      <c r="F236" s="9">
        <v>50</v>
      </c>
      <c r="G236" s="4">
        <v>43544</v>
      </c>
      <c r="H236" s="4">
        <v>43560</v>
      </c>
    </row>
    <row r="237" spans="1:8" x14ac:dyDescent="0.25">
      <c r="A237" s="3">
        <v>101504902</v>
      </c>
      <c r="B237" s="3">
        <v>638936</v>
      </c>
      <c r="C237" s="3" t="s">
        <v>29</v>
      </c>
      <c r="D237" s="18">
        <v>906</v>
      </c>
      <c r="E237" s="3" t="s">
        <v>7</v>
      </c>
      <c r="F237" s="9">
        <v>50</v>
      </c>
      <c r="G237" s="4">
        <v>43497</v>
      </c>
      <c r="H237" s="4">
        <v>43563</v>
      </c>
    </row>
    <row r="238" spans="1:8" x14ac:dyDescent="0.25">
      <c r="A238" s="3">
        <v>101504888</v>
      </c>
      <c r="B238" s="3">
        <v>638936</v>
      </c>
      <c r="C238" s="3" t="s">
        <v>29</v>
      </c>
      <c r="D238" s="18">
        <v>906</v>
      </c>
      <c r="E238" s="3" t="s">
        <v>7</v>
      </c>
      <c r="F238" s="9">
        <v>1</v>
      </c>
      <c r="G238" s="4">
        <v>43546</v>
      </c>
      <c r="H238" s="4">
        <v>43563</v>
      </c>
    </row>
    <row r="239" spans="1:8" x14ac:dyDescent="0.25">
      <c r="A239" s="3">
        <v>101504984</v>
      </c>
      <c r="B239" s="3">
        <v>638940</v>
      </c>
      <c r="C239" s="3" t="s">
        <v>29</v>
      </c>
      <c r="D239" s="18">
        <v>906</v>
      </c>
      <c r="E239" s="3" t="s">
        <v>7</v>
      </c>
      <c r="F239" s="9">
        <v>82</v>
      </c>
      <c r="G239" s="4">
        <v>43546</v>
      </c>
      <c r="H239" s="4">
        <v>43563</v>
      </c>
    </row>
    <row r="240" spans="1:8" x14ac:dyDescent="0.25">
      <c r="A240" s="3">
        <v>101438482</v>
      </c>
      <c r="B240" s="3">
        <v>639498</v>
      </c>
      <c r="C240" s="3" t="s">
        <v>29</v>
      </c>
      <c r="D240" s="18">
        <v>906</v>
      </c>
      <c r="E240" s="3" t="s">
        <v>7</v>
      </c>
      <c r="F240" s="9">
        <v>50</v>
      </c>
      <c r="G240" s="4">
        <v>43502</v>
      </c>
      <c r="H240" s="4">
        <v>43518</v>
      </c>
    </row>
    <row r="241" spans="1:8" x14ac:dyDescent="0.25">
      <c r="A241" s="3">
        <v>101501240</v>
      </c>
      <c r="B241" s="3">
        <v>639814</v>
      </c>
      <c r="C241" s="3" t="s">
        <v>29</v>
      </c>
      <c r="D241" s="18">
        <v>906</v>
      </c>
      <c r="E241" s="3" t="s">
        <v>7</v>
      </c>
      <c r="F241" s="9">
        <v>35</v>
      </c>
      <c r="G241" s="4">
        <v>43546</v>
      </c>
      <c r="H241" s="4">
        <v>43563</v>
      </c>
    </row>
    <row r="242" spans="1:8" x14ac:dyDescent="0.25">
      <c r="A242" s="3">
        <v>101504968</v>
      </c>
      <c r="B242" s="3">
        <v>639852</v>
      </c>
      <c r="C242" s="3" t="s">
        <v>29</v>
      </c>
      <c r="D242" s="18">
        <v>906</v>
      </c>
      <c r="E242" s="3" t="s">
        <v>7</v>
      </c>
      <c r="F242" s="9">
        <v>36</v>
      </c>
      <c r="G242" s="4">
        <v>43545</v>
      </c>
      <c r="H242" s="4">
        <v>43560</v>
      </c>
    </row>
    <row r="243" spans="1:8" x14ac:dyDescent="0.25">
      <c r="A243" s="3">
        <v>101481670</v>
      </c>
      <c r="B243" s="3">
        <v>640088</v>
      </c>
      <c r="C243" s="3" t="s">
        <v>29</v>
      </c>
      <c r="D243" s="18">
        <v>906</v>
      </c>
      <c r="E243" s="3" t="s">
        <v>7</v>
      </c>
      <c r="F243" s="9">
        <v>35</v>
      </c>
      <c r="G243" s="4">
        <v>43476</v>
      </c>
      <c r="H243" s="4">
        <v>43539</v>
      </c>
    </row>
    <row r="244" spans="1:8" x14ac:dyDescent="0.25">
      <c r="A244" s="3">
        <v>101481657</v>
      </c>
      <c r="B244" s="3">
        <v>640088</v>
      </c>
      <c r="C244" s="3" t="s">
        <v>29</v>
      </c>
      <c r="D244" s="18">
        <v>906</v>
      </c>
      <c r="E244" s="3" t="s">
        <v>7</v>
      </c>
      <c r="F244" s="9">
        <v>27</v>
      </c>
      <c r="G244" s="4">
        <v>43523</v>
      </c>
      <c r="H244" s="4">
        <v>43539</v>
      </c>
    </row>
    <row r="245" spans="1:8" x14ac:dyDescent="0.25">
      <c r="A245" s="3">
        <v>101500873</v>
      </c>
      <c r="B245" s="3">
        <v>645592</v>
      </c>
      <c r="C245" s="3" t="s">
        <v>29</v>
      </c>
      <c r="D245" s="18">
        <v>906</v>
      </c>
      <c r="E245" s="3" t="s">
        <v>7</v>
      </c>
      <c r="F245" s="9">
        <v>30</v>
      </c>
      <c r="G245" s="4">
        <v>43544</v>
      </c>
      <c r="H245" s="4">
        <v>43560</v>
      </c>
    </row>
    <row r="246" spans="1:8" x14ac:dyDescent="0.25">
      <c r="A246" s="3">
        <v>101499953</v>
      </c>
      <c r="B246" s="3">
        <v>648850</v>
      </c>
      <c r="C246" s="3" t="s">
        <v>29</v>
      </c>
      <c r="D246" s="18">
        <v>906</v>
      </c>
      <c r="E246" s="3" t="s">
        <v>7</v>
      </c>
      <c r="F246" s="9">
        <v>47</v>
      </c>
      <c r="G246" s="4">
        <v>43557</v>
      </c>
      <c r="H246" s="4">
        <v>43567</v>
      </c>
    </row>
    <row r="247" spans="1:8" x14ac:dyDescent="0.25">
      <c r="A247" s="3">
        <v>101504997</v>
      </c>
      <c r="B247" s="3">
        <v>660403</v>
      </c>
      <c r="C247" s="3" t="s">
        <v>29</v>
      </c>
      <c r="D247" s="18">
        <v>906</v>
      </c>
      <c r="E247" s="3" t="s">
        <v>7</v>
      </c>
      <c r="F247" s="9">
        <v>12</v>
      </c>
      <c r="G247" s="4">
        <v>43545</v>
      </c>
      <c r="H247" s="4">
        <v>43560</v>
      </c>
    </row>
    <row r="248" spans="1:8" x14ac:dyDescent="0.25">
      <c r="A248" s="3">
        <v>101504846</v>
      </c>
      <c r="B248" s="3">
        <v>663090</v>
      </c>
      <c r="C248" s="3" t="s">
        <v>29</v>
      </c>
      <c r="D248" s="18">
        <v>906</v>
      </c>
      <c r="E248" s="3" t="s">
        <v>7</v>
      </c>
      <c r="F248" s="9">
        <v>47</v>
      </c>
      <c r="G248" s="4">
        <v>43496</v>
      </c>
      <c r="H248" s="4">
        <v>43560</v>
      </c>
    </row>
    <row r="249" spans="1:8" x14ac:dyDescent="0.25">
      <c r="A249" s="3">
        <v>101504813</v>
      </c>
      <c r="B249" s="3">
        <v>663090</v>
      </c>
      <c r="C249" s="3" t="s">
        <v>29</v>
      </c>
      <c r="D249" s="18">
        <v>906</v>
      </c>
      <c r="E249" s="3" t="s">
        <v>7</v>
      </c>
      <c r="F249" s="9">
        <v>37</v>
      </c>
      <c r="G249" s="4">
        <v>43545</v>
      </c>
      <c r="H249" s="4">
        <v>43560</v>
      </c>
    </row>
    <row r="250" spans="1:8" x14ac:dyDescent="0.25">
      <c r="A250" s="3">
        <v>101438754</v>
      </c>
      <c r="B250" s="3">
        <v>663351</v>
      </c>
      <c r="C250" s="3" t="s">
        <v>29</v>
      </c>
      <c r="D250" s="18">
        <v>906</v>
      </c>
      <c r="E250" s="3" t="s">
        <v>7</v>
      </c>
      <c r="F250" s="9">
        <v>12</v>
      </c>
      <c r="G250" s="4">
        <v>43509</v>
      </c>
      <c r="H250" s="4">
        <v>43525</v>
      </c>
    </row>
    <row r="251" spans="1:8" x14ac:dyDescent="0.25">
      <c r="A251" s="3">
        <v>101506030</v>
      </c>
      <c r="B251" s="3">
        <v>663398</v>
      </c>
      <c r="C251" s="3" t="s">
        <v>29</v>
      </c>
      <c r="D251" s="18">
        <v>906</v>
      </c>
      <c r="E251" s="3" t="s">
        <v>7</v>
      </c>
      <c r="F251" s="9">
        <v>3</v>
      </c>
      <c r="G251" s="4">
        <v>43503</v>
      </c>
      <c r="H251" s="4">
        <v>43567</v>
      </c>
    </row>
    <row r="252" spans="1:8" x14ac:dyDescent="0.25">
      <c r="A252" s="3">
        <v>101506021</v>
      </c>
      <c r="B252" s="3">
        <v>663398</v>
      </c>
      <c r="C252" s="3" t="s">
        <v>29</v>
      </c>
      <c r="D252" s="18">
        <v>906</v>
      </c>
      <c r="E252" s="3" t="s">
        <v>7</v>
      </c>
      <c r="F252" s="9">
        <v>17</v>
      </c>
      <c r="G252" s="4">
        <v>43552</v>
      </c>
      <c r="H252" s="4">
        <v>43567</v>
      </c>
    </row>
    <row r="253" spans="1:8" x14ac:dyDescent="0.25">
      <c r="A253" s="3">
        <v>101458976</v>
      </c>
      <c r="B253" s="3">
        <v>665407</v>
      </c>
      <c r="C253" s="3" t="s">
        <v>29</v>
      </c>
      <c r="D253" s="18">
        <v>906</v>
      </c>
      <c r="E253" s="3" t="s">
        <v>7</v>
      </c>
      <c r="F253" s="9">
        <v>32</v>
      </c>
      <c r="G253" s="4">
        <v>43444</v>
      </c>
      <c r="H253" s="4">
        <v>43518</v>
      </c>
    </row>
    <row r="254" spans="1:8" x14ac:dyDescent="0.25">
      <c r="A254" s="3">
        <v>101458974</v>
      </c>
      <c r="B254" s="3">
        <v>665407</v>
      </c>
      <c r="C254" s="3" t="s">
        <v>29</v>
      </c>
      <c r="D254" s="18">
        <v>906</v>
      </c>
      <c r="E254" s="3" t="s">
        <v>7</v>
      </c>
      <c r="F254" s="9">
        <v>23</v>
      </c>
      <c r="G254" s="4">
        <v>43502</v>
      </c>
      <c r="H254" s="4">
        <v>43518</v>
      </c>
    </row>
    <row r="255" spans="1:8" x14ac:dyDescent="0.25">
      <c r="A255" s="3">
        <v>101505026</v>
      </c>
      <c r="B255" s="3">
        <v>665615</v>
      </c>
      <c r="C255" s="3" t="s">
        <v>29</v>
      </c>
      <c r="D255" s="18">
        <v>906</v>
      </c>
      <c r="E255" s="3" t="s">
        <v>7</v>
      </c>
      <c r="F255" s="9">
        <v>24</v>
      </c>
      <c r="G255" s="4">
        <v>43496</v>
      </c>
      <c r="H255" s="4">
        <v>43560</v>
      </c>
    </row>
    <row r="256" spans="1:8" x14ac:dyDescent="0.25">
      <c r="A256" s="3">
        <v>101505022</v>
      </c>
      <c r="B256" s="3">
        <v>665615</v>
      </c>
      <c r="C256" s="3" t="s">
        <v>29</v>
      </c>
      <c r="D256" s="18">
        <v>906</v>
      </c>
      <c r="E256" s="3" t="s">
        <v>7</v>
      </c>
      <c r="F256" s="9">
        <v>16</v>
      </c>
      <c r="G256" s="4">
        <v>43545</v>
      </c>
      <c r="H256" s="4">
        <v>43560</v>
      </c>
    </row>
    <row r="257" spans="1:8" x14ac:dyDescent="0.25">
      <c r="A257" s="3">
        <v>101452991</v>
      </c>
      <c r="B257" s="3">
        <v>666054</v>
      </c>
      <c r="C257" s="3" t="s">
        <v>29</v>
      </c>
      <c r="D257" s="18">
        <v>906</v>
      </c>
      <c r="E257" s="3" t="s">
        <v>7</v>
      </c>
      <c r="F257" s="9">
        <v>63</v>
      </c>
      <c r="G257" s="4">
        <v>43444</v>
      </c>
      <c r="H257" s="4">
        <v>43518</v>
      </c>
    </row>
    <row r="258" spans="1:8" x14ac:dyDescent="0.25">
      <c r="A258" s="3">
        <v>101453003</v>
      </c>
      <c r="B258" s="3">
        <v>666054</v>
      </c>
      <c r="C258" s="3" t="s">
        <v>29</v>
      </c>
      <c r="D258" s="18">
        <v>906</v>
      </c>
      <c r="E258" s="3" t="s">
        <v>7</v>
      </c>
      <c r="F258" s="9">
        <v>50</v>
      </c>
      <c r="G258" s="4">
        <v>43502</v>
      </c>
      <c r="H258" s="4">
        <v>43518</v>
      </c>
    </row>
    <row r="259" spans="1:8" x14ac:dyDescent="0.25">
      <c r="A259" s="3">
        <v>101504990</v>
      </c>
      <c r="B259" s="3">
        <v>666169</v>
      </c>
      <c r="C259" s="3" t="s">
        <v>29</v>
      </c>
      <c r="D259" s="18">
        <v>906</v>
      </c>
      <c r="E259" s="3" t="s">
        <v>7</v>
      </c>
      <c r="F259" s="9">
        <v>4</v>
      </c>
      <c r="G259" s="4">
        <v>43545</v>
      </c>
      <c r="H259" s="4">
        <v>43560</v>
      </c>
    </row>
    <row r="260" spans="1:8" x14ac:dyDescent="0.25">
      <c r="A260" s="3">
        <v>101438249</v>
      </c>
      <c r="B260" s="3">
        <v>666224</v>
      </c>
      <c r="C260" s="3" t="s">
        <v>29</v>
      </c>
      <c r="D260" s="18">
        <v>906</v>
      </c>
      <c r="E260" s="3" t="s">
        <v>7</v>
      </c>
      <c r="F260" s="9">
        <v>8</v>
      </c>
      <c r="G260" s="4">
        <v>43454</v>
      </c>
      <c r="H260" s="4">
        <v>43530</v>
      </c>
    </row>
    <row r="261" spans="1:8" x14ac:dyDescent="0.25">
      <c r="A261" s="3">
        <v>101484474</v>
      </c>
      <c r="B261" s="3">
        <v>666232</v>
      </c>
      <c r="C261" s="3" t="s">
        <v>29</v>
      </c>
      <c r="D261" s="18">
        <v>906</v>
      </c>
      <c r="E261" s="3" t="s">
        <v>7</v>
      </c>
      <c r="F261" s="9">
        <v>31</v>
      </c>
      <c r="G261" s="4">
        <v>43476</v>
      </c>
      <c r="H261" s="4">
        <v>43539</v>
      </c>
    </row>
    <row r="262" spans="1:8" x14ac:dyDescent="0.25">
      <c r="A262" s="3">
        <v>101484458</v>
      </c>
      <c r="B262" s="3">
        <v>666232</v>
      </c>
      <c r="C262" s="3" t="s">
        <v>29</v>
      </c>
      <c r="D262" s="18">
        <v>906</v>
      </c>
      <c r="E262" s="3" t="s">
        <v>7</v>
      </c>
      <c r="F262" s="9">
        <v>16</v>
      </c>
      <c r="G262" s="4">
        <v>43523</v>
      </c>
      <c r="H262" s="4">
        <v>43539</v>
      </c>
    </row>
    <row r="263" spans="1:8" x14ac:dyDescent="0.25">
      <c r="A263" s="3">
        <v>101458723</v>
      </c>
      <c r="B263" s="3">
        <v>668892</v>
      </c>
      <c r="C263" s="3" t="s">
        <v>29</v>
      </c>
      <c r="D263" s="18">
        <v>906</v>
      </c>
      <c r="E263" s="3" t="s">
        <v>7</v>
      </c>
      <c r="F263" s="9">
        <v>7</v>
      </c>
      <c r="G263" s="4">
        <v>43502</v>
      </c>
      <c r="H263" s="4">
        <v>43518</v>
      </c>
    </row>
    <row r="264" spans="1:8" x14ac:dyDescent="0.25">
      <c r="A264" s="3">
        <v>101496741</v>
      </c>
      <c r="B264" s="3">
        <v>669501</v>
      </c>
      <c r="C264" s="3" t="s">
        <v>29</v>
      </c>
      <c r="D264" s="18">
        <v>906</v>
      </c>
      <c r="E264" s="3" t="s">
        <v>7</v>
      </c>
      <c r="F264" s="9">
        <v>34</v>
      </c>
      <c r="G264" s="4">
        <v>43543</v>
      </c>
      <c r="H264" s="4">
        <v>43553</v>
      </c>
    </row>
    <row r="265" spans="1:8" x14ac:dyDescent="0.25">
      <c r="A265" s="3">
        <v>101504929</v>
      </c>
      <c r="B265" s="3">
        <v>674884</v>
      </c>
      <c r="C265" s="3" t="s">
        <v>29</v>
      </c>
      <c r="D265" s="18">
        <v>906</v>
      </c>
      <c r="E265" s="3" t="s">
        <v>7</v>
      </c>
      <c r="F265" s="9">
        <v>514</v>
      </c>
      <c r="G265" s="4">
        <v>43546</v>
      </c>
      <c r="H265" s="4">
        <v>43563</v>
      </c>
    </row>
    <row r="266" spans="1:8" x14ac:dyDescent="0.25">
      <c r="A266" s="3">
        <v>101488714</v>
      </c>
      <c r="B266" s="3">
        <v>676854</v>
      </c>
      <c r="C266" s="3" t="s">
        <v>29</v>
      </c>
      <c r="D266" s="18">
        <v>906</v>
      </c>
      <c r="E266" s="3" t="s">
        <v>7</v>
      </c>
      <c r="F266" s="9">
        <v>5</v>
      </c>
      <c r="G266" s="4">
        <v>43445</v>
      </c>
      <c r="H266" s="4">
        <v>43521</v>
      </c>
    </row>
    <row r="267" spans="1:8" x14ac:dyDescent="0.25">
      <c r="A267" s="3">
        <v>101487783</v>
      </c>
      <c r="B267" s="3">
        <v>676854</v>
      </c>
      <c r="C267" s="3" t="s">
        <v>29</v>
      </c>
      <c r="D267" s="18">
        <v>906</v>
      </c>
      <c r="E267" s="3" t="s">
        <v>7</v>
      </c>
      <c r="F267" s="9">
        <v>14</v>
      </c>
      <c r="G267" s="4">
        <v>43508</v>
      </c>
      <c r="H267" s="4">
        <v>43521</v>
      </c>
    </row>
    <row r="268" spans="1:8" x14ac:dyDescent="0.25">
      <c r="A268" s="3">
        <v>101512376</v>
      </c>
      <c r="B268" s="3">
        <v>676854</v>
      </c>
      <c r="C268" s="3" t="s">
        <v>29</v>
      </c>
      <c r="D268" s="18">
        <v>906</v>
      </c>
      <c r="E268" s="3" t="s">
        <v>7</v>
      </c>
      <c r="F268" s="9">
        <v>25</v>
      </c>
      <c r="G268" s="4">
        <v>43508</v>
      </c>
      <c r="H268" s="4">
        <v>43567</v>
      </c>
    </row>
    <row r="269" spans="1:8" x14ac:dyDescent="0.25">
      <c r="A269" s="3">
        <v>101486639</v>
      </c>
      <c r="B269" s="3">
        <v>676854</v>
      </c>
      <c r="C269" s="3" t="s">
        <v>29</v>
      </c>
      <c r="D269" s="18">
        <v>906</v>
      </c>
      <c r="E269" s="3" t="s">
        <v>7</v>
      </c>
      <c r="F269" s="9">
        <v>5</v>
      </c>
      <c r="G269" s="4">
        <v>43522</v>
      </c>
      <c r="H269" s="4">
        <v>43532</v>
      </c>
    </row>
    <row r="270" spans="1:8" x14ac:dyDescent="0.25">
      <c r="A270" s="3">
        <v>101500807</v>
      </c>
      <c r="B270" s="3">
        <v>677817</v>
      </c>
      <c r="C270" s="3" t="s">
        <v>29</v>
      </c>
      <c r="D270" s="18">
        <v>906</v>
      </c>
      <c r="E270" s="3" t="s">
        <v>7</v>
      </c>
      <c r="F270" s="9">
        <v>45</v>
      </c>
      <c r="G270" s="4">
        <v>43557</v>
      </c>
      <c r="H270" s="4">
        <v>43567</v>
      </c>
    </row>
    <row r="271" spans="1:8" x14ac:dyDescent="0.25">
      <c r="A271" s="3">
        <v>101506482</v>
      </c>
      <c r="B271" s="3">
        <v>680515</v>
      </c>
      <c r="C271" s="3" t="s">
        <v>29</v>
      </c>
      <c r="D271" s="18">
        <v>906</v>
      </c>
      <c r="E271" s="3" t="s">
        <v>7</v>
      </c>
      <c r="F271" s="9">
        <v>29</v>
      </c>
      <c r="G271" s="4">
        <v>43567</v>
      </c>
      <c r="H271" s="4">
        <v>43581</v>
      </c>
    </row>
    <row r="272" spans="1:8" x14ac:dyDescent="0.25">
      <c r="A272" s="3">
        <v>101501268</v>
      </c>
      <c r="B272" s="3">
        <v>681382</v>
      </c>
      <c r="C272" s="3" t="s">
        <v>29</v>
      </c>
      <c r="D272" s="18">
        <v>906</v>
      </c>
      <c r="E272" s="3" t="s">
        <v>7</v>
      </c>
      <c r="F272" s="9">
        <v>17</v>
      </c>
      <c r="G272" s="4">
        <v>43497</v>
      </c>
      <c r="H272" s="4">
        <v>43563</v>
      </c>
    </row>
    <row r="273" spans="1:8" x14ac:dyDescent="0.25">
      <c r="A273" s="3">
        <v>101501257</v>
      </c>
      <c r="B273" s="3">
        <v>681382</v>
      </c>
      <c r="C273" s="3" t="s">
        <v>29</v>
      </c>
      <c r="D273" s="18">
        <v>906</v>
      </c>
      <c r="E273" s="3" t="s">
        <v>7</v>
      </c>
      <c r="F273" s="9">
        <v>11</v>
      </c>
      <c r="G273" s="4">
        <v>43546</v>
      </c>
      <c r="H273" s="4">
        <v>43563</v>
      </c>
    </row>
    <row r="274" spans="1:8" x14ac:dyDescent="0.25">
      <c r="A274" s="3">
        <v>101499937</v>
      </c>
      <c r="B274" s="3">
        <v>683164</v>
      </c>
      <c r="C274" s="3" t="s">
        <v>29</v>
      </c>
      <c r="D274" s="18">
        <v>906</v>
      </c>
      <c r="E274" s="3" t="s">
        <v>7</v>
      </c>
      <c r="F274" s="9">
        <v>13</v>
      </c>
      <c r="G274" s="4">
        <v>43543</v>
      </c>
      <c r="H274" s="4">
        <v>43553</v>
      </c>
    </row>
    <row r="275" spans="1:8" x14ac:dyDescent="0.25">
      <c r="A275" s="3">
        <v>101478205</v>
      </c>
      <c r="B275" s="3">
        <v>684004</v>
      </c>
      <c r="C275" s="3" t="s">
        <v>29</v>
      </c>
      <c r="D275" s="18">
        <v>906</v>
      </c>
      <c r="E275" s="3" t="s">
        <v>7</v>
      </c>
      <c r="F275" s="9">
        <v>40</v>
      </c>
      <c r="G275" s="4">
        <v>43507</v>
      </c>
      <c r="H275" s="4">
        <v>43518</v>
      </c>
    </row>
    <row r="276" spans="1:8" x14ac:dyDescent="0.25">
      <c r="A276" s="3">
        <v>101486677</v>
      </c>
      <c r="B276" s="3">
        <v>684004</v>
      </c>
      <c r="C276" s="3" t="s">
        <v>29</v>
      </c>
      <c r="D276" s="18">
        <v>906</v>
      </c>
      <c r="E276" s="3" t="s">
        <v>7</v>
      </c>
      <c r="F276" s="9">
        <v>22</v>
      </c>
      <c r="G276" s="4">
        <v>43522</v>
      </c>
      <c r="H276" s="4">
        <v>43532</v>
      </c>
    </row>
    <row r="277" spans="1:8" x14ac:dyDescent="0.25">
      <c r="A277" s="3">
        <v>101499950</v>
      </c>
      <c r="B277" s="3">
        <v>684004</v>
      </c>
      <c r="C277" s="3" t="s">
        <v>29</v>
      </c>
      <c r="D277" s="18">
        <v>906</v>
      </c>
      <c r="E277" s="3" t="s">
        <v>7</v>
      </c>
      <c r="F277" s="9">
        <v>50</v>
      </c>
      <c r="G277" s="4">
        <v>43557</v>
      </c>
      <c r="H277" s="4">
        <v>43567</v>
      </c>
    </row>
    <row r="278" spans="1:8" x14ac:dyDescent="0.25">
      <c r="A278" s="3">
        <v>101506476</v>
      </c>
      <c r="B278" s="3">
        <v>684004</v>
      </c>
      <c r="C278" s="3" t="s">
        <v>29</v>
      </c>
      <c r="D278" s="18">
        <v>906</v>
      </c>
      <c r="E278" s="3" t="s">
        <v>7</v>
      </c>
      <c r="F278" s="9">
        <v>35</v>
      </c>
      <c r="G278" s="4">
        <v>43567</v>
      </c>
      <c r="H278" s="4">
        <v>43581</v>
      </c>
    </row>
    <row r="279" spans="1:8" x14ac:dyDescent="0.25">
      <c r="A279" s="3">
        <v>101505081</v>
      </c>
      <c r="B279" s="3">
        <v>685826</v>
      </c>
      <c r="C279" s="3" t="s">
        <v>29</v>
      </c>
      <c r="D279" s="18">
        <v>906</v>
      </c>
      <c r="E279" s="3" t="s">
        <v>7</v>
      </c>
      <c r="F279" s="9">
        <v>50</v>
      </c>
      <c r="G279" s="4">
        <v>43497</v>
      </c>
      <c r="H279" s="4">
        <v>43563</v>
      </c>
    </row>
    <row r="280" spans="1:8" x14ac:dyDescent="0.25">
      <c r="A280" s="3">
        <v>101505059</v>
      </c>
      <c r="B280" s="3">
        <v>685826</v>
      </c>
      <c r="C280" s="3" t="s">
        <v>29</v>
      </c>
      <c r="D280" s="18">
        <v>906</v>
      </c>
      <c r="E280" s="3" t="s">
        <v>7</v>
      </c>
      <c r="F280" s="9">
        <v>100</v>
      </c>
      <c r="G280" s="4">
        <v>43546</v>
      </c>
      <c r="H280" s="4">
        <v>43563</v>
      </c>
    </row>
    <row r="281" spans="1:8" x14ac:dyDescent="0.25">
      <c r="A281" s="3">
        <v>101458561</v>
      </c>
      <c r="B281" s="3">
        <v>690347</v>
      </c>
      <c r="C281" s="3" t="s">
        <v>29</v>
      </c>
      <c r="D281" s="18">
        <v>906</v>
      </c>
      <c r="E281" s="3" t="s">
        <v>7</v>
      </c>
      <c r="F281" s="9">
        <v>100</v>
      </c>
      <c r="G281" s="4">
        <v>43441</v>
      </c>
      <c r="H281" s="4">
        <v>43515</v>
      </c>
    </row>
    <row r="282" spans="1:8" x14ac:dyDescent="0.25">
      <c r="A282" s="3">
        <v>101487764</v>
      </c>
      <c r="B282" s="3">
        <v>690347</v>
      </c>
      <c r="C282" s="3" t="s">
        <v>29</v>
      </c>
      <c r="D282" s="18">
        <v>906</v>
      </c>
      <c r="E282" s="3" t="s">
        <v>7</v>
      </c>
      <c r="F282" s="9">
        <v>300</v>
      </c>
      <c r="G282" s="4">
        <v>43529</v>
      </c>
      <c r="H282" s="4">
        <v>43539</v>
      </c>
    </row>
    <row r="283" spans="1:8" x14ac:dyDescent="0.25">
      <c r="A283" s="3">
        <v>101488862</v>
      </c>
      <c r="B283" s="3">
        <v>692073</v>
      </c>
      <c r="C283" s="3" t="s">
        <v>29</v>
      </c>
      <c r="D283" s="18">
        <v>906</v>
      </c>
      <c r="E283" s="3" t="s">
        <v>7</v>
      </c>
      <c r="F283" s="9">
        <v>1296</v>
      </c>
      <c r="G283" s="4">
        <v>43476</v>
      </c>
      <c r="H283" s="4">
        <v>43539</v>
      </c>
    </row>
    <row r="284" spans="1:8" x14ac:dyDescent="0.25">
      <c r="A284" s="3">
        <v>101488854</v>
      </c>
      <c r="B284" s="3">
        <v>692073</v>
      </c>
      <c r="C284" s="3" t="s">
        <v>29</v>
      </c>
      <c r="D284" s="18">
        <v>906</v>
      </c>
      <c r="E284" s="3" t="s">
        <v>7</v>
      </c>
      <c r="F284" s="9">
        <v>2</v>
      </c>
      <c r="G284" s="4">
        <v>43523</v>
      </c>
      <c r="H284" s="4">
        <v>43539</v>
      </c>
    </row>
    <row r="285" spans="1:8" x14ac:dyDescent="0.25">
      <c r="A285" s="3">
        <v>101494429</v>
      </c>
      <c r="B285" s="3">
        <v>693452</v>
      </c>
      <c r="C285" s="3" t="s">
        <v>29</v>
      </c>
      <c r="D285" s="18">
        <v>906</v>
      </c>
      <c r="E285" s="3" t="s">
        <v>7</v>
      </c>
      <c r="F285" s="9">
        <v>696</v>
      </c>
      <c r="G285" s="4">
        <v>43487</v>
      </c>
      <c r="H285" s="4">
        <v>43551</v>
      </c>
    </row>
    <row r="286" spans="1:8" x14ac:dyDescent="0.25">
      <c r="A286" s="3">
        <v>101494268</v>
      </c>
      <c r="B286" s="3">
        <v>693452</v>
      </c>
      <c r="C286" s="3" t="s">
        <v>29</v>
      </c>
      <c r="D286" s="18">
        <v>906</v>
      </c>
      <c r="E286" s="3" t="s">
        <v>7</v>
      </c>
      <c r="F286" s="9">
        <v>2</v>
      </c>
      <c r="G286" s="4">
        <v>43536</v>
      </c>
      <c r="H286" s="4">
        <v>43551</v>
      </c>
    </row>
    <row r="287" spans="1:8" x14ac:dyDescent="0.25">
      <c r="A287" s="3">
        <v>101457603</v>
      </c>
      <c r="B287" s="3">
        <v>693454</v>
      </c>
      <c r="C287" s="3" t="s">
        <v>29</v>
      </c>
      <c r="D287" s="18">
        <v>906</v>
      </c>
      <c r="E287" s="3" t="s">
        <v>7</v>
      </c>
      <c r="F287" s="9">
        <v>82</v>
      </c>
      <c r="G287" s="4">
        <v>43444</v>
      </c>
      <c r="H287" s="4">
        <v>43518</v>
      </c>
    </row>
    <row r="288" spans="1:8" x14ac:dyDescent="0.25">
      <c r="A288" s="3">
        <v>101494234</v>
      </c>
      <c r="B288" s="3">
        <v>693454</v>
      </c>
      <c r="C288" s="3" t="s">
        <v>29</v>
      </c>
      <c r="D288" s="18">
        <v>906</v>
      </c>
      <c r="E288" s="3" t="s">
        <v>7</v>
      </c>
      <c r="F288" s="9">
        <v>50</v>
      </c>
      <c r="G288" s="4">
        <v>43487</v>
      </c>
      <c r="H288" s="4">
        <v>43551</v>
      </c>
    </row>
    <row r="289" spans="1:8" x14ac:dyDescent="0.25">
      <c r="A289" s="3">
        <v>101456744</v>
      </c>
      <c r="B289" s="3">
        <v>693454</v>
      </c>
      <c r="C289" s="3" t="s">
        <v>29</v>
      </c>
      <c r="D289" s="18">
        <v>906</v>
      </c>
      <c r="E289" s="3" t="s">
        <v>7</v>
      </c>
      <c r="F289" s="9">
        <v>6</v>
      </c>
      <c r="G289" s="4">
        <v>43502</v>
      </c>
      <c r="H289" s="4">
        <v>43518</v>
      </c>
    </row>
    <row r="290" spans="1:8" x14ac:dyDescent="0.25">
      <c r="A290" s="3">
        <v>101507128</v>
      </c>
      <c r="B290" s="3">
        <v>693454</v>
      </c>
      <c r="C290" s="3" t="s">
        <v>29</v>
      </c>
      <c r="D290" s="18">
        <v>906</v>
      </c>
      <c r="E290" s="3" t="s">
        <v>7</v>
      </c>
      <c r="F290" s="9">
        <v>2</v>
      </c>
      <c r="G290" s="4">
        <v>43522</v>
      </c>
      <c r="H290" s="4">
        <v>43536</v>
      </c>
    </row>
    <row r="291" spans="1:8" x14ac:dyDescent="0.25">
      <c r="A291" s="3">
        <v>101494212</v>
      </c>
      <c r="B291" s="3">
        <v>693454</v>
      </c>
      <c r="C291" s="3" t="s">
        <v>29</v>
      </c>
      <c r="D291" s="18">
        <v>906</v>
      </c>
      <c r="E291" s="3" t="s">
        <v>7</v>
      </c>
      <c r="F291" s="9">
        <v>29</v>
      </c>
      <c r="G291" s="4">
        <v>43536</v>
      </c>
      <c r="H291" s="4">
        <v>43551</v>
      </c>
    </row>
    <row r="292" spans="1:8" x14ac:dyDescent="0.25">
      <c r="A292" s="3">
        <v>101510944</v>
      </c>
      <c r="B292" s="3">
        <v>693623</v>
      </c>
      <c r="C292" s="3" t="s">
        <v>29</v>
      </c>
      <c r="D292" s="18">
        <v>906</v>
      </c>
      <c r="E292" s="3" t="s">
        <v>7</v>
      </c>
      <c r="F292" s="9">
        <v>5</v>
      </c>
      <c r="G292" s="4">
        <v>43444</v>
      </c>
      <c r="H292" s="4">
        <v>43518</v>
      </c>
    </row>
    <row r="293" spans="1:8" x14ac:dyDescent="0.25">
      <c r="A293" s="3">
        <v>101510916</v>
      </c>
      <c r="B293" s="3">
        <v>693623</v>
      </c>
      <c r="C293" s="3" t="s">
        <v>29</v>
      </c>
      <c r="D293" s="18">
        <v>906</v>
      </c>
      <c r="E293" s="3" t="s">
        <v>7</v>
      </c>
      <c r="F293" s="9">
        <v>13</v>
      </c>
      <c r="G293" s="4">
        <v>43502</v>
      </c>
      <c r="H293" s="4">
        <v>43518</v>
      </c>
    </row>
    <row r="294" spans="1:8" x14ac:dyDescent="0.25">
      <c r="A294" s="3">
        <v>101459911</v>
      </c>
      <c r="B294" s="3">
        <v>700641</v>
      </c>
      <c r="C294" s="3" t="s">
        <v>29</v>
      </c>
      <c r="D294" s="18">
        <v>906</v>
      </c>
      <c r="E294" s="3" t="s">
        <v>7</v>
      </c>
      <c r="F294" s="9">
        <v>17</v>
      </c>
      <c r="G294" s="4">
        <v>43444</v>
      </c>
      <c r="H294" s="4">
        <v>43518</v>
      </c>
    </row>
    <row r="295" spans="1:8" x14ac:dyDescent="0.25">
      <c r="A295" s="3">
        <v>101459879</v>
      </c>
      <c r="B295" s="3">
        <v>700641</v>
      </c>
      <c r="C295" s="3" t="s">
        <v>29</v>
      </c>
      <c r="D295" s="18">
        <v>906</v>
      </c>
      <c r="E295" s="3" t="s">
        <v>7</v>
      </c>
      <c r="F295" s="9">
        <v>8</v>
      </c>
      <c r="G295" s="4">
        <v>43502</v>
      </c>
      <c r="H295" s="4">
        <v>43518</v>
      </c>
    </row>
    <row r="296" spans="1:8" x14ac:dyDescent="0.25">
      <c r="A296" s="3">
        <v>101504168</v>
      </c>
      <c r="B296" s="3">
        <v>534888</v>
      </c>
      <c r="C296" s="3" t="s">
        <v>29</v>
      </c>
      <c r="D296" s="18">
        <v>417</v>
      </c>
      <c r="E296" s="3" t="s">
        <v>5</v>
      </c>
      <c r="F296" s="9">
        <v>2</v>
      </c>
      <c r="G296" s="4">
        <v>43510</v>
      </c>
      <c r="H296" s="4">
        <v>43538</v>
      </c>
    </row>
    <row r="297" spans="1:8" x14ac:dyDescent="0.25">
      <c r="A297" s="3">
        <v>101516184</v>
      </c>
      <c r="B297" s="3">
        <v>568771</v>
      </c>
      <c r="C297" s="3" t="s">
        <v>29</v>
      </c>
      <c r="D297" s="18">
        <v>417</v>
      </c>
      <c r="E297" s="3" t="s">
        <v>5</v>
      </c>
      <c r="F297" s="9">
        <v>40</v>
      </c>
      <c r="G297" s="4">
        <v>43518</v>
      </c>
      <c r="H297" s="4">
        <v>43532</v>
      </c>
    </row>
    <row r="298" spans="1:8" x14ac:dyDescent="0.25">
      <c r="A298" s="3">
        <v>101516185</v>
      </c>
      <c r="B298" s="3">
        <v>568771</v>
      </c>
      <c r="C298" s="3" t="s">
        <v>29</v>
      </c>
      <c r="D298" s="18">
        <v>417</v>
      </c>
      <c r="E298" s="3" t="s">
        <v>5</v>
      </c>
      <c r="F298" s="9">
        <v>48</v>
      </c>
      <c r="G298" s="4">
        <v>43518</v>
      </c>
      <c r="H298" s="4">
        <v>43532</v>
      </c>
    </row>
    <row r="299" spans="1:8" x14ac:dyDescent="0.25">
      <c r="A299" s="3">
        <v>101472246</v>
      </c>
      <c r="B299" s="3">
        <v>635750</v>
      </c>
      <c r="C299" s="3" t="s">
        <v>29</v>
      </c>
      <c r="D299" s="18">
        <v>417</v>
      </c>
      <c r="E299" s="3" t="s">
        <v>5</v>
      </c>
      <c r="F299" s="9">
        <v>48</v>
      </c>
      <c r="G299" s="4">
        <v>43488</v>
      </c>
      <c r="H299" s="4">
        <v>43528</v>
      </c>
    </row>
    <row r="300" spans="1:8" x14ac:dyDescent="0.25">
      <c r="A300" s="3">
        <v>101513073</v>
      </c>
      <c r="B300" s="3">
        <v>642228</v>
      </c>
      <c r="C300" s="3" t="s">
        <v>29</v>
      </c>
      <c r="D300" s="18">
        <v>417</v>
      </c>
      <c r="E300" s="3" t="s">
        <v>5</v>
      </c>
      <c r="F300" s="9">
        <v>65</v>
      </c>
      <c r="G300" s="4">
        <v>43515</v>
      </c>
      <c r="H300" s="4">
        <v>43525</v>
      </c>
    </row>
    <row r="301" spans="1:8" x14ac:dyDescent="0.25">
      <c r="A301" s="3">
        <v>101512727</v>
      </c>
      <c r="B301" s="3">
        <v>700480</v>
      </c>
      <c r="C301" s="3" t="s">
        <v>29</v>
      </c>
      <c r="D301" s="18">
        <v>417</v>
      </c>
      <c r="E301" s="3" t="s">
        <v>5</v>
      </c>
      <c r="F301" s="9">
        <v>23</v>
      </c>
      <c r="G301" s="4">
        <v>43515</v>
      </c>
      <c r="H301" s="4">
        <v>43528</v>
      </c>
    </row>
    <row r="302" spans="1:8" x14ac:dyDescent="0.25">
      <c r="A302" s="3">
        <v>101504070</v>
      </c>
      <c r="B302" s="3">
        <v>207498</v>
      </c>
      <c r="C302" s="3" t="s">
        <v>29</v>
      </c>
      <c r="D302" s="18">
        <v>436</v>
      </c>
      <c r="E302" s="3" t="s">
        <v>3</v>
      </c>
      <c r="F302" s="9">
        <v>3</v>
      </c>
      <c r="G302" s="4">
        <v>43504</v>
      </c>
      <c r="H302" s="4">
        <v>43515</v>
      </c>
    </row>
    <row r="303" spans="1:8" x14ac:dyDescent="0.25">
      <c r="A303" s="3">
        <v>101502227</v>
      </c>
      <c r="B303" s="3">
        <v>207498</v>
      </c>
      <c r="C303" s="3" t="s">
        <v>29</v>
      </c>
      <c r="D303" s="18">
        <v>436</v>
      </c>
      <c r="E303" s="3" t="s">
        <v>3</v>
      </c>
      <c r="F303" s="9">
        <v>5</v>
      </c>
      <c r="G303" s="4">
        <v>43529</v>
      </c>
      <c r="H303" s="4">
        <v>43546</v>
      </c>
    </row>
    <row r="304" spans="1:8" x14ac:dyDescent="0.25">
      <c r="A304" s="3">
        <v>101504652</v>
      </c>
      <c r="B304" s="3">
        <v>215384</v>
      </c>
      <c r="C304" s="3" t="s">
        <v>29</v>
      </c>
      <c r="D304" s="18">
        <v>436</v>
      </c>
      <c r="E304" s="3" t="s">
        <v>3</v>
      </c>
      <c r="F304" s="9">
        <v>1</v>
      </c>
      <c r="G304" s="4">
        <v>43517</v>
      </c>
      <c r="H304" s="4">
        <v>43538</v>
      </c>
    </row>
    <row r="305" spans="1:8" x14ac:dyDescent="0.25">
      <c r="A305" s="3">
        <v>101507211</v>
      </c>
      <c r="B305" s="3">
        <v>302461</v>
      </c>
      <c r="C305" s="3" t="s">
        <v>29</v>
      </c>
      <c r="D305" s="18">
        <v>436</v>
      </c>
      <c r="E305" s="3" t="s">
        <v>3</v>
      </c>
      <c r="F305" s="9">
        <v>11</v>
      </c>
      <c r="G305" s="4">
        <v>43525</v>
      </c>
      <c r="H305" s="4">
        <v>43552</v>
      </c>
    </row>
    <row r="306" spans="1:8" x14ac:dyDescent="0.25">
      <c r="A306" s="3">
        <v>101504626</v>
      </c>
      <c r="B306" s="3">
        <v>307312</v>
      </c>
      <c r="C306" s="3" t="s">
        <v>29</v>
      </c>
      <c r="D306" s="18">
        <v>436</v>
      </c>
      <c r="E306" s="3" t="s">
        <v>3</v>
      </c>
      <c r="F306" s="9">
        <v>1</v>
      </c>
      <c r="G306" s="4">
        <v>43517</v>
      </c>
      <c r="H306" s="4">
        <v>43538</v>
      </c>
    </row>
    <row r="307" spans="1:8" x14ac:dyDescent="0.25">
      <c r="A307" s="3">
        <v>101487973</v>
      </c>
      <c r="B307" s="3">
        <v>334240</v>
      </c>
      <c r="C307" s="3" t="s">
        <v>29</v>
      </c>
      <c r="D307" s="18">
        <v>436</v>
      </c>
      <c r="E307" s="3" t="s">
        <v>3</v>
      </c>
      <c r="F307" s="9">
        <v>24</v>
      </c>
      <c r="G307" s="4">
        <v>43488</v>
      </c>
      <c r="H307" s="4">
        <v>43515</v>
      </c>
    </row>
    <row r="308" spans="1:8" x14ac:dyDescent="0.25">
      <c r="A308" s="3">
        <v>101504612</v>
      </c>
      <c r="B308" s="3">
        <v>409919</v>
      </c>
      <c r="C308" s="3" t="s">
        <v>29</v>
      </c>
      <c r="D308" s="18">
        <v>436</v>
      </c>
      <c r="E308" s="3" t="s">
        <v>3</v>
      </c>
      <c r="F308" s="9">
        <v>24</v>
      </c>
      <c r="G308" s="4">
        <v>43522</v>
      </c>
      <c r="H308" s="4">
        <v>43549</v>
      </c>
    </row>
    <row r="309" spans="1:8" x14ac:dyDescent="0.25">
      <c r="A309" s="3">
        <v>101486976</v>
      </c>
      <c r="B309" s="3">
        <v>471232</v>
      </c>
      <c r="C309" s="3" t="s">
        <v>29</v>
      </c>
      <c r="D309" s="18">
        <v>436</v>
      </c>
      <c r="E309" s="3" t="s">
        <v>3</v>
      </c>
      <c r="F309" s="9">
        <v>33</v>
      </c>
      <c r="G309" s="4">
        <v>43493</v>
      </c>
      <c r="H309" s="4">
        <v>43521</v>
      </c>
    </row>
    <row r="310" spans="1:8" x14ac:dyDescent="0.25">
      <c r="A310" s="3">
        <v>101503893</v>
      </c>
      <c r="B310" s="3">
        <v>494552</v>
      </c>
      <c r="C310" s="3" t="s">
        <v>29</v>
      </c>
      <c r="D310" s="18">
        <v>436</v>
      </c>
      <c r="E310" s="3" t="s">
        <v>3</v>
      </c>
      <c r="F310" s="9">
        <v>11</v>
      </c>
      <c r="G310" s="4">
        <v>43510</v>
      </c>
      <c r="H310" s="4">
        <v>43518</v>
      </c>
    </row>
    <row r="311" spans="1:8" x14ac:dyDescent="0.25">
      <c r="A311" s="3">
        <v>101516330</v>
      </c>
      <c r="B311" s="3">
        <v>494558</v>
      </c>
      <c r="C311" s="3" t="s">
        <v>29</v>
      </c>
      <c r="D311" s="18">
        <v>436</v>
      </c>
      <c r="E311" s="3" t="s">
        <v>3</v>
      </c>
      <c r="F311" s="9">
        <v>10</v>
      </c>
      <c r="G311" s="4">
        <v>43518</v>
      </c>
      <c r="H311" s="4">
        <v>43532</v>
      </c>
    </row>
    <row r="312" spans="1:8" x14ac:dyDescent="0.25">
      <c r="A312" s="3">
        <v>101486254</v>
      </c>
      <c r="B312" s="3">
        <v>494598</v>
      </c>
      <c r="C312" s="3" t="s">
        <v>29</v>
      </c>
      <c r="D312" s="18">
        <v>436</v>
      </c>
      <c r="E312" s="3" t="s">
        <v>3</v>
      </c>
      <c r="F312" s="9">
        <v>4</v>
      </c>
      <c r="G312" s="4">
        <v>43493</v>
      </c>
      <c r="H312" s="4">
        <v>43518</v>
      </c>
    </row>
    <row r="313" spans="1:8" x14ac:dyDescent="0.25">
      <c r="A313" s="3">
        <v>101504646</v>
      </c>
      <c r="B313" s="3">
        <v>494598</v>
      </c>
      <c r="C313" s="3" t="s">
        <v>29</v>
      </c>
      <c r="D313" s="18">
        <v>436</v>
      </c>
      <c r="E313" s="3" t="s">
        <v>3</v>
      </c>
      <c r="F313" s="9">
        <v>1</v>
      </c>
      <c r="G313" s="4">
        <v>43509</v>
      </c>
      <c r="H313" s="4">
        <v>43538</v>
      </c>
    </row>
    <row r="314" spans="1:8" x14ac:dyDescent="0.25">
      <c r="A314" s="3">
        <v>101503259</v>
      </c>
      <c r="B314" s="3">
        <v>502230</v>
      </c>
      <c r="C314" s="3" t="s">
        <v>29</v>
      </c>
      <c r="D314" s="18">
        <v>436</v>
      </c>
      <c r="E314" s="3" t="s">
        <v>3</v>
      </c>
      <c r="F314" s="9">
        <v>7</v>
      </c>
      <c r="G314" s="4">
        <v>43507</v>
      </c>
      <c r="H314" s="4">
        <v>43539</v>
      </c>
    </row>
    <row r="315" spans="1:8" x14ac:dyDescent="0.25">
      <c r="A315" s="3">
        <v>101501016</v>
      </c>
      <c r="B315" s="3">
        <v>502234</v>
      </c>
      <c r="C315" s="3" t="s">
        <v>29</v>
      </c>
      <c r="D315" s="18">
        <v>436</v>
      </c>
      <c r="E315" s="3" t="s">
        <v>3</v>
      </c>
      <c r="F315" s="9">
        <v>1</v>
      </c>
      <c r="G315" s="4">
        <v>43504</v>
      </c>
      <c r="H315" s="4">
        <v>43545</v>
      </c>
    </row>
    <row r="316" spans="1:8" x14ac:dyDescent="0.25">
      <c r="A316" s="3">
        <v>101504082</v>
      </c>
      <c r="B316" s="3">
        <v>526163</v>
      </c>
      <c r="C316" s="3" t="s">
        <v>29</v>
      </c>
      <c r="D316" s="18">
        <v>436</v>
      </c>
      <c r="E316" s="3" t="s">
        <v>3</v>
      </c>
      <c r="F316" s="9">
        <v>11</v>
      </c>
      <c r="G316" s="4">
        <v>43504</v>
      </c>
      <c r="H316" s="4">
        <v>43538</v>
      </c>
    </row>
    <row r="317" spans="1:8" x14ac:dyDescent="0.25">
      <c r="A317" s="3">
        <v>101508414</v>
      </c>
      <c r="B317" s="3">
        <v>529245</v>
      </c>
      <c r="C317" s="3" t="s">
        <v>29</v>
      </c>
      <c r="D317" s="18">
        <v>436</v>
      </c>
      <c r="E317" s="3" t="s">
        <v>3</v>
      </c>
      <c r="F317" s="9">
        <v>36</v>
      </c>
      <c r="G317" s="4">
        <v>43530</v>
      </c>
      <c r="H317" s="4">
        <v>43553</v>
      </c>
    </row>
    <row r="318" spans="1:8" x14ac:dyDescent="0.25">
      <c r="A318" s="3">
        <v>101501070</v>
      </c>
      <c r="B318" s="3">
        <v>534744</v>
      </c>
      <c r="C318" s="3" t="s">
        <v>29</v>
      </c>
      <c r="D318" s="18">
        <v>436</v>
      </c>
      <c r="E318" s="3" t="s">
        <v>3</v>
      </c>
      <c r="F318" s="9">
        <v>6</v>
      </c>
      <c r="G318" s="4">
        <v>43524</v>
      </c>
      <c r="H318" s="4">
        <v>43545</v>
      </c>
    </row>
    <row r="319" spans="1:8" x14ac:dyDescent="0.25">
      <c r="A319" s="3">
        <v>101501061</v>
      </c>
      <c r="B319" s="3">
        <v>535820</v>
      </c>
      <c r="C319" s="3" t="s">
        <v>29</v>
      </c>
      <c r="D319" s="18">
        <v>436</v>
      </c>
      <c r="E319" s="3" t="s">
        <v>3</v>
      </c>
      <c r="F319" s="9">
        <v>15</v>
      </c>
      <c r="G319" s="4">
        <v>43528</v>
      </c>
      <c r="H319" s="4">
        <v>43545</v>
      </c>
    </row>
    <row r="320" spans="1:8" x14ac:dyDescent="0.25">
      <c r="A320" s="3">
        <v>101514941</v>
      </c>
      <c r="B320" s="3">
        <v>610719</v>
      </c>
      <c r="C320" s="3" t="s">
        <v>29</v>
      </c>
      <c r="D320" s="18">
        <v>436</v>
      </c>
      <c r="E320" s="3" t="s">
        <v>3</v>
      </c>
      <c r="F320" s="9">
        <v>96</v>
      </c>
      <c r="G320" s="4">
        <v>43515</v>
      </c>
      <c r="H320" s="4">
        <v>43529</v>
      </c>
    </row>
    <row r="321" spans="1:8" x14ac:dyDescent="0.25">
      <c r="A321" s="3">
        <v>101514942</v>
      </c>
      <c r="B321" s="3">
        <v>610719</v>
      </c>
      <c r="C321" s="3" t="s">
        <v>29</v>
      </c>
      <c r="D321" s="18">
        <v>436</v>
      </c>
      <c r="E321" s="3" t="s">
        <v>3</v>
      </c>
      <c r="F321" s="9">
        <v>16</v>
      </c>
      <c r="G321" s="4">
        <v>43515</v>
      </c>
      <c r="H321" s="4">
        <v>43529</v>
      </c>
    </row>
    <row r="322" spans="1:8" x14ac:dyDescent="0.25">
      <c r="A322" s="3">
        <v>101504078</v>
      </c>
      <c r="B322" s="3">
        <v>313984</v>
      </c>
      <c r="C322" s="3" t="s">
        <v>29</v>
      </c>
      <c r="D322" s="17" t="s">
        <v>30</v>
      </c>
      <c r="E322" s="3" t="s">
        <v>6</v>
      </c>
      <c r="F322" s="9">
        <v>35</v>
      </c>
      <c r="G322" s="4">
        <v>43504</v>
      </c>
      <c r="H322" s="4">
        <v>43518</v>
      </c>
    </row>
    <row r="323" spans="1:8" x14ac:dyDescent="0.25">
      <c r="A323" s="3">
        <v>101516328</v>
      </c>
      <c r="B323" s="3">
        <v>612015</v>
      </c>
      <c r="C323" s="3" t="s">
        <v>29</v>
      </c>
      <c r="D323" s="17" t="s">
        <v>30</v>
      </c>
      <c r="E323" s="3" t="s">
        <v>6</v>
      </c>
      <c r="F323" s="9">
        <v>45</v>
      </c>
      <c r="G323" s="4">
        <v>43518</v>
      </c>
      <c r="H323" s="4">
        <v>43532</v>
      </c>
    </row>
    <row r="324" spans="1:8" x14ac:dyDescent="0.25">
      <c r="A324" s="3">
        <v>101501096</v>
      </c>
      <c r="B324" s="3">
        <v>444109</v>
      </c>
      <c r="C324" s="3" t="s">
        <v>29</v>
      </c>
      <c r="D324" s="17" t="s">
        <v>32</v>
      </c>
      <c r="E324" s="3" t="s">
        <v>11</v>
      </c>
      <c r="F324" s="9">
        <v>50</v>
      </c>
      <c r="G324" s="4">
        <v>43501</v>
      </c>
      <c r="H324" s="4">
        <v>43539</v>
      </c>
    </row>
    <row r="325" spans="1:8" x14ac:dyDescent="0.25">
      <c r="A325" s="3">
        <v>101503260</v>
      </c>
      <c r="B325" s="3">
        <v>502195</v>
      </c>
      <c r="C325" s="3" t="s">
        <v>29</v>
      </c>
      <c r="D325" s="17" t="s">
        <v>32</v>
      </c>
      <c r="E325" s="3" t="s">
        <v>11</v>
      </c>
      <c r="F325" s="9">
        <v>247</v>
      </c>
      <c r="G325" s="4">
        <v>43523</v>
      </c>
      <c r="H325" s="4">
        <v>43545</v>
      </c>
    </row>
    <row r="326" spans="1:8" x14ac:dyDescent="0.25">
      <c r="A326" s="3">
        <v>101501025</v>
      </c>
      <c r="B326" s="3">
        <v>502403</v>
      </c>
      <c r="C326" s="3" t="s">
        <v>29</v>
      </c>
      <c r="D326" s="17" t="s">
        <v>32</v>
      </c>
      <c r="E326" s="3" t="s">
        <v>11</v>
      </c>
      <c r="F326" s="9">
        <v>100</v>
      </c>
      <c r="G326" s="4">
        <v>43508</v>
      </c>
      <c r="H326" s="4">
        <v>43542</v>
      </c>
    </row>
    <row r="327" spans="1:8" x14ac:dyDescent="0.25">
      <c r="A327" s="3">
        <v>101502214</v>
      </c>
      <c r="B327" s="3">
        <v>537180</v>
      </c>
      <c r="C327" s="3" t="s">
        <v>29</v>
      </c>
      <c r="D327" s="17" t="s">
        <v>32</v>
      </c>
      <c r="E327" s="3" t="s">
        <v>11</v>
      </c>
      <c r="F327" s="9">
        <v>100</v>
      </c>
      <c r="G327" s="4">
        <v>43515</v>
      </c>
      <c r="H327" s="4">
        <v>43539</v>
      </c>
    </row>
    <row r="328" spans="1:8" x14ac:dyDescent="0.25">
      <c r="A328" s="3">
        <v>101364217</v>
      </c>
      <c r="B328" s="3">
        <v>561073</v>
      </c>
      <c r="C328" s="3" t="s">
        <v>29</v>
      </c>
      <c r="D328" s="17" t="s">
        <v>32</v>
      </c>
      <c r="E328" s="3" t="s">
        <v>11</v>
      </c>
      <c r="F328" s="9">
        <v>100</v>
      </c>
      <c r="G328" s="4">
        <v>43336</v>
      </c>
      <c r="H328" s="4">
        <v>43349</v>
      </c>
    </row>
    <row r="329" spans="1:8" x14ac:dyDescent="0.25">
      <c r="A329" s="3">
        <v>101504681</v>
      </c>
      <c r="B329" s="3">
        <v>571523</v>
      </c>
      <c r="C329" s="3" t="s">
        <v>29</v>
      </c>
      <c r="D329" s="17" t="s">
        <v>32</v>
      </c>
      <c r="E329" s="3" t="s">
        <v>11</v>
      </c>
      <c r="F329" s="9">
        <v>24</v>
      </c>
      <c r="G329" s="4">
        <v>43518</v>
      </c>
      <c r="H329" s="4">
        <v>43544</v>
      </c>
    </row>
    <row r="330" spans="1:8" x14ac:dyDescent="0.25">
      <c r="A330" s="3">
        <v>101516189</v>
      </c>
      <c r="B330" s="3">
        <v>573230</v>
      </c>
      <c r="C330" s="3" t="s">
        <v>29</v>
      </c>
      <c r="D330" s="17" t="s">
        <v>32</v>
      </c>
      <c r="E330" s="3" t="s">
        <v>11</v>
      </c>
      <c r="F330" s="9">
        <v>6</v>
      </c>
      <c r="G330" s="4">
        <v>43531</v>
      </c>
      <c r="H330" s="4">
        <v>43564</v>
      </c>
    </row>
    <row r="331" spans="1:8" x14ac:dyDescent="0.25">
      <c r="A331" s="3">
        <v>101451781</v>
      </c>
      <c r="B331" s="3">
        <v>590644</v>
      </c>
      <c r="C331" s="3" t="s">
        <v>29</v>
      </c>
      <c r="D331" s="17" t="s">
        <v>32</v>
      </c>
      <c r="E331" s="3" t="s">
        <v>11</v>
      </c>
      <c r="F331" s="9">
        <v>100</v>
      </c>
      <c r="G331" s="4">
        <v>43451</v>
      </c>
      <c r="H331" s="4">
        <v>43523</v>
      </c>
    </row>
    <row r="332" spans="1:8" x14ac:dyDescent="0.25">
      <c r="A332" s="3">
        <v>101487987</v>
      </c>
      <c r="B332" s="3">
        <v>590644</v>
      </c>
      <c r="C332" s="3" t="s">
        <v>29</v>
      </c>
      <c r="D332" s="17" t="s">
        <v>32</v>
      </c>
      <c r="E332" s="3" t="s">
        <v>11</v>
      </c>
      <c r="F332" s="9">
        <v>88</v>
      </c>
      <c r="G332" s="4">
        <v>43487</v>
      </c>
      <c r="H332" s="4">
        <v>43531</v>
      </c>
    </row>
    <row r="333" spans="1:8" x14ac:dyDescent="0.25">
      <c r="A333" s="3">
        <v>101450798</v>
      </c>
      <c r="B333" s="3">
        <v>590832</v>
      </c>
      <c r="C333" s="3" t="s">
        <v>29</v>
      </c>
      <c r="D333" s="17" t="s">
        <v>32</v>
      </c>
      <c r="E333" s="3" t="s">
        <v>11</v>
      </c>
      <c r="F333" s="9">
        <v>20</v>
      </c>
      <c r="G333" s="4">
        <v>43448</v>
      </c>
      <c r="H333" s="4">
        <v>43523</v>
      </c>
    </row>
    <row r="334" spans="1:8" x14ac:dyDescent="0.25">
      <c r="A334" s="3">
        <v>101457502</v>
      </c>
      <c r="B334" s="3">
        <v>590832</v>
      </c>
      <c r="C334" s="3" t="s">
        <v>29</v>
      </c>
      <c r="D334" s="17" t="s">
        <v>32</v>
      </c>
      <c r="E334" s="3" t="s">
        <v>11</v>
      </c>
      <c r="F334" s="9">
        <v>30</v>
      </c>
      <c r="G334" s="4">
        <v>43453</v>
      </c>
      <c r="H334" s="4">
        <v>43523</v>
      </c>
    </row>
    <row r="335" spans="1:8" x14ac:dyDescent="0.25">
      <c r="A335" s="3">
        <v>101488023</v>
      </c>
      <c r="B335" s="3">
        <v>590832</v>
      </c>
      <c r="C335" s="3" t="s">
        <v>29</v>
      </c>
      <c r="D335" s="17" t="s">
        <v>32</v>
      </c>
      <c r="E335" s="3" t="s">
        <v>11</v>
      </c>
      <c r="F335" s="9">
        <v>52</v>
      </c>
      <c r="G335" s="4">
        <v>43489</v>
      </c>
      <c r="H335" s="4">
        <v>43523</v>
      </c>
    </row>
    <row r="336" spans="1:8" x14ac:dyDescent="0.25">
      <c r="A336" s="3">
        <v>101504170</v>
      </c>
      <c r="B336" s="3">
        <v>590832</v>
      </c>
      <c r="C336" s="3" t="s">
        <v>29</v>
      </c>
      <c r="D336" s="17" t="s">
        <v>32</v>
      </c>
      <c r="E336" s="3" t="s">
        <v>11</v>
      </c>
      <c r="F336" s="9">
        <v>23</v>
      </c>
      <c r="G336" s="4">
        <v>43510</v>
      </c>
      <c r="H336" s="4">
        <v>43544</v>
      </c>
    </row>
    <row r="337" spans="1:8" x14ac:dyDescent="0.25">
      <c r="A337" s="3">
        <v>101504617</v>
      </c>
      <c r="B337" s="3">
        <v>590902</v>
      </c>
      <c r="C337" s="3" t="s">
        <v>29</v>
      </c>
      <c r="D337" s="17" t="s">
        <v>32</v>
      </c>
      <c r="E337" s="3" t="s">
        <v>11</v>
      </c>
      <c r="F337" s="9">
        <v>21</v>
      </c>
      <c r="G337" s="4">
        <v>43521</v>
      </c>
      <c r="H337" s="4">
        <v>43546</v>
      </c>
    </row>
    <row r="338" spans="1:8" x14ac:dyDescent="0.25">
      <c r="A338" s="3">
        <v>101501043</v>
      </c>
      <c r="B338" s="3">
        <v>591633</v>
      </c>
      <c r="C338" s="3" t="s">
        <v>29</v>
      </c>
      <c r="D338" s="17" t="s">
        <v>32</v>
      </c>
      <c r="E338" s="3" t="s">
        <v>11</v>
      </c>
      <c r="F338" s="9">
        <v>98</v>
      </c>
      <c r="G338" s="4">
        <v>43516</v>
      </c>
      <c r="H338" s="4">
        <v>43545</v>
      </c>
    </row>
    <row r="339" spans="1:8" x14ac:dyDescent="0.25">
      <c r="A339" s="3">
        <v>101333626</v>
      </c>
      <c r="B339" s="3">
        <v>596555</v>
      </c>
      <c r="C339" s="3" t="s">
        <v>29</v>
      </c>
      <c r="D339" s="17" t="s">
        <v>32</v>
      </c>
      <c r="E339" s="3" t="s">
        <v>11</v>
      </c>
      <c r="F339" s="9">
        <v>79</v>
      </c>
      <c r="G339" s="4">
        <v>43292</v>
      </c>
      <c r="H339" s="4">
        <v>43311</v>
      </c>
    </row>
    <row r="340" spans="1:8" x14ac:dyDescent="0.25">
      <c r="A340" s="3">
        <v>101495338</v>
      </c>
      <c r="B340" s="3">
        <v>546615</v>
      </c>
      <c r="C340" s="3" t="s">
        <v>29</v>
      </c>
      <c r="D340" s="17">
        <v>436</v>
      </c>
      <c r="E340" s="3" t="s">
        <v>7</v>
      </c>
      <c r="F340" s="9">
        <v>34</v>
      </c>
      <c r="G340" s="4">
        <v>43504</v>
      </c>
      <c r="H340" s="4">
        <v>43531</v>
      </c>
    </row>
    <row r="341" spans="1:8" x14ac:dyDescent="0.25">
      <c r="A341" s="3">
        <v>101441636</v>
      </c>
      <c r="B341" s="3">
        <v>558518</v>
      </c>
      <c r="C341" s="3" t="s">
        <v>29</v>
      </c>
      <c r="D341" s="17">
        <v>436</v>
      </c>
      <c r="E341" s="3" t="s">
        <v>7</v>
      </c>
      <c r="F341" s="9">
        <v>19</v>
      </c>
      <c r="G341" s="4">
        <v>43438</v>
      </c>
      <c r="H341" s="4">
        <v>43538</v>
      </c>
    </row>
    <row r="342" spans="1:8" x14ac:dyDescent="0.25">
      <c r="A342" s="3">
        <v>101488150</v>
      </c>
      <c r="B342" s="3">
        <v>559737</v>
      </c>
      <c r="C342" s="3" t="s">
        <v>29</v>
      </c>
      <c r="D342" s="17">
        <v>436</v>
      </c>
      <c r="E342" s="3" t="s">
        <v>7</v>
      </c>
      <c r="F342" s="9">
        <v>3</v>
      </c>
      <c r="G342" s="4">
        <v>43483</v>
      </c>
      <c r="H342" s="4">
        <v>43515</v>
      </c>
    </row>
    <row r="343" spans="1:8" x14ac:dyDescent="0.25">
      <c r="A343" s="3">
        <v>101512112</v>
      </c>
      <c r="B343" s="3">
        <v>204287</v>
      </c>
      <c r="C343" s="3" t="s">
        <v>29</v>
      </c>
      <c r="D343" s="17" t="s">
        <v>30</v>
      </c>
      <c r="E343" s="3" t="s">
        <v>13</v>
      </c>
      <c r="F343" s="9">
        <v>6</v>
      </c>
      <c r="G343" s="4">
        <v>43514</v>
      </c>
      <c r="H343" s="4">
        <v>43525</v>
      </c>
    </row>
    <row r="344" spans="1:8" x14ac:dyDescent="0.25">
      <c r="A344" s="3">
        <v>101505800</v>
      </c>
      <c r="B344" s="3">
        <v>485862</v>
      </c>
      <c r="C344" s="3" t="s">
        <v>29</v>
      </c>
      <c r="D344" s="17" t="s">
        <v>30</v>
      </c>
      <c r="E344" s="3" t="s">
        <v>13</v>
      </c>
      <c r="F344" s="9">
        <v>1</v>
      </c>
      <c r="G344" s="4">
        <v>43507</v>
      </c>
      <c r="H344" s="4">
        <v>43515</v>
      </c>
    </row>
    <row r="345" spans="1:8" x14ac:dyDescent="0.25">
      <c r="A345" s="3">
        <v>101511748</v>
      </c>
      <c r="B345" s="3">
        <v>485862</v>
      </c>
      <c r="C345" s="3" t="s">
        <v>29</v>
      </c>
      <c r="D345" s="17" t="s">
        <v>30</v>
      </c>
      <c r="E345" s="3" t="s">
        <v>13</v>
      </c>
      <c r="F345" s="9">
        <v>8</v>
      </c>
      <c r="G345" s="4">
        <v>43514</v>
      </c>
      <c r="H345" s="4">
        <v>43525</v>
      </c>
    </row>
    <row r="346" spans="1:8" x14ac:dyDescent="0.25">
      <c r="A346" s="3">
        <v>101516332</v>
      </c>
      <c r="B346" s="3">
        <v>485862</v>
      </c>
      <c r="C346" s="3" t="s">
        <v>29</v>
      </c>
      <c r="D346" s="17" t="s">
        <v>30</v>
      </c>
      <c r="E346" s="3" t="s">
        <v>13</v>
      </c>
      <c r="F346" s="9">
        <v>9</v>
      </c>
      <c r="G346" s="4">
        <v>43521</v>
      </c>
      <c r="H346" s="4">
        <v>43532</v>
      </c>
    </row>
    <row r="347" spans="1:8" x14ac:dyDescent="0.25">
      <c r="A347" s="3">
        <v>101505793</v>
      </c>
      <c r="B347" s="3">
        <v>640200</v>
      </c>
      <c r="C347" s="3" t="s">
        <v>29</v>
      </c>
      <c r="D347" s="17" t="s">
        <v>30</v>
      </c>
      <c r="E347" s="3" t="s">
        <v>13</v>
      </c>
      <c r="F347" s="9">
        <v>1</v>
      </c>
      <c r="G347" s="4">
        <v>43521</v>
      </c>
      <c r="H347" s="4">
        <v>43538</v>
      </c>
    </row>
    <row r="348" spans="1:8" x14ac:dyDescent="0.25">
      <c r="A348" s="3">
        <v>101512126</v>
      </c>
      <c r="B348" s="3">
        <v>417361</v>
      </c>
      <c r="C348" s="3" t="s">
        <v>29</v>
      </c>
      <c r="D348" s="17" t="s">
        <v>31</v>
      </c>
      <c r="E348" s="3" t="s">
        <v>4</v>
      </c>
      <c r="F348" s="9">
        <v>3</v>
      </c>
      <c r="G348" s="4">
        <v>43508</v>
      </c>
      <c r="H348" s="4">
        <v>43553</v>
      </c>
    </row>
    <row r="349" spans="1:8" x14ac:dyDescent="0.25">
      <c r="A349" s="3">
        <v>101510549</v>
      </c>
      <c r="B349" s="3">
        <v>417363</v>
      </c>
      <c r="C349" s="3" t="s">
        <v>29</v>
      </c>
      <c r="D349" s="17" t="s">
        <v>31</v>
      </c>
      <c r="E349" s="3" t="s">
        <v>4</v>
      </c>
      <c r="F349" s="9">
        <v>3</v>
      </c>
      <c r="G349" s="4">
        <v>43509</v>
      </c>
      <c r="H349" s="4">
        <v>43553</v>
      </c>
    </row>
    <row r="350" spans="1:8" x14ac:dyDescent="0.25">
      <c r="A350" s="3">
        <v>101514168</v>
      </c>
      <c r="B350" s="3">
        <v>417367</v>
      </c>
      <c r="C350" s="3" t="s">
        <v>29</v>
      </c>
      <c r="D350" s="17" t="s">
        <v>31</v>
      </c>
      <c r="E350" s="3" t="s">
        <v>4</v>
      </c>
      <c r="F350" s="9">
        <v>6</v>
      </c>
      <c r="G350" s="4">
        <v>43516</v>
      </c>
      <c r="H350" s="4">
        <v>43553</v>
      </c>
    </row>
    <row r="351" spans="1:8" x14ac:dyDescent="0.25">
      <c r="A351" s="3">
        <v>101457803</v>
      </c>
      <c r="B351" s="3">
        <v>417368</v>
      </c>
      <c r="C351" s="3" t="s">
        <v>29</v>
      </c>
      <c r="D351" s="17" t="s">
        <v>31</v>
      </c>
      <c r="E351" s="3" t="s">
        <v>4</v>
      </c>
      <c r="F351" s="9">
        <v>1</v>
      </c>
      <c r="G351" s="4">
        <v>43453</v>
      </c>
      <c r="H351" s="4">
        <v>43524</v>
      </c>
    </row>
    <row r="352" spans="1:8" x14ac:dyDescent="0.25">
      <c r="A352" s="3">
        <v>101510594</v>
      </c>
      <c r="B352" s="3">
        <v>418028</v>
      </c>
      <c r="C352" s="3" t="s">
        <v>29</v>
      </c>
      <c r="D352" s="17" t="s">
        <v>31</v>
      </c>
      <c r="E352" s="3" t="s">
        <v>4</v>
      </c>
      <c r="F352" s="9">
        <v>38</v>
      </c>
      <c r="G352" s="4">
        <v>43509</v>
      </c>
      <c r="H352" s="4">
        <v>43553</v>
      </c>
    </row>
    <row r="353" spans="1:8" x14ac:dyDescent="0.25">
      <c r="A353" s="3">
        <v>101514155</v>
      </c>
      <c r="B353" s="3">
        <v>418032</v>
      </c>
      <c r="C353" s="3" t="s">
        <v>29</v>
      </c>
      <c r="D353" s="17" t="s">
        <v>31</v>
      </c>
      <c r="E353" s="3" t="s">
        <v>4</v>
      </c>
      <c r="F353" s="9">
        <v>7</v>
      </c>
      <c r="G353" s="4">
        <v>43509</v>
      </c>
      <c r="H353" s="4">
        <v>43553</v>
      </c>
    </row>
    <row r="354" spans="1:8" x14ac:dyDescent="0.25">
      <c r="A354" s="3">
        <v>101478359</v>
      </c>
      <c r="B354" s="3">
        <v>418035</v>
      </c>
      <c r="C354" s="3" t="s">
        <v>29</v>
      </c>
      <c r="D354" s="17" t="s">
        <v>31</v>
      </c>
      <c r="E354" s="3" t="s">
        <v>4</v>
      </c>
      <c r="F354" s="9">
        <v>2</v>
      </c>
      <c r="G354" s="4">
        <v>43481</v>
      </c>
      <c r="H354" s="4">
        <v>43521</v>
      </c>
    </row>
    <row r="355" spans="1:8" x14ac:dyDescent="0.25">
      <c r="A355" s="3">
        <v>101501366</v>
      </c>
      <c r="B355" s="3">
        <v>418289</v>
      </c>
      <c r="C355" s="3" t="s">
        <v>29</v>
      </c>
      <c r="D355" s="17" t="s">
        <v>31</v>
      </c>
      <c r="E355" s="3" t="s">
        <v>4</v>
      </c>
      <c r="F355" s="9">
        <v>16</v>
      </c>
      <c r="G355" s="4">
        <v>43502</v>
      </c>
      <c r="H355" s="4">
        <v>43532</v>
      </c>
    </row>
    <row r="356" spans="1:8" x14ac:dyDescent="0.25">
      <c r="A356" s="3">
        <v>101511749</v>
      </c>
      <c r="B356" s="3">
        <v>418289</v>
      </c>
      <c r="C356" s="3" t="s">
        <v>29</v>
      </c>
      <c r="D356" s="17" t="s">
        <v>31</v>
      </c>
      <c r="E356" s="3" t="s">
        <v>4</v>
      </c>
      <c r="F356" s="9">
        <v>1</v>
      </c>
      <c r="G356" s="4">
        <v>43516</v>
      </c>
      <c r="H356" s="4">
        <v>43553</v>
      </c>
    </row>
    <row r="357" spans="1:8" x14ac:dyDescent="0.25">
      <c r="A357" s="3">
        <v>101510552</v>
      </c>
      <c r="B357" s="3">
        <v>419348</v>
      </c>
      <c r="C357" s="3" t="s">
        <v>29</v>
      </c>
      <c r="D357" s="17" t="s">
        <v>31</v>
      </c>
      <c r="E357" s="3" t="s">
        <v>4</v>
      </c>
      <c r="F357" s="9">
        <v>1</v>
      </c>
      <c r="G357" s="4">
        <v>43509</v>
      </c>
      <c r="H357" s="4">
        <v>43523</v>
      </c>
    </row>
    <row r="358" spans="1:8" x14ac:dyDescent="0.25">
      <c r="A358" s="3">
        <v>101501368</v>
      </c>
      <c r="B358" s="3">
        <v>419505</v>
      </c>
      <c r="C358" s="3" t="s">
        <v>29</v>
      </c>
      <c r="D358" s="17" t="s">
        <v>31</v>
      </c>
      <c r="E358" s="3" t="s">
        <v>4</v>
      </c>
      <c r="F358" s="9">
        <v>20</v>
      </c>
      <c r="G358" s="4">
        <v>43509</v>
      </c>
      <c r="H358" s="4">
        <v>43532</v>
      </c>
    </row>
    <row r="359" spans="1:8" x14ac:dyDescent="0.25">
      <c r="A359" s="3">
        <v>101493552</v>
      </c>
      <c r="B359" s="3">
        <v>435755</v>
      </c>
      <c r="C359" s="3" t="s">
        <v>29</v>
      </c>
      <c r="D359" s="17" t="s">
        <v>31</v>
      </c>
      <c r="E359" s="3" t="s">
        <v>4</v>
      </c>
      <c r="F359" s="9">
        <v>2</v>
      </c>
      <c r="G359" s="4">
        <v>43516</v>
      </c>
      <c r="H359" s="4">
        <v>43525</v>
      </c>
    </row>
    <row r="360" spans="1:8" x14ac:dyDescent="0.25">
      <c r="A360" s="3">
        <v>101494905</v>
      </c>
      <c r="B360" s="3">
        <v>457844</v>
      </c>
      <c r="C360" s="3" t="s">
        <v>29</v>
      </c>
      <c r="D360" s="17" t="s">
        <v>31</v>
      </c>
      <c r="E360" s="3" t="s">
        <v>4</v>
      </c>
      <c r="F360" s="9">
        <v>6</v>
      </c>
      <c r="G360" s="4">
        <v>43488</v>
      </c>
      <c r="H360" s="4">
        <v>43525</v>
      </c>
    </row>
    <row r="361" spans="1:8" x14ac:dyDescent="0.25">
      <c r="A361" s="3">
        <v>101514158</v>
      </c>
      <c r="B361" s="3">
        <v>457848</v>
      </c>
      <c r="C361" s="3" t="s">
        <v>29</v>
      </c>
      <c r="D361" s="17" t="s">
        <v>31</v>
      </c>
      <c r="E361" s="3" t="s">
        <v>4</v>
      </c>
      <c r="F361" s="9">
        <v>1</v>
      </c>
      <c r="G361" s="4">
        <v>43509</v>
      </c>
      <c r="H361" s="4">
        <v>43516</v>
      </c>
    </row>
    <row r="362" spans="1:8" x14ac:dyDescent="0.25">
      <c r="A362" s="3">
        <v>101485758</v>
      </c>
      <c r="B362" s="3">
        <v>457905</v>
      </c>
      <c r="C362" s="3" t="s">
        <v>29</v>
      </c>
      <c r="D362" s="17" t="s">
        <v>31</v>
      </c>
      <c r="E362" s="3" t="s">
        <v>4</v>
      </c>
      <c r="F362" s="9">
        <v>38</v>
      </c>
      <c r="G362" s="4">
        <v>43480</v>
      </c>
      <c r="H362" s="4">
        <v>43521</v>
      </c>
    </row>
    <row r="363" spans="1:8" x14ac:dyDescent="0.25">
      <c r="A363" s="3">
        <v>101508268</v>
      </c>
      <c r="B363" s="3">
        <v>459905</v>
      </c>
      <c r="C363" s="3" t="s">
        <v>29</v>
      </c>
      <c r="D363" s="17" t="s">
        <v>31</v>
      </c>
      <c r="E363" s="3" t="s">
        <v>4</v>
      </c>
      <c r="F363" s="9">
        <v>5</v>
      </c>
      <c r="G363" s="4">
        <v>43516</v>
      </c>
      <c r="H363" s="4">
        <v>43546</v>
      </c>
    </row>
    <row r="364" spans="1:8" x14ac:dyDescent="0.25">
      <c r="A364" s="3">
        <v>101514109</v>
      </c>
      <c r="B364" s="3">
        <v>464710</v>
      </c>
      <c r="C364" s="3" t="s">
        <v>29</v>
      </c>
      <c r="D364" s="17" t="s">
        <v>31</v>
      </c>
      <c r="E364" s="3" t="s">
        <v>4</v>
      </c>
      <c r="F364" s="9">
        <v>2</v>
      </c>
      <c r="G364" s="4">
        <v>43509</v>
      </c>
      <c r="H364" s="4">
        <v>43516</v>
      </c>
    </row>
    <row r="365" spans="1:8" x14ac:dyDescent="0.25">
      <c r="A365" s="3">
        <v>101509228</v>
      </c>
      <c r="B365" s="3">
        <v>531597</v>
      </c>
      <c r="C365" s="3" t="s">
        <v>29</v>
      </c>
      <c r="D365" s="17" t="s">
        <v>31</v>
      </c>
      <c r="E365" s="3" t="s">
        <v>4</v>
      </c>
      <c r="F365" s="9">
        <v>1</v>
      </c>
      <c r="G365" s="4">
        <v>43508</v>
      </c>
      <c r="H365" s="4">
        <v>43553</v>
      </c>
    </row>
    <row r="366" spans="1:8" x14ac:dyDescent="0.25">
      <c r="A366" s="3">
        <v>101511727</v>
      </c>
      <c r="B366" s="3">
        <v>531597</v>
      </c>
      <c r="C366" s="3" t="s">
        <v>29</v>
      </c>
      <c r="D366" s="17" t="s">
        <v>31</v>
      </c>
      <c r="E366" s="3" t="s">
        <v>4</v>
      </c>
      <c r="F366" s="9">
        <v>18</v>
      </c>
      <c r="G366" s="4">
        <v>43509</v>
      </c>
      <c r="H366" s="4">
        <v>43553</v>
      </c>
    </row>
    <row r="367" spans="1:8" x14ac:dyDescent="0.25">
      <c r="A367" s="3">
        <v>101507444</v>
      </c>
      <c r="B367" s="3">
        <v>553933</v>
      </c>
      <c r="C367" s="3" t="s">
        <v>29</v>
      </c>
      <c r="D367" s="17" t="s">
        <v>31</v>
      </c>
      <c r="E367" s="3" t="s">
        <v>4</v>
      </c>
      <c r="F367" s="9">
        <v>1</v>
      </c>
      <c r="G367" s="4">
        <v>43502</v>
      </c>
      <c r="H367" s="4">
        <v>43523</v>
      </c>
    </row>
    <row r="368" spans="1:8" x14ac:dyDescent="0.25">
      <c r="A368" s="3">
        <v>101507456</v>
      </c>
      <c r="B368" s="3">
        <v>553933</v>
      </c>
      <c r="C368" s="3" t="s">
        <v>29</v>
      </c>
      <c r="D368" s="17" t="s">
        <v>31</v>
      </c>
      <c r="E368" s="3" t="s">
        <v>4</v>
      </c>
      <c r="F368" s="9">
        <v>6</v>
      </c>
      <c r="G368" s="4">
        <v>43502</v>
      </c>
      <c r="H368" s="4">
        <v>43523</v>
      </c>
    </row>
    <row r="369" spans="1:8" x14ac:dyDescent="0.25">
      <c r="A369" s="3">
        <v>101510556</v>
      </c>
      <c r="B369" s="3">
        <v>588258</v>
      </c>
      <c r="C369" s="3" t="s">
        <v>29</v>
      </c>
      <c r="D369" s="17" t="s">
        <v>31</v>
      </c>
      <c r="E369" s="3" t="s">
        <v>4</v>
      </c>
      <c r="F369" s="9">
        <v>2</v>
      </c>
      <c r="G369" s="4">
        <v>43516</v>
      </c>
      <c r="H369" s="4">
        <v>43538</v>
      </c>
    </row>
    <row r="370" spans="1:8" x14ac:dyDescent="0.25">
      <c r="A370" s="3">
        <v>101511697</v>
      </c>
      <c r="B370" s="3">
        <v>599598</v>
      </c>
      <c r="C370" s="3" t="s">
        <v>29</v>
      </c>
      <c r="D370" s="17" t="s">
        <v>31</v>
      </c>
      <c r="E370" s="3" t="s">
        <v>4</v>
      </c>
      <c r="F370" s="9">
        <v>50</v>
      </c>
      <c r="G370" s="4">
        <v>43509</v>
      </c>
      <c r="H370" s="4">
        <v>43523</v>
      </c>
    </row>
    <row r="371" spans="1:8" x14ac:dyDescent="0.25">
      <c r="A371" s="3">
        <v>101511699</v>
      </c>
      <c r="B371" s="3">
        <v>599598</v>
      </c>
      <c r="C371" s="3" t="s">
        <v>29</v>
      </c>
      <c r="D371" s="17" t="s">
        <v>31</v>
      </c>
      <c r="E371" s="3" t="s">
        <v>4</v>
      </c>
      <c r="F371" s="9">
        <v>50</v>
      </c>
      <c r="G371" s="4">
        <v>43509</v>
      </c>
      <c r="H371" s="4">
        <v>43523</v>
      </c>
    </row>
    <row r="372" spans="1:8" x14ac:dyDescent="0.25">
      <c r="A372" s="3">
        <v>101510625</v>
      </c>
      <c r="B372" s="3">
        <v>418844</v>
      </c>
      <c r="C372" s="3" t="s">
        <v>29</v>
      </c>
      <c r="D372" s="17" t="s">
        <v>31</v>
      </c>
      <c r="E372" s="3" t="s">
        <v>6</v>
      </c>
      <c r="F372" s="9">
        <v>50</v>
      </c>
      <c r="G372" s="4">
        <v>43509</v>
      </c>
      <c r="H372" s="4">
        <v>43552</v>
      </c>
    </row>
    <row r="373" spans="1:8" x14ac:dyDescent="0.25">
      <c r="A373" s="3">
        <v>101511682</v>
      </c>
      <c r="B373" s="3">
        <v>418850</v>
      </c>
      <c r="C373" s="3" t="s">
        <v>29</v>
      </c>
      <c r="D373" s="17" t="s">
        <v>31</v>
      </c>
      <c r="E373" s="3" t="s">
        <v>6</v>
      </c>
      <c r="F373" s="9">
        <v>50</v>
      </c>
      <c r="G373" s="4">
        <v>43516</v>
      </c>
      <c r="H373" s="4">
        <v>43553</v>
      </c>
    </row>
    <row r="374" spans="1:8" x14ac:dyDescent="0.25">
      <c r="A374" s="3">
        <v>101513363</v>
      </c>
      <c r="B374" s="3">
        <v>419651</v>
      </c>
      <c r="C374" s="3" t="s">
        <v>29</v>
      </c>
      <c r="D374" s="17" t="s">
        <v>31</v>
      </c>
      <c r="E374" s="3" t="s">
        <v>6</v>
      </c>
      <c r="F374" s="9">
        <v>50</v>
      </c>
      <c r="G374" s="4">
        <v>43509</v>
      </c>
      <c r="H374" s="4">
        <v>43553</v>
      </c>
    </row>
    <row r="375" spans="1:8" x14ac:dyDescent="0.25">
      <c r="A375" s="3">
        <v>101515509</v>
      </c>
      <c r="B375" s="3">
        <v>457946</v>
      </c>
      <c r="C375" s="3" t="s">
        <v>29</v>
      </c>
      <c r="D375" s="17" t="s">
        <v>31</v>
      </c>
      <c r="E375" s="3" t="s">
        <v>6</v>
      </c>
      <c r="F375" s="9">
        <v>50</v>
      </c>
      <c r="G375" s="4">
        <v>43516</v>
      </c>
      <c r="H375" s="4">
        <v>43524</v>
      </c>
    </row>
    <row r="376" spans="1:8" x14ac:dyDescent="0.25">
      <c r="A376" s="3">
        <v>101510602</v>
      </c>
      <c r="B376" s="3">
        <v>558808</v>
      </c>
      <c r="C376" s="3" t="s">
        <v>29</v>
      </c>
      <c r="D376" s="17" t="s">
        <v>31</v>
      </c>
      <c r="E376" s="3" t="s">
        <v>6</v>
      </c>
      <c r="F376" s="9">
        <v>67</v>
      </c>
      <c r="G376" s="4">
        <v>43509</v>
      </c>
      <c r="H376" s="4">
        <v>43553</v>
      </c>
    </row>
    <row r="377" spans="1:8" x14ac:dyDescent="0.25">
      <c r="A377" s="3">
        <v>101349664</v>
      </c>
      <c r="B377" s="3">
        <v>572958</v>
      </c>
      <c r="C377" s="3" t="s">
        <v>29</v>
      </c>
      <c r="D377" s="17" t="s">
        <v>31</v>
      </c>
      <c r="E377" s="3" t="s">
        <v>6</v>
      </c>
      <c r="F377" s="9">
        <v>1</v>
      </c>
      <c r="G377" s="4">
        <v>43438</v>
      </c>
      <c r="H377" s="4">
        <v>43553</v>
      </c>
    </row>
    <row r="378" spans="1:8" x14ac:dyDescent="0.25">
      <c r="A378" s="3">
        <v>101121948</v>
      </c>
      <c r="B378" s="3">
        <v>572958</v>
      </c>
      <c r="C378" s="3" t="s">
        <v>29</v>
      </c>
      <c r="D378" s="17" t="s">
        <v>31</v>
      </c>
      <c r="E378" s="3" t="s">
        <v>6</v>
      </c>
      <c r="F378" s="9">
        <v>98</v>
      </c>
      <c r="G378" s="4">
        <v>43451</v>
      </c>
      <c r="H378" s="4">
        <v>43553</v>
      </c>
    </row>
    <row r="379" spans="1:8" x14ac:dyDescent="0.25">
      <c r="A379" s="3">
        <v>101495510</v>
      </c>
      <c r="B379" s="3">
        <v>572958</v>
      </c>
      <c r="C379" s="3" t="s">
        <v>29</v>
      </c>
      <c r="D379" s="17" t="s">
        <v>31</v>
      </c>
      <c r="E379" s="3" t="s">
        <v>6</v>
      </c>
      <c r="F379" s="9">
        <v>25</v>
      </c>
      <c r="G379" s="4">
        <v>43488</v>
      </c>
      <c r="H379" s="4">
        <v>43524</v>
      </c>
    </row>
    <row r="380" spans="1:8" x14ac:dyDescent="0.25">
      <c r="A380" s="3">
        <v>101349663</v>
      </c>
      <c r="B380" s="3">
        <v>572969</v>
      </c>
      <c r="C380" s="3" t="s">
        <v>29</v>
      </c>
      <c r="D380" s="17" t="s">
        <v>31</v>
      </c>
      <c r="E380" s="3" t="s">
        <v>6</v>
      </c>
      <c r="F380" s="9">
        <v>34</v>
      </c>
      <c r="G380" s="4">
        <v>43473</v>
      </c>
      <c r="H380" s="4">
        <v>43553</v>
      </c>
    </row>
    <row r="381" spans="1:8" x14ac:dyDescent="0.25">
      <c r="A381" s="3">
        <v>101495511</v>
      </c>
      <c r="B381" s="3">
        <v>572969</v>
      </c>
      <c r="C381" s="3" t="s">
        <v>29</v>
      </c>
      <c r="D381" s="17" t="s">
        <v>31</v>
      </c>
      <c r="E381" s="3" t="s">
        <v>6</v>
      </c>
      <c r="F381" s="9">
        <v>2</v>
      </c>
      <c r="G381" s="4">
        <v>43488</v>
      </c>
      <c r="H381" s="4">
        <v>43553</v>
      </c>
    </row>
    <row r="382" spans="1:8" x14ac:dyDescent="0.25">
      <c r="A382" s="3">
        <v>101495496</v>
      </c>
      <c r="B382" s="3">
        <v>572972</v>
      </c>
      <c r="C382" s="3" t="s">
        <v>29</v>
      </c>
      <c r="D382" s="17" t="s">
        <v>31</v>
      </c>
      <c r="E382" s="3" t="s">
        <v>6</v>
      </c>
      <c r="F382" s="9">
        <v>48</v>
      </c>
      <c r="G382" s="4">
        <v>43488</v>
      </c>
      <c r="H382" s="4">
        <v>43524</v>
      </c>
    </row>
    <row r="383" spans="1:8" x14ac:dyDescent="0.25">
      <c r="A383" s="3">
        <v>101505076</v>
      </c>
      <c r="B383" s="3">
        <v>573796</v>
      </c>
      <c r="C383" s="3" t="s">
        <v>29</v>
      </c>
      <c r="D383" s="17" t="s">
        <v>31</v>
      </c>
      <c r="E383" s="3" t="s">
        <v>6</v>
      </c>
      <c r="F383" s="9">
        <v>21</v>
      </c>
      <c r="G383" s="4">
        <v>43502</v>
      </c>
      <c r="H383" s="4">
        <v>43553</v>
      </c>
    </row>
    <row r="384" spans="1:8" x14ac:dyDescent="0.25">
      <c r="A384" s="3">
        <v>101394168</v>
      </c>
      <c r="B384" s="3">
        <v>573798</v>
      </c>
      <c r="C384" s="3" t="s">
        <v>29</v>
      </c>
      <c r="D384" s="17" t="s">
        <v>31</v>
      </c>
      <c r="E384" s="3" t="s">
        <v>6</v>
      </c>
      <c r="F384" s="9">
        <v>22</v>
      </c>
      <c r="G384" s="4">
        <v>43473</v>
      </c>
      <c r="H384" s="4">
        <v>43523</v>
      </c>
    </row>
    <row r="385" spans="1:8" x14ac:dyDescent="0.25">
      <c r="A385" s="3">
        <v>101400892</v>
      </c>
      <c r="B385" s="3">
        <v>573798</v>
      </c>
      <c r="C385" s="3" t="s">
        <v>29</v>
      </c>
      <c r="D385" s="17" t="s">
        <v>31</v>
      </c>
      <c r="E385" s="3" t="s">
        <v>6</v>
      </c>
      <c r="F385" s="9">
        <v>1</v>
      </c>
      <c r="G385" s="4">
        <v>43480</v>
      </c>
      <c r="H385" s="4">
        <v>43535</v>
      </c>
    </row>
    <row r="386" spans="1:8" x14ac:dyDescent="0.25">
      <c r="A386" s="3">
        <v>101505020</v>
      </c>
      <c r="B386" s="3">
        <v>573798</v>
      </c>
      <c r="C386" s="3" t="s">
        <v>29</v>
      </c>
      <c r="D386" s="17" t="s">
        <v>31</v>
      </c>
      <c r="E386" s="3" t="s">
        <v>6</v>
      </c>
      <c r="F386" s="9">
        <v>400</v>
      </c>
      <c r="G386" s="4">
        <v>43523</v>
      </c>
      <c r="H386" s="4">
        <v>43546</v>
      </c>
    </row>
    <row r="387" spans="1:8" x14ac:dyDescent="0.25">
      <c r="A387" s="3">
        <v>101505021</v>
      </c>
      <c r="B387" s="3">
        <v>573798</v>
      </c>
      <c r="C387" s="3" t="s">
        <v>29</v>
      </c>
      <c r="D387" s="17" t="s">
        <v>31</v>
      </c>
      <c r="E387" s="3" t="s">
        <v>6</v>
      </c>
      <c r="F387" s="9">
        <v>12</v>
      </c>
      <c r="G387" s="4">
        <v>43523</v>
      </c>
      <c r="H387" s="4">
        <v>43546</v>
      </c>
    </row>
    <row r="388" spans="1:8" x14ac:dyDescent="0.25">
      <c r="A388" s="3">
        <v>101500312</v>
      </c>
      <c r="B388" s="3">
        <v>573798</v>
      </c>
      <c r="C388" s="3" t="s">
        <v>29</v>
      </c>
      <c r="D388" s="17" t="s">
        <v>31</v>
      </c>
      <c r="E388" s="3" t="s">
        <v>6</v>
      </c>
      <c r="F388" s="9">
        <v>16</v>
      </c>
      <c r="G388" s="4">
        <v>43528</v>
      </c>
      <c r="H388" s="4">
        <v>43553</v>
      </c>
    </row>
    <row r="389" spans="1:8" x14ac:dyDescent="0.25">
      <c r="A389" s="3">
        <v>101488930</v>
      </c>
      <c r="B389" s="3">
        <v>584103</v>
      </c>
      <c r="C389" s="3" t="s">
        <v>29</v>
      </c>
      <c r="D389" s="17" t="s">
        <v>31</v>
      </c>
      <c r="E389" s="3" t="s">
        <v>6</v>
      </c>
      <c r="F389" s="9">
        <v>24</v>
      </c>
      <c r="G389" s="4">
        <v>43481</v>
      </c>
      <c r="H389" s="4">
        <v>43553</v>
      </c>
    </row>
    <row r="390" spans="1:8" x14ac:dyDescent="0.25">
      <c r="A390" s="3">
        <v>101500324</v>
      </c>
      <c r="B390" s="3">
        <v>584103</v>
      </c>
      <c r="C390" s="3" t="s">
        <v>29</v>
      </c>
      <c r="D390" s="17" t="s">
        <v>31</v>
      </c>
      <c r="E390" s="3" t="s">
        <v>6</v>
      </c>
      <c r="F390" s="9">
        <v>4</v>
      </c>
      <c r="G390" s="4">
        <v>43528</v>
      </c>
      <c r="H390" s="4">
        <v>43553</v>
      </c>
    </row>
    <row r="391" spans="1:8" x14ac:dyDescent="0.25">
      <c r="A391" s="3">
        <v>101501450</v>
      </c>
      <c r="B391" s="3">
        <v>584103</v>
      </c>
      <c r="C391" s="3" t="s">
        <v>29</v>
      </c>
      <c r="D391" s="17" t="s">
        <v>31</v>
      </c>
      <c r="E391" s="3" t="s">
        <v>6</v>
      </c>
      <c r="F391" s="9">
        <v>1</v>
      </c>
      <c r="G391" s="4">
        <v>43528</v>
      </c>
      <c r="H391" s="4">
        <v>43553</v>
      </c>
    </row>
    <row r="392" spans="1:8" x14ac:dyDescent="0.25">
      <c r="A392" s="3">
        <v>101504167</v>
      </c>
      <c r="B392" s="3">
        <v>586523</v>
      </c>
      <c r="C392" s="3" t="s">
        <v>29</v>
      </c>
      <c r="D392" s="17" t="s">
        <v>31</v>
      </c>
      <c r="E392" s="3" t="s">
        <v>6</v>
      </c>
      <c r="F392" s="9">
        <v>202</v>
      </c>
      <c r="G392" s="4">
        <v>43502</v>
      </c>
      <c r="H392" s="4">
        <v>43553</v>
      </c>
    </row>
    <row r="393" spans="1:8" x14ac:dyDescent="0.25">
      <c r="A393" s="3">
        <v>101504148</v>
      </c>
      <c r="B393" s="3">
        <v>612168</v>
      </c>
      <c r="C393" s="3" t="s">
        <v>29</v>
      </c>
      <c r="D393" s="17" t="s">
        <v>31</v>
      </c>
      <c r="E393" s="3" t="s">
        <v>6</v>
      </c>
      <c r="F393" s="9">
        <v>23</v>
      </c>
      <c r="G393" s="4">
        <v>43502</v>
      </c>
      <c r="H393" s="4">
        <v>43546</v>
      </c>
    </row>
    <row r="394" spans="1:8" x14ac:dyDescent="0.25">
      <c r="A394" s="3">
        <v>101501434</v>
      </c>
      <c r="B394" s="3">
        <v>612176</v>
      </c>
      <c r="C394" s="3" t="s">
        <v>29</v>
      </c>
      <c r="D394" s="17" t="s">
        <v>31</v>
      </c>
      <c r="E394" s="3" t="s">
        <v>6</v>
      </c>
      <c r="F394" s="9">
        <v>42</v>
      </c>
      <c r="G394" s="4">
        <v>43503</v>
      </c>
      <c r="H394" s="4">
        <v>43553</v>
      </c>
    </row>
    <row r="395" spans="1:8" x14ac:dyDescent="0.25">
      <c r="A395" s="3">
        <v>101370350</v>
      </c>
      <c r="B395" s="3">
        <v>612179</v>
      </c>
      <c r="C395" s="3" t="s">
        <v>29</v>
      </c>
      <c r="D395" s="17" t="s">
        <v>31</v>
      </c>
      <c r="E395" s="3" t="s">
        <v>6</v>
      </c>
      <c r="F395" s="9">
        <v>43</v>
      </c>
      <c r="G395" s="4">
        <v>43446</v>
      </c>
      <c r="H395" s="4">
        <v>43553</v>
      </c>
    </row>
    <row r="396" spans="1:8" x14ac:dyDescent="0.25">
      <c r="A396" s="3">
        <v>101488962</v>
      </c>
      <c r="B396" s="3">
        <v>612179</v>
      </c>
      <c r="C396" s="3" t="s">
        <v>29</v>
      </c>
      <c r="D396" s="17" t="s">
        <v>31</v>
      </c>
      <c r="E396" s="3" t="s">
        <v>6</v>
      </c>
      <c r="F396" s="9">
        <v>1</v>
      </c>
      <c r="G396" s="4">
        <v>43481</v>
      </c>
      <c r="H396" s="4">
        <v>43553</v>
      </c>
    </row>
    <row r="397" spans="1:8" x14ac:dyDescent="0.25">
      <c r="A397" s="3">
        <v>101488969</v>
      </c>
      <c r="B397" s="3">
        <v>612179</v>
      </c>
      <c r="C397" s="3" t="s">
        <v>29</v>
      </c>
      <c r="D397" s="17" t="s">
        <v>31</v>
      </c>
      <c r="E397" s="3" t="s">
        <v>6</v>
      </c>
      <c r="F397" s="9">
        <v>16</v>
      </c>
      <c r="G397" s="4">
        <v>43511</v>
      </c>
      <c r="H397" s="4">
        <v>43537</v>
      </c>
    </row>
    <row r="398" spans="1:8" x14ac:dyDescent="0.25">
      <c r="A398" s="3">
        <v>101500320</v>
      </c>
      <c r="B398" s="3">
        <v>612179</v>
      </c>
      <c r="C398" s="3" t="s">
        <v>29</v>
      </c>
      <c r="D398" s="17" t="s">
        <v>31</v>
      </c>
      <c r="E398" s="3" t="s">
        <v>6</v>
      </c>
      <c r="F398" s="9">
        <v>103</v>
      </c>
      <c r="G398" s="4">
        <v>43528</v>
      </c>
      <c r="H398" s="4">
        <v>43553</v>
      </c>
    </row>
    <row r="399" spans="1:8" x14ac:dyDescent="0.25">
      <c r="A399" s="3">
        <v>101500321</v>
      </c>
      <c r="B399" s="3">
        <v>612179</v>
      </c>
      <c r="C399" s="3" t="s">
        <v>29</v>
      </c>
      <c r="D399" s="17" t="s">
        <v>31</v>
      </c>
      <c r="E399" s="3" t="s">
        <v>6</v>
      </c>
      <c r="F399" s="9">
        <v>88</v>
      </c>
      <c r="G399" s="4">
        <v>43528</v>
      </c>
      <c r="H399" s="4">
        <v>43553</v>
      </c>
    </row>
    <row r="400" spans="1:8" x14ac:dyDescent="0.25">
      <c r="A400" s="3">
        <v>101501421</v>
      </c>
      <c r="B400" s="3">
        <v>612184</v>
      </c>
      <c r="C400" s="3" t="s">
        <v>29</v>
      </c>
      <c r="D400" s="17" t="s">
        <v>31</v>
      </c>
      <c r="E400" s="3" t="s">
        <v>6</v>
      </c>
      <c r="F400" s="9">
        <v>99</v>
      </c>
      <c r="G400" s="4">
        <v>43528</v>
      </c>
      <c r="H400" s="4">
        <v>43553</v>
      </c>
    </row>
    <row r="401" spans="1:8" x14ac:dyDescent="0.25">
      <c r="A401" s="3">
        <v>101497613</v>
      </c>
      <c r="B401" s="3">
        <v>625840</v>
      </c>
      <c r="C401" s="3" t="s">
        <v>29</v>
      </c>
      <c r="D401" s="17" t="s">
        <v>31</v>
      </c>
      <c r="E401" s="3" t="s">
        <v>6</v>
      </c>
      <c r="F401" s="9">
        <v>171</v>
      </c>
      <c r="G401" s="4">
        <v>43516</v>
      </c>
      <c r="H401" s="4">
        <v>43581</v>
      </c>
    </row>
    <row r="402" spans="1:8" x14ac:dyDescent="0.25">
      <c r="A402" s="3">
        <v>101504155</v>
      </c>
      <c r="B402" s="3">
        <v>626668</v>
      </c>
      <c r="C402" s="3" t="s">
        <v>29</v>
      </c>
      <c r="D402" s="17" t="s">
        <v>31</v>
      </c>
      <c r="E402" s="3" t="s">
        <v>6</v>
      </c>
      <c r="F402" s="9">
        <v>1</v>
      </c>
      <c r="G402" s="4">
        <v>43523</v>
      </c>
      <c r="H402" s="4">
        <v>43546</v>
      </c>
    </row>
    <row r="403" spans="1:8" x14ac:dyDescent="0.25">
      <c r="A403" s="3">
        <v>101504156</v>
      </c>
      <c r="B403" s="3">
        <v>626668</v>
      </c>
      <c r="C403" s="3" t="s">
        <v>29</v>
      </c>
      <c r="D403" s="17" t="s">
        <v>31</v>
      </c>
      <c r="E403" s="3" t="s">
        <v>6</v>
      </c>
      <c r="F403" s="9">
        <v>36</v>
      </c>
      <c r="G403" s="4">
        <v>43523</v>
      </c>
      <c r="H403" s="4">
        <v>43550</v>
      </c>
    </row>
    <row r="404" spans="1:8" x14ac:dyDescent="0.25">
      <c r="A404" s="3">
        <v>101501457</v>
      </c>
      <c r="B404" s="3">
        <v>626668</v>
      </c>
      <c r="C404" s="3" t="s">
        <v>29</v>
      </c>
      <c r="D404" s="17" t="s">
        <v>31</v>
      </c>
      <c r="E404" s="3" t="s">
        <v>6</v>
      </c>
      <c r="F404" s="9">
        <v>38</v>
      </c>
      <c r="G404" s="4">
        <v>43528</v>
      </c>
      <c r="H404" s="4">
        <v>43553</v>
      </c>
    </row>
    <row r="405" spans="1:8" x14ac:dyDescent="0.25">
      <c r="A405" s="3">
        <v>101501461</v>
      </c>
      <c r="B405" s="3">
        <v>626668</v>
      </c>
      <c r="C405" s="3" t="s">
        <v>29</v>
      </c>
      <c r="D405" s="17" t="s">
        <v>31</v>
      </c>
      <c r="E405" s="3" t="s">
        <v>6</v>
      </c>
      <c r="F405" s="9">
        <v>1</v>
      </c>
      <c r="G405" s="4">
        <v>43528</v>
      </c>
      <c r="H405" s="4">
        <v>43553</v>
      </c>
    </row>
    <row r="406" spans="1:8" x14ac:dyDescent="0.25">
      <c r="A406" s="3">
        <v>101468168</v>
      </c>
      <c r="B406" s="3">
        <v>636600</v>
      </c>
      <c r="C406" s="3" t="s">
        <v>29</v>
      </c>
      <c r="D406" s="17" t="s">
        <v>31</v>
      </c>
      <c r="E406" s="3" t="s">
        <v>6</v>
      </c>
      <c r="F406" s="9">
        <v>10</v>
      </c>
      <c r="G406" s="4">
        <v>43473</v>
      </c>
      <c r="H406" s="4">
        <v>43553</v>
      </c>
    </row>
    <row r="407" spans="1:8" x14ac:dyDescent="0.25">
      <c r="A407" s="3">
        <v>101500322</v>
      </c>
      <c r="B407" s="3">
        <v>636600</v>
      </c>
      <c r="C407" s="3" t="s">
        <v>29</v>
      </c>
      <c r="D407" s="17" t="s">
        <v>31</v>
      </c>
      <c r="E407" s="3" t="s">
        <v>6</v>
      </c>
      <c r="F407" s="9">
        <v>1</v>
      </c>
      <c r="G407" s="4">
        <v>43528</v>
      </c>
      <c r="H407" s="4">
        <v>43553</v>
      </c>
    </row>
    <row r="408" spans="1:8" x14ac:dyDescent="0.25">
      <c r="A408" s="3">
        <v>101500325</v>
      </c>
      <c r="B408" s="3">
        <v>636600</v>
      </c>
      <c r="C408" s="3" t="s">
        <v>29</v>
      </c>
      <c r="D408" s="17" t="s">
        <v>31</v>
      </c>
      <c r="E408" s="3" t="s">
        <v>6</v>
      </c>
      <c r="F408" s="9">
        <v>50</v>
      </c>
      <c r="G408" s="4">
        <v>43528</v>
      </c>
      <c r="H408" s="4">
        <v>43553</v>
      </c>
    </row>
    <row r="409" spans="1:8" x14ac:dyDescent="0.25">
      <c r="A409" s="3">
        <v>101504152</v>
      </c>
      <c r="B409" s="3">
        <v>650709</v>
      </c>
      <c r="C409" s="3" t="s">
        <v>29</v>
      </c>
      <c r="D409" s="17" t="s">
        <v>31</v>
      </c>
      <c r="E409" s="3" t="s">
        <v>6</v>
      </c>
      <c r="F409" s="9">
        <v>103</v>
      </c>
      <c r="G409" s="4">
        <v>43511</v>
      </c>
      <c r="H409" s="4">
        <v>43553</v>
      </c>
    </row>
    <row r="410" spans="1:8" x14ac:dyDescent="0.25">
      <c r="A410" s="3">
        <v>101504145</v>
      </c>
      <c r="B410" s="3">
        <v>660917</v>
      </c>
      <c r="C410" s="3" t="s">
        <v>29</v>
      </c>
      <c r="D410" s="17" t="s">
        <v>31</v>
      </c>
      <c r="E410" s="3" t="s">
        <v>6</v>
      </c>
      <c r="F410" s="9">
        <v>232</v>
      </c>
      <c r="G410" s="4">
        <v>43502</v>
      </c>
      <c r="H410" s="4">
        <v>43546</v>
      </c>
    </row>
    <row r="411" spans="1:8" x14ac:dyDescent="0.25">
      <c r="A411" s="3">
        <v>101504146</v>
      </c>
      <c r="B411" s="3">
        <v>660917</v>
      </c>
      <c r="C411" s="3" t="s">
        <v>29</v>
      </c>
      <c r="D411" s="17" t="s">
        <v>31</v>
      </c>
      <c r="E411" s="3" t="s">
        <v>6</v>
      </c>
      <c r="F411" s="9">
        <v>48</v>
      </c>
      <c r="G411" s="4">
        <v>43502</v>
      </c>
      <c r="H411" s="4">
        <v>43546</v>
      </c>
    </row>
    <row r="412" spans="1:8" x14ac:dyDescent="0.25">
      <c r="A412" s="3">
        <v>101504162</v>
      </c>
      <c r="B412" s="3">
        <v>664630</v>
      </c>
      <c r="C412" s="3" t="s">
        <v>29</v>
      </c>
      <c r="D412" s="17" t="s">
        <v>31</v>
      </c>
      <c r="E412" s="3" t="s">
        <v>6</v>
      </c>
      <c r="F412" s="9">
        <v>2</v>
      </c>
      <c r="G412" s="4">
        <v>43511</v>
      </c>
      <c r="H412" s="4">
        <v>43565</v>
      </c>
    </row>
    <row r="413" spans="1:8" x14ac:dyDescent="0.25">
      <c r="A413" s="3">
        <v>101462549</v>
      </c>
      <c r="B413" s="3">
        <v>669454</v>
      </c>
      <c r="C413" s="3" t="s">
        <v>29</v>
      </c>
      <c r="D413" s="17" t="s">
        <v>31</v>
      </c>
      <c r="E413" s="3" t="s">
        <v>6</v>
      </c>
      <c r="F413" s="9">
        <v>1</v>
      </c>
      <c r="G413" s="4">
        <v>43445</v>
      </c>
      <c r="H413" s="4">
        <v>43553</v>
      </c>
    </row>
    <row r="414" spans="1:8" x14ac:dyDescent="0.25">
      <c r="A414" s="3">
        <v>101504159</v>
      </c>
      <c r="B414" s="3">
        <v>669454</v>
      </c>
      <c r="C414" s="3" t="s">
        <v>29</v>
      </c>
      <c r="D414" s="17" t="s">
        <v>31</v>
      </c>
      <c r="E414" s="3" t="s">
        <v>6</v>
      </c>
      <c r="F414" s="9">
        <v>25</v>
      </c>
      <c r="G414" s="4">
        <v>43523</v>
      </c>
      <c r="H414" s="4">
        <v>43546</v>
      </c>
    </row>
    <row r="415" spans="1:8" x14ac:dyDescent="0.25">
      <c r="A415" s="3">
        <v>101505080</v>
      </c>
      <c r="B415" s="3">
        <v>669454</v>
      </c>
      <c r="C415" s="3" t="s">
        <v>29</v>
      </c>
      <c r="D415" s="17" t="s">
        <v>31</v>
      </c>
      <c r="E415" s="3" t="s">
        <v>6</v>
      </c>
      <c r="F415" s="9">
        <v>25</v>
      </c>
      <c r="G415" s="4">
        <v>43523</v>
      </c>
      <c r="H415" s="4">
        <v>43546</v>
      </c>
    </row>
    <row r="416" spans="1:8" x14ac:dyDescent="0.25">
      <c r="A416" s="3">
        <v>101500323</v>
      </c>
      <c r="B416" s="3">
        <v>669454</v>
      </c>
      <c r="C416" s="3" t="s">
        <v>29</v>
      </c>
      <c r="D416" s="17" t="s">
        <v>31</v>
      </c>
      <c r="E416" s="3" t="s">
        <v>6</v>
      </c>
      <c r="F416" s="9">
        <v>25</v>
      </c>
      <c r="G416" s="4">
        <v>43528</v>
      </c>
      <c r="H416" s="4">
        <v>43553</v>
      </c>
    </row>
    <row r="417" spans="1:8" x14ac:dyDescent="0.25">
      <c r="A417" s="3">
        <v>101504150</v>
      </c>
      <c r="B417" s="3">
        <v>680970</v>
      </c>
      <c r="C417" s="3" t="s">
        <v>29</v>
      </c>
      <c r="D417" s="17" t="s">
        <v>31</v>
      </c>
      <c r="E417" s="3" t="s">
        <v>6</v>
      </c>
      <c r="F417" s="9">
        <v>300</v>
      </c>
      <c r="G417" s="4">
        <v>43523</v>
      </c>
      <c r="H417" s="4">
        <v>43546</v>
      </c>
    </row>
    <row r="418" spans="1:8" x14ac:dyDescent="0.25">
      <c r="A418" s="3">
        <v>101505073</v>
      </c>
      <c r="B418" s="3">
        <v>680970</v>
      </c>
      <c r="C418" s="3" t="s">
        <v>29</v>
      </c>
      <c r="D418" s="17" t="s">
        <v>31</v>
      </c>
      <c r="E418" s="3" t="s">
        <v>6</v>
      </c>
      <c r="F418" s="9">
        <v>27</v>
      </c>
      <c r="G418" s="4">
        <v>43523</v>
      </c>
      <c r="H418" s="4">
        <v>43546</v>
      </c>
    </row>
    <row r="419" spans="1:8" x14ac:dyDescent="0.25">
      <c r="A419" s="3">
        <v>101428859</v>
      </c>
      <c r="B419" s="3">
        <v>674841</v>
      </c>
      <c r="C419" s="3" t="s">
        <v>29</v>
      </c>
      <c r="D419" s="17" t="s">
        <v>31</v>
      </c>
      <c r="E419" s="3" t="s">
        <v>1</v>
      </c>
      <c r="F419" s="9">
        <v>90</v>
      </c>
      <c r="G419" s="4">
        <v>43411</v>
      </c>
      <c r="H419" s="4">
        <v>43524</v>
      </c>
    </row>
    <row r="420" spans="1:8" x14ac:dyDescent="0.25">
      <c r="A420" s="3">
        <v>101422011</v>
      </c>
      <c r="B420" s="3">
        <v>674841</v>
      </c>
      <c r="C420" s="3" t="s">
        <v>29</v>
      </c>
      <c r="D420" s="17" t="s">
        <v>31</v>
      </c>
      <c r="E420" s="3" t="s">
        <v>1</v>
      </c>
      <c r="F420" s="9">
        <v>2</v>
      </c>
      <c r="G420" s="4">
        <v>43433</v>
      </c>
      <c r="H420" s="4">
        <v>43524</v>
      </c>
    </row>
    <row r="421" spans="1:8" x14ac:dyDescent="0.25">
      <c r="A421" s="3">
        <v>101495473</v>
      </c>
      <c r="B421" s="3">
        <v>674841</v>
      </c>
      <c r="C421" s="3" t="s">
        <v>29</v>
      </c>
      <c r="D421" s="17" t="s">
        <v>31</v>
      </c>
      <c r="E421" s="3" t="s">
        <v>1</v>
      </c>
      <c r="F421" s="9">
        <v>50</v>
      </c>
      <c r="G421" s="4">
        <v>43488</v>
      </c>
      <c r="H421" s="4">
        <v>43524</v>
      </c>
    </row>
    <row r="422" spans="1:8" x14ac:dyDescent="0.25">
      <c r="A422" s="3">
        <v>101494827</v>
      </c>
      <c r="B422" s="3">
        <v>674841</v>
      </c>
      <c r="C422" s="3" t="s">
        <v>29</v>
      </c>
      <c r="D422" s="17" t="s">
        <v>31</v>
      </c>
      <c r="E422" s="3" t="s">
        <v>1</v>
      </c>
      <c r="F422" s="9">
        <v>164</v>
      </c>
      <c r="G422" s="4">
        <v>43495</v>
      </c>
      <c r="H422" s="4">
        <v>43523</v>
      </c>
    </row>
    <row r="423" spans="1:8" x14ac:dyDescent="0.25">
      <c r="A423" s="3">
        <v>101494856</v>
      </c>
      <c r="B423" s="3">
        <v>674841</v>
      </c>
      <c r="C423" s="3" t="s">
        <v>29</v>
      </c>
      <c r="D423" s="17" t="s">
        <v>31</v>
      </c>
      <c r="E423" s="3" t="s">
        <v>1</v>
      </c>
      <c r="F423" s="9">
        <v>300</v>
      </c>
      <c r="G423" s="4">
        <v>43495</v>
      </c>
      <c r="H423" s="4">
        <v>43523</v>
      </c>
    </row>
    <row r="424" spans="1:8" x14ac:dyDescent="0.25">
      <c r="A424" s="3">
        <v>101500327</v>
      </c>
      <c r="B424" s="3">
        <v>674841</v>
      </c>
      <c r="C424" s="3" t="s">
        <v>29</v>
      </c>
      <c r="D424" s="17" t="s">
        <v>31</v>
      </c>
      <c r="E424" s="3" t="s">
        <v>1</v>
      </c>
      <c r="F424" s="9">
        <v>98</v>
      </c>
      <c r="G424" s="4">
        <v>43495</v>
      </c>
      <c r="H424" s="4">
        <v>43524</v>
      </c>
    </row>
    <row r="425" spans="1:8" x14ac:dyDescent="0.25">
      <c r="A425" s="3">
        <v>101403600</v>
      </c>
      <c r="B425" s="3">
        <v>674843</v>
      </c>
      <c r="C425" s="3" t="s">
        <v>29</v>
      </c>
      <c r="D425" s="17" t="s">
        <v>31</v>
      </c>
      <c r="E425" s="3" t="s">
        <v>1</v>
      </c>
      <c r="F425" s="4"/>
      <c r="G425" s="4">
        <v>43376</v>
      </c>
      <c r="H425" s="4">
        <v>43524</v>
      </c>
    </row>
    <row r="426" spans="1:8" x14ac:dyDescent="0.25">
      <c r="A426" s="3">
        <v>101422038</v>
      </c>
      <c r="B426" s="3">
        <v>674843</v>
      </c>
      <c r="C426" s="3" t="s">
        <v>29</v>
      </c>
      <c r="D426" s="17" t="s">
        <v>31</v>
      </c>
      <c r="E426" s="3" t="s">
        <v>1</v>
      </c>
      <c r="F426" s="4"/>
      <c r="G426" s="4">
        <v>43397</v>
      </c>
      <c r="H426" s="4">
        <v>43524</v>
      </c>
    </row>
    <row r="427" spans="1:8" x14ac:dyDescent="0.25">
      <c r="A427" s="3">
        <v>101496048</v>
      </c>
      <c r="B427" s="3">
        <v>674843</v>
      </c>
      <c r="C427" s="3" t="s">
        <v>29</v>
      </c>
      <c r="D427" s="17" t="s">
        <v>31</v>
      </c>
      <c r="E427" s="3" t="s">
        <v>1</v>
      </c>
      <c r="F427" s="4"/>
      <c r="G427" s="4">
        <v>43488</v>
      </c>
      <c r="H427" s="4">
        <v>43523</v>
      </c>
    </row>
    <row r="428" spans="1:8" x14ac:dyDescent="0.25">
      <c r="A428" s="3">
        <v>101497619</v>
      </c>
      <c r="B428" s="3">
        <v>674843</v>
      </c>
      <c r="C428" s="3" t="s">
        <v>29</v>
      </c>
      <c r="D428" s="17" t="s">
        <v>31</v>
      </c>
      <c r="E428" s="3" t="s">
        <v>1</v>
      </c>
      <c r="F428" s="4"/>
      <c r="G428" s="4">
        <v>43489</v>
      </c>
      <c r="H428" s="4">
        <v>43524</v>
      </c>
    </row>
    <row r="429" spans="1:8" x14ac:dyDescent="0.25">
      <c r="A429" s="3">
        <v>101497975</v>
      </c>
      <c r="B429" s="3">
        <v>674843</v>
      </c>
      <c r="C429" s="3" t="s">
        <v>29</v>
      </c>
      <c r="D429" s="17" t="s">
        <v>31</v>
      </c>
      <c r="E429" s="3" t="s">
        <v>1</v>
      </c>
      <c r="F429" s="4"/>
      <c r="G429" s="4">
        <v>43490</v>
      </c>
      <c r="H429" s="4">
        <v>43524</v>
      </c>
    </row>
    <row r="430" spans="1:8" x14ac:dyDescent="0.25">
      <c r="A430" s="3">
        <v>101497979</v>
      </c>
      <c r="B430" s="3">
        <v>674843</v>
      </c>
      <c r="C430" s="3" t="s">
        <v>29</v>
      </c>
      <c r="D430" s="17" t="s">
        <v>31</v>
      </c>
      <c r="E430" s="3" t="s">
        <v>1</v>
      </c>
      <c r="F430" s="4"/>
      <c r="G430" s="4">
        <v>43490</v>
      </c>
      <c r="H430" s="4">
        <v>43524</v>
      </c>
    </row>
    <row r="431" spans="1:8" x14ac:dyDescent="0.25">
      <c r="A431" s="3">
        <v>101500326</v>
      </c>
      <c r="B431" s="3">
        <v>674843</v>
      </c>
      <c r="C431" s="3" t="s">
        <v>29</v>
      </c>
      <c r="D431" s="17" t="s">
        <v>31</v>
      </c>
      <c r="E431" s="3" t="s">
        <v>1</v>
      </c>
      <c r="F431" s="4"/>
      <c r="G431" s="4">
        <v>43495</v>
      </c>
      <c r="H431" s="4">
        <v>43524</v>
      </c>
    </row>
    <row r="432" spans="1:8" x14ac:dyDescent="0.25">
      <c r="A432" s="3">
        <v>101503406</v>
      </c>
      <c r="B432" s="3">
        <v>674843</v>
      </c>
      <c r="C432" s="3" t="s">
        <v>29</v>
      </c>
      <c r="D432" s="17" t="s">
        <v>31</v>
      </c>
      <c r="E432" s="3" t="s">
        <v>1</v>
      </c>
      <c r="F432" s="4"/>
      <c r="G432" s="4">
        <v>43497</v>
      </c>
      <c r="H432" s="4">
        <v>43524</v>
      </c>
    </row>
    <row r="433" spans="1:8" x14ac:dyDescent="0.25">
      <c r="A433" s="3">
        <v>101514112</v>
      </c>
      <c r="B433" s="3">
        <v>674843</v>
      </c>
      <c r="C433" s="3" t="s">
        <v>29</v>
      </c>
      <c r="D433" s="17" t="s">
        <v>31</v>
      </c>
      <c r="E433" s="3" t="s">
        <v>1</v>
      </c>
      <c r="F433" s="4"/>
      <c r="G433" s="4">
        <v>43509</v>
      </c>
      <c r="H433" s="4">
        <v>43553</v>
      </c>
    </row>
    <row r="434" spans="1:8" x14ac:dyDescent="0.25">
      <c r="A434" s="3">
        <v>101516329</v>
      </c>
      <c r="B434" s="3">
        <v>674843</v>
      </c>
      <c r="C434" s="3" t="s">
        <v>29</v>
      </c>
      <c r="D434" s="17" t="s">
        <v>31</v>
      </c>
      <c r="E434" s="3" t="s">
        <v>1</v>
      </c>
      <c r="F434" s="4"/>
      <c r="G434" s="4">
        <v>43515</v>
      </c>
      <c r="H434" s="4">
        <v>43530</v>
      </c>
    </row>
    <row r="435" spans="1:8" x14ac:dyDescent="0.25">
      <c r="A435" s="3">
        <v>101384627</v>
      </c>
      <c r="B435" s="3">
        <v>674857</v>
      </c>
      <c r="C435" s="3" t="s">
        <v>29</v>
      </c>
      <c r="D435" s="17" t="s">
        <v>31</v>
      </c>
      <c r="E435" s="3" t="s">
        <v>1</v>
      </c>
      <c r="F435" s="4"/>
      <c r="G435" s="4">
        <v>43355</v>
      </c>
      <c r="H435" s="4">
        <v>43524</v>
      </c>
    </row>
    <row r="436" spans="1:8" x14ac:dyDescent="0.25">
      <c r="A436" s="3">
        <v>101384635</v>
      </c>
      <c r="B436" s="3">
        <v>674857</v>
      </c>
      <c r="C436" s="3" t="s">
        <v>29</v>
      </c>
      <c r="D436" s="17" t="s">
        <v>31</v>
      </c>
      <c r="E436" s="3" t="s">
        <v>1</v>
      </c>
      <c r="F436" s="4"/>
      <c r="G436" s="4">
        <v>43355</v>
      </c>
      <c r="H436" s="4">
        <v>43524</v>
      </c>
    </row>
    <row r="437" spans="1:8" x14ac:dyDescent="0.25">
      <c r="A437" s="3">
        <v>101460024</v>
      </c>
      <c r="B437" s="3">
        <v>674857</v>
      </c>
      <c r="C437" s="3" t="s">
        <v>29</v>
      </c>
      <c r="D437" s="17" t="s">
        <v>31</v>
      </c>
      <c r="E437" s="3" t="s">
        <v>1</v>
      </c>
      <c r="F437" s="4"/>
      <c r="G437" s="4">
        <v>43438</v>
      </c>
      <c r="H437" s="4">
        <v>43525</v>
      </c>
    </row>
    <row r="438" spans="1:8" x14ac:dyDescent="0.25">
      <c r="A438" s="3">
        <v>101460028</v>
      </c>
      <c r="B438" s="3">
        <v>674857</v>
      </c>
      <c r="C438" s="3" t="s">
        <v>29</v>
      </c>
      <c r="D438" s="17" t="s">
        <v>31</v>
      </c>
      <c r="E438" s="3" t="s">
        <v>1</v>
      </c>
      <c r="F438" s="4"/>
      <c r="G438" s="4">
        <v>43438</v>
      </c>
      <c r="H438" s="4">
        <v>43525</v>
      </c>
    </row>
    <row r="439" spans="1:8" x14ac:dyDescent="0.25">
      <c r="A439" s="3">
        <v>101460030</v>
      </c>
      <c r="B439" s="3">
        <v>674857</v>
      </c>
      <c r="C439" s="3" t="s">
        <v>29</v>
      </c>
      <c r="D439" s="17" t="s">
        <v>31</v>
      </c>
      <c r="E439" s="3" t="s">
        <v>1</v>
      </c>
      <c r="F439" s="4"/>
      <c r="G439" s="4">
        <v>43438</v>
      </c>
      <c r="H439" s="4">
        <v>43525</v>
      </c>
    </row>
    <row r="440" spans="1:8" x14ac:dyDescent="0.25">
      <c r="A440" s="3">
        <v>101460031</v>
      </c>
      <c r="B440" s="3">
        <v>674857</v>
      </c>
      <c r="C440" s="3" t="s">
        <v>29</v>
      </c>
      <c r="D440" s="17" t="s">
        <v>31</v>
      </c>
      <c r="E440" s="3" t="s">
        <v>1</v>
      </c>
      <c r="F440" s="4"/>
      <c r="G440" s="4">
        <v>43438</v>
      </c>
      <c r="H440" s="4">
        <v>43525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R1"/>
  <sheetViews>
    <sheetView workbookViewId="0">
      <selection activeCell="Q1" sqref="Q1:R1"/>
    </sheetView>
  </sheetViews>
  <sheetFormatPr baseColWidth="10" defaultRowHeight="15" x14ac:dyDescent="0.25"/>
  <sheetData>
    <row r="1" spans="17:18" x14ac:dyDescent="0.25">
      <c r="Q1" s="3"/>
      <c r="R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Q1" sqref="Q1:R1"/>
    </sheetView>
  </sheetViews>
  <sheetFormatPr baseColWidth="10" defaultRowHeight="15" x14ac:dyDescent="0.25"/>
  <cols>
    <col min="1" max="16384" width="11.42578125" style="3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Q1" sqref="Q1:R1"/>
    </sheetView>
  </sheetViews>
  <sheetFormatPr baseColWidth="10" defaultRowHeight="15" x14ac:dyDescent="0.25"/>
  <cols>
    <col min="1" max="16384" width="11.42578125" style="3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R1"/>
  <sheetViews>
    <sheetView workbookViewId="0">
      <selection activeCell="Q1" sqref="Q1:R1"/>
    </sheetView>
  </sheetViews>
  <sheetFormatPr baseColWidth="10" defaultRowHeight="15" x14ac:dyDescent="0.25"/>
  <sheetData>
    <row r="1" spans="17:18" x14ac:dyDescent="0.25">
      <c r="Q1" s="3"/>
      <c r="R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R1"/>
  <sheetViews>
    <sheetView workbookViewId="0">
      <selection activeCell="T15" sqref="T15"/>
    </sheetView>
  </sheetViews>
  <sheetFormatPr baseColWidth="10" defaultRowHeight="15" x14ac:dyDescent="0.25"/>
  <sheetData>
    <row r="1" spans="17:18" x14ac:dyDescent="0.25">
      <c r="Q1" s="3"/>
      <c r="R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DATA_PLAN</vt:lpstr>
      <vt:lpstr>ARCHIV_PLAN</vt:lpstr>
      <vt:lpstr>ARCHIV_S13</vt:lpstr>
      <vt:lpstr>ARCHIV_PLAN2019-S14</vt:lpstr>
      <vt:lpstr>ARCHIV_PLAN2019-S15</vt:lpstr>
      <vt:lpstr>ARCHIV_PLAN2019-S16</vt:lpstr>
      <vt:lpstr>ARCHIV_PLAN2019-S17</vt:lpstr>
      <vt:lpstr>ARCHIV_PLAN2019-S18</vt:lpstr>
    </vt:vector>
  </TitlesOfParts>
  <Company>ETA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Cantin, Yannick</dc:creator>
  <cp:lastModifiedBy>Mendes Ferreira, Marcello</cp:lastModifiedBy>
  <cp:lastPrinted>2018-07-30T08:46:31Z</cp:lastPrinted>
  <dcterms:created xsi:type="dcterms:W3CDTF">2016-04-15T14:54:08Z</dcterms:created>
  <dcterms:modified xsi:type="dcterms:W3CDTF">2019-04-04T07:10:17Z</dcterms:modified>
</cp:coreProperties>
</file>