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90" windowWidth="18795" windowHeight="7680" activeTab="1"/>
  </bookViews>
  <sheets>
    <sheet name="Global" sheetId="1" r:id="rId1"/>
    <sheet name="GESTION" sheetId="2" r:id="rId2"/>
    <sheet name="1" sheetId="3" r:id="rId3"/>
    <sheet name="2" sheetId="4" r:id="rId4"/>
    <sheet name="3" sheetId="5" r:id="rId5"/>
    <sheet name="4" sheetId="6" r:id="rId6"/>
    <sheet name="5" sheetId="7" r:id="rId7"/>
    <sheet name="6" sheetId="8" r:id="rId8"/>
    <sheet name="7" sheetId="9" r:id="rId9"/>
    <sheet name="8" sheetId="10" r:id="rId10"/>
    <sheet name="9" sheetId="11" r:id="rId11"/>
    <sheet name="10" sheetId="12" r:id="rId12"/>
    <sheet name="11" sheetId="13" r:id="rId13"/>
    <sheet name="12" sheetId="14" r:id="rId14"/>
  </sheets>
  <externalReferences>
    <externalReference r:id="rId15"/>
  </externalReferences>
  <definedNames>
    <definedName name="ANNEE">[1]Janvier!$B$3</definedName>
    <definedName name="type">GESTION!$M$28:$M$47</definedName>
    <definedName name="types">GESTION!$M$28:$M$45</definedName>
  </definedNames>
  <calcPr calcId="145621"/>
</workbook>
</file>

<file path=xl/calcChain.xml><?xml version="1.0" encoding="utf-8"?>
<calcChain xmlns="http://schemas.openxmlformats.org/spreadsheetml/2006/main">
  <c r="G3" i="2" l="1"/>
  <c r="J2" i="14"/>
  <c r="J2" i="13"/>
  <c r="J2" i="12"/>
  <c r="J2" i="11"/>
  <c r="J2" i="10"/>
  <c r="J2" i="9"/>
  <c r="J2" i="8"/>
  <c r="J2" i="7"/>
  <c r="J2" i="6"/>
  <c r="J2" i="5"/>
  <c r="J2" i="4"/>
  <c r="J2" i="3"/>
  <c r="C3" i="2"/>
  <c r="D3" i="2"/>
  <c r="E3" i="2"/>
  <c r="H3" i="2"/>
  <c r="I3" i="2"/>
  <c r="J3" i="2"/>
  <c r="K3" i="2"/>
  <c r="L3" i="2"/>
  <c r="M3" i="2"/>
  <c r="N3" i="2"/>
  <c r="O3" i="2"/>
  <c r="P3" i="2"/>
  <c r="Q3" i="2"/>
  <c r="R3" i="2"/>
  <c r="S3" i="2"/>
  <c r="T3" i="2"/>
  <c r="U3" i="2"/>
  <c r="V3" i="2"/>
  <c r="W3" i="2"/>
  <c r="X3" i="2"/>
  <c r="Y3" i="2"/>
  <c r="Z3" i="2"/>
  <c r="C4" i="2"/>
  <c r="D4" i="2"/>
  <c r="E4" i="2"/>
  <c r="G4" i="2"/>
  <c r="H4" i="2"/>
  <c r="I4" i="2"/>
  <c r="J4" i="2"/>
  <c r="K4" i="2"/>
  <c r="L4" i="2"/>
  <c r="M4" i="2"/>
  <c r="N4" i="2"/>
  <c r="O4" i="2"/>
  <c r="P4" i="2"/>
  <c r="Q4" i="2"/>
  <c r="R4" i="2"/>
  <c r="S4" i="2"/>
  <c r="T4" i="2"/>
  <c r="U4" i="2"/>
  <c r="V4" i="2"/>
  <c r="W4" i="2"/>
  <c r="X4" i="2"/>
  <c r="Y4" i="2"/>
  <c r="Z4" i="2"/>
  <c r="C5" i="2"/>
  <c r="D5" i="2"/>
  <c r="E5" i="2"/>
  <c r="G5" i="2"/>
  <c r="H5" i="2"/>
  <c r="I5" i="2"/>
  <c r="J5" i="2"/>
  <c r="K5" i="2"/>
  <c r="L5" i="2"/>
  <c r="M5" i="2"/>
  <c r="N5" i="2"/>
  <c r="O5" i="2"/>
  <c r="P5" i="2"/>
  <c r="Q5" i="2"/>
  <c r="R5" i="2"/>
  <c r="S5" i="2"/>
  <c r="T5" i="2"/>
  <c r="U5" i="2"/>
  <c r="V5" i="2"/>
  <c r="W5" i="2"/>
  <c r="X5" i="2"/>
  <c r="Y5" i="2"/>
  <c r="Z5" i="2"/>
  <c r="C6" i="2"/>
  <c r="D6" i="2"/>
  <c r="E6" i="2"/>
  <c r="G6" i="2"/>
  <c r="H6" i="2"/>
  <c r="I6" i="2"/>
  <c r="J6" i="2"/>
  <c r="K6" i="2"/>
  <c r="L6" i="2"/>
  <c r="M6" i="2"/>
  <c r="N6" i="2"/>
  <c r="O6" i="2"/>
  <c r="P6" i="2"/>
  <c r="Q6" i="2"/>
  <c r="R6" i="2"/>
  <c r="S6" i="2"/>
  <c r="T6" i="2"/>
  <c r="U6" i="2"/>
  <c r="V6" i="2"/>
  <c r="W6" i="2"/>
  <c r="X6" i="2"/>
  <c r="Y6" i="2"/>
  <c r="Z6" i="2"/>
  <c r="C7" i="2"/>
  <c r="D7" i="2"/>
  <c r="E7" i="2"/>
  <c r="G7" i="2"/>
  <c r="H7" i="2"/>
  <c r="I7" i="2"/>
  <c r="J7" i="2"/>
  <c r="K7" i="2"/>
  <c r="L7" i="2"/>
  <c r="M7" i="2"/>
  <c r="N7" i="2"/>
  <c r="O7" i="2"/>
  <c r="P7" i="2"/>
  <c r="Q7" i="2"/>
  <c r="R7" i="2"/>
  <c r="S7" i="2"/>
  <c r="T7" i="2"/>
  <c r="U7" i="2"/>
  <c r="V7" i="2"/>
  <c r="W7" i="2"/>
  <c r="X7" i="2"/>
  <c r="Y7" i="2"/>
  <c r="Z7" i="2"/>
  <c r="C8" i="2"/>
  <c r="D8" i="2"/>
  <c r="E8" i="2"/>
  <c r="G8" i="2"/>
  <c r="H8" i="2"/>
  <c r="I8" i="2"/>
  <c r="J8" i="2"/>
  <c r="K8" i="2"/>
  <c r="L8" i="2"/>
  <c r="M8" i="2"/>
  <c r="N8" i="2"/>
  <c r="O8" i="2"/>
  <c r="P8" i="2"/>
  <c r="Q8" i="2"/>
  <c r="R8" i="2"/>
  <c r="S8" i="2"/>
  <c r="T8" i="2"/>
  <c r="U8" i="2"/>
  <c r="V8" i="2"/>
  <c r="W8" i="2"/>
  <c r="X8" i="2"/>
  <c r="Y8" i="2"/>
  <c r="Z8" i="2"/>
  <c r="C9" i="2"/>
  <c r="D9" i="2"/>
  <c r="E9" i="2"/>
  <c r="G9" i="2"/>
  <c r="H9" i="2"/>
  <c r="I9" i="2"/>
  <c r="J9" i="2"/>
  <c r="K9" i="2"/>
  <c r="L9" i="2"/>
  <c r="M9" i="2"/>
  <c r="N9" i="2"/>
  <c r="O9" i="2"/>
  <c r="P9" i="2"/>
  <c r="Q9" i="2"/>
  <c r="R9" i="2"/>
  <c r="S9" i="2"/>
  <c r="T9" i="2"/>
  <c r="U9" i="2"/>
  <c r="V9" i="2"/>
  <c r="W9" i="2"/>
  <c r="X9" i="2"/>
  <c r="Y9" i="2"/>
  <c r="Z9" i="2"/>
  <c r="C10" i="2"/>
  <c r="D10" i="2"/>
  <c r="E10" i="2"/>
  <c r="G10" i="2"/>
  <c r="H10" i="2"/>
  <c r="I10" i="2"/>
  <c r="J10" i="2"/>
  <c r="K10" i="2"/>
  <c r="L10" i="2"/>
  <c r="M10" i="2"/>
  <c r="N10" i="2"/>
  <c r="O10" i="2"/>
  <c r="P10" i="2"/>
  <c r="Q10" i="2"/>
  <c r="R10" i="2"/>
  <c r="S10" i="2"/>
  <c r="T10" i="2"/>
  <c r="U10" i="2"/>
  <c r="V10" i="2"/>
  <c r="W10" i="2"/>
  <c r="X10" i="2"/>
  <c r="Y10" i="2"/>
  <c r="Z10" i="2"/>
  <c r="C11" i="2"/>
  <c r="D11" i="2"/>
  <c r="E11" i="2"/>
  <c r="G11" i="2"/>
  <c r="H11" i="2"/>
  <c r="I11" i="2"/>
  <c r="J11" i="2"/>
  <c r="K11" i="2"/>
  <c r="L11" i="2"/>
  <c r="M11" i="2"/>
  <c r="N11" i="2"/>
  <c r="O11" i="2"/>
  <c r="P11" i="2"/>
  <c r="Q11" i="2"/>
  <c r="R11" i="2"/>
  <c r="S11" i="2"/>
  <c r="T11" i="2"/>
  <c r="U11" i="2"/>
  <c r="V11" i="2"/>
  <c r="W11" i="2"/>
  <c r="X11" i="2"/>
  <c r="Y11" i="2"/>
  <c r="Z11" i="2"/>
  <c r="C12" i="2"/>
  <c r="D12" i="2"/>
  <c r="E12" i="2"/>
  <c r="G12" i="2"/>
  <c r="H12" i="2"/>
  <c r="I12" i="2"/>
  <c r="J12" i="2"/>
  <c r="K12" i="2"/>
  <c r="L12" i="2"/>
  <c r="M12" i="2"/>
  <c r="N12" i="2"/>
  <c r="O12" i="2"/>
  <c r="P12" i="2"/>
  <c r="Q12" i="2"/>
  <c r="R12" i="2"/>
  <c r="S12" i="2"/>
  <c r="T12" i="2"/>
  <c r="U12" i="2"/>
  <c r="V12" i="2"/>
  <c r="W12" i="2"/>
  <c r="X12" i="2"/>
  <c r="Y12" i="2"/>
  <c r="Z12" i="2"/>
  <c r="C13" i="2"/>
  <c r="D13" i="2"/>
  <c r="E13" i="2"/>
  <c r="G13" i="2"/>
  <c r="H13" i="2"/>
  <c r="I13" i="2"/>
  <c r="J13" i="2"/>
  <c r="K13" i="2"/>
  <c r="L13" i="2"/>
  <c r="M13" i="2"/>
  <c r="N13" i="2"/>
  <c r="O13" i="2"/>
  <c r="P13" i="2"/>
  <c r="Q13" i="2"/>
  <c r="R13" i="2"/>
  <c r="S13" i="2"/>
  <c r="T13" i="2"/>
  <c r="U13" i="2"/>
  <c r="V13" i="2"/>
  <c r="W13" i="2"/>
  <c r="X13" i="2"/>
  <c r="Y13" i="2"/>
  <c r="Z13" i="2"/>
  <c r="C14" i="2"/>
  <c r="D14" i="2"/>
  <c r="E14" i="2"/>
  <c r="G14" i="2"/>
  <c r="H14" i="2"/>
  <c r="I14" i="2"/>
  <c r="J14" i="2"/>
  <c r="K14" i="2"/>
  <c r="L14" i="2"/>
  <c r="M14" i="2"/>
  <c r="N14" i="2"/>
  <c r="O14" i="2"/>
  <c r="P14" i="2"/>
  <c r="Q14" i="2"/>
  <c r="R14" i="2"/>
  <c r="S14" i="2"/>
  <c r="T14" i="2"/>
  <c r="U14" i="2"/>
  <c r="V14" i="2"/>
  <c r="W14" i="2"/>
  <c r="X14" i="2"/>
  <c r="Y14" i="2"/>
  <c r="Z14" i="2"/>
  <c r="C15" i="2"/>
  <c r="D15" i="2"/>
  <c r="E15" i="2"/>
  <c r="G15" i="2"/>
  <c r="H15" i="2"/>
  <c r="I15" i="2"/>
  <c r="J15" i="2"/>
  <c r="K15" i="2"/>
  <c r="L15" i="2"/>
  <c r="M15" i="2"/>
  <c r="N15" i="2"/>
  <c r="O15" i="2"/>
  <c r="P15" i="2"/>
  <c r="Q15" i="2"/>
  <c r="R15" i="2"/>
  <c r="S15" i="2"/>
  <c r="T15" i="2"/>
  <c r="U15" i="2"/>
  <c r="V15" i="2"/>
  <c r="W15" i="2"/>
  <c r="X15" i="2"/>
  <c r="Y15" i="2"/>
  <c r="Z15" i="2"/>
  <c r="C16" i="2"/>
  <c r="D16" i="2"/>
  <c r="E16" i="2"/>
  <c r="G16" i="2"/>
  <c r="H16" i="2"/>
  <c r="I16" i="2"/>
  <c r="J16" i="2"/>
  <c r="K16" i="2"/>
  <c r="L16" i="2"/>
  <c r="M16" i="2"/>
  <c r="N16" i="2"/>
  <c r="O16" i="2"/>
  <c r="P16" i="2"/>
  <c r="Q16" i="2"/>
  <c r="R16" i="2"/>
  <c r="S16" i="2"/>
  <c r="T16" i="2"/>
  <c r="U16" i="2"/>
  <c r="V16" i="2"/>
  <c r="W16" i="2"/>
  <c r="X16" i="2"/>
  <c r="Y16" i="2"/>
  <c r="Z16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G3" i="1"/>
  <c r="J3" i="1"/>
  <c r="M3" i="1"/>
  <c r="P3" i="1"/>
  <c r="S3" i="1"/>
  <c r="V3" i="1"/>
  <c r="G4" i="1"/>
  <c r="J4" i="1"/>
  <c r="M4" i="1"/>
  <c r="P4" i="1"/>
  <c r="S4" i="1"/>
  <c r="V4" i="1"/>
  <c r="B7" i="1"/>
  <c r="C7" i="1"/>
  <c r="D7" i="1"/>
  <c r="G7" i="1"/>
  <c r="J7" i="1"/>
  <c r="M7" i="1"/>
  <c r="P7" i="1"/>
  <c r="S7" i="1"/>
  <c r="V7" i="1"/>
  <c r="B8" i="1"/>
  <c r="C8" i="1"/>
  <c r="D8" i="1"/>
  <c r="G8" i="1"/>
  <c r="J8" i="1"/>
  <c r="M8" i="1"/>
  <c r="P8" i="1"/>
  <c r="S8" i="1"/>
  <c r="V8" i="1"/>
  <c r="B9" i="1"/>
  <c r="C9" i="1"/>
  <c r="D9" i="1"/>
  <c r="G9" i="1"/>
  <c r="J9" i="1"/>
  <c r="M9" i="1"/>
  <c r="P9" i="1"/>
  <c r="S9" i="1"/>
  <c r="V9" i="1"/>
  <c r="B10" i="1"/>
  <c r="C10" i="1"/>
  <c r="D10" i="1"/>
  <c r="G10" i="1"/>
  <c r="J10" i="1"/>
  <c r="M10" i="1"/>
  <c r="P10" i="1"/>
  <c r="S10" i="1"/>
  <c r="V10" i="1"/>
  <c r="B11" i="1"/>
  <c r="C11" i="1"/>
  <c r="D11" i="1"/>
  <c r="G11" i="1"/>
  <c r="J11" i="1"/>
  <c r="M11" i="1"/>
  <c r="P11" i="1"/>
  <c r="S11" i="1"/>
  <c r="V11" i="1"/>
  <c r="B12" i="1"/>
  <c r="C12" i="1"/>
  <c r="D12" i="1"/>
  <c r="G12" i="1"/>
  <c r="J12" i="1"/>
  <c r="M12" i="1"/>
  <c r="P12" i="1"/>
  <c r="S12" i="1"/>
  <c r="V12" i="1"/>
  <c r="B13" i="1"/>
  <c r="C13" i="1"/>
  <c r="D13" i="1"/>
  <c r="G13" i="1"/>
  <c r="J13" i="1"/>
  <c r="M13" i="1"/>
  <c r="P13" i="1"/>
  <c r="S13" i="1"/>
  <c r="V13" i="1"/>
  <c r="B14" i="1"/>
  <c r="C14" i="1"/>
  <c r="D14" i="1"/>
  <c r="G14" i="1"/>
  <c r="J14" i="1"/>
  <c r="M14" i="1"/>
  <c r="P14" i="1"/>
  <c r="S14" i="1"/>
  <c r="V14" i="1"/>
  <c r="B15" i="1"/>
  <c r="C15" i="1"/>
  <c r="D15" i="1"/>
  <c r="G15" i="1"/>
  <c r="J15" i="1"/>
  <c r="M15" i="1"/>
  <c r="P15" i="1"/>
  <c r="S15" i="1"/>
  <c r="V15" i="1"/>
  <c r="B16" i="1"/>
  <c r="C16" i="1"/>
  <c r="D16" i="1"/>
  <c r="G16" i="1"/>
  <c r="J16" i="1"/>
  <c r="M16" i="1"/>
  <c r="P16" i="1"/>
  <c r="S16" i="1"/>
  <c r="V16" i="1"/>
  <c r="B17" i="1"/>
  <c r="C17" i="1"/>
  <c r="D17" i="1"/>
  <c r="G17" i="1"/>
  <c r="J17" i="1"/>
  <c r="M17" i="1"/>
  <c r="P17" i="1"/>
  <c r="S17" i="1"/>
  <c r="V17" i="1"/>
  <c r="B18" i="1"/>
  <c r="C18" i="1"/>
  <c r="G18" i="1"/>
  <c r="J18" i="1"/>
  <c r="M18" i="1"/>
  <c r="P18" i="1"/>
  <c r="S18" i="1"/>
  <c r="V18" i="1"/>
  <c r="D3" i="1" l="1"/>
  <c r="D4" i="1" s="1"/>
  <c r="A4" i="1" s="1"/>
</calcChain>
</file>

<file path=xl/comments1.xml><?xml version="1.0" encoding="utf-8"?>
<comments xmlns="http://schemas.openxmlformats.org/spreadsheetml/2006/main">
  <authors>
    <author>Mathier</author>
  </authors>
  <commentList>
    <comment ref="B15" authorId="0">
      <text>
        <r>
          <rPr>
            <b/>
            <sz val="8"/>
            <color indexed="81"/>
            <rFont val="Tahoma"/>
          </rPr>
          <t>Calcul de la moyenne en tenant compte uniquement des feuilles utilisées ...</t>
        </r>
      </text>
    </comment>
  </commentList>
</comments>
</file>

<file path=xl/sharedStrings.xml><?xml version="1.0" encoding="utf-8"?>
<sst xmlns="http://schemas.openxmlformats.org/spreadsheetml/2006/main" count="218" uniqueCount="71">
  <si>
    <t>Décembre</t>
  </si>
  <si>
    <t>Novembre</t>
  </si>
  <si>
    <t>Octobre</t>
  </si>
  <si>
    <t>Septembre</t>
  </si>
  <si>
    <t>Août</t>
  </si>
  <si>
    <t>Juillet</t>
  </si>
  <si>
    <t>Juin</t>
  </si>
  <si>
    <t>Mai</t>
  </si>
  <si>
    <t>Avril</t>
  </si>
  <si>
    <t>Mars</t>
  </si>
  <si>
    <t>Février</t>
  </si>
  <si>
    <t>Janvier</t>
  </si>
  <si>
    <t>Solde</t>
  </si>
  <si>
    <t>Débit</t>
  </si>
  <si>
    <t>Crédit</t>
  </si>
  <si>
    <t>GMO</t>
  </si>
  <si>
    <t>PEL</t>
  </si>
  <si>
    <t>LEP</t>
  </si>
  <si>
    <t>CEL</t>
  </si>
  <si>
    <t>Livret A</t>
  </si>
  <si>
    <t>LDD</t>
  </si>
  <si>
    <t>CCP</t>
  </si>
  <si>
    <t>Mois</t>
  </si>
  <si>
    <t>TOTAL 3</t>
  </si>
  <si>
    <t>TOTAL 2</t>
  </si>
  <si>
    <t>TOTAL 1</t>
  </si>
  <si>
    <t>Total débit</t>
  </si>
  <si>
    <t>TOTAL 
EPARGNE</t>
  </si>
  <si>
    <t>Solde Précédent :</t>
  </si>
  <si>
    <t>ANNÉE</t>
  </si>
  <si>
    <t>.</t>
  </si>
  <si>
    <t>© 2007 - Excel-pratique.com - Application modifiable pour un usage personnel uniquement, distribution interdite</t>
  </si>
  <si>
    <t>LISTE</t>
  </si>
  <si>
    <t>Totaux</t>
  </si>
  <si>
    <t>Moyennes</t>
  </si>
  <si>
    <t>Aout</t>
  </si>
  <si>
    <t>Epargne</t>
  </si>
  <si>
    <t>test2</t>
  </si>
  <si>
    <t>TEST1</t>
  </si>
  <si>
    <t>Virement</t>
  </si>
  <si>
    <t>Remboursement</t>
  </si>
  <si>
    <t>Santé</t>
  </si>
  <si>
    <t>Retraits</t>
  </si>
  <si>
    <t>Internet /
Téléphone</t>
  </si>
  <si>
    <t>Assurance</t>
  </si>
  <si>
    <t>Véolia</t>
  </si>
  <si>
    <t>EDF</t>
  </si>
  <si>
    <t>Habillement</t>
  </si>
  <si>
    <t>Autres loisirs</t>
  </si>
  <si>
    <t>Restaurant / Bar</t>
  </si>
  <si>
    <t>Essence</t>
  </si>
  <si>
    <t>Alimentation</t>
  </si>
  <si>
    <t>Impôts</t>
  </si>
  <si>
    <t>Loyer</t>
  </si>
  <si>
    <t>DS3</t>
  </si>
  <si>
    <t>Paie</t>
  </si>
  <si>
    <t>Balances</t>
  </si>
  <si>
    <t>Sorties</t>
  </si>
  <si>
    <t>Entrées</t>
  </si>
  <si>
    <t>test1</t>
  </si>
  <si>
    <t>*</t>
  </si>
  <si>
    <t>Géant casino</t>
  </si>
  <si>
    <t>Balance :</t>
  </si>
  <si>
    <t>Débits</t>
  </si>
  <si>
    <t>Crédits</t>
  </si>
  <si>
    <t>D</t>
  </si>
  <si>
    <t>Détails</t>
  </si>
  <si>
    <t>Opération</t>
  </si>
  <si>
    <t>Date</t>
  </si>
  <si>
    <t>d</t>
  </si>
  <si>
    <t>geant casino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</si>
</sst>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#,##0.00\ &quot;€&quot;"/>
    <numFmt numFmtId="165" formatCode="#,##0.00\ &quot;F&quot;;[Red]\-#,##0.00\ &quot;F&quot;"/>
    <numFmt numFmtId="166" formatCode="#,##0.00\ [$€-1];[Red]\-\ #,##0.00\ [$€-1]"/>
    <numFmt numFmtId="167" formatCode="0_ ;[Red]\-0\ "/>
    <numFmt numFmtId="168" formatCode="_-* #,##0.00\ [$€-40C]_-;\-* #,##0.00\ [$€-40C]_-;_-* &quot;-&quot;??\ [$€-40C]_-;_-@_-"/>
  </numFmts>
  <fonts count="37" x14ac:knownFonts="1">
    <font>
      <sz val="10"/>
      <name val="Arial"/>
    </font>
    <font>
      <sz val="10"/>
      <name val="Arial"/>
    </font>
    <font>
      <sz val="10"/>
      <color indexed="12"/>
      <name val="Arial"/>
      <family val="2"/>
    </font>
    <font>
      <sz val="10"/>
      <color indexed="10"/>
      <name val="Arial"/>
      <family val="2"/>
    </font>
    <font>
      <sz val="10"/>
      <color indexed="17"/>
      <name val="Arial"/>
      <family val="2"/>
    </font>
    <font>
      <sz val="10"/>
      <name val="Arial"/>
      <family val="2"/>
    </font>
    <font>
      <sz val="9"/>
      <color indexed="12"/>
      <name val="Arial"/>
      <family val="2"/>
    </font>
    <font>
      <sz val="9"/>
      <color indexed="10"/>
      <name val="Arial"/>
      <family val="2"/>
    </font>
    <font>
      <sz val="9"/>
      <color indexed="17"/>
      <name val="Arial"/>
      <family val="2"/>
    </font>
    <font>
      <b/>
      <sz val="18"/>
      <color indexed="62"/>
      <name val="Cambria"/>
      <family val="2"/>
    </font>
    <font>
      <b/>
      <sz val="12"/>
      <color theme="1"/>
      <name val="Cambria"/>
      <family val="2"/>
    </font>
    <font>
      <sz val="11"/>
      <color indexed="9"/>
      <name val="Calibri"/>
      <family val="2"/>
    </font>
    <font>
      <b/>
      <sz val="18"/>
      <color theme="1"/>
      <name val="Cambria"/>
      <family val="2"/>
    </font>
    <font>
      <b/>
      <sz val="10"/>
      <color theme="1"/>
      <name val="Cambria"/>
      <family val="2"/>
    </font>
    <font>
      <b/>
      <sz val="12"/>
      <color rgb="FF000000"/>
      <name val="Cambria"/>
      <family val="2"/>
    </font>
    <font>
      <b/>
      <sz val="14"/>
      <color rgb="FF660033"/>
      <name val="Arial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0"/>
      <color indexed="9"/>
      <name val="Arial"/>
    </font>
    <font>
      <b/>
      <sz val="8"/>
      <name val="Arial"/>
      <family val="2"/>
    </font>
    <font>
      <i/>
      <sz val="8"/>
      <color indexed="12"/>
      <name val="Arial"/>
      <family val="2"/>
    </font>
    <font>
      <b/>
      <sz val="10"/>
      <name val="Arial"/>
      <family val="2"/>
    </font>
    <font>
      <u/>
      <sz val="10"/>
      <color indexed="12"/>
      <name val="Arial"/>
    </font>
    <font>
      <u/>
      <sz val="10"/>
      <name val="Arial"/>
    </font>
    <font>
      <sz val="1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color rgb="FF00B050"/>
      <name val="Calibri"/>
      <family val="2"/>
      <scheme val="minor"/>
    </font>
    <font>
      <b/>
      <sz val="11"/>
      <name val="Calibri"/>
      <family val="2"/>
      <scheme val="minor"/>
    </font>
    <font>
      <b/>
      <sz val="8"/>
      <color indexed="81"/>
      <name val="Tahoma"/>
    </font>
    <font>
      <sz val="12"/>
      <name val="Arial"/>
      <family val="2"/>
    </font>
    <font>
      <sz val="24"/>
      <color rgb="FFFF0000"/>
      <name val="Arial"/>
      <family val="2"/>
    </font>
    <font>
      <b/>
      <sz val="10"/>
      <color indexed="10"/>
      <name val="Calibri"/>
      <family val="2"/>
      <scheme val="minor"/>
    </font>
    <font>
      <b/>
      <sz val="12"/>
      <name val="Arial"/>
      <family val="2"/>
    </font>
    <font>
      <b/>
      <sz val="12"/>
      <name val="Arial Rounded MT Bold"/>
      <family val="2"/>
    </font>
    <font>
      <sz val="10"/>
      <color indexed="10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indexed="25"/>
        <bgColor indexed="25"/>
      </patternFill>
    </fill>
    <fill>
      <patternFill patternType="solid">
        <fgColor theme="1" tint="4.9989318521683403E-2"/>
        <bgColor indexed="25"/>
      </patternFill>
    </fill>
    <fill>
      <patternFill patternType="solid">
        <fgColor indexed="54"/>
        <bgColor indexed="5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indexed="55"/>
        <bgColor indexed="55"/>
      </patternFill>
    </fill>
    <fill>
      <patternFill patternType="solid">
        <fgColor indexed="31"/>
        <bgColor indexed="31"/>
      </patternFill>
    </fill>
    <fill>
      <patternFill patternType="solid">
        <fgColor indexed="44"/>
        <bgColor indexed="44"/>
      </patternFill>
    </fill>
    <fill>
      <patternFill patternType="solid">
        <fgColor indexed="26"/>
        <bgColor indexed="26"/>
      </patternFill>
    </fill>
    <fill>
      <patternFill patternType="solid">
        <fgColor indexed="22"/>
        <bgColor indexed="22"/>
      </patternFill>
    </fill>
    <fill>
      <patternFill patternType="solid">
        <fgColor indexed="42"/>
        <bgColor indexed="42"/>
      </patternFill>
    </fill>
    <fill>
      <patternFill patternType="solid">
        <fgColor indexed="27"/>
        <bgColor indexed="27"/>
      </patternFill>
    </fill>
    <fill>
      <patternFill patternType="solid">
        <fgColor indexed="47"/>
        <bgColor indexed="47"/>
      </patternFill>
    </fill>
    <fill>
      <patternFill patternType="lightUp">
        <fgColor indexed="9"/>
        <bgColor indexed="55"/>
      </patternFill>
    </fill>
    <fill>
      <patternFill patternType="lightUp">
        <fgColor indexed="9"/>
        <bgColor indexed="29"/>
      </patternFill>
    </fill>
    <fill>
      <patternFill patternType="lightUp">
        <fgColor indexed="9"/>
        <bgColor indexed="22"/>
      </patternFill>
    </fill>
    <fill>
      <patternFill patternType="solid">
        <fgColor indexed="9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FFCC66"/>
        <bgColor indexed="64"/>
      </patternFill>
    </fill>
  </fills>
  <borders count="43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theme="1"/>
      </bottom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medium">
        <color theme="1"/>
      </left>
      <right style="medium">
        <color theme="1"/>
      </right>
      <top/>
      <bottom style="medium">
        <color theme="1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theme="1"/>
      </left>
      <right/>
      <top/>
      <bottom/>
      <diagonal/>
    </border>
    <border>
      <left/>
      <right style="medium">
        <color theme="1"/>
      </right>
      <top/>
      <bottom/>
      <diagonal/>
    </border>
    <border>
      <left style="medium">
        <color theme="1"/>
      </left>
      <right style="medium">
        <color theme="1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theme="1"/>
      </top>
      <bottom/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9">
    <xf numFmtId="0" fontId="0" fillId="0" borderId="0"/>
    <xf numFmtId="44" fontId="5" fillId="0" borderId="0" applyFont="0" applyFill="0" applyBorder="0" applyAlignment="0" applyProtection="0"/>
    <xf numFmtId="0" fontId="11" fillId="4" borderId="0" applyNumberFormat="0" applyBorder="0" applyAlignment="0" applyProtection="0"/>
    <xf numFmtId="0" fontId="11" fillId="2" borderId="0" applyNumberFormat="0" applyBorder="0" applyAlignment="0" applyProtection="0"/>
    <xf numFmtId="0" fontId="9" fillId="0" borderId="0" applyNumberFormat="0" applyFill="0" applyBorder="0" applyAlignment="0" applyProtection="0"/>
    <xf numFmtId="0" fontId="16" fillId="7" borderId="0" applyNumberFormat="0" applyBorder="0" applyAlignment="0" applyProtection="0"/>
    <xf numFmtId="0" fontId="16" fillId="7" borderId="0" applyNumberFormat="0" applyBorder="0" applyAlignment="0" applyProtection="0"/>
    <xf numFmtId="0" fontId="11" fillId="8" borderId="0" applyNumberFormat="0" applyBorder="0" applyAlignment="0" applyProtection="0"/>
    <xf numFmtId="0" fontId="16" fillId="9" borderId="0" applyNumberFormat="0" applyBorder="0" applyAlignment="0" applyProtection="0"/>
    <xf numFmtId="0" fontId="16" fillId="10" borderId="0" applyNumberFormat="0" applyBorder="0" applyAlignment="0" applyProtection="0"/>
    <xf numFmtId="0" fontId="11" fillId="6" borderId="0" applyNumberFormat="0" applyBorder="0" applyAlignment="0" applyProtection="0"/>
    <xf numFmtId="0" fontId="16" fillId="9" borderId="0" applyNumberFormat="0" applyBorder="0" applyAlignment="0" applyProtection="0"/>
    <xf numFmtId="0" fontId="16" fillId="11" borderId="0" applyNumberFormat="0" applyBorder="0" applyAlignment="0" applyProtection="0"/>
    <xf numFmtId="0" fontId="11" fillId="10" borderId="0" applyNumberFormat="0" applyBorder="0" applyAlignment="0" applyProtection="0"/>
    <xf numFmtId="0" fontId="16" fillId="7" borderId="0" applyNumberFormat="0" applyBorder="0" applyAlignment="0" applyProtection="0"/>
    <xf numFmtId="0" fontId="16" fillId="10" borderId="0" applyNumberFormat="0" applyBorder="0" applyAlignment="0" applyProtection="0"/>
    <xf numFmtId="0" fontId="11" fillId="10" borderId="0" applyNumberFormat="0" applyBorder="0" applyAlignment="0" applyProtection="0"/>
    <xf numFmtId="0" fontId="16" fillId="12" borderId="0" applyNumberFormat="0" applyBorder="0" applyAlignment="0" applyProtection="0"/>
    <xf numFmtId="0" fontId="16" fillId="7" borderId="0" applyNumberFormat="0" applyBorder="0" applyAlignment="0" applyProtection="0"/>
    <xf numFmtId="0" fontId="11" fillId="8" borderId="0" applyNumberFormat="0" applyBorder="0" applyAlignment="0" applyProtection="0"/>
    <xf numFmtId="0" fontId="16" fillId="9" borderId="0" applyNumberFormat="0" applyBorder="0" applyAlignment="0" applyProtection="0"/>
    <xf numFmtId="0" fontId="16" fillId="13" borderId="0" applyNumberFormat="0" applyBorder="0" applyAlignment="0" applyProtection="0"/>
    <xf numFmtId="0" fontId="11" fillId="13" borderId="0" applyNumberFormat="0" applyBorder="0" applyAlignment="0" applyProtection="0"/>
    <xf numFmtId="0" fontId="17" fillId="14" borderId="0" applyNumberFormat="0" applyBorder="0" applyAlignment="0" applyProtection="0"/>
    <xf numFmtId="0" fontId="17" fillId="15" borderId="0" applyNumberFormat="0" applyBorder="0" applyAlignment="0" applyProtection="0"/>
    <xf numFmtId="0" fontId="17" fillId="16" borderId="0" applyNumberFormat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0" fontId="22" fillId="0" borderId="0" applyNumberFormat="0" applyFill="0" applyBorder="0" applyAlignment="0" applyProtection="0">
      <alignment vertical="top"/>
      <protection locked="0"/>
    </xf>
  </cellStyleXfs>
  <cellXfs count="117">
    <xf numFmtId="0" fontId="0" fillId="0" borderId="0" xfId="0"/>
    <xf numFmtId="164" fontId="2" fillId="0" borderId="1" xfId="0" applyNumberFormat="1" applyFont="1" applyFill="1" applyBorder="1" applyAlignment="1" applyProtection="1">
      <alignment horizontal="center" vertical="center"/>
      <protection locked="0"/>
    </xf>
    <xf numFmtId="164" fontId="3" fillId="0" borderId="2" xfId="0" applyNumberFormat="1" applyFont="1" applyFill="1" applyBorder="1" applyAlignment="1" applyProtection="1">
      <alignment horizontal="center" vertical="center"/>
      <protection locked="0"/>
    </xf>
    <xf numFmtId="164" fontId="4" fillId="0" borderId="3" xfId="0" applyNumberFormat="1" applyFont="1" applyFill="1" applyBorder="1" applyAlignment="1" applyProtection="1">
      <alignment horizontal="center" vertical="center"/>
      <protection locked="0"/>
    </xf>
    <xf numFmtId="164" fontId="4" fillId="0" borderId="3" xfId="1" applyNumberFormat="1" applyFont="1" applyFill="1" applyBorder="1" applyAlignment="1" applyProtection="1">
      <alignment horizontal="center" vertical="center"/>
      <protection locked="0"/>
    </xf>
    <xf numFmtId="164" fontId="2" fillId="0" borderId="4" xfId="0" applyNumberFormat="1" applyFont="1" applyFill="1" applyBorder="1" applyAlignment="1" applyProtection="1">
      <alignment horizontal="center" vertical="center"/>
      <protection locked="0"/>
    </xf>
    <xf numFmtId="164" fontId="3" fillId="0" borderId="4" xfId="0" applyNumberFormat="1" applyFont="1" applyFill="1" applyBorder="1" applyAlignment="1" applyProtection="1">
      <alignment horizontal="center" vertical="center"/>
      <protection locked="0"/>
    </xf>
    <xf numFmtId="164" fontId="4" fillId="0" borderId="5" xfId="0" applyNumberFormat="1" applyFont="1" applyFill="1" applyBorder="1" applyAlignment="1" applyProtection="1">
      <alignment horizontal="center" vertical="center"/>
      <protection locked="0"/>
    </xf>
    <xf numFmtId="164" fontId="2" fillId="0" borderId="6" xfId="0" applyNumberFormat="1" applyFont="1" applyFill="1" applyBorder="1" applyAlignment="1" applyProtection="1">
      <alignment horizontal="center" vertical="center"/>
      <protection locked="0"/>
    </xf>
    <xf numFmtId="164" fontId="6" fillId="0" borderId="6" xfId="0" applyNumberFormat="1" applyFont="1" applyFill="1" applyBorder="1" applyAlignment="1" applyProtection="1">
      <alignment horizontal="center" vertical="center"/>
      <protection locked="0"/>
    </xf>
    <xf numFmtId="164" fontId="7" fillId="0" borderId="4" xfId="0" applyNumberFormat="1" applyFont="1" applyFill="1" applyBorder="1" applyAlignment="1" applyProtection="1">
      <alignment horizontal="center" vertical="center"/>
      <protection locked="0"/>
    </xf>
    <xf numFmtId="164" fontId="8" fillId="0" borderId="4" xfId="1" applyNumberFormat="1" applyFont="1" applyFill="1" applyBorder="1" applyAlignment="1" applyProtection="1">
      <alignment horizontal="center" vertical="center"/>
      <protection locked="0"/>
    </xf>
    <xf numFmtId="0" fontId="10" fillId="2" borderId="7" xfId="4" applyNumberFormat="1" applyFont="1" applyFill="1" applyBorder="1" applyAlignment="1" applyProtection="1">
      <alignment horizontal="left" vertical="center"/>
      <protection locked="0"/>
    </xf>
    <xf numFmtId="164" fontId="2" fillId="0" borderId="8" xfId="0" applyNumberFormat="1" applyFont="1" applyFill="1" applyBorder="1" applyAlignment="1" applyProtection="1">
      <alignment horizontal="center" vertical="center"/>
      <protection locked="0"/>
    </xf>
    <xf numFmtId="164" fontId="3" fillId="0" borderId="0" xfId="0" applyNumberFormat="1" applyFont="1" applyFill="1" applyBorder="1" applyAlignment="1" applyProtection="1">
      <alignment horizontal="center" vertical="center"/>
      <protection locked="0"/>
    </xf>
    <xf numFmtId="164" fontId="4" fillId="0" borderId="9" xfId="0" applyNumberFormat="1" applyFont="1" applyFill="1" applyBorder="1" applyAlignment="1" applyProtection="1">
      <alignment horizontal="center" vertical="center"/>
      <protection locked="0"/>
    </xf>
    <xf numFmtId="164" fontId="4" fillId="0" borderId="9" xfId="1" applyNumberFormat="1" applyFont="1" applyFill="1" applyBorder="1" applyAlignment="1" applyProtection="1">
      <alignment horizontal="center" vertical="center"/>
      <protection locked="0"/>
    </xf>
    <xf numFmtId="164" fontId="2" fillId="0" borderId="0" xfId="0" applyNumberFormat="1" applyFont="1" applyFill="1" applyBorder="1" applyAlignment="1" applyProtection="1">
      <alignment horizontal="center" vertical="center"/>
      <protection locked="0"/>
    </xf>
    <xf numFmtId="164" fontId="4" fillId="0" borderId="10" xfId="0" applyNumberFormat="1" applyFont="1" applyFill="1" applyBorder="1" applyAlignment="1" applyProtection="1">
      <alignment horizontal="center" vertical="center"/>
      <protection locked="0"/>
    </xf>
    <xf numFmtId="164" fontId="2" fillId="0" borderId="11" xfId="0" applyNumberFormat="1" applyFont="1" applyFill="1" applyBorder="1" applyAlignment="1" applyProtection="1">
      <alignment horizontal="center" vertical="center"/>
      <protection locked="0"/>
    </xf>
    <xf numFmtId="164" fontId="6" fillId="0" borderId="11" xfId="0" applyNumberFormat="1" applyFont="1" applyFill="1" applyBorder="1" applyAlignment="1" applyProtection="1">
      <alignment horizontal="center" vertical="center"/>
      <protection locked="0"/>
    </xf>
    <xf numFmtId="164" fontId="7" fillId="0" borderId="0" xfId="0" applyNumberFormat="1" applyFont="1" applyFill="1" applyBorder="1" applyAlignment="1" applyProtection="1">
      <alignment horizontal="center" vertical="center"/>
      <protection locked="0"/>
    </xf>
    <xf numFmtId="164" fontId="8" fillId="0" borderId="0" xfId="1" applyNumberFormat="1" applyFont="1" applyFill="1" applyBorder="1" applyAlignment="1" applyProtection="1">
      <alignment horizontal="center" vertical="center"/>
      <protection locked="0"/>
    </xf>
    <xf numFmtId="0" fontId="10" fillId="2" borderId="12" xfId="4" applyNumberFormat="1" applyFont="1" applyFill="1" applyBorder="1" applyAlignment="1" applyProtection="1">
      <alignment horizontal="left" vertical="center"/>
      <protection locked="0"/>
    </xf>
    <xf numFmtId="164" fontId="2" fillId="0" borderId="13" xfId="0" applyNumberFormat="1" applyFont="1" applyFill="1" applyBorder="1" applyAlignment="1" applyProtection="1">
      <alignment horizontal="center" vertical="center"/>
      <protection locked="0"/>
    </xf>
    <xf numFmtId="164" fontId="3" fillId="0" borderId="14" xfId="0" applyNumberFormat="1" applyFont="1" applyFill="1" applyBorder="1" applyAlignment="1" applyProtection="1">
      <alignment horizontal="center" vertical="center"/>
      <protection locked="0"/>
    </xf>
    <xf numFmtId="164" fontId="4" fillId="0" borderId="15" xfId="0" applyNumberFormat="1" applyFont="1" applyFill="1" applyBorder="1" applyAlignment="1" applyProtection="1">
      <alignment horizontal="center" vertical="center"/>
      <protection locked="0"/>
    </xf>
    <xf numFmtId="164" fontId="4" fillId="0" borderId="15" xfId="1" applyNumberFormat="1" applyFont="1" applyFill="1" applyBorder="1" applyAlignment="1" applyProtection="1">
      <alignment horizontal="center" vertical="center"/>
      <protection locked="0"/>
    </xf>
    <xf numFmtId="164" fontId="2" fillId="0" borderId="16" xfId="0" applyNumberFormat="1" applyFont="1" applyFill="1" applyBorder="1" applyAlignment="1" applyProtection="1">
      <alignment horizontal="center" vertical="center"/>
      <protection locked="0"/>
    </xf>
    <xf numFmtId="164" fontId="3" fillId="0" borderId="16" xfId="0" applyNumberFormat="1" applyFont="1" applyFill="1" applyBorder="1" applyAlignment="1" applyProtection="1">
      <alignment horizontal="center" vertical="center"/>
      <protection locked="0"/>
    </xf>
    <xf numFmtId="164" fontId="4" fillId="0" borderId="17" xfId="0" applyNumberFormat="1" applyFont="1" applyFill="1" applyBorder="1" applyAlignment="1" applyProtection="1">
      <alignment horizontal="center" vertical="center"/>
      <protection locked="0"/>
    </xf>
    <xf numFmtId="164" fontId="2" fillId="0" borderId="18" xfId="0" applyNumberFormat="1" applyFont="1" applyFill="1" applyBorder="1" applyAlignment="1" applyProtection="1">
      <alignment horizontal="center" vertical="center"/>
      <protection locked="0"/>
    </xf>
    <xf numFmtId="164" fontId="6" fillId="0" borderId="18" xfId="0" applyNumberFormat="1" applyFont="1" applyFill="1" applyBorder="1" applyAlignment="1" applyProtection="1">
      <alignment horizontal="center" vertical="center"/>
      <protection locked="0"/>
    </xf>
    <xf numFmtId="164" fontId="7" fillId="0" borderId="16" xfId="0" applyNumberFormat="1" applyFont="1" applyFill="1" applyBorder="1" applyAlignment="1" applyProtection="1">
      <alignment horizontal="center" vertical="center"/>
      <protection locked="0"/>
    </xf>
    <xf numFmtId="164" fontId="8" fillId="0" borderId="16" xfId="1" applyNumberFormat="1" applyFont="1" applyFill="1" applyBorder="1" applyAlignment="1" applyProtection="1">
      <alignment horizontal="center" vertical="center"/>
      <protection locked="0"/>
    </xf>
    <xf numFmtId="0" fontId="10" fillId="2" borderId="19" xfId="4" applyNumberFormat="1" applyFont="1" applyFill="1" applyBorder="1" applyAlignment="1" applyProtection="1">
      <alignment horizontal="left" vertical="center"/>
      <protection locked="0"/>
    </xf>
    <xf numFmtId="0" fontId="11" fillId="2" borderId="20" xfId="3" applyBorder="1" applyAlignment="1" applyProtection="1">
      <alignment horizontal="center" vertical="center"/>
      <protection locked="0"/>
    </xf>
    <xf numFmtId="165" fontId="11" fillId="2" borderId="20" xfId="3" applyNumberFormat="1" applyBorder="1" applyAlignment="1" applyProtection="1">
      <alignment horizontal="center" vertical="center"/>
      <protection locked="0"/>
    </xf>
    <xf numFmtId="0" fontId="11" fillId="2" borderId="21" xfId="3" applyBorder="1" applyAlignment="1" applyProtection="1">
      <alignment horizontal="center" vertical="center"/>
      <protection locked="0"/>
    </xf>
    <xf numFmtId="165" fontId="11" fillId="2" borderId="21" xfId="3" applyNumberFormat="1" applyBorder="1" applyAlignment="1" applyProtection="1">
      <alignment horizontal="center" vertical="center"/>
      <protection locked="0"/>
    </xf>
    <xf numFmtId="0" fontId="9" fillId="3" borderId="21" xfId="4" applyNumberFormat="1" applyFill="1" applyBorder="1" applyAlignment="1" applyProtection="1">
      <alignment horizontal="center" vertical="center"/>
    </xf>
    <xf numFmtId="0" fontId="12" fillId="2" borderId="20" xfId="4" applyFont="1" applyFill="1" applyBorder="1" applyAlignment="1" applyProtection="1">
      <alignment horizontal="center" vertical="center"/>
    </xf>
    <xf numFmtId="0" fontId="9" fillId="3" borderId="20" xfId="4" applyNumberFormat="1" applyFill="1" applyBorder="1" applyAlignment="1" applyProtection="1">
      <alignment horizontal="center" vertical="center"/>
    </xf>
    <xf numFmtId="164" fontId="11" fillId="4" borderId="20" xfId="2" applyNumberFormat="1" applyBorder="1" applyAlignment="1" applyProtection="1">
      <alignment horizontal="center" vertical="center"/>
    </xf>
    <xf numFmtId="4" fontId="11" fillId="4" borderId="20" xfId="2" applyNumberFormat="1" applyBorder="1" applyAlignment="1" applyProtection="1">
      <alignment horizontal="center" vertical="center"/>
    </xf>
    <xf numFmtId="0" fontId="11" fillId="4" borderId="20" xfId="2" applyBorder="1" applyAlignment="1" applyProtection="1">
      <alignment horizontal="center" vertical="center"/>
    </xf>
    <xf numFmtId="166" fontId="13" fillId="2" borderId="20" xfId="4" applyNumberFormat="1" applyFont="1" applyFill="1" applyBorder="1" applyAlignment="1" applyProtection="1">
      <alignment horizontal="center" vertical="center"/>
    </xf>
    <xf numFmtId="164" fontId="11" fillId="4" borderId="20" xfId="2" applyNumberFormat="1" applyBorder="1" applyAlignment="1" applyProtection="1">
      <alignment horizontal="center" vertical="center"/>
      <protection locked="0"/>
    </xf>
    <xf numFmtId="165" fontId="14" fillId="2" borderId="21" xfId="4" applyNumberFormat="1" applyFont="1" applyFill="1" applyBorder="1" applyAlignment="1" applyProtection="1">
      <alignment horizontal="center" vertical="center" wrapText="1"/>
    </xf>
    <xf numFmtId="167" fontId="15" fillId="5" borderId="22" xfId="1" applyNumberFormat="1" applyFont="1" applyFill="1" applyBorder="1" applyAlignment="1" applyProtection="1">
      <alignment horizontal="center" vertical="center"/>
    </xf>
    <xf numFmtId="4" fontId="12" fillId="6" borderId="20" xfId="4" applyNumberFormat="1" applyFont="1" applyFill="1" applyBorder="1" applyAlignment="1" applyProtection="1">
      <alignment horizontal="center" vertical="center"/>
    </xf>
    <xf numFmtId="0" fontId="12" fillId="6" borderId="20" xfId="4" applyFont="1" applyFill="1" applyBorder="1" applyAlignment="1" applyProtection="1">
      <alignment horizontal="center" vertical="center"/>
    </xf>
    <xf numFmtId="0" fontId="15" fillId="5" borderId="23" xfId="0" applyFont="1" applyFill="1" applyBorder="1" applyAlignment="1" applyProtection="1">
      <alignment horizontal="center" vertical="center"/>
    </xf>
    <xf numFmtId="0" fontId="0" fillId="17" borderId="0" xfId="0" applyFill="1" applyAlignment="1">
      <alignment vertical="center"/>
    </xf>
    <xf numFmtId="0" fontId="0" fillId="17" borderId="0" xfId="0" applyFill="1" applyAlignment="1">
      <alignment horizontal="center" vertical="center"/>
    </xf>
    <xf numFmtId="44" fontId="0" fillId="17" borderId="0" xfId="0" applyNumberFormat="1" applyFill="1" applyAlignment="1">
      <alignment vertical="center"/>
    </xf>
    <xf numFmtId="44" fontId="0" fillId="17" borderId="0" xfId="0" applyNumberFormat="1" applyFill="1" applyBorder="1" applyAlignment="1">
      <alignment vertical="center"/>
    </xf>
    <xf numFmtId="0" fontId="18" fillId="17" borderId="0" xfId="0" applyFont="1" applyFill="1" applyAlignment="1">
      <alignment vertical="center"/>
    </xf>
    <xf numFmtId="0" fontId="18" fillId="17" borderId="0" xfId="0" applyFont="1" applyFill="1" applyAlignment="1">
      <alignment horizontal="center" vertical="center"/>
    </xf>
    <xf numFmtId="44" fontId="19" fillId="17" borderId="0" xfId="0" applyNumberFormat="1" applyFont="1" applyFill="1" applyAlignment="1">
      <alignment vertical="center"/>
    </xf>
    <xf numFmtId="44" fontId="20" fillId="17" borderId="0" xfId="0" applyNumberFormat="1" applyFont="1" applyFill="1" applyAlignment="1">
      <alignment vertical="center"/>
    </xf>
    <xf numFmtId="0" fontId="0" fillId="17" borderId="24" xfId="0" applyFill="1" applyBorder="1" applyAlignment="1">
      <alignment horizontal="center" vertical="center"/>
    </xf>
    <xf numFmtId="0" fontId="0" fillId="17" borderId="25" xfId="0" applyFill="1" applyBorder="1" applyAlignment="1">
      <alignment horizontal="center" vertical="center"/>
    </xf>
    <xf numFmtId="44" fontId="21" fillId="17" borderId="0" xfId="0" applyNumberFormat="1" applyFont="1" applyFill="1" applyAlignment="1">
      <alignment vertical="center"/>
    </xf>
    <xf numFmtId="44" fontId="23" fillId="17" borderId="0" xfId="28" applyNumberFormat="1" applyFont="1" applyFill="1" applyBorder="1" applyAlignment="1" applyProtection="1">
      <alignment horizontal="left" vertical="center"/>
    </xf>
    <xf numFmtId="44" fontId="1" fillId="17" borderId="0" xfId="0" applyNumberFormat="1" applyFont="1" applyFill="1" applyBorder="1" applyAlignment="1">
      <alignment vertical="center"/>
    </xf>
    <xf numFmtId="44" fontId="23" fillId="17" borderId="0" xfId="28" applyNumberFormat="1" applyFont="1" applyFill="1" applyBorder="1" applyAlignment="1" applyProtection="1">
      <alignment vertical="center"/>
    </xf>
    <xf numFmtId="44" fontId="20" fillId="17" borderId="26" xfId="0" applyNumberFormat="1" applyFont="1" applyFill="1" applyBorder="1" applyAlignment="1">
      <alignment horizontal="left" vertical="center"/>
    </xf>
    <xf numFmtId="44" fontId="20" fillId="17" borderId="0" xfId="0" applyNumberFormat="1" applyFont="1" applyFill="1" applyAlignment="1">
      <alignment horizontal="left" vertical="center"/>
    </xf>
    <xf numFmtId="0" fontId="0" fillId="17" borderId="27" xfId="0" applyFill="1" applyBorder="1" applyAlignment="1">
      <alignment horizontal="center" vertical="center"/>
    </xf>
    <xf numFmtId="44" fontId="21" fillId="17" borderId="26" xfId="0" applyNumberFormat="1" applyFont="1" applyFill="1" applyBorder="1" applyAlignment="1">
      <alignment horizontal="left" vertical="center"/>
    </xf>
    <xf numFmtId="44" fontId="21" fillId="17" borderId="0" xfId="0" applyNumberFormat="1" applyFont="1" applyFill="1" applyAlignment="1">
      <alignment horizontal="left" vertical="center"/>
    </xf>
    <xf numFmtId="44" fontId="0" fillId="17" borderId="28" xfId="0" applyNumberFormat="1" applyFill="1" applyBorder="1" applyAlignment="1">
      <alignment horizontal="center" vertical="center"/>
    </xf>
    <xf numFmtId="44" fontId="24" fillId="17" borderId="0" xfId="1" applyFont="1" applyFill="1" applyAlignment="1">
      <alignment vertical="center"/>
    </xf>
    <xf numFmtId="44" fontId="25" fillId="18" borderId="29" xfId="0" applyNumberFormat="1" applyFont="1" applyFill="1" applyBorder="1" applyAlignment="1">
      <alignment horizontal="right" vertical="center"/>
    </xf>
    <xf numFmtId="44" fontId="26" fillId="18" borderId="29" xfId="0" applyNumberFormat="1" applyFont="1" applyFill="1" applyBorder="1" applyAlignment="1">
      <alignment horizontal="right" vertical="center"/>
    </xf>
    <xf numFmtId="44" fontId="27" fillId="18" borderId="29" xfId="0" applyNumberFormat="1" applyFont="1" applyFill="1" applyBorder="1" applyAlignment="1">
      <alignment horizontal="right" vertical="center"/>
    </xf>
    <xf numFmtId="44" fontId="28" fillId="0" borderId="29" xfId="0" applyNumberFormat="1" applyFont="1" applyFill="1" applyBorder="1" applyAlignment="1">
      <alignment vertical="center"/>
    </xf>
    <xf numFmtId="44" fontId="24" fillId="0" borderId="29" xfId="0" applyNumberFormat="1" applyFont="1" applyFill="1" applyBorder="1" applyAlignment="1">
      <alignment vertical="center"/>
    </xf>
    <xf numFmtId="44" fontId="29" fillId="19" borderId="29" xfId="0" applyNumberFormat="1" applyFont="1" applyFill="1" applyBorder="1" applyAlignment="1">
      <alignment horizontal="left" vertical="center"/>
    </xf>
    <xf numFmtId="0" fontId="21" fillId="17" borderId="0" xfId="0" applyFont="1" applyFill="1" applyAlignment="1">
      <alignment vertical="center"/>
    </xf>
    <xf numFmtId="44" fontId="24" fillId="17" borderId="0" xfId="1" applyFont="1" applyFill="1" applyBorder="1" applyAlignment="1">
      <alignment vertical="center"/>
    </xf>
    <xf numFmtId="0" fontId="29" fillId="20" borderId="29" xfId="0" applyFont="1" applyFill="1" applyBorder="1" applyAlignment="1">
      <alignment horizontal="center" vertical="center" textRotation="45"/>
    </xf>
    <xf numFmtId="0" fontId="29" fillId="20" borderId="29" xfId="0" applyFont="1" applyFill="1" applyBorder="1" applyAlignment="1">
      <alignment horizontal="center" vertical="center" textRotation="45" wrapText="1"/>
    </xf>
    <xf numFmtId="44" fontId="29" fillId="21" borderId="29" xfId="0" applyNumberFormat="1" applyFont="1" applyFill="1" applyBorder="1" applyAlignment="1">
      <alignment horizontal="center" vertical="center" textRotation="45"/>
    </xf>
    <xf numFmtId="168" fontId="24" fillId="17" borderId="0" xfId="0" applyNumberFormat="1" applyFont="1" applyFill="1" applyAlignment="1">
      <alignment vertical="center"/>
    </xf>
    <xf numFmtId="0" fontId="24" fillId="17" borderId="0" xfId="0" applyFont="1" applyFill="1" applyAlignment="1">
      <alignment vertical="center"/>
    </xf>
    <xf numFmtId="168" fontId="26" fillId="17" borderId="30" xfId="0" applyNumberFormat="1" applyFont="1" applyFill="1" applyBorder="1" applyAlignment="1">
      <alignment vertical="center"/>
    </xf>
    <xf numFmtId="168" fontId="26" fillId="17" borderId="31" xfId="0" applyNumberFormat="1" applyFont="1" applyFill="1" applyBorder="1" applyAlignment="1">
      <alignment vertical="center"/>
    </xf>
    <xf numFmtId="0" fontId="31" fillId="17" borderId="31" xfId="0" applyFont="1" applyFill="1" applyBorder="1" applyAlignment="1">
      <alignment vertical="center"/>
    </xf>
    <xf numFmtId="0" fontId="26" fillId="17" borderId="31" xfId="0" applyFont="1" applyFill="1" applyBorder="1" applyAlignment="1">
      <alignment vertical="center"/>
    </xf>
    <xf numFmtId="0" fontId="26" fillId="17" borderId="32" xfId="0" applyFont="1" applyFill="1" applyBorder="1" applyAlignment="1">
      <alignment vertical="center"/>
    </xf>
    <xf numFmtId="14" fontId="26" fillId="17" borderId="33" xfId="0" applyNumberFormat="1" applyFont="1" applyFill="1" applyBorder="1" applyAlignment="1">
      <alignment horizontal="center" vertical="center"/>
    </xf>
    <xf numFmtId="168" fontId="27" fillId="17" borderId="30" xfId="0" applyNumberFormat="1" applyFont="1" applyFill="1" applyBorder="1" applyAlignment="1">
      <alignment vertical="center"/>
    </xf>
    <xf numFmtId="168" fontId="27" fillId="17" borderId="31" xfId="0" applyNumberFormat="1" applyFont="1" applyFill="1" applyBorder="1" applyAlignment="1">
      <alignment vertical="center"/>
    </xf>
    <xf numFmtId="0" fontId="32" fillId="17" borderId="31" xfId="0" applyFont="1" applyFill="1" applyBorder="1" applyAlignment="1">
      <alignment horizontal="center" vertical="top"/>
    </xf>
    <xf numFmtId="0" fontId="27" fillId="17" borderId="32" xfId="0" applyFont="1" applyFill="1" applyBorder="1" applyAlignment="1">
      <alignment vertical="center"/>
    </xf>
    <xf numFmtId="0" fontId="33" fillId="17" borderId="0" xfId="0" applyFont="1" applyFill="1" applyAlignment="1">
      <alignment vertical="center"/>
    </xf>
    <xf numFmtId="168" fontId="27" fillId="17" borderId="34" xfId="0" applyNumberFormat="1" applyFont="1" applyFill="1" applyBorder="1" applyAlignment="1">
      <alignment vertical="center"/>
    </xf>
    <xf numFmtId="168" fontId="27" fillId="17" borderId="35" xfId="0" applyNumberFormat="1" applyFont="1" applyFill="1" applyBorder="1" applyAlignment="1">
      <alignment vertical="center"/>
    </xf>
    <xf numFmtId="0" fontId="32" fillId="17" borderId="35" xfId="0" applyFont="1" applyFill="1" applyBorder="1" applyAlignment="1">
      <alignment horizontal="center" vertical="top"/>
    </xf>
    <xf numFmtId="0" fontId="26" fillId="17" borderId="35" xfId="0" applyFont="1" applyFill="1" applyBorder="1" applyAlignment="1">
      <alignment vertical="center"/>
    </xf>
    <xf numFmtId="0" fontId="27" fillId="17" borderId="36" xfId="0" applyFont="1" applyFill="1" applyBorder="1" applyAlignment="1">
      <alignment vertical="center"/>
    </xf>
    <xf numFmtId="14" fontId="26" fillId="17" borderId="37" xfId="0" applyNumberFormat="1" applyFont="1" applyFill="1" applyBorder="1" applyAlignment="1">
      <alignment horizontal="center" vertical="center"/>
    </xf>
    <xf numFmtId="0" fontId="34" fillId="17" borderId="0" xfId="0" applyFont="1" applyFill="1" applyAlignment="1">
      <alignment horizontal="center" vertical="center"/>
    </xf>
    <xf numFmtId="168" fontId="27" fillId="17" borderId="0" xfId="0" applyNumberFormat="1" applyFont="1" applyFill="1" applyAlignment="1">
      <alignment horizontal="center" vertical="center"/>
    </xf>
    <xf numFmtId="0" fontId="35" fillId="17" borderId="0" xfId="0" applyFont="1" applyFill="1" applyAlignment="1">
      <alignment horizontal="center" vertical="center"/>
    </xf>
    <xf numFmtId="168" fontId="35" fillId="17" borderId="38" xfId="0" applyNumberFormat="1" applyFont="1" applyFill="1" applyBorder="1" applyAlignment="1">
      <alignment horizontal="center" vertical="center"/>
    </xf>
    <xf numFmtId="168" fontId="35" fillId="17" borderId="39" xfId="0" applyNumberFormat="1" applyFont="1" applyFill="1" applyBorder="1" applyAlignment="1">
      <alignment horizontal="center" vertical="center"/>
    </xf>
    <xf numFmtId="0" fontId="35" fillId="17" borderId="39" xfId="0" applyFont="1" applyFill="1" applyBorder="1" applyAlignment="1">
      <alignment horizontal="center" vertical="center"/>
    </xf>
    <xf numFmtId="0" fontId="35" fillId="17" borderId="40" xfId="0" applyFont="1" applyFill="1" applyBorder="1" applyAlignment="1">
      <alignment horizontal="center" vertical="center"/>
    </xf>
    <xf numFmtId="14" fontId="35" fillId="17" borderId="41" xfId="0" applyNumberFormat="1" applyFont="1" applyFill="1" applyBorder="1" applyAlignment="1">
      <alignment horizontal="center" vertical="center"/>
    </xf>
    <xf numFmtId="168" fontId="26" fillId="17" borderId="42" xfId="0" applyNumberFormat="1" applyFont="1" applyFill="1" applyBorder="1" applyAlignment="1">
      <alignment vertical="center"/>
    </xf>
    <xf numFmtId="0" fontId="31" fillId="17" borderId="42" xfId="0" applyFont="1" applyFill="1" applyBorder="1" applyAlignment="1">
      <alignment vertical="center"/>
    </xf>
    <xf numFmtId="0" fontId="26" fillId="17" borderId="42" xfId="0" applyFont="1" applyFill="1" applyBorder="1" applyAlignment="1">
      <alignment vertical="center"/>
    </xf>
    <xf numFmtId="14" fontId="26" fillId="17" borderId="42" xfId="0" applyNumberFormat="1" applyFont="1" applyFill="1" applyBorder="1" applyAlignment="1">
      <alignment horizontal="center" vertical="center"/>
    </xf>
    <xf numFmtId="0" fontId="36" fillId="17" borderId="0" xfId="0" quotePrefix="1" applyFont="1" applyFill="1" applyAlignment="1">
      <alignment vertical="center"/>
    </xf>
  </cellXfs>
  <cellStyles count="29">
    <cellStyle name="Accent1" xfId="2" builtinId="29"/>
    <cellStyle name="Accent1 - 20 %" xfId="5"/>
    <cellStyle name="Accent1 - 40 %" xfId="6"/>
    <cellStyle name="Accent1 - 60 %" xfId="7"/>
    <cellStyle name="Accent2" xfId="3" builtinId="33"/>
    <cellStyle name="Accent2 - 20 %" xfId="8"/>
    <cellStyle name="Accent2 - 40 %" xfId="9"/>
    <cellStyle name="Accent2 - 60 %" xfId="10"/>
    <cellStyle name="Accent3 - 20 %" xfId="11"/>
    <cellStyle name="Accent3 - 40 %" xfId="12"/>
    <cellStyle name="Accent3 - 60 %" xfId="13"/>
    <cellStyle name="Accent4 - 20 %" xfId="14"/>
    <cellStyle name="Accent4 - 40 %" xfId="15"/>
    <cellStyle name="Accent4 - 60 %" xfId="16"/>
    <cellStyle name="Accent5 - 20 %" xfId="17"/>
    <cellStyle name="Accent5 - 40 %" xfId="18"/>
    <cellStyle name="Accent5 - 60 %" xfId="19"/>
    <cellStyle name="Accent6 - 20 %" xfId="20"/>
    <cellStyle name="Accent6 - 40 %" xfId="21"/>
    <cellStyle name="Accent6 - 60 %" xfId="22"/>
    <cellStyle name="Emphase 1" xfId="23"/>
    <cellStyle name="Emphase 2" xfId="24"/>
    <cellStyle name="Emphase 3" xfId="25"/>
    <cellStyle name="Euro" xfId="26"/>
    <cellStyle name="Lien hypertexte" xfId="28" builtinId="8"/>
    <cellStyle name="Monétaire" xfId="1" builtinId="4"/>
    <cellStyle name="Normal" xfId="0" builtinId="0"/>
    <cellStyle name="Normal 2" xfId="27"/>
    <cellStyle name="Titre de la feuille" xfId="4"/>
  </cellStyles>
  <dxfs count="12">
    <dxf>
      <fill>
        <patternFill>
          <bgColor indexed="47"/>
        </patternFill>
      </fill>
    </dxf>
    <dxf>
      <fill>
        <patternFill>
          <bgColor indexed="43"/>
        </patternFill>
      </fill>
    </dxf>
    <dxf>
      <fill>
        <patternFill>
          <bgColor indexed="42"/>
        </patternFill>
      </fill>
    </dxf>
    <dxf>
      <fill>
        <patternFill>
          <bgColor indexed="41"/>
        </patternFill>
      </fill>
    </dxf>
    <dxf>
      <fill>
        <patternFill>
          <bgColor indexed="47"/>
        </patternFill>
      </fill>
    </dxf>
    <dxf>
      <fill>
        <patternFill>
          <bgColor indexed="43"/>
        </patternFill>
      </fill>
    </dxf>
    <dxf>
      <fill>
        <patternFill>
          <bgColor indexed="42"/>
        </patternFill>
      </fill>
    </dxf>
    <dxf>
      <fill>
        <patternFill>
          <bgColor indexed="41"/>
        </patternFill>
      </fill>
    </dxf>
    <dxf>
      <fill>
        <patternFill>
          <bgColor indexed="47"/>
        </patternFill>
      </fill>
    </dxf>
    <dxf>
      <fill>
        <patternFill>
          <bgColor indexed="43"/>
        </patternFill>
      </fill>
    </dxf>
    <dxf>
      <fill>
        <patternFill>
          <bgColor indexed="42"/>
        </patternFill>
      </fill>
    </dxf>
    <dxf>
      <fill>
        <patternFill>
          <bgColor indexed="4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Répartition</a:t>
            </a:r>
            <a:r>
              <a:rPr lang="fr-FR" baseline="0"/>
              <a:t> totale des dépenses</a:t>
            </a:r>
            <a:endParaRPr lang="fr-FR"/>
          </a:p>
        </c:rich>
      </c:tx>
      <c:layout/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GESTION!$H$2:$Z$2</c:f>
              <c:strCache>
                <c:ptCount val="19"/>
                <c:pt idx="0">
                  <c:v>DS3</c:v>
                </c:pt>
                <c:pt idx="1">
                  <c:v>Loyer</c:v>
                </c:pt>
                <c:pt idx="2">
                  <c:v>Impôts</c:v>
                </c:pt>
                <c:pt idx="3">
                  <c:v>Alimentation</c:v>
                </c:pt>
                <c:pt idx="4">
                  <c:v>Essence</c:v>
                </c:pt>
                <c:pt idx="5">
                  <c:v>Restaurant / Bar</c:v>
                </c:pt>
                <c:pt idx="6">
                  <c:v>Autres loisirs</c:v>
                </c:pt>
                <c:pt idx="7">
                  <c:v>Habillement</c:v>
                </c:pt>
                <c:pt idx="8">
                  <c:v>EDF</c:v>
                </c:pt>
                <c:pt idx="9">
                  <c:v>Véolia</c:v>
                </c:pt>
                <c:pt idx="10">
                  <c:v>Assurance</c:v>
                </c:pt>
                <c:pt idx="11">
                  <c:v>Internet /
Téléphone</c:v>
                </c:pt>
                <c:pt idx="12">
                  <c:v>Retraits</c:v>
                </c:pt>
                <c:pt idx="13">
                  <c:v>Santé</c:v>
                </c:pt>
                <c:pt idx="14">
                  <c:v>Remboursement</c:v>
                </c:pt>
                <c:pt idx="15">
                  <c:v>Virement</c:v>
                </c:pt>
                <c:pt idx="16">
                  <c:v>TEST1</c:v>
                </c:pt>
                <c:pt idx="17">
                  <c:v>test2</c:v>
                </c:pt>
                <c:pt idx="18">
                  <c:v>Epargne</c:v>
                </c:pt>
              </c:strCache>
            </c:strRef>
          </c:cat>
          <c:val>
            <c:numRef>
              <c:f>GESTION!$H$15:$Z$15</c:f>
              <c:numCache>
                <c:formatCode>_("€"* #,##0.00_);_("€"* \(#,##0.00\);_("€"* "-"??_);_(@_)</c:formatCode>
                <c:ptCount val="19"/>
                <c:pt idx="0">
                  <c:v>0</c:v>
                </c:pt>
                <c:pt idx="1">
                  <c:v>35.416666666666664</c:v>
                </c:pt>
                <c:pt idx="2">
                  <c:v>4.166666666666667</c:v>
                </c:pt>
                <c:pt idx="3">
                  <c:v>35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4.75</c:v>
                </c:pt>
                <c:pt idx="8">
                  <c:v>0</c:v>
                </c:pt>
                <c:pt idx="9">
                  <c:v>0</c:v>
                </c:pt>
                <c:pt idx="10">
                  <c:v>3.6666666666666665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6.5</c:v>
                </c:pt>
                <c:pt idx="17">
                  <c:v>4.666666666666667</c:v>
                </c:pt>
                <c:pt idx="18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</c:plotArea>
    <c:legend>
      <c:legendPos val="t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161924</xdr:colOff>
      <xdr:row>21</xdr:row>
      <xdr:rowOff>152400</xdr:rowOff>
    </xdr:from>
    <xdr:to>
      <xdr:col>11</xdr:col>
      <xdr:colOff>566738</xdr:colOff>
      <xdr:row>44</xdr:row>
      <xdr:rowOff>200024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FRANOI~1/LOCALS~1/Temp/Rar$DIa0.944/ComptesWeb_Plu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LE"/>
      <sheetName val="AUTRES COMPTES"/>
      <sheetName val="Janvier"/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écembre"/>
    </sheetNames>
    <sheetDataSet>
      <sheetData sheetId="0"/>
      <sheetData sheetId="1"/>
      <sheetData sheetId="2">
        <row r="3">
          <cell r="B3">
            <v>2004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8"/>
  <sheetViews>
    <sheetView topLeftCell="I1" workbookViewId="0">
      <selection activeCell="R13" sqref="R13"/>
    </sheetView>
  </sheetViews>
  <sheetFormatPr baseColWidth="10" defaultRowHeight="12.75" x14ac:dyDescent="0.2"/>
  <cols>
    <col min="1" max="1" width="12" customWidth="1"/>
    <col min="2" max="22" width="9.140625" customWidth="1"/>
  </cols>
  <sheetData>
    <row r="1" spans="1:22" ht="30" customHeight="1" thickBot="1" x14ac:dyDescent="0.25">
      <c r="A1" s="52" t="s">
        <v>29</v>
      </c>
      <c r="B1" s="51" t="s">
        <v>21</v>
      </c>
      <c r="C1" s="51"/>
      <c r="D1" s="51"/>
      <c r="E1" s="50" t="s">
        <v>20</v>
      </c>
      <c r="F1" s="50"/>
      <c r="G1" s="50"/>
      <c r="H1" s="50" t="s">
        <v>19</v>
      </c>
      <c r="I1" s="50"/>
      <c r="J1" s="50"/>
      <c r="K1" s="51" t="s">
        <v>18</v>
      </c>
      <c r="L1" s="51"/>
      <c r="M1" s="51"/>
      <c r="N1" s="50" t="s">
        <v>17</v>
      </c>
      <c r="O1" s="50"/>
      <c r="P1" s="50"/>
      <c r="Q1" s="50" t="s">
        <v>16</v>
      </c>
      <c r="R1" s="50"/>
      <c r="S1" s="50"/>
      <c r="T1" s="50" t="s">
        <v>15</v>
      </c>
      <c r="U1" s="50"/>
      <c r="V1" s="50"/>
    </row>
    <row r="2" spans="1:22" ht="30" customHeight="1" thickBot="1" x14ac:dyDescent="0.25">
      <c r="A2" s="49">
        <v>2013</v>
      </c>
      <c r="B2" s="44" t="s">
        <v>28</v>
      </c>
      <c r="C2" s="44"/>
      <c r="D2" s="43"/>
      <c r="E2" s="44" t="s">
        <v>28</v>
      </c>
      <c r="F2" s="44"/>
      <c r="G2" s="43"/>
      <c r="H2" s="44" t="s">
        <v>28</v>
      </c>
      <c r="I2" s="44"/>
      <c r="J2" s="43"/>
      <c r="K2" s="45" t="s">
        <v>28</v>
      </c>
      <c r="L2" s="45"/>
      <c r="M2" s="43"/>
      <c r="N2" s="44" t="s">
        <v>28</v>
      </c>
      <c r="O2" s="44"/>
      <c r="P2" s="43"/>
      <c r="Q2" s="44" t="s">
        <v>28</v>
      </c>
      <c r="R2" s="44"/>
      <c r="S2" s="43"/>
      <c r="T2" s="44" t="s">
        <v>28</v>
      </c>
      <c r="U2" s="44"/>
      <c r="V2" s="43"/>
    </row>
    <row r="3" spans="1:22" ht="30" customHeight="1" thickBot="1" x14ac:dyDescent="0.25">
      <c r="A3" s="48" t="s">
        <v>27</v>
      </c>
      <c r="B3" s="44" t="s">
        <v>26</v>
      </c>
      <c r="C3" s="44"/>
      <c r="D3" s="43">
        <f>SUM(C7:C18)</f>
        <v>1004</v>
      </c>
      <c r="E3" s="44" t="s">
        <v>26</v>
      </c>
      <c r="F3" s="44"/>
      <c r="G3" s="47">
        <f>SUM(F7:F18)</f>
        <v>0</v>
      </c>
      <c r="H3" s="44" t="s">
        <v>26</v>
      </c>
      <c r="I3" s="44"/>
      <c r="J3" s="47">
        <f>SUM(I7:I18)</f>
        <v>0</v>
      </c>
      <c r="K3" s="44" t="s">
        <v>26</v>
      </c>
      <c r="L3" s="44"/>
      <c r="M3" s="43">
        <f>SUM(L7:L18)</f>
        <v>0</v>
      </c>
      <c r="N3" s="44" t="s">
        <v>26</v>
      </c>
      <c r="O3" s="44"/>
      <c r="P3" s="47">
        <f>SUM(O7:O18)</f>
        <v>0</v>
      </c>
      <c r="Q3" s="44" t="s">
        <v>26</v>
      </c>
      <c r="R3" s="44"/>
      <c r="S3" s="47">
        <f>SUM(R7:R18)</f>
        <v>0</v>
      </c>
      <c r="T3" s="44" t="s">
        <v>26</v>
      </c>
      <c r="U3" s="44"/>
      <c r="V3" s="47">
        <f>SUM(U7:U18)</f>
        <v>0</v>
      </c>
    </row>
    <row r="4" spans="1:22" ht="30" customHeight="1" thickBot="1" x14ac:dyDescent="0.25">
      <c r="A4" s="46">
        <f>SUM(D4+G4+J4+M4+P4+S4+V4)</f>
        <v>6152</v>
      </c>
      <c r="B4" s="45" t="s">
        <v>25</v>
      </c>
      <c r="C4" s="45"/>
      <c r="D4" s="43">
        <f>$D$2+SUM(B7:B18)-D3</f>
        <v>6152</v>
      </c>
      <c r="E4" s="44" t="s">
        <v>24</v>
      </c>
      <c r="F4" s="44"/>
      <c r="G4" s="43">
        <f>$G$2+SUM(E7:E18)-G3</f>
        <v>0</v>
      </c>
      <c r="H4" s="44" t="s">
        <v>23</v>
      </c>
      <c r="I4" s="44"/>
      <c r="J4" s="43">
        <f>$G$2+SUM(H7:H18)-J3</f>
        <v>0</v>
      </c>
      <c r="K4" s="45" t="s">
        <v>25</v>
      </c>
      <c r="L4" s="45"/>
      <c r="M4" s="43">
        <f>$M$2+SUM(K7:K18)-M3</f>
        <v>0</v>
      </c>
      <c r="N4" s="44" t="s">
        <v>24</v>
      </c>
      <c r="O4" s="44"/>
      <c r="P4" s="43">
        <f>$P$2+SUM(N7:N18)-SUM(O7:O18)</f>
        <v>0</v>
      </c>
      <c r="Q4" s="44" t="s">
        <v>23</v>
      </c>
      <c r="R4" s="44"/>
      <c r="S4" s="43">
        <f>$S$2+SUM(Q7:Q18)-SUM(R7:R18)</f>
        <v>0</v>
      </c>
      <c r="T4" s="44" t="s">
        <v>23</v>
      </c>
      <c r="U4" s="44"/>
      <c r="V4" s="43">
        <f>$V$2+SUM(T7:T18)-SUM(U7:U18)</f>
        <v>0</v>
      </c>
    </row>
    <row r="5" spans="1:22" ht="30" customHeight="1" thickBot="1" x14ac:dyDescent="0.25">
      <c r="A5" s="42" t="s">
        <v>22</v>
      </c>
      <c r="B5" s="41" t="s">
        <v>21</v>
      </c>
      <c r="C5" s="41"/>
      <c r="D5" s="41"/>
      <c r="E5" s="41" t="s">
        <v>20</v>
      </c>
      <c r="F5" s="41"/>
      <c r="G5" s="41"/>
      <c r="H5" s="41" t="s">
        <v>19</v>
      </c>
      <c r="I5" s="41"/>
      <c r="J5" s="41"/>
      <c r="K5" s="41" t="s">
        <v>18</v>
      </c>
      <c r="L5" s="41"/>
      <c r="M5" s="41"/>
      <c r="N5" s="41" t="s">
        <v>17</v>
      </c>
      <c r="O5" s="41"/>
      <c r="P5" s="41"/>
      <c r="Q5" s="41" t="s">
        <v>16</v>
      </c>
      <c r="R5" s="41"/>
      <c r="S5" s="41"/>
      <c r="T5" s="41" t="s">
        <v>15</v>
      </c>
      <c r="U5" s="41"/>
      <c r="V5" s="41"/>
    </row>
    <row r="6" spans="1:22" ht="30" customHeight="1" thickBot="1" x14ac:dyDescent="0.25">
      <c r="A6" s="40"/>
      <c r="B6" s="39" t="s">
        <v>14</v>
      </c>
      <c r="C6" s="38" t="s">
        <v>13</v>
      </c>
      <c r="D6" s="38" t="s">
        <v>12</v>
      </c>
      <c r="E6" s="39" t="s">
        <v>14</v>
      </c>
      <c r="F6" s="38" t="s">
        <v>13</v>
      </c>
      <c r="G6" s="38" t="s">
        <v>12</v>
      </c>
      <c r="H6" s="39" t="s">
        <v>14</v>
      </c>
      <c r="I6" s="38" t="s">
        <v>13</v>
      </c>
      <c r="J6" s="38" t="s">
        <v>12</v>
      </c>
      <c r="K6" s="39" t="s">
        <v>14</v>
      </c>
      <c r="L6" s="38" t="s">
        <v>13</v>
      </c>
      <c r="M6" s="38" t="s">
        <v>12</v>
      </c>
      <c r="N6" s="39" t="s">
        <v>14</v>
      </c>
      <c r="O6" s="38" t="s">
        <v>13</v>
      </c>
      <c r="P6" s="38" t="s">
        <v>12</v>
      </c>
      <c r="Q6" s="37" t="s">
        <v>14</v>
      </c>
      <c r="R6" s="36" t="s">
        <v>13</v>
      </c>
      <c r="S6" s="36" t="s">
        <v>12</v>
      </c>
      <c r="T6" s="37" t="s">
        <v>14</v>
      </c>
      <c r="U6" s="36" t="s">
        <v>13</v>
      </c>
      <c r="V6" s="36" t="s">
        <v>12</v>
      </c>
    </row>
    <row r="7" spans="1:22" ht="21" customHeight="1" x14ac:dyDescent="0.2">
      <c r="A7" s="35" t="s">
        <v>11</v>
      </c>
      <c r="B7" s="34">
        <f>GESTION!C3</f>
        <v>7086</v>
      </c>
      <c r="C7" s="33">
        <f>GESTION!D3</f>
        <v>594</v>
      </c>
      <c r="D7" s="32">
        <f>IF(SUM(B7:C7)=0," ",SUM($B$7:B7)-SUM($C$7:C7)+$D$2)</f>
        <v>6492</v>
      </c>
      <c r="E7" s="30"/>
      <c r="F7" s="29"/>
      <c r="G7" s="31" t="str">
        <f>IF(SUM(E7:F7)=0," ",SUM($E$7:E7)-SUM($F$7:F7)+$G$2)</f>
        <v xml:space="preserve"> </v>
      </c>
      <c r="H7" s="30"/>
      <c r="I7" s="29"/>
      <c r="J7" s="28" t="str">
        <f>IF(SUM(H7:I7)=0," ",SUM($H$7:H7)-SUM($I$7:I7)+$J$2)</f>
        <v xml:space="preserve"> </v>
      </c>
      <c r="K7" s="27"/>
      <c r="L7" s="25"/>
      <c r="M7" s="24" t="str">
        <f>IF(SUM(K7:L7)=0," ",SUM($K7:K$7)-SUM($L7:L$7)+$M$2)</f>
        <v xml:space="preserve"> </v>
      </c>
      <c r="N7" s="26"/>
      <c r="O7" s="25"/>
      <c r="P7" s="24" t="str">
        <f>IF(SUM(N7:O7)=0," ",SUM($N7:N$7)-SUM($O7:O$7)+$P$2)</f>
        <v xml:space="preserve"> </v>
      </c>
      <c r="Q7" s="26"/>
      <c r="R7" s="25"/>
      <c r="S7" s="24" t="str">
        <f>IF(SUM(Q7:R7)=0," ",SUM($Q7:Q$7)-SUM($R7:R$7)+$S$2)</f>
        <v xml:space="preserve"> </v>
      </c>
      <c r="T7" s="26"/>
      <c r="U7" s="25"/>
      <c r="V7" s="24" t="str">
        <f>IF(SUM(T7:U7)=0," ",SUM($T7:T$7)-SUM($U7:U$7)+$V$2)</f>
        <v xml:space="preserve"> </v>
      </c>
    </row>
    <row r="8" spans="1:22" ht="21" customHeight="1" x14ac:dyDescent="0.2">
      <c r="A8" s="23" t="s">
        <v>10</v>
      </c>
      <c r="B8" s="22">
        <f>GESTION!C4</f>
        <v>20</v>
      </c>
      <c r="C8" s="21">
        <f>GESTION!D4</f>
        <v>120</v>
      </c>
      <c r="D8" s="20">
        <f>IF(SUM(B8:C8)=0," ",SUM($B$7:B8)-SUM($C$7:C8)+$D$2)</f>
        <v>6392</v>
      </c>
      <c r="E8" s="18"/>
      <c r="F8" s="14"/>
      <c r="G8" s="19" t="str">
        <f>IF(SUM(E8:F8)=0," ",SUM($E$7:E8)-SUM($F$7:F8)+$G$2)</f>
        <v xml:space="preserve"> </v>
      </c>
      <c r="H8" s="18"/>
      <c r="I8" s="14"/>
      <c r="J8" s="17" t="str">
        <f>IF(SUM(H8:I8)=0," ",SUM($H$7:H8)-SUM($I$7:I8)+$J$2)</f>
        <v xml:space="preserve"> </v>
      </c>
      <c r="K8" s="16"/>
      <c r="L8" s="14"/>
      <c r="M8" s="13" t="str">
        <f>IF(SUM(K8:L8)=0," ",SUM($K$7:K8)-SUM($L$7:L8)+$M$2)</f>
        <v xml:space="preserve"> </v>
      </c>
      <c r="N8" s="15"/>
      <c r="O8" s="14"/>
      <c r="P8" s="13" t="str">
        <f>IF(SUM(N8:O8)=0," ",SUM($N$7:N8)-SUM($O$7:O8)+$P$2)</f>
        <v xml:space="preserve"> </v>
      </c>
      <c r="Q8" s="15"/>
      <c r="R8" s="14"/>
      <c r="S8" s="13" t="str">
        <f>IF(SUM(Q8:R8)=0," ",SUM($Q$7:Q8)-SUM($R$7:R8)+$S$2)</f>
        <v xml:space="preserve"> </v>
      </c>
      <c r="T8" s="15"/>
      <c r="U8" s="14"/>
      <c r="V8" s="13" t="str">
        <f>IF(SUM(T8:U8)=0," ",SUM($T$7:T8)-SUM($U$7:U8)+$V$2)</f>
        <v xml:space="preserve"> </v>
      </c>
    </row>
    <row r="9" spans="1:22" ht="21" customHeight="1" x14ac:dyDescent="0.2">
      <c r="A9" s="23" t="s">
        <v>9</v>
      </c>
      <c r="B9" s="22">
        <f>GESTION!C5</f>
        <v>46</v>
      </c>
      <c r="C9" s="21">
        <f>GESTION!D5</f>
        <v>64</v>
      </c>
      <c r="D9" s="20">
        <f>IF(SUM(B9:C9)=0," ",SUM($B$7:B9)-SUM($C$7:C9)+$D$2)</f>
        <v>6374</v>
      </c>
      <c r="E9" s="18"/>
      <c r="F9" s="14"/>
      <c r="G9" s="19" t="str">
        <f>IF(SUM(E9:F9)=0," ",SUM($E$7:E9)-SUM($F$7:F9)+$G$2)</f>
        <v xml:space="preserve"> </v>
      </c>
      <c r="H9" s="18"/>
      <c r="I9" s="14"/>
      <c r="J9" s="17" t="str">
        <f>IF(SUM(H9:I9)=0," ",SUM($H$7:H9)-SUM($I$7:I9)+$J$2)</f>
        <v xml:space="preserve"> </v>
      </c>
      <c r="K9" s="16"/>
      <c r="L9" s="14"/>
      <c r="M9" s="13" t="str">
        <f>IF(SUM(K9:L9)=0," ",SUM($K$7:K9)-SUM($L$7:L9)+$M$2)</f>
        <v xml:space="preserve"> </v>
      </c>
      <c r="N9" s="15"/>
      <c r="O9" s="14"/>
      <c r="P9" s="13" t="str">
        <f>IF(SUM(N9:O9)=0," ",SUM($N$7:N9)-SUM($O$7:O9)+$P$2)</f>
        <v xml:space="preserve"> </v>
      </c>
      <c r="Q9" s="15"/>
      <c r="R9" s="14"/>
      <c r="S9" s="13" t="str">
        <f>IF(SUM(Q9:R9)=0," ",SUM($Q$7:Q9)-SUM($R$7:R9)+$S$2)</f>
        <v xml:space="preserve"> </v>
      </c>
      <c r="T9" s="15"/>
      <c r="U9" s="14"/>
      <c r="V9" s="13" t="str">
        <f>IF(SUM(T9:U9)=0," ",SUM($T$7:T9)-SUM($U$7:U9)+$V$2)</f>
        <v xml:space="preserve"> </v>
      </c>
    </row>
    <row r="10" spans="1:22" ht="21" customHeight="1" x14ac:dyDescent="0.2">
      <c r="A10" s="23" t="s">
        <v>8</v>
      </c>
      <c r="B10" s="22">
        <f>GESTION!C6</f>
        <v>4</v>
      </c>
      <c r="C10" s="21">
        <f>GESTION!D6</f>
        <v>56</v>
      </c>
      <c r="D10" s="20">
        <f>IF(SUM(B10:C10)=0," ",SUM($B$7:B10)-SUM($C$7:C10)+$D$2)</f>
        <v>6322</v>
      </c>
      <c r="E10" s="18"/>
      <c r="F10" s="14"/>
      <c r="G10" s="19" t="str">
        <f>IF(SUM(E10:F10)=0," ",SUM($E$7:E10)-SUM($F$7:F10)+$G$2)</f>
        <v xml:space="preserve"> </v>
      </c>
      <c r="H10" s="18"/>
      <c r="I10" s="14"/>
      <c r="J10" s="17" t="str">
        <f>IF(SUM(H10:I10)=0," ",SUM($H$7:H10)-SUM($I$7:I10)+$J$2)</f>
        <v xml:space="preserve"> </v>
      </c>
      <c r="K10" s="16"/>
      <c r="L10" s="14"/>
      <c r="M10" s="13" t="str">
        <f>IF(SUM(K10:L10)=0," ",SUM($K$7:K10)-SUM($L$7:L10)+$M$2)</f>
        <v xml:space="preserve"> </v>
      </c>
      <c r="N10" s="15"/>
      <c r="O10" s="14"/>
      <c r="P10" s="13" t="str">
        <f>IF(SUM(N10:O10)=0," ",SUM($N$7:N10)-SUM($O$7:O10)+$P$2)</f>
        <v xml:space="preserve"> </v>
      </c>
      <c r="Q10" s="15"/>
      <c r="R10" s="14"/>
      <c r="S10" s="13" t="str">
        <f>IF(SUM(Q10:R10)=0," ",SUM($Q$7:Q10)-SUM($R$7:R10)+$S$2)</f>
        <v xml:space="preserve"> </v>
      </c>
      <c r="T10" s="15"/>
      <c r="U10" s="14"/>
      <c r="V10" s="13" t="str">
        <f>IF(SUM(T10:U10)=0," ",SUM($T$7:T10)-SUM($U$7:U10)+$V$2)</f>
        <v xml:space="preserve"> </v>
      </c>
    </row>
    <row r="11" spans="1:22" ht="21" customHeight="1" x14ac:dyDescent="0.2">
      <c r="A11" s="23" t="s">
        <v>7</v>
      </c>
      <c r="B11" s="22">
        <f>GESTION!C7</f>
        <v>0</v>
      </c>
      <c r="C11" s="21">
        <f>GESTION!D7</f>
        <v>0</v>
      </c>
      <c r="D11" s="20" t="str">
        <f>IF(SUM(B11:C11)=0," ",SUM($B$7:B11)-SUM($C$7:C11)+$D$2)</f>
        <v xml:space="preserve"> </v>
      </c>
      <c r="E11" s="18"/>
      <c r="F11" s="14"/>
      <c r="G11" s="19" t="str">
        <f>IF(SUM(E11:F11)=0," ",SUM($E$7:E11)-SUM($F$7:F11)+$G$2)</f>
        <v xml:space="preserve"> </v>
      </c>
      <c r="H11" s="18"/>
      <c r="I11" s="14"/>
      <c r="J11" s="17" t="str">
        <f>IF(SUM(H11:I11)=0," ",SUM($H$7:H11)-SUM($I$7:I11)+$J$2)</f>
        <v xml:space="preserve"> </v>
      </c>
      <c r="K11" s="16"/>
      <c r="L11" s="14"/>
      <c r="M11" s="13" t="str">
        <f>IF(SUM(K11:L11)=0," ",SUM($K$7:K11)-SUM($L$7:L11)+$M$2)</f>
        <v xml:space="preserve"> </v>
      </c>
      <c r="N11" s="15"/>
      <c r="O11" s="14"/>
      <c r="P11" s="13" t="str">
        <f>IF(SUM(N11:O11)=0," ",SUM($N$7:N11)-SUM($O$7:O11)+$P$2)</f>
        <v xml:space="preserve"> </v>
      </c>
      <c r="Q11" s="15"/>
      <c r="R11" s="14"/>
      <c r="S11" s="13" t="str">
        <f>IF(SUM(Q11:R11)=0," ",SUM($Q$7:Q11)-SUM($R$7:R11)+$S$2)</f>
        <v xml:space="preserve"> </v>
      </c>
      <c r="T11" s="15"/>
      <c r="U11" s="14"/>
      <c r="V11" s="13" t="str">
        <f>IF(SUM(T11:U11)=0," ",SUM($T$7:T11)-SUM($U$7:U11)+$V$2)</f>
        <v xml:space="preserve"> </v>
      </c>
    </row>
    <row r="12" spans="1:22" ht="21" customHeight="1" x14ac:dyDescent="0.2">
      <c r="A12" s="23" t="s">
        <v>6</v>
      </c>
      <c r="B12" s="22">
        <f>GESTION!C8</f>
        <v>0</v>
      </c>
      <c r="C12" s="21">
        <f>GESTION!D8</f>
        <v>0</v>
      </c>
      <c r="D12" s="20" t="str">
        <f>IF(SUM(B12:C12)=0," ",SUM($B$7:B12)-SUM($C$7:C12)+$D$2)</f>
        <v xml:space="preserve"> </v>
      </c>
      <c r="E12" s="18"/>
      <c r="F12" s="14"/>
      <c r="G12" s="19" t="str">
        <f>IF(SUM(E12:F12)=0," ",SUM($E$7:E12)-SUM($F$7:F12)+$G$2)</f>
        <v xml:space="preserve"> </v>
      </c>
      <c r="H12" s="18"/>
      <c r="I12" s="14"/>
      <c r="J12" s="17" t="str">
        <f>IF(SUM(H12:I12)=0," ",SUM($H$7:H12)-SUM($I$7:I12)+$J$2)</f>
        <v xml:space="preserve"> </v>
      </c>
      <c r="K12" s="16"/>
      <c r="L12" s="14"/>
      <c r="M12" s="13" t="str">
        <f>IF(SUM(K12:L12)=0," ",SUM($K$7:K12)-SUM($L$7:L12)+$M$2)</f>
        <v xml:space="preserve"> </v>
      </c>
      <c r="N12" s="15"/>
      <c r="O12" s="14"/>
      <c r="P12" s="13" t="str">
        <f>IF(SUM(N12:O12)=0," ",SUM($N$7:N12)-SUM($O$7:O12)+$P$2)</f>
        <v xml:space="preserve"> </v>
      </c>
      <c r="Q12" s="15"/>
      <c r="R12" s="14"/>
      <c r="S12" s="13" t="str">
        <f>IF(SUM(Q12:R12)=0," ",SUM($Q$7:Q12)-SUM($R$7:R12)+$S$2)</f>
        <v xml:space="preserve"> </v>
      </c>
      <c r="T12" s="15"/>
      <c r="U12" s="14"/>
      <c r="V12" s="13" t="str">
        <f>IF(SUM(T12:U12)=0," ",SUM($T$7:T12)-SUM($U$7:U12)+$V$2)</f>
        <v xml:space="preserve"> </v>
      </c>
    </row>
    <row r="13" spans="1:22" ht="21" customHeight="1" x14ac:dyDescent="0.2">
      <c r="A13" s="23" t="s">
        <v>5</v>
      </c>
      <c r="B13" s="22">
        <f>GESTION!C9</f>
        <v>0</v>
      </c>
      <c r="C13" s="21">
        <f>GESTION!D9</f>
        <v>44</v>
      </c>
      <c r="D13" s="20">
        <f>IF(SUM(B13:C13)=0," ",SUM($B$7:B13)-SUM($C$7:C13)+$D$2)</f>
        <v>6278</v>
      </c>
      <c r="E13" s="18"/>
      <c r="F13" s="14"/>
      <c r="G13" s="19" t="str">
        <f>IF(SUM(E13:F13)=0," ",SUM($E$7:E13)-SUM($F$7:F13)+$G$2)</f>
        <v xml:space="preserve"> </v>
      </c>
      <c r="H13" s="18"/>
      <c r="I13" s="14"/>
      <c r="J13" s="17" t="str">
        <f>IF(SUM(H13:I13)=0," ",SUM($H$7:H13)-SUM($I$7:I13)+$J$2)</f>
        <v xml:space="preserve"> </v>
      </c>
      <c r="K13" s="16"/>
      <c r="L13" s="14"/>
      <c r="M13" s="13" t="str">
        <f>IF(SUM(K13:L13)=0," ",SUM($K$7:K13)-SUM($L$7:L13)+$M$2)</f>
        <v xml:space="preserve"> </v>
      </c>
      <c r="N13" s="15"/>
      <c r="O13" s="14"/>
      <c r="P13" s="13" t="str">
        <f>IF(SUM(N13:O13)=0," ",SUM($N$7:N13)-SUM($O$7:O13)+$P$2)</f>
        <v xml:space="preserve"> </v>
      </c>
      <c r="Q13" s="15"/>
      <c r="R13" s="14"/>
      <c r="S13" s="13" t="str">
        <f>IF(SUM(Q13:R13)=0," ",SUM($Q$7:Q13)-SUM($R$7:R13)+$S$2)</f>
        <v xml:space="preserve"> </v>
      </c>
      <c r="T13" s="15"/>
      <c r="U13" s="14"/>
      <c r="V13" s="13" t="str">
        <f>IF(SUM(T13:U13)=0," ",SUM($T$7:T13)-SUM($U$7:U13)+$V$2)</f>
        <v xml:space="preserve"> </v>
      </c>
    </row>
    <row r="14" spans="1:22" ht="21" customHeight="1" x14ac:dyDescent="0.2">
      <c r="A14" s="23" t="s">
        <v>4</v>
      </c>
      <c r="B14" s="22">
        <f>GESTION!C10</f>
        <v>0</v>
      </c>
      <c r="C14" s="21">
        <f>GESTION!D10</f>
        <v>0</v>
      </c>
      <c r="D14" s="20" t="str">
        <f>IF(SUM(B14:C14)=0," ",SUM($B$7:B14)-SUM($C$7:C14)+$D$2)</f>
        <v xml:space="preserve"> </v>
      </c>
      <c r="E14" s="18"/>
      <c r="F14" s="14"/>
      <c r="G14" s="19" t="str">
        <f>IF(SUM(E14:F14)=0," ",SUM($E$7:E14)-SUM($F$7:F14)+$G$2)</f>
        <v xml:space="preserve"> </v>
      </c>
      <c r="H14" s="18"/>
      <c r="I14" s="14"/>
      <c r="J14" s="17" t="str">
        <f>IF(SUM(H14:I14)=0," ",SUM($H$7:H14)-SUM($I$7:I14)+$J$2)</f>
        <v xml:space="preserve"> </v>
      </c>
      <c r="K14" s="16"/>
      <c r="L14" s="14"/>
      <c r="M14" s="13" t="str">
        <f>IF(SUM(K14:L14)=0," ",SUM($K$7:K14)-SUM($L$7:L14)+$M$2)</f>
        <v xml:space="preserve"> </v>
      </c>
      <c r="N14" s="15"/>
      <c r="O14" s="14"/>
      <c r="P14" s="13" t="str">
        <f>IF(SUM(N14:O14)=0," ",SUM($N$7:N14)-SUM($O$7:O14)+$P$2)</f>
        <v xml:space="preserve"> </v>
      </c>
      <c r="Q14" s="15"/>
      <c r="R14" s="14"/>
      <c r="S14" s="13" t="str">
        <f>IF(SUM(Q14:R14)=0," ",SUM($Q$7:Q14)-SUM($R$7:R14)+$S$2)</f>
        <v xml:space="preserve"> </v>
      </c>
      <c r="T14" s="15"/>
      <c r="U14" s="14"/>
      <c r="V14" s="13" t="str">
        <f>IF(SUM(T14:U14)=0," ",SUM($T$7:T14)-SUM($U$7:U14)+$V$2)</f>
        <v xml:space="preserve"> </v>
      </c>
    </row>
    <row r="15" spans="1:22" ht="21" customHeight="1" x14ac:dyDescent="0.2">
      <c r="A15" s="23" t="s">
        <v>3</v>
      </c>
      <c r="B15" s="22">
        <f>GESTION!C11</f>
        <v>0</v>
      </c>
      <c r="C15" s="21">
        <f>GESTION!D11</f>
        <v>0</v>
      </c>
      <c r="D15" s="20" t="str">
        <f>IF(SUM(B15:C15)=0," ",SUM($B$7:B15)-SUM($C$7:C15)+$D$2)</f>
        <v xml:space="preserve"> </v>
      </c>
      <c r="E15" s="18"/>
      <c r="F15" s="14"/>
      <c r="G15" s="19" t="str">
        <f>IF(SUM(E15:F15)=0," ",SUM($E$7:E15)-SUM($F$7:F15)+$G$2)</f>
        <v xml:space="preserve"> </v>
      </c>
      <c r="H15" s="18"/>
      <c r="I15" s="14"/>
      <c r="J15" s="17" t="str">
        <f>IF(SUM(H15:I15)=0," ",SUM($H$7:H15)-SUM($I$7:I15)+$J$2)</f>
        <v xml:space="preserve"> </v>
      </c>
      <c r="K15" s="16"/>
      <c r="L15" s="14"/>
      <c r="M15" s="13" t="str">
        <f>IF(SUM(K15:L15)=0," ",SUM($K$7:K15)-SUM($L$7:L15)+$M$2)</f>
        <v xml:space="preserve"> </v>
      </c>
      <c r="N15" s="15"/>
      <c r="O15" s="14"/>
      <c r="P15" s="13" t="str">
        <f>IF(SUM(N15:O15)=0," ",SUM($N$7:N15)-SUM($O$7:O15)+$P$2)</f>
        <v xml:space="preserve"> </v>
      </c>
      <c r="Q15" s="15"/>
      <c r="R15" s="14"/>
      <c r="S15" s="13" t="str">
        <f>IF(SUM(Q15:R15)=0," ",SUM($Q$7:Q15)-SUM($R$7:R15)+$S$2)</f>
        <v xml:space="preserve"> </v>
      </c>
      <c r="T15" s="15"/>
      <c r="U15" s="14"/>
      <c r="V15" s="13" t="str">
        <f>IF(SUM(T15:U15)=0," ",SUM($T$7:T15)-SUM($U$7:U15)+$V$2)</f>
        <v xml:space="preserve"> </v>
      </c>
    </row>
    <row r="16" spans="1:22" ht="21" customHeight="1" x14ac:dyDescent="0.2">
      <c r="A16" s="23" t="s">
        <v>2</v>
      </c>
      <c r="B16" s="22">
        <f>GESTION!C12</f>
        <v>0</v>
      </c>
      <c r="C16" s="21">
        <f>GESTION!D12</f>
        <v>0</v>
      </c>
      <c r="D16" s="20" t="str">
        <f>IF(SUM(B16:C16)=0," ",SUM($B$7:B16)-SUM($C$7:C16)+$D$2)</f>
        <v xml:space="preserve"> </v>
      </c>
      <c r="E16" s="18"/>
      <c r="F16" s="14"/>
      <c r="G16" s="19" t="str">
        <f>IF(SUM(E16:F16)=0," ",SUM($E$7:E16)-SUM($F$7:F16)+$G$2)</f>
        <v xml:space="preserve"> </v>
      </c>
      <c r="H16" s="18"/>
      <c r="I16" s="14"/>
      <c r="J16" s="17" t="str">
        <f>IF(SUM(H16:I16)=0," ",SUM($H$7:H16)-SUM($I$7:I16)+$J$2)</f>
        <v xml:space="preserve"> </v>
      </c>
      <c r="K16" s="16"/>
      <c r="L16" s="14"/>
      <c r="M16" s="13" t="str">
        <f>IF(SUM(K16:L16)=0," ",SUM($K$7:K16)-SUM($L$7:L16)+$M$2)</f>
        <v xml:space="preserve"> </v>
      </c>
      <c r="N16" s="15"/>
      <c r="O16" s="14"/>
      <c r="P16" s="13" t="str">
        <f>IF(SUM(N16:O16)=0," ",SUM($N$7:N16)-SUM($O$7:O16)+$P$2)</f>
        <v xml:space="preserve"> </v>
      </c>
      <c r="Q16" s="15"/>
      <c r="R16" s="14"/>
      <c r="S16" s="13" t="str">
        <f>IF(SUM(Q16:R16)=0," ",SUM($Q$7:Q16)-SUM($R$7:R16)+$S$2)</f>
        <v xml:space="preserve"> </v>
      </c>
      <c r="T16" s="15"/>
      <c r="U16" s="14"/>
      <c r="V16" s="13" t="str">
        <f>IF(SUM(T16:U16)=0," ",SUM($T$7:T16)-SUM($U$7:U16)+$V$2)</f>
        <v xml:space="preserve"> </v>
      </c>
    </row>
    <row r="17" spans="1:22" ht="21" customHeight="1" x14ac:dyDescent="0.2">
      <c r="A17" s="23" t="s">
        <v>1</v>
      </c>
      <c r="B17" s="22">
        <f>GESTION!C13</f>
        <v>0</v>
      </c>
      <c r="C17" s="21">
        <f>GESTION!D13</f>
        <v>0</v>
      </c>
      <c r="D17" s="20" t="str">
        <f>IF(SUM(B17:C17)=0," ",SUM($B$7:B17)-SUM($C$7:C17)+$D$2)</f>
        <v xml:space="preserve"> </v>
      </c>
      <c r="E17" s="18"/>
      <c r="F17" s="14"/>
      <c r="G17" s="19" t="str">
        <f>IF(SUM(E17:F17)=0," ",SUM($E$7:E17)-SUM($F$7:F17)+$G$2)</f>
        <v xml:space="preserve"> </v>
      </c>
      <c r="H17" s="18"/>
      <c r="I17" s="14"/>
      <c r="J17" s="17" t="str">
        <f>IF(SUM(H17:I17)=0," ",SUM($H$7:H17)-SUM($I$7:I17)+$J$2)</f>
        <v xml:space="preserve"> </v>
      </c>
      <c r="K17" s="16"/>
      <c r="L17" s="14"/>
      <c r="M17" s="13" t="str">
        <f>IF(SUM(K17:L17)=0," ",SUM($K$7:K17)-SUM($L$7:L17)+$M$2)</f>
        <v xml:space="preserve"> </v>
      </c>
      <c r="N17" s="15"/>
      <c r="O17" s="14"/>
      <c r="P17" s="13" t="str">
        <f>IF(SUM(N17:O17)=0," ",SUM($N$7:N17)-SUM($O$7:O17)+$P$2)</f>
        <v xml:space="preserve"> </v>
      </c>
      <c r="Q17" s="15"/>
      <c r="R17" s="14"/>
      <c r="S17" s="13" t="str">
        <f>IF(SUM(Q17:R17)=0," ",SUM($Q$7:Q17)-SUM($R$7:R17)+$S$2)</f>
        <v xml:space="preserve"> </v>
      </c>
      <c r="T17" s="15"/>
      <c r="U17" s="14"/>
      <c r="V17" s="13" t="str">
        <f>IF(SUM(T17:U17)=0," ",SUM($T$7:T17)-SUM($U$7:U17)+$V$2)</f>
        <v xml:space="preserve"> </v>
      </c>
    </row>
    <row r="18" spans="1:22" ht="21" customHeight="1" thickBot="1" x14ac:dyDescent="0.25">
      <c r="A18" s="12" t="s">
        <v>0</v>
      </c>
      <c r="B18" s="11">
        <f>GESTION!C14</f>
        <v>0</v>
      </c>
      <c r="C18" s="10">
        <f>GESTION!D14</f>
        <v>126</v>
      </c>
      <c r="D18" s="9"/>
      <c r="E18" s="7"/>
      <c r="F18" s="6"/>
      <c r="G18" s="8" t="str">
        <f>IF(SUM(E18:F18)=0," ",SUM($E$7:E18)-SUM($F$7:F18)+$G$2)</f>
        <v xml:space="preserve"> </v>
      </c>
      <c r="H18" s="7"/>
      <c r="I18" s="6"/>
      <c r="J18" s="5" t="str">
        <f>IF(SUM(H18:I18)=0," ",SUM($H$7:H18)-SUM($I$7:I18)+$J$2)</f>
        <v xml:space="preserve"> </v>
      </c>
      <c r="K18" s="4"/>
      <c r="L18" s="2"/>
      <c r="M18" s="1" t="str">
        <f>IF(SUM(K18:L18)=0," ",SUM($K$7:K18)-SUM($L$7:L18)+$M$2)</f>
        <v xml:space="preserve"> </v>
      </c>
      <c r="N18" s="3"/>
      <c r="O18" s="2"/>
      <c r="P18" s="1" t="str">
        <f>IF(SUM(N18:O18)=0," ",SUM($N$7:N18)-SUM($O$7:O18)+$P$2)</f>
        <v xml:space="preserve"> </v>
      </c>
      <c r="Q18" s="3"/>
      <c r="R18" s="2"/>
      <c r="S18" s="1" t="str">
        <f>IF(SUM(Q18:R18)=0," ",SUM($Q$7:Q18)-SUM($R$7:R18)+$S$2)</f>
        <v xml:space="preserve"> </v>
      </c>
      <c r="T18" s="3"/>
      <c r="U18" s="2"/>
      <c r="V18" s="1" t="str">
        <f>IF(SUM(T18:U18)=0," ",SUM($T$7:T18)-SUM($U$7:U18)+$V$2)</f>
        <v xml:space="preserve"> </v>
      </c>
    </row>
  </sheetData>
  <mergeCells count="36">
    <mergeCell ref="Q1:S1"/>
    <mergeCell ref="K2:L2"/>
    <mergeCell ref="N2:O2"/>
    <mergeCell ref="Q2:R2"/>
    <mergeCell ref="K3:L3"/>
    <mergeCell ref="N3:O3"/>
    <mergeCell ref="Q3:R3"/>
    <mergeCell ref="K1:M1"/>
    <mergeCell ref="Q4:R4"/>
    <mergeCell ref="K5:M5"/>
    <mergeCell ref="N5:P5"/>
    <mergeCell ref="Q5:S5"/>
    <mergeCell ref="T1:V1"/>
    <mergeCell ref="T2:U2"/>
    <mergeCell ref="T3:U3"/>
    <mergeCell ref="T4:U4"/>
    <mergeCell ref="T5:V5"/>
    <mergeCell ref="E1:G1"/>
    <mergeCell ref="H1:J1"/>
    <mergeCell ref="B2:C2"/>
    <mergeCell ref="E2:F2"/>
    <mergeCell ref="H2:I2"/>
    <mergeCell ref="A5:A6"/>
    <mergeCell ref="B5:D5"/>
    <mergeCell ref="E5:G5"/>
    <mergeCell ref="H5:J5"/>
    <mergeCell ref="N1:P1"/>
    <mergeCell ref="K4:L4"/>
    <mergeCell ref="N4:O4"/>
    <mergeCell ref="B3:C3"/>
    <mergeCell ref="E3:F3"/>
    <mergeCell ref="H3:I3"/>
    <mergeCell ref="B4:C4"/>
    <mergeCell ref="E4:F4"/>
    <mergeCell ref="H4:I4"/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indexed="8"/>
  </sheetPr>
  <dimension ref="A1:Z75"/>
  <sheetViews>
    <sheetView tabSelected="1" zoomScaleNormal="100" workbookViewId="0">
      <selection activeCell="G18" sqref="G18"/>
    </sheetView>
  </sheetViews>
  <sheetFormatPr baseColWidth="10" defaultRowHeight="18.75" customHeight="1" x14ac:dyDescent="0.2"/>
  <cols>
    <col min="1" max="1" width="2.5703125" style="53" customWidth="1"/>
    <col min="2" max="2" width="11.42578125" style="55" customWidth="1"/>
    <col min="3" max="5" width="13.140625" style="55" customWidth="1"/>
    <col min="6" max="6" width="2.7109375" style="53" customWidth="1"/>
    <col min="7" max="7" width="10.85546875" style="53" customWidth="1"/>
    <col min="8" max="19" width="10.85546875" style="54" customWidth="1"/>
    <col min="20" max="26" width="10.85546875" style="53" customWidth="1"/>
    <col min="27" max="27" width="5.42578125" style="53" customWidth="1"/>
    <col min="28" max="16384" width="11.42578125" style="53"/>
  </cols>
  <sheetData>
    <row r="1" spans="2:26" ht="15" customHeight="1" x14ac:dyDescent="0.2"/>
    <row r="2" spans="2:26" ht="67.5" customHeight="1" x14ac:dyDescent="0.2">
      <c r="B2" s="84" t="s">
        <v>22</v>
      </c>
      <c r="C2" s="84" t="s">
        <v>58</v>
      </c>
      <c r="D2" s="84" t="s">
        <v>57</v>
      </c>
      <c r="E2" s="84" t="s">
        <v>56</v>
      </c>
      <c r="F2" s="54"/>
      <c r="G2" s="82" t="s">
        <v>55</v>
      </c>
      <c r="H2" s="82" t="s">
        <v>54</v>
      </c>
      <c r="I2" s="82" t="s">
        <v>53</v>
      </c>
      <c r="J2" s="82" t="s">
        <v>52</v>
      </c>
      <c r="K2" s="82" t="s">
        <v>51</v>
      </c>
      <c r="L2" s="82" t="s">
        <v>50</v>
      </c>
      <c r="M2" s="82" t="s">
        <v>49</v>
      </c>
      <c r="N2" s="82" t="s">
        <v>48</v>
      </c>
      <c r="O2" s="82" t="s">
        <v>47</v>
      </c>
      <c r="P2" s="82" t="s">
        <v>46</v>
      </c>
      <c r="Q2" s="82" t="s">
        <v>45</v>
      </c>
      <c r="R2" s="82" t="s">
        <v>44</v>
      </c>
      <c r="S2" s="83" t="s">
        <v>43</v>
      </c>
      <c r="T2" s="82" t="s">
        <v>42</v>
      </c>
      <c r="U2" s="82" t="s">
        <v>41</v>
      </c>
      <c r="V2" s="82" t="s">
        <v>40</v>
      </c>
      <c r="W2" s="82" t="s">
        <v>39</v>
      </c>
      <c r="X2" s="82" t="s">
        <v>38</v>
      </c>
      <c r="Y2" s="82" t="s">
        <v>37</v>
      </c>
      <c r="Z2" s="82" t="s">
        <v>36</v>
      </c>
    </row>
    <row r="3" spans="2:26" ht="18.75" customHeight="1" x14ac:dyDescent="0.2">
      <c r="B3" s="79" t="s">
        <v>11</v>
      </c>
      <c r="C3" s="78">
        <f>SUM('1'!F$1:F$65536)</f>
        <v>7086</v>
      </c>
      <c r="D3" s="78">
        <f>SUM('1'!G$1:G$65536)</f>
        <v>594</v>
      </c>
      <c r="E3" s="77">
        <f>SUM('1'!F$1:F$65536)-SUM('1'!G$1:G$65536)</f>
        <v>6492</v>
      </c>
      <c r="G3" s="81">
        <f>SUMIF('1'!$C:$C,G$2,'1'!$F:$F)+SUMIF('1'!$C:$C,G$2,'1'!$G:$G)</f>
        <v>7030</v>
      </c>
      <c r="H3" s="81">
        <f>SUMIF('1'!$C:$C,H$2,'1'!$F:$F)+SUMIF('1'!$C:$C,H$2,'1'!$G:$G)</f>
        <v>0</v>
      </c>
      <c r="I3" s="81">
        <f>SUMIF('1'!$C:$C,I$2,'1'!$F:$F)+SUMIF('1'!$C:$C,I$2,'1'!$G:$G)</f>
        <v>425</v>
      </c>
      <c r="J3" s="81">
        <f>SUMIF('1'!$C:$C,J$2,'1'!$F:$F)+SUMIF('1'!$C:$C,J$2,'1'!$G:$G)</f>
        <v>0</v>
      </c>
      <c r="K3" s="81">
        <f>SUMIF('1'!$C:$C,K$2,'1'!$F:$F)+SUMIF('1'!$C:$C,K$2,'1'!$G:$G)</f>
        <v>34</v>
      </c>
      <c r="L3" s="81">
        <f>SUMIF('1'!$C:$C,L$2,'1'!$F:$F)+SUMIF('1'!$C:$C,L$2,'1'!$G:$G)</f>
        <v>0</v>
      </c>
      <c r="M3" s="81">
        <f>SUMIF('1'!$C:$C,M$2,'1'!$F:$F)+SUMIF('1'!$C:$C,M$2,'1'!$G:$G)</f>
        <v>0</v>
      </c>
      <c r="N3" s="81">
        <f>SUMIF('1'!$C:$C,N$2,'1'!$F:$F)+SUMIF('1'!$C:$C,N$2,'1'!$G:$G)</f>
        <v>0</v>
      </c>
      <c r="O3" s="81">
        <f>SUMIF('1'!$C:$C,O$2,'1'!$F:$F)+SUMIF('1'!$C:$C,O$2,'1'!$G:$G)</f>
        <v>57</v>
      </c>
      <c r="P3" s="81">
        <f>SUMIF('1'!$C:$C,P$2,'1'!$F:$F)+SUMIF('1'!$C:$C,P$2,'1'!$G:$G)</f>
        <v>0</v>
      </c>
      <c r="Q3" s="81">
        <f>SUMIF('1'!$C:$C,Q$2,'1'!$F:$F)+SUMIF('1'!$C:$C,Q$2,'1'!$G:$G)</f>
        <v>0</v>
      </c>
      <c r="R3" s="81">
        <f>SUMIF('1'!$C:$C,R$2,'1'!$F:$F)+SUMIF('1'!$C:$C,R$2,'1'!$G:$G)</f>
        <v>0</v>
      </c>
      <c r="S3" s="81">
        <f>SUMIF('1'!$C:$C,S$2,'1'!$F:$F)+SUMIF('1'!$C:$C,S$2,'1'!$G:$G)</f>
        <v>0</v>
      </c>
      <c r="T3" s="81">
        <f>SUMIF('1'!$C:$C,T$2,'1'!$F:$F)+SUMIF('1'!$C:$C,T$2,'1'!$G:$G)</f>
        <v>0</v>
      </c>
      <c r="U3" s="81">
        <f>SUMIF('1'!$C:$C,U$2,'1'!$F:$F)+SUMIF('1'!$C:$C,U$2,'1'!$G:$G)</f>
        <v>0</v>
      </c>
      <c r="V3" s="81">
        <f>SUMIF('1'!$C:$C,V$2,'1'!$F:$F)+SUMIF('1'!$C:$C,V$2,'1'!$G:$G)</f>
        <v>0</v>
      </c>
      <c r="W3" s="81">
        <f>SUMIF('1'!$C:$C,W$2,'1'!$F:$F)+SUMIF('1'!$C:$C,W$2,'1'!$G:$G)</f>
        <v>0</v>
      </c>
      <c r="X3" s="81">
        <f>SUMIF('1'!$C:$C,X$2,'1'!$F:$F)+SUMIF('1'!$C:$C,X$2,'1'!$G:$G)</f>
        <v>78</v>
      </c>
      <c r="Y3" s="81">
        <f>SUMIF('1'!$C:$C,Y$2,'1'!$F:$F)+SUMIF('1'!$C:$C,Y$2,'1'!$G:$G)</f>
        <v>56</v>
      </c>
      <c r="Z3" s="81">
        <f>SUMIF('1'!$C:$C,Z$2,'1'!$F:$F)+SUMIF('1'!$C:$C,Z$2,'1'!$G:$G)</f>
        <v>0</v>
      </c>
    </row>
    <row r="4" spans="2:26" ht="18.75" customHeight="1" x14ac:dyDescent="0.2">
      <c r="B4" s="79" t="s">
        <v>10</v>
      </c>
      <c r="C4" s="78">
        <f>SUM('2'!F$1:F$65536)</f>
        <v>20</v>
      </c>
      <c r="D4" s="78">
        <f>SUM('2'!G$1:G$65536)</f>
        <v>120</v>
      </c>
      <c r="E4" s="77">
        <f>SUM('2'!F$1:F$65536)-SUM('2'!G$1:G$65536)</f>
        <v>-100</v>
      </c>
      <c r="G4" s="73">
        <f>SUMIF('2'!$C:$C,G$2,'2'!$F:$F)+SUMIF('2'!$C:$C,G$2,'2'!$G:$G)</f>
        <v>0</v>
      </c>
      <c r="H4" s="73">
        <f>SUMIF('2'!$C:$C,H$2,'2'!$F:$F)+SUMIF('2'!$C:$C,H$2,'2'!$G:$G)</f>
        <v>0</v>
      </c>
      <c r="I4" s="73">
        <f>SUMIF('2'!$C:$C,I$2,'2'!$F:$F)+SUMIF('2'!$C:$C,I$2,'2'!$G:$G)</f>
        <v>0</v>
      </c>
      <c r="J4" s="73">
        <f>SUMIF('2'!$C:$C,J$2,'2'!$F:$F)+SUMIF('2'!$C:$C,J$2,'2'!$G:$G)</f>
        <v>0</v>
      </c>
      <c r="K4" s="73">
        <f>SUMIF('2'!$C:$C,K$2,'2'!$F:$F)+SUMIF('2'!$C:$C,K$2,'2'!$G:$G)</f>
        <v>140</v>
      </c>
      <c r="L4" s="73">
        <f>SUMIF('2'!$C:$C,L$2,'2'!$F:$F)+SUMIF('2'!$C:$C,L$2,'2'!$G:$G)</f>
        <v>0</v>
      </c>
      <c r="M4" s="73">
        <f>SUMIF('2'!$C:$C,M$2,'2'!$F:$F)+SUMIF('2'!$C:$C,M$2,'2'!$G:$G)</f>
        <v>0</v>
      </c>
      <c r="N4" s="73">
        <f>SUMIF('2'!$C:$C,N$2,'2'!$F:$F)+SUMIF('2'!$C:$C,N$2,'2'!$G:$G)</f>
        <v>0</v>
      </c>
      <c r="O4" s="73">
        <f>SUMIF('2'!$C:$C,O$2,'2'!$F:$F)+SUMIF('2'!$C:$C,O$2,'2'!$G:$G)</f>
        <v>0</v>
      </c>
      <c r="P4" s="73">
        <f>SUMIF('2'!$C:$C,P$2,'2'!$F:$F)+SUMIF('2'!$C:$C,P$2,'2'!$G:$G)</f>
        <v>0</v>
      </c>
      <c r="Q4" s="73">
        <f>SUMIF('2'!$C:$C,Q$2,'2'!$F:$F)+SUMIF('2'!$C:$C,Q$2,'2'!$G:$G)</f>
        <v>0</v>
      </c>
      <c r="R4" s="73">
        <f>SUMIF('2'!$C:$C,R$2,'2'!$F:$F)+SUMIF('2'!$C:$C,R$2,'2'!$G:$G)</f>
        <v>0</v>
      </c>
      <c r="S4" s="73">
        <f>SUMIF('2'!$C:$C,S$2,'2'!$F:$F)+SUMIF('2'!$C:$C,S$2,'2'!$G:$G)</f>
        <v>0</v>
      </c>
      <c r="T4" s="73">
        <f>SUMIF('2'!$C:$C,T$2,'2'!$F:$F)+SUMIF('2'!$C:$C,T$2,'2'!$G:$G)</f>
        <v>0</v>
      </c>
      <c r="U4" s="73">
        <f>SUMIF('2'!$C:$C,U$2,'2'!$F:$F)+SUMIF('2'!$C:$C,U$2,'2'!$G:$G)</f>
        <v>0</v>
      </c>
      <c r="V4" s="73">
        <f>SUMIF('2'!$C:$C,V$2,'2'!$F:$F)+SUMIF('2'!$C:$C,V$2,'2'!$G:$G)</f>
        <v>0</v>
      </c>
      <c r="W4" s="73">
        <f>SUMIF('2'!$C:$C,W$2,'2'!$F:$F)+SUMIF('2'!$C:$C,W$2,'2'!$G:$G)</f>
        <v>0</v>
      </c>
      <c r="X4" s="73">
        <f>SUMIF('2'!$C:$C,X$2,'2'!$F:$F)+SUMIF('2'!$C:$C,X$2,'2'!$G:$G)</f>
        <v>0</v>
      </c>
      <c r="Y4" s="73">
        <f>SUMIF('2'!$C:$C,Y$2,'2'!$F:$F)+SUMIF('2'!$C:$C,Y$2,'2'!$G:$G)</f>
        <v>0</v>
      </c>
      <c r="Z4" s="73">
        <f>SUMIF('2'!$C:$C,Z$2,'2'!$F:$F)+SUMIF('2'!$C:$C,Z$2,'2'!$G:$G)</f>
        <v>0</v>
      </c>
    </row>
    <row r="5" spans="2:26" ht="18.75" customHeight="1" x14ac:dyDescent="0.2">
      <c r="B5" s="79" t="s">
        <v>9</v>
      </c>
      <c r="C5" s="78">
        <f>SUM('3'!F$1:F$65536)</f>
        <v>46</v>
      </c>
      <c r="D5" s="78">
        <f>SUM('3'!G$1:G$65536)</f>
        <v>64</v>
      </c>
      <c r="E5" s="77">
        <f>SUM('3'!F$1:F$65536)-SUM('3'!G$1:G$65536)</f>
        <v>-18</v>
      </c>
      <c r="G5" s="73">
        <f>SUMIF('3'!$C:$C,G$2,'3'!$F:$F)+SUMIF('3'!$C:$C,G$2,'3'!$G:$G)</f>
        <v>0</v>
      </c>
      <c r="H5" s="73">
        <f>SUMIF('3'!$C:$C,H$2,'3'!$F:$F)+SUMIF('3'!$C:$C,H$2,'3'!$G:$G)</f>
        <v>0</v>
      </c>
      <c r="I5" s="73">
        <f>SUMIF('3'!$C:$C,I$2,'3'!$F:$F)+SUMIF('3'!$C:$C,I$2,'3'!$G:$G)</f>
        <v>0</v>
      </c>
      <c r="J5" s="73">
        <f>SUMIF('3'!$C:$C,J$2,'3'!$F:$F)+SUMIF('3'!$C:$C,J$2,'3'!$G:$G)</f>
        <v>50</v>
      </c>
      <c r="K5" s="73">
        <f>SUMIF('3'!$C:$C,K$2,'3'!$F:$F)+SUMIF('3'!$C:$C,K$2,'3'!$G:$G)</f>
        <v>60</v>
      </c>
      <c r="L5" s="73">
        <f>SUMIF('3'!$C:$C,L$2,'3'!$F:$F)+SUMIF('3'!$C:$C,L$2,'3'!$G:$G)</f>
        <v>0</v>
      </c>
      <c r="M5" s="73">
        <f>SUMIF('3'!$C:$C,M$2,'3'!$F:$F)+SUMIF('3'!$C:$C,M$2,'3'!$G:$G)</f>
        <v>0</v>
      </c>
      <c r="N5" s="73">
        <f>SUMIF('3'!$C:$C,N$2,'3'!$F:$F)+SUMIF('3'!$C:$C,N$2,'3'!$G:$G)</f>
        <v>0</v>
      </c>
      <c r="O5" s="73">
        <f>SUMIF('3'!$C:$C,O$2,'3'!$F:$F)+SUMIF('3'!$C:$C,O$2,'3'!$G:$G)</f>
        <v>0</v>
      </c>
      <c r="P5" s="73">
        <f>SUMIF('3'!$C:$C,P$2,'3'!$F:$F)+SUMIF('3'!$C:$C,P$2,'3'!$G:$G)</f>
        <v>0</v>
      </c>
      <c r="Q5" s="73">
        <f>SUMIF('3'!$C:$C,Q$2,'3'!$F:$F)+SUMIF('3'!$C:$C,Q$2,'3'!$G:$G)</f>
        <v>0</v>
      </c>
      <c r="R5" s="73">
        <f>SUMIF('3'!$C:$C,R$2,'3'!$F:$F)+SUMIF('3'!$C:$C,R$2,'3'!$G:$G)</f>
        <v>0</v>
      </c>
      <c r="S5" s="73">
        <f>SUMIF('3'!$C:$C,S$2,'3'!$F:$F)+SUMIF('3'!$C:$C,S$2,'3'!$G:$G)</f>
        <v>0</v>
      </c>
      <c r="T5" s="73">
        <f>SUMIF('3'!$C:$C,T$2,'3'!$F:$F)+SUMIF('3'!$C:$C,T$2,'3'!$G:$G)</f>
        <v>0</v>
      </c>
      <c r="U5" s="73">
        <f>SUMIF('3'!$C:$C,U$2,'3'!$F:$F)+SUMIF('3'!$C:$C,U$2,'3'!$G:$G)</f>
        <v>0</v>
      </c>
      <c r="V5" s="73">
        <f>SUMIF('3'!$C:$C,V$2,'3'!$F:$F)+SUMIF('3'!$C:$C,V$2,'3'!$G:$G)</f>
        <v>0</v>
      </c>
      <c r="W5" s="73">
        <f>SUMIF('3'!$C:$C,W$2,'3'!$F:$F)+SUMIF('3'!$C:$C,W$2,'3'!$G:$G)</f>
        <v>0</v>
      </c>
      <c r="X5" s="73">
        <f>SUMIF('3'!$C:$C,X$2,'3'!$F:$F)+SUMIF('3'!$C:$C,X$2,'3'!$G:$G)</f>
        <v>0</v>
      </c>
      <c r="Y5" s="73">
        <f>SUMIF('3'!$C:$C,Y$2,'3'!$F:$F)+SUMIF('3'!$C:$C,Y$2,'3'!$G:$G)</f>
        <v>0</v>
      </c>
      <c r="Z5" s="73">
        <f>SUMIF('3'!$C:$C,Z$2,'3'!$F:$F)+SUMIF('3'!$C:$C,Z$2,'3'!$G:$G)</f>
        <v>0</v>
      </c>
    </row>
    <row r="6" spans="2:26" ht="18.75" customHeight="1" x14ac:dyDescent="0.2">
      <c r="B6" s="79" t="s">
        <v>8</v>
      </c>
      <c r="C6" s="78">
        <f>SUM('4'!F$1:F$65536)</f>
        <v>4</v>
      </c>
      <c r="D6" s="78">
        <f>SUM('4'!G$1:G$65536)</f>
        <v>56</v>
      </c>
      <c r="E6" s="77">
        <f>SUM('4'!F$1:F$65536)-SUM('4'!G$1:G$65536)</f>
        <v>-52</v>
      </c>
      <c r="G6" s="73">
        <f>SUMIF('4'!$C:$C,G$2,'4'!$F:$F)+SUMIF('4'!$C:$C,G$2,'4'!$G:$G)</f>
        <v>0</v>
      </c>
      <c r="H6" s="73">
        <f>SUMIF('4'!$C:$C,H$2,'4'!$F:$F)+SUMIF('4'!$C:$C,H$2,'4'!$G:$G)</f>
        <v>0</v>
      </c>
      <c r="I6" s="73">
        <f>SUMIF('4'!$C:$C,I$2,'4'!$F:$F)+SUMIF('4'!$C:$C,I$2,'4'!$G:$G)</f>
        <v>0</v>
      </c>
      <c r="J6" s="73">
        <f>SUMIF('4'!$C:$C,J$2,'4'!$F:$F)+SUMIF('4'!$C:$C,J$2,'4'!$G:$G)</f>
        <v>0</v>
      </c>
      <c r="K6" s="73">
        <f>SUMIF('4'!$C:$C,K$2,'4'!$F:$F)+SUMIF('4'!$C:$C,K$2,'4'!$G:$G)</f>
        <v>60</v>
      </c>
      <c r="L6" s="73">
        <f>SUMIF('4'!$C:$C,L$2,'4'!$F:$F)+SUMIF('4'!$C:$C,L$2,'4'!$G:$G)</f>
        <v>0</v>
      </c>
      <c r="M6" s="73">
        <f>SUMIF('4'!$C:$C,M$2,'4'!$F:$F)+SUMIF('4'!$C:$C,M$2,'4'!$G:$G)</f>
        <v>0</v>
      </c>
      <c r="N6" s="73">
        <f>SUMIF('4'!$C:$C,N$2,'4'!$F:$F)+SUMIF('4'!$C:$C,N$2,'4'!$G:$G)</f>
        <v>0</v>
      </c>
      <c r="O6" s="73">
        <f>SUMIF('4'!$C:$C,O$2,'4'!$F:$F)+SUMIF('4'!$C:$C,O$2,'4'!$G:$G)</f>
        <v>0</v>
      </c>
      <c r="P6" s="73">
        <f>SUMIF('4'!$C:$C,P$2,'4'!$F:$F)+SUMIF('4'!$C:$C,P$2,'4'!$G:$G)</f>
        <v>0</v>
      </c>
      <c r="Q6" s="73">
        <f>SUMIF('4'!$C:$C,Q$2,'4'!$F:$F)+SUMIF('4'!$C:$C,Q$2,'4'!$G:$G)</f>
        <v>0</v>
      </c>
      <c r="R6" s="73">
        <f>SUMIF('4'!$C:$C,R$2,'4'!$F:$F)+SUMIF('4'!$C:$C,R$2,'4'!$G:$G)</f>
        <v>0</v>
      </c>
      <c r="S6" s="73">
        <f>SUMIF('4'!$C:$C,S$2,'4'!$F:$F)+SUMIF('4'!$C:$C,S$2,'4'!$G:$G)</f>
        <v>0</v>
      </c>
      <c r="T6" s="73">
        <f>SUMIF('4'!$C:$C,T$2,'4'!$F:$F)+SUMIF('4'!$C:$C,T$2,'4'!$G:$G)</f>
        <v>0</v>
      </c>
      <c r="U6" s="73">
        <f>SUMIF('4'!$C:$C,U$2,'4'!$F:$F)+SUMIF('4'!$C:$C,U$2,'4'!$G:$G)</f>
        <v>0</v>
      </c>
      <c r="V6" s="73">
        <f>SUMIF('4'!$C:$C,V$2,'4'!$F:$F)+SUMIF('4'!$C:$C,V$2,'4'!$G:$G)</f>
        <v>0</v>
      </c>
      <c r="W6" s="73">
        <f>SUMIF('4'!$C:$C,W$2,'4'!$F:$F)+SUMIF('4'!$C:$C,W$2,'4'!$G:$G)</f>
        <v>0</v>
      </c>
      <c r="X6" s="73">
        <f>SUMIF('4'!$C:$C,X$2,'4'!$F:$F)+SUMIF('4'!$C:$C,X$2,'4'!$G:$G)</f>
        <v>0</v>
      </c>
      <c r="Y6" s="73">
        <f>SUMIF('4'!$C:$C,Y$2,'4'!$F:$F)+SUMIF('4'!$C:$C,Y$2,'4'!$G:$G)</f>
        <v>0</v>
      </c>
      <c r="Z6" s="73">
        <f>SUMIF('4'!$C:$C,Z$2,'4'!$F:$F)+SUMIF('4'!$C:$C,Z$2,'4'!$G:$G)</f>
        <v>0</v>
      </c>
    </row>
    <row r="7" spans="2:26" ht="18.75" customHeight="1" x14ac:dyDescent="0.2">
      <c r="B7" s="79" t="s">
        <v>7</v>
      </c>
      <c r="C7" s="78">
        <f>SUM('5'!F$1:F$65536)</f>
        <v>0</v>
      </c>
      <c r="D7" s="78">
        <f>SUM('5'!G$1:G$65536)</f>
        <v>0</v>
      </c>
      <c r="E7" s="77">
        <f>SUM('5'!F$1:F$65536)-SUM('5'!G$1:G$65536)</f>
        <v>0</v>
      </c>
      <c r="G7" s="73">
        <f>SUMIF('5'!$C:$C,G$2,'5'!$F:$F)+SUMIF('5'!$C:$C,G$2,'5'!$G:$G)</f>
        <v>0</v>
      </c>
      <c r="H7" s="73">
        <f>SUMIF('5'!$C:$C,H$2,'5'!$F:$F)+SUMIF('5'!$C:$C,H$2,'5'!$G:$G)</f>
        <v>0</v>
      </c>
      <c r="I7" s="73">
        <f>SUMIF('5'!$C:$C,I$2,'5'!$F:$F)+SUMIF('5'!$C:$C,I$2,'5'!$G:$G)</f>
        <v>0</v>
      </c>
      <c r="J7" s="73">
        <f>SUMIF('5'!$C:$C,J$2,'5'!$F:$F)+SUMIF('5'!$C:$C,J$2,'5'!$G:$G)</f>
        <v>0</v>
      </c>
      <c r="K7" s="73">
        <f>SUMIF('5'!$C:$C,K$2,'5'!$F:$F)+SUMIF('5'!$C:$C,K$2,'5'!$G:$G)</f>
        <v>0</v>
      </c>
      <c r="L7" s="73">
        <f>SUMIF('5'!$C:$C,L$2,'5'!$F:$F)+SUMIF('5'!$C:$C,L$2,'5'!$G:$G)</f>
        <v>0</v>
      </c>
      <c r="M7" s="73">
        <f>SUMIF('5'!$C:$C,M$2,'5'!$F:$F)+SUMIF('5'!$C:$C,M$2,'5'!$G:$G)</f>
        <v>0</v>
      </c>
      <c r="N7" s="73">
        <f>SUMIF('5'!$C:$C,N$2,'5'!$F:$F)+SUMIF('5'!$C:$C,N$2,'5'!$G:$G)</f>
        <v>0</v>
      </c>
      <c r="O7" s="73">
        <f>SUMIF('5'!$C:$C,O$2,'5'!$F:$F)+SUMIF('5'!$C:$C,O$2,'5'!$G:$G)</f>
        <v>0</v>
      </c>
      <c r="P7" s="73">
        <f>SUMIF('5'!$C:$C,P$2,'5'!$F:$F)+SUMIF('5'!$C:$C,P$2,'5'!$G:$G)</f>
        <v>0</v>
      </c>
      <c r="Q7" s="73">
        <f>SUMIF('5'!$C:$C,Q$2,'5'!$F:$F)+SUMIF('5'!$C:$C,Q$2,'5'!$G:$G)</f>
        <v>0</v>
      </c>
      <c r="R7" s="73">
        <f>SUMIF('5'!$C:$C,R$2,'5'!$F:$F)+SUMIF('5'!$C:$C,R$2,'5'!$G:$G)</f>
        <v>0</v>
      </c>
      <c r="S7" s="73">
        <f>SUMIF('5'!$C:$C,S$2,'5'!$F:$F)+SUMIF('5'!$C:$C,S$2,'5'!$G:$G)</f>
        <v>0</v>
      </c>
      <c r="T7" s="73">
        <f>SUMIF('5'!$C:$C,T$2,'5'!$F:$F)+SUMIF('5'!$C:$C,T$2,'5'!$G:$G)</f>
        <v>0</v>
      </c>
      <c r="U7" s="73">
        <f>SUMIF('5'!$C:$C,U$2,'5'!$F:$F)+SUMIF('5'!$C:$C,U$2,'5'!$G:$G)</f>
        <v>0</v>
      </c>
      <c r="V7" s="73">
        <f>SUMIF('5'!$C:$C,V$2,'5'!$F:$F)+SUMIF('5'!$C:$C,V$2,'5'!$G:$G)</f>
        <v>0</v>
      </c>
      <c r="W7" s="73">
        <f>SUMIF('5'!$C:$C,W$2,'5'!$F:$F)+SUMIF('5'!$C:$C,W$2,'5'!$G:$G)</f>
        <v>0</v>
      </c>
      <c r="X7" s="73">
        <f>SUMIF('5'!$C:$C,X$2,'5'!$F:$F)+SUMIF('5'!$C:$C,X$2,'5'!$G:$G)</f>
        <v>0</v>
      </c>
      <c r="Y7" s="73">
        <f>SUMIF('5'!$C:$C,Y$2,'5'!$F:$F)+SUMIF('5'!$C:$C,Y$2,'5'!$G:$G)</f>
        <v>0</v>
      </c>
      <c r="Z7" s="73">
        <f>SUMIF('5'!$C:$C,Z$2,'5'!$F:$F)+SUMIF('5'!$C:$C,Z$2,'5'!$G:$G)</f>
        <v>0</v>
      </c>
    </row>
    <row r="8" spans="2:26" ht="18.75" customHeight="1" x14ac:dyDescent="0.2">
      <c r="B8" s="79" t="s">
        <v>6</v>
      </c>
      <c r="C8" s="78">
        <f>SUM('6'!F$1:F$65536)</f>
        <v>0</v>
      </c>
      <c r="D8" s="78">
        <f>SUM('6'!G$1:G$65536)</f>
        <v>0</v>
      </c>
      <c r="E8" s="77">
        <f>SUM('6'!F$1:F$65536)-SUM('6'!G$1:G$65536)</f>
        <v>0</v>
      </c>
      <c r="G8" s="73">
        <f>SUMIF('6'!$C:$C,G$2,'6'!$F:$F)+SUMIF('6'!$C:$C,G$2,'6'!$G:$G)</f>
        <v>0</v>
      </c>
      <c r="H8" s="73">
        <f>SUMIF('6'!$C:$C,H$2,'6'!$F:$F)+SUMIF('6'!$C:$C,H$2,'6'!$G:$G)</f>
        <v>0</v>
      </c>
      <c r="I8" s="73">
        <f>SUMIF('6'!$C:$C,I$2,'6'!$F:$F)+SUMIF('6'!$C:$C,I$2,'6'!$G:$G)</f>
        <v>0</v>
      </c>
      <c r="J8" s="73">
        <f>SUMIF('6'!$C:$C,J$2,'6'!$F:$F)+SUMIF('6'!$C:$C,J$2,'6'!$G:$G)</f>
        <v>0</v>
      </c>
      <c r="K8" s="73">
        <f>SUMIF('6'!$C:$C,K$2,'6'!$F:$F)+SUMIF('6'!$C:$C,K$2,'6'!$G:$G)</f>
        <v>0</v>
      </c>
      <c r="L8" s="73">
        <f>SUMIF('6'!$C:$C,L$2,'6'!$F:$F)+SUMIF('6'!$C:$C,L$2,'6'!$G:$G)</f>
        <v>0</v>
      </c>
      <c r="M8" s="73">
        <f>SUMIF('6'!$C:$C,M$2,'6'!$F:$F)+SUMIF('6'!$C:$C,M$2,'6'!$G:$G)</f>
        <v>0</v>
      </c>
      <c r="N8" s="73">
        <f>SUMIF('6'!$C:$C,N$2,'6'!$F:$F)+SUMIF('6'!$C:$C,N$2,'6'!$G:$G)</f>
        <v>0</v>
      </c>
      <c r="O8" s="73">
        <f>SUMIF('6'!$C:$C,O$2,'6'!$F:$F)+SUMIF('6'!$C:$C,O$2,'6'!$G:$G)</f>
        <v>0</v>
      </c>
      <c r="P8" s="73">
        <f>SUMIF('6'!$C:$C,P$2,'6'!$F:$F)+SUMIF('6'!$C:$C,P$2,'6'!$G:$G)</f>
        <v>0</v>
      </c>
      <c r="Q8" s="73">
        <f>SUMIF('6'!$C:$C,Q$2,'6'!$F:$F)+SUMIF('6'!$C:$C,Q$2,'6'!$G:$G)</f>
        <v>0</v>
      </c>
      <c r="R8" s="73">
        <f>SUMIF('6'!$C:$C,R$2,'6'!$F:$F)+SUMIF('6'!$C:$C,R$2,'6'!$G:$G)</f>
        <v>0</v>
      </c>
      <c r="S8" s="73">
        <f>SUMIF('6'!$C:$C,S$2,'6'!$F:$F)+SUMIF('6'!$C:$C,S$2,'6'!$G:$G)</f>
        <v>0</v>
      </c>
      <c r="T8" s="73">
        <f>SUMIF('6'!$C:$C,T$2,'6'!$F:$F)+SUMIF('6'!$C:$C,T$2,'6'!$G:$G)</f>
        <v>0</v>
      </c>
      <c r="U8" s="73">
        <f>SUMIF('6'!$C:$C,U$2,'6'!$F:$F)+SUMIF('6'!$C:$C,U$2,'6'!$G:$G)</f>
        <v>0</v>
      </c>
      <c r="V8" s="73">
        <f>SUMIF('6'!$C:$C,V$2,'6'!$F:$F)+SUMIF('6'!$C:$C,V$2,'6'!$G:$G)</f>
        <v>0</v>
      </c>
      <c r="W8" s="73">
        <f>SUMIF('6'!$C:$C,W$2,'6'!$F:$F)+SUMIF('6'!$C:$C,W$2,'6'!$G:$G)</f>
        <v>0</v>
      </c>
      <c r="X8" s="73">
        <f>SUMIF('6'!$C:$C,X$2,'6'!$F:$F)+SUMIF('6'!$C:$C,X$2,'6'!$G:$G)</f>
        <v>0</v>
      </c>
      <c r="Y8" s="73">
        <f>SUMIF('6'!$C:$C,Y$2,'6'!$F:$F)+SUMIF('6'!$C:$C,Y$2,'6'!$G:$G)</f>
        <v>0</v>
      </c>
      <c r="Z8" s="73">
        <f>SUMIF('6'!$C:$C,Z$2,'6'!$F:$F)+SUMIF('6'!$C:$C,Z$2,'6'!$G:$G)</f>
        <v>0</v>
      </c>
    </row>
    <row r="9" spans="2:26" ht="18.75" customHeight="1" x14ac:dyDescent="0.2">
      <c r="B9" s="79" t="s">
        <v>5</v>
      </c>
      <c r="C9" s="78">
        <f>SUM('7'!F$1:F$65536)</f>
        <v>0</v>
      </c>
      <c r="D9" s="78">
        <f>SUM('7'!G$1:G$65536)</f>
        <v>44</v>
      </c>
      <c r="E9" s="77">
        <f>SUM('7'!F$1:F$65536)-SUM('7'!G$1:G$65536)</f>
        <v>-44</v>
      </c>
      <c r="G9" s="73">
        <f>SUMIF('7'!$C:$C,G$2,'7'!$F:$F)+SUMIF('7'!$C:$C,G$2,'7'!$G:$G)</f>
        <v>0</v>
      </c>
      <c r="H9" s="73">
        <f>SUMIF('7'!$C:$C,H$2,'7'!$F:$F)+SUMIF('7'!$C:$C,H$2,'7'!$G:$G)</f>
        <v>0</v>
      </c>
      <c r="I9" s="73">
        <f>SUMIF('7'!$C:$C,I$2,'7'!$F:$F)+SUMIF('7'!$C:$C,I$2,'7'!$G:$G)</f>
        <v>0</v>
      </c>
      <c r="J9" s="73">
        <f>SUMIF('7'!$C:$C,J$2,'7'!$F:$F)+SUMIF('7'!$C:$C,J$2,'7'!$G:$G)</f>
        <v>0</v>
      </c>
      <c r="K9" s="73">
        <f>SUMIF('7'!$C:$C,K$2,'7'!$F:$F)+SUMIF('7'!$C:$C,K$2,'7'!$G:$G)</f>
        <v>0</v>
      </c>
      <c r="L9" s="73">
        <f>SUMIF('7'!$C:$C,L$2,'7'!$F:$F)+SUMIF('7'!$C:$C,L$2,'7'!$G:$G)</f>
        <v>0</v>
      </c>
      <c r="M9" s="73">
        <f>SUMIF('7'!$C:$C,M$2,'7'!$F:$F)+SUMIF('7'!$C:$C,M$2,'7'!$G:$G)</f>
        <v>0</v>
      </c>
      <c r="N9" s="73">
        <f>SUMIF('7'!$C:$C,N$2,'7'!$F:$F)+SUMIF('7'!$C:$C,N$2,'7'!$G:$G)</f>
        <v>0</v>
      </c>
      <c r="O9" s="73">
        <f>SUMIF('7'!$C:$C,O$2,'7'!$F:$F)+SUMIF('7'!$C:$C,O$2,'7'!$G:$G)</f>
        <v>0</v>
      </c>
      <c r="P9" s="73">
        <f>SUMIF('7'!$C:$C,P$2,'7'!$F:$F)+SUMIF('7'!$C:$C,P$2,'7'!$G:$G)</f>
        <v>0</v>
      </c>
      <c r="Q9" s="73">
        <f>SUMIF('7'!$C:$C,Q$2,'7'!$F:$F)+SUMIF('7'!$C:$C,Q$2,'7'!$G:$G)</f>
        <v>0</v>
      </c>
      <c r="R9" s="73">
        <f>SUMIF('7'!$C:$C,R$2,'7'!$F:$F)+SUMIF('7'!$C:$C,R$2,'7'!$G:$G)</f>
        <v>44</v>
      </c>
      <c r="S9" s="73">
        <f>SUMIF('7'!$C:$C,S$2,'7'!$F:$F)+SUMIF('7'!$C:$C,S$2,'7'!$G:$G)</f>
        <v>0</v>
      </c>
      <c r="T9" s="73">
        <f>SUMIF('7'!$C:$C,T$2,'7'!$F:$F)+SUMIF('7'!$C:$C,T$2,'7'!$G:$G)</f>
        <v>0</v>
      </c>
      <c r="U9" s="73">
        <f>SUMIF('7'!$C:$C,U$2,'7'!$F:$F)+SUMIF('7'!$C:$C,U$2,'7'!$G:$G)</f>
        <v>0</v>
      </c>
      <c r="V9" s="73">
        <f>SUMIF('7'!$C:$C,V$2,'7'!$F:$F)+SUMIF('7'!$C:$C,V$2,'7'!$G:$G)</f>
        <v>0</v>
      </c>
      <c r="W9" s="73">
        <f>SUMIF('7'!$C:$C,W$2,'7'!$F:$F)+SUMIF('7'!$C:$C,W$2,'7'!$G:$G)</f>
        <v>0</v>
      </c>
      <c r="X9" s="73">
        <f>SUMIF('7'!$C:$C,X$2,'7'!$F:$F)+SUMIF('7'!$C:$C,X$2,'7'!$G:$G)</f>
        <v>0</v>
      </c>
      <c r="Y9" s="73">
        <f>SUMIF('7'!$C:$C,Y$2,'7'!$F:$F)+SUMIF('7'!$C:$C,Y$2,'7'!$G:$G)</f>
        <v>0</v>
      </c>
      <c r="Z9" s="73">
        <f>SUMIF('7'!$C:$C,Z$2,'7'!$F:$F)+SUMIF('7'!$C:$C,Z$2,'7'!$G:$G)</f>
        <v>0</v>
      </c>
    </row>
    <row r="10" spans="2:26" ht="18.75" customHeight="1" x14ac:dyDescent="0.2">
      <c r="B10" s="79" t="s">
        <v>35</v>
      </c>
      <c r="C10" s="78">
        <f>SUM('8'!F$1:F$65536)</f>
        <v>0</v>
      </c>
      <c r="D10" s="78">
        <f>SUM('8'!G$1:G$65536)</f>
        <v>0</v>
      </c>
      <c r="E10" s="77">
        <f>SUM('8'!F$1:F$65536)-SUM('8'!G$1:G$65536)</f>
        <v>0</v>
      </c>
      <c r="G10" s="73">
        <f>SUMIF('8'!$C:$C,G$2,'8'!$F:$F)+SUMIF('8'!$C:$C,G$2,'8'!$G:$G)</f>
        <v>0</v>
      </c>
      <c r="H10" s="73">
        <f>SUMIF('8'!$C:$C,H$2,'8'!$F:$F)+SUMIF('8'!$C:$C,H$2,'8'!$G:$G)</f>
        <v>0</v>
      </c>
      <c r="I10" s="73">
        <f>SUMIF('8'!$C:$C,I$2,'8'!$F:$F)+SUMIF('8'!$C:$C,I$2,'8'!$G:$G)</f>
        <v>0</v>
      </c>
      <c r="J10" s="73">
        <f>SUMIF('8'!$C:$C,J$2,'8'!$F:$F)+SUMIF('8'!$C:$C,J$2,'8'!$G:$G)</f>
        <v>0</v>
      </c>
      <c r="K10" s="73">
        <f>SUMIF('8'!$C:$C,K$2,'8'!$F:$F)+SUMIF('8'!$C:$C,K$2,'8'!$G:$G)</f>
        <v>0</v>
      </c>
      <c r="L10" s="73">
        <f>SUMIF('8'!$C:$C,L$2,'8'!$F:$F)+SUMIF('8'!$C:$C,L$2,'8'!$G:$G)</f>
        <v>0</v>
      </c>
      <c r="M10" s="73">
        <f>SUMIF('8'!$C:$C,M$2,'8'!$F:$F)+SUMIF('8'!$C:$C,M$2,'8'!$G:$G)</f>
        <v>0</v>
      </c>
      <c r="N10" s="73">
        <f>SUMIF('8'!$C:$C,N$2,'8'!$F:$F)+SUMIF('8'!$C:$C,N$2,'8'!$G:$G)</f>
        <v>0</v>
      </c>
      <c r="O10" s="73">
        <f>SUMIF('8'!$C:$C,O$2,'8'!$F:$F)+SUMIF('8'!$C:$C,O$2,'8'!$G:$G)</f>
        <v>0</v>
      </c>
      <c r="P10" s="73">
        <f>SUMIF('8'!$C:$C,P$2,'8'!$F:$F)+SUMIF('8'!$C:$C,P$2,'8'!$G:$G)</f>
        <v>0</v>
      </c>
      <c r="Q10" s="73">
        <f>SUMIF('8'!$C:$C,Q$2,'8'!$F:$F)+SUMIF('8'!$C:$C,Q$2,'8'!$G:$G)</f>
        <v>0</v>
      </c>
      <c r="R10" s="73">
        <f>SUMIF('8'!$C:$C,R$2,'8'!$F:$F)+SUMIF('8'!$C:$C,R$2,'8'!$G:$G)</f>
        <v>0</v>
      </c>
      <c r="S10" s="73">
        <f>SUMIF('8'!$C:$C,S$2,'8'!$F:$F)+SUMIF('8'!$C:$C,S$2,'8'!$G:$G)</f>
        <v>0</v>
      </c>
      <c r="T10" s="73">
        <f>SUMIF('8'!$C:$C,T$2,'8'!$F:$F)+SUMIF('8'!$C:$C,T$2,'8'!$G:$G)</f>
        <v>0</v>
      </c>
      <c r="U10" s="73">
        <f>SUMIF('8'!$C:$C,U$2,'8'!$F:$F)+SUMIF('8'!$C:$C,U$2,'8'!$G:$G)</f>
        <v>0</v>
      </c>
      <c r="V10" s="73">
        <f>SUMIF('8'!$C:$C,V$2,'8'!$F:$F)+SUMIF('8'!$C:$C,V$2,'8'!$G:$G)</f>
        <v>0</v>
      </c>
      <c r="W10" s="73">
        <f>SUMIF('8'!$C:$C,W$2,'8'!$F:$F)+SUMIF('8'!$C:$C,W$2,'8'!$G:$G)</f>
        <v>0</v>
      </c>
      <c r="X10" s="73">
        <f>SUMIF('8'!$C:$C,X$2,'8'!$F:$F)+SUMIF('8'!$C:$C,X$2,'8'!$G:$G)</f>
        <v>0</v>
      </c>
      <c r="Y10" s="73">
        <f>SUMIF('8'!$C:$C,Y$2,'8'!$F:$F)+SUMIF('8'!$C:$C,Y$2,'8'!$G:$G)</f>
        <v>0</v>
      </c>
      <c r="Z10" s="73">
        <f>SUMIF('8'!$C:$C,Z$2,'8'!$F:$F)+SUMIF('8'!$C:$C,Z$2,'8'!$G:$G)</f>
        <v>0</v>
      </c>
    </row>
    <row r="11" spans="2:26" ht="18.75" customHeight="1" x14ac:dyDescent="0.2">
      <c r="B11" s="79" t="s">
        <v>3</v>
      </c>
      <c r="C11" s="78">
        <f>SUM('9'!F$1:F$65536)</f>
        <v>0</v>
      </c>
      <c r="D11" s="78">
        <f>SUM('9'!G$1:G$65536)</f>
        <v>0</v>
      </c>
      <c r="E11" s="77">
        <f>SUM('9'!F$1:F$65536)-SUM('9'!G$1:G$65536)</f>
        <v>0</v>
      </c>
      <c r="G11" s="73">
        <f>SUMIF('9'!$C:$C,G$2,'9'!$F:$F)+SUMIF('9'!$C:$C,G$2,'9'!$G:$G)</f>
        <v>0</v>
      </c>
      <c r="H11" s="73">
        <f>SUMIF('9'!$C:$C,H$2,'9'!$F:$F)+SUMIF('9'!$C:$C,H$2,'9'!$G:$G)</f>
        <v>0</v>
      </c>
      <c r="I11" s="73">
        <f>SUMIF('9'!$C:$C,I$2,'9'!$F:$F)+SUMIF('9'!$C:$C,I$2,'9'!$G:$G)</f>
        <v>0</v>
      </c>
      <c r="J11" s="73">
        <f>SUMIF('9'!$C:$C,J$2,'9'!$F:$F)+SUMIF('9'!$C:$C,J$2,'9'!$G:$G)</f>
        <v>0</v>
      </c>
      <c r="K11" s="73">
        <f>SUMIF('9'!$C:$C,K$2,'9'!$F:$F)+SUMIF('9'!$C:$C,K$2,'9'!$G:$G)</f>
        <v>0</v>
      </c>
      <c r="L11" s="73">
        <f>SUMIF('9'!$C:$C,L$2,'9'!$F:$F)+SUMIF('9'!$C:$C,L$2,'9'!$G:$G)</f>
        <v>0</v>
      </c>
      <c r="M11" s="73">
        <f>SUMIF('9'!$C:$C,M$2,'9'!$F:$F)+SUMIF('9'!$C:$C,M$2,'9'!$G:$G)</f>
        <v>0</v>
      </c>
      <c r="N11" s="73">
        <f>SUMIF('9'!$C:$C,N$2,'9'!$F:$F)+SUMIF('9'!$C:$C,N$2,'9'!$G:$G)</f>
        <v>0</v>
      </c>
      <c r="O11" s="73">
        <f>SUMIF('9'!$C:$C,O$2,'9'!$F:$F)+SUMIF('9'!$C:$C,O$2,'9'!$G:$G)</f>
        <v>0</v>
      </c>
      <c r="P11" s="73">
        <f>SUMIF('9'!$C:$C,P$2,'9'!$F:$F)+SUMIF('9'!$C:$C,P$2,'9'!$G:$G)</f>
        <v>0</v>
      </c>
      <c r="Q11" s="73">
        <f>SUMIF('9'!$C:$C,Q$2,'9'!$F:$F)+SUMIF('9'!$C:$C,Q$2,'9'!$G:$G)</f>
        <v>0</v>
      </c>
      <c r="R11" s="73">
        <f>SUMIF('9'!$C:$C,R$2,'9'!$F:$F)+SUMIF('9'!$C:$C,R$2,'9'!$G:$G)</f>
        <v>0</v>
      </c>
      <c r="S11" s="73">
        <f>SUMIF('9'!$C:$C,S$2,'9'!$F:$F)+SUMIF('9'!$C:$C,S$2,'9'!$G:$G)</f>
        <v>0</v>
      </c>
      <c r="T11" s="73">
        <f>SUMIF('9'!$C:$C,T$2,'9'!$F:$F)+SUMIF('9'!$C:$C,T$2,'9'!$G:$G)</f>
        <v>0</v>
      </c>
      <c r="U11" s="73">
        <f>SUMIF('9'!$C:$C,U$2,'9'!$F:$F)+SUMIF('9'!$C:$C,U$2,'9'!$G:$G)</f>
        <v>0</v>
      </c>
      <c r="V11" s="73">
        <f>SUMIF('9'!$C:$C,V$2,'9'!$F:$F)+SUMIF('9'!$C:$C,V$2,'9'!$G:$G)</f>
        <v>0</v>
      </c>
      <c r="W11" s="73">
        <f>SUMIF('9'!$C:$C,W$2,'9'!$F:$F)+SUMIF('9'!$C:$C,W$2,'9'!$G:$G)</f>
        <v>0</v>
      </c>
      <c r="X11" s="73">
        <f>SUMIF('9'!$C:$C,X$2,'9'!$F:$F)+SUMIF('9'!$C:$C,X$2,'9'!$G:$G)</f>
        <v>0</v>
      </c>
      <c r="Y11" s="73">
        <f>SUMIF('9'!$C:$C,Y$2,'9'!$F:$F)+SUMIF('9'!$C:$C,Y$2,'9'!$G:$G)</f>
        <v>0</v>
      </c>
      <c r="Z11" s="73">
        <f>SUMIF('9'!$C:$C,Z$2,'9'!$F:$F)+SUMIF('9'!$C:$C,Z$2,'9'!$G:$G)</f>
        <v>0</v>
      </c>
    </row>
    <row r="12" spans="2:26" s="80" customFormat="1" ht="18.75" customHeight="1" x14ac:dyDescent="0.2">
      <c r="B12" s="79" t="s">
        <v>2</v>
      </c>
      <c r="C12" s="78">
        <f>SUM('10'!F$1:F$65536)</f>
        <v>0</v>
      </c>
      <c r="D12" s="78">
        <f>SUM('10'!G$1:G$65536)</f>
        <v>0</v>
      </c>
      <c r="E12" s="77">
        <f>SUM('10'!F$1:F$65536)-SUM('10'!G$1:G$65536)</f>
        <v>0</v>
      </c>
      <c r="G12" s="73">
        <f>SUMIF('10'!$C:$C,G$2,'10'!$F:$F)+SUMIF('10'!$C:$C,G$2,'10'!$G:$G)</f>
        <v>0</v>
      </c>
      <c r="H12" s="73">
        <f>SUMIF('10'!$C:$C,H$2,'10'!$F:$F)+SUMIF('10'!$C:$C,H$2,'10'!$G:$G)</f>
        <v>0</v>
      </c>
      <c r="I12" s="73">
        <f>SUMIF('10'!$C:$C,I$2,'10'!$F:$F)+SUMIF('10'!$C:$C,I$2,'10'!$G:$G)</f>
        <v>0</v>
      </c>
      <c r="J12" s="73">
        <f>SUMIF('10'!$C:$C,J$2,'10'!$F:$F)+SUMIF('10'!$C:$C,J$2,'10'!$G:$G)</f>
        <v>0</v>
      </c>
      <c r="K12" s="73">
        <f>SUMIF('10'!$C:$C,K$2,'10'!$F:$F)+SUMIF('10'!$C:$C,K$2,'10'!$G:$G)</f>
        <v>0</v>
      </c>
      <c r="L12" s="73">
        <f>SUMIF('10'!$C:$C,L$2,'10'!$F:$F)+SUMIF('10'!$C:$C,L$2,'10'!$G:$G)</f>
        <v>0</v>
      </c>
      <c r="M12" s="73">
        <f>SUMIF('10'!$C:$C,M$2,'10'!$F:$F)+SUMIF('10'!$C:$C,M$2,'10'!$G:$G)</f>
        <v>0</v>
      </c>
      <c r="N12" s="73">
        <f>SUMIF('10'!$C:$C,N$2,'10'!$F:$F)+SUMIF('10'!$C:$C,N$2,'10'!$G:$G)</f>
        <v>0</v>
      </c>
      <c r="O12" s="73">
        <f>SUMIF('10'!$C:$C,O$2,'10'!$F:$F)+SUMIF('10'!$C:$C,O$2,'10'!$G:$G)</f>
        <v>0</v>
      </c>
      <c r="P12" s="73">
        <f>SUMIF('10'!$C:$C,P$2,'10'!$F:$F)+SUMIF('10'!$C:$C,P$2,'10'!$G:$G)</f>
        <v>0</v>
      </c>
      <c r="Q12" s="73">
        <f>SUMIF('10'!$C:$C,Q$2,'10'!$F:$F)+SUMIF('10'!$C:$C,Q$2,'10'!$G:$G)</f>
        <v>0</v>
      </c>
      <c r="R12" s="73">
        <f>SUMIF('10'!$C:$C,R$2,'10'!$F:$F)+SUMIF('10'!$C:$C,R$2,'10'!$G:$G)</f>
        <v>0</v>
      </c>
      <c r="S12" s="73">
        <f>SUMIF('10'!$C:$C,S$2,'10'!$F:$F)+SUMIF('10'!$C:$C,S$2,'10'!$G:$G)</f>
        <v>0</v>
      </c>
      <c r="T12" s="73">
        <f>SUMIF('10'!$C:$C,T$2,'10'!$F:$F)+SUMIF('10'!$C:$C,T$2,'10'!$G:$G)</f>
        <v>0</v>
      </c>
      <c r="U12" s="73">
        <f>SUMIF('10'!$C:$C,U$2,'10'!$F:$F)+SUMIF('10'!$C:$C,U$2,'10'!$G:$G)</f>
        <v>0</v>
      </c>
      <c r="V12" s="73">
        <f>SUMIF('10'!$C:$C,V$2,'10'!$F:$F)+SUMIF('10'!$C:$C,V$2,'10'!$G:$G)</f>
        <v>0</v>
      </c>
      <c r="W12" s="73">
        <f>SUMIF('10'!$C:$C,W$2,'10'!$F:$F)+SUMIF('10'!$C:$C,W$2,'10'!$G:$G)</f>
        <v>0</v>
      </c>
      <c r="X12" s="73">
        <f>SUMIF('10'!$C:$C,X$2,'10'!$F:$F)+SUMIF('10'!$C:$C,X$2,'10'!$G:$G)</f>
        <v>0</v>
      </c>
      <c r="Y12" s="73">
        <f>SUMIF('10'!$C:$C,Y$2,'10'!$F:$F)+SUMIF('10'!$C:$C,Y$2,'10'!$G:$G)</f>
        <v>0</v>
      </c>
      <c r="Z12" s="73">
        <f>SUMIF('10'!$C:$C,Z$2,'10'!$F:$F)+SUMIF('10'!$C:$C,Z$2,'10'!$G:$G)</f>
        <v>0</v>
      </c>
    </row>
    <row r="13" spans="2:26" ht="18.75" customHeight="1" x14ac:dyDescent="0.2">
      <c r="B13" s="79" t="s">
        <v>1</v>
      </c>
      <c r="C13" s="78">
        <f>SUM('11'!F$1:F$65536)</f>
        <v>0</v>
      </c>
      <c r="D13" s="78">
        <f>SUM('11'!G$1:G$65536)</f>
        <v>0</v>
      </c>
      <c r="E13" s="77">
        <f>SUM('11'!F$1:F$65536)-SUM('11'!G$1:G$65536)</f>
        <v>0</v>
      </c>
      <c r="G13" s="73">
        <f>SUMIF('11'!$C:$C,G$2,'11'!$F:$F)+SUMIF('11'!$C:$C,G$2,'11'!$G:$G)</f>
        <v>0</v>
      </c>
      <c r="H13" s="73">
        <f>SUMIF('11'!$C:$C,H$2,'11'!$F:$F)+SUMIF('11'!$C:$C,H$2,'11'!$G:$G)</f>
        <v>0</v>
      </c>
      <c r="I13" s="73">
        <f>SUMIF('11'!$C:$C,I$2,'11'!$F:$F)+SUMIF('11'!$C:$C,I$2,'11'!$G:$G)</f>
        <v>0</v>
      </c>
      <c r="J13" s="73">
        <f>SUMIF('11'!$C:$C,J$2,'11'!$F:$F)+SUMIF('11'!$C:$C,J$2,'11'!$G:$G)</f>
        <v>0</v>
      </c>
      <c r="K13" s="73">
        <f>SUMIF('11'!$C:$C,K$2,'11'!$F:$F)+SUMIF('11'!$C:$C,K$2,'11'!$G:$G)</f>
        <v>0</v>
      </c>
      <c r="L13" s="73">
        <f>SUMIF('11'!$C:$C,L$2,'11'!$F:$F)+SUMIF('11'!$C:$C,L$2,'11'!$G:$G)</f>
        <v>0</v>
      </c>
      <c r="M13" s="73">
        <f>SUMIF('11'!$C:$C,M$2,'11'!$F:$F)+SUMIF('11'!$C:$C,M$2,'11'!$G:$G)</f>
        <v>0</v>
      </c>
      <c r="N13" s="73">
        <f>SUMIF('11'!$C:$C,N$2,'11'!$F:$F)+SUMIF('11'!$C:$C,N$2,'11'!$G:$G)</f>
        <v>0</v>
      </c>
      <c r="O13" s="73">
        <f>SUMIF('11'!$C:$C,O$2,'11'!$F:$F)+SUMIF('11'!$C:$C,O$2,'11'!$G:$G)</f>
        <v>0</v>
      </c>
      <c r="P13" s="73">
        <f>SUMIF('11'!$C:$C,P$2,'11'!$F:$F)+SUMIF('11'!$C:$C,P$2,'11'!$G:$G)</f>
        <v>0</v>
      </c>
      <c r="Q13" s="73">
        <f>SUMIF('11'!$C:$C,Q$2,'11'!$F:$F)+SUMIF('11'!$C:$C,Q$2,'11'!$G:$G)</f>
        <v>0</v>
      </c>
      <c r="R13" s="73">
        <f>SUMIF('11'!$C:$C,R$2,'11'!$F:$F)+SUMIF('11'!$C:$C,R$2,'11'!$G:$G)</f>
        <v>0</v>
      </c>
      <c r="S13" s="73">
        <f>SUMIF('11'!$C:$C,S$2,'11'!$F:$F)+SUMIF('11'!$C:$C,S$2,'11'!$G:$G)</f>
        <v>0</v>
      </c>
      <c r="T13" s="73">
        <f>SUMIF('11'!$C:$C,T$2,'11'!$F:$F)+SUMIF('11'!$C:$C,T$2,'11'!$G:$G)</f>
        <v>0</v>
      </c>
      <c r="U13" s="73">
        <f>SUMIF('11'!$C:$C,U$2,'11'!$F:$F)+SUMIF('11'!$C:$C,U$2,'11'!$G:$G)</f>
        <v>0</v>
      </c>
      <c r="V13" s="73">
        <f>SUMIF('11'!$C:$C,V$2,'11'!$F:$F)+SUMIF('11'!$C:$C,V$2,'11'!$G:$G)</f>
        <v>0</v>
      </c>
      <c r="W13" s="73">
        <f>SUMIF('11'!$C:$C,W$2,'11'!$F:$F)+SUMIF('11'!$C:$C,W$2,'11'!$G:$G)</f>
        <v>0</v>
      </c>
      <c r="X13" s="73">
        <f>SUMIF('11'!$C:$C,X$2,'11'!$F:$F)+SUMIF('11'!$C:$C,X$2,'11'!$G:$G)</f>
        <v>0</v>
      </c>
      <c r="Y13" s="73">
        <f>SUMIF('11'!$C:$C,Y$2,'11'!$F:$F)+SUMIF('11'!$C:$C,Y$2,'11'!$G:$G)</f>
        <v>0</v>
      </c>
      <c r="Z13" s="73">
        <f>SUMIF('11'!$C:$C,Z$2,'11'!$F:$F)+SUMIF('11'!$C:$C,Z$2,'11'!$G:$G)</f>
        <v>0</v>
      </c>
    </row>
    <row r="14" spans="2:26" ht="18.75" customHeight="1" x14ac:dyDescent="0.2">
      <c r="B14" s="79" t="s">
        <v>0</v>
      </c>
      <c r="C14" s="78">
        <f>SUM('12'!F$1:F$65536)</f>
        <v>0</v>
      </c>
      <c r="D14" s="78">
        <f>SUM('12'!G$1:G$65536)</f>
        <v>126</v>
      </c>
      <c r="E14" s="77">
        <f>SUM('12'!F$1:F$65536)-SUM('12'!G$1:G$65536)</f>
        <v>-126</v>
      </c>
      <c r="G14" s="73">
        <f>SUMIF('12'!$C:$C,G$2,'12'!$F:$F)+SUMIF('12'!$C:$C,G$2,'12'!$G:$G)</f>
        <v>0</v>
      </c>
      <c r="H14" s="73">
        <f>SUMIF('12'!$C:$C,H$2,'12'!$F:$F)+SUMIF('12'!$C:$C,H$2,'12'!$G:$G)</f>
        <v>0</v>
      </c>
      <c r="I14" s="73">
        <f>SUMIF('12'!$C:$C,I$2,'12'!$F:$F)+SUMIF('12'!$C:$C,I$2,'12'!$G:$G)</f>
        <v>0</v>
      </c>
      <c r="J14" s="73">
        <f>SUMIF('12'!$C:$C,J$2,'12'!$F:$F)+SUMIF('12'!$C:$C,J$2,'12'!$G:$G)</f>
        <v>0</v>
      </c>
      <c r="K14" s="73">
        <f>SUMIF('12'!$C:$C,K$2,'12'!$F:$F)+SUMIF('12'!$C:$C,K$2,'12'!$G:$G)</f>
        <v>126</v>
      </c>
      <c r="L14" s="73">
        <f>SUMIF('12'!$C:$C,L$2,'12'!$F:$F)+SUMIF('12'!$C:$C,L$2,'12'!$G:$G)</f>
        <v>0</v>
      </c>
      <c r="M14" s="73">
        <f>SUMIF('12'!$C:$C,M$2,'12'!$F:$F)+SUMIF('12'!$C:$C,M$2,'12'!$G:$G)</f>
        <v>0</v>
      </c>
      <c r="N14" s="73">
        <f>SUMIF('12'!$C:$C,N$2,'12'!$F:$F)+SUMIF('12'!$C:$C,N$2,'12'!$G:$G)</f>
        <v>0</v>
      </c>
      <c r="O14" s="73">
        <f>SUMIF('12'!$C:$C,O$2,'12'!$F:$F)+SUMIF('12'!$C:$C,O$2,'12'!$G:$G)</f>
        <v>0</v>
      </c>
      <c r="P14" s="73">
        <f>SUMIF('12'!$C:$C,P$2,'12'!$F:$F)+SUMIF('12'!$C:$C,P$2,'12'!$G:$G)</f>
        <v>0</v>
      </c>
      <c r="Q14" s="73">
        <f>SUMIF('12'!$C:$C,Q$2,'12'!$F:$F)+SUMIF('12'!$C:$C,Q$2,'12'!$G:$G)</f>
        <v>0</v>
      </c>
      <c r="R14" s="73">
        <f>SUMIF('12'!$C:$C,R$2,'12'!$F:$F)+SUMIF('12'!$C:$C,R$2,'12'!$G:$G)</f>
        <v>0</v>
      </c>
      <c r="S14" s="73">
        <f>SUMIF('12'!$C:$C,S$2,'12'!$F:$F)+SUMIF('12'!$C:$C,S$2,'12'!$G:$G)</f>
        <v>0</v>
      </c>
      <c r="T14" s="73">
        <f>SUMIF('12'!$C:$C,T$2,'12'!$F:$F)+SUMIF('12'!$C:$C,T$2,'12'!$G:$G)</f>
        <v>0</v>
      </c>
      <c r="U14" s="73">
        <f>SUMIF('12'!$C:$C,U$2,'12'!$F:$F)+SUMIF('12'!$C:$C,U$2,'12'!$G:$G)</f>
        <v>0</v>
      </c>
      <c r="V14" s="73">
        <f>SUMIF('12'!$C:$C,V$2,'12'!$F:$F)+SUMIF('12'!$C:$C,V$2,'12'!$G:$G)</f>
        <v>0</v>
      </c>
      <c r="W14" s="73">
        <f>SUMIF('12'!$C:$C,W$2,'12'!$F:$F)+SUMIF('12'!$C:$C,W$2,'12'!$G:$G)</f>
        <v>0</v>
      </c>
      <c r="X14" s="73">
        <f>SUMIF('12'!$C:$C,X$2,'12'!$F:$F)+SUMIF('12'!$C:$C,X$2,'12'!$G:$G)</f>
        <v>0</v>
      </c>
      <c r="Y14" s="73">
        <f>SUMIF('12'!$C:$C,Y$2,'12'!$F:$F)+SUMIF('12'!$C:$C,Y$2,'12'!$G:$G)</f>
        <v>0</v>
      </c>
      <c r="Z14" s="73">
        <f>SUMIF('12'!$C:$C,Z$2,'12'!$F:$F)+SUMIF('12'!$C:$C,Z$2,'12'!$G:$G)</f>
        <v>0</v>
      </c>
    </row>
    <row r="15" spans="2:26" ht="18.75" customHeight="1" x14ac:dyDescent="0.2">
      <c r="B15" s="76" t="s">
        <v>34</v>
      </c>
      <c r="C15" s="74">
        <f>IF(COUNTIF($E$3:$E$14,0)=12,0,SUM(C3:C14)/(12-COUNTIF($E$3:$E$14,0)))</f>
        <v>1192.6666666666667</v>
      </c>
      <c r="D15" s="74">
        <f>IF(COUNTIF($E$3:$E$14,0)=12,0,SUM(D3:D14)/(12-COUNTIF($E$3:$E$14,0)))</f>
        <v>167.33333333333334</v>
      </c>
      <c r="E15" s="75">
        <f>IF(COUNTIF($E$3:$E$14,0)=12,0,SUM(E3:E14)/(12-COUNTIF($E$3:$E$14,0)))</f>
        <v>1025.3333333333333</v>
      </c>
      <c r="G15" s="73">
        <f>AVERAGE(G3:G14)</f>
        <v>585.83333333333337</v>
      </c>
      <c r="H15" s="73">
        <f>AVERAGE(H3:H14)</f>
        <v>0</v>
      </c>
      <c r="I15" s="73">
        <f>AVERAGE(I3:I14)</f>
        <v>35.416666666666664</v>
      </c>
      <c r="J15" s="73">
        <f>AVERAGE(J3:J14)</f>
        <v>4.166666666666667</v>
      </c>
      <c r="K15" s="73">
        <f>AVERAGE(K3:K14)</f>
        <v>35</v>
      </c>
      <c r="L15" s="73">
        <f>AVERAGE(L3:L14)</f>
        <v>0</v>
      </c>
      <c r="M15" s="73">
        <f>AVERAGE(M3:M14)</f>
        <v>0</v>
      </c>
      <c r="N15" s="73">
        <f>AVERAGE(N3:N14)</f>
        <v>0</v>
      </c>
      <c r="O15" s="73">
        <f>AVERAGE(O3:O14)</f>
        <v>4.75</v>
      </c>
      <c r="P15" s="73">
        <f>AVERAGE(P3:P14)</f>
        <v>0</v>
      </c>
      <c r="Q15" s="73">
        <f>AVERAGE(Q3:Q14)</f>
        <v>0</v>
      </c>
      <c r="R15" s="73">
        <f>AVERAGE(R3:R14)</f>
        <v>3.6666666666666665</v>
      </c>
      <c r="S15" s="73">
        <f>AVERAGE(S3:S14)</f>
        <v>0</v>
      </c>
      <c r="T15" s="73">
        <f>AVERAGE(T3:T14)</f>
        <v>0</v>
      </c>
      <c r="U15" s="73">
        <f>AVERAGE(U3:U14)</f>
        <v>0</v>
      </c>
      <c r="V15" s="73">
        <f>AVERAGE(V3:V14)</f>
        <v>0</v>
      </c>
      <c r="W15" s="73">
        <f>AVERAGE(W3:W14)</f>
        <v>0</v>
      </c>
      <c r="X15" s="73">
        <f>AVERAGE(X3:X14)</f>
        <v>6.5</v>
      </c>
      <c r="Y15" s="73">
        <f>AVERAGE(Y3:Y14)</f>
        <v>4.666666666666667</v>
      </c>
      <c r="Z15" s="73">
        <f>AVERAGE(Z3:Z14)</f>
        <v>0</v>
      </c>
    </row>
    <row r="16" spans="2:26" ht="18.75" customHeight="1" x14ac:dyDescent="0.2">
      <c r="B16" s="76" t="s">
        <v>33</v>
      </c>
      <c r="C16" s="75">
        <f>SUM(C3:C14)</f>
        <v>7156</v>
      </c>
      <c r="D16" s="75">
        <f>SUM(D3:D14)</f>
        <v>1004</v>
      </c>
      <c r="E16" s="74">
        <f>SUM(E3:E14)</f>
        <v>6152</v>
      </c>
      <c r="G16" s="73">
        <f>SUM(G3:G14)</f>
        <v>7030</v>
      </c>
      <c r="H16" s="73">
        <f>SUM(H3:H14)</f>
        <v>0</v>
      </c>
      <c r="I16" s="73">
        <f>SUM(I3:I14)</f>
        <v>425</v>
      </c>
      <c r="J16" s="73">
        <f>SUM(J3:J14)</f>
        <v>50</v>
      </c>
      <c r="K16" s="73">
        <f>SUM(K3:K14)</f>
        <v>420</v>
      </c>
      <c r="L16" s="73">
        <f>SUM(L3:L14)</f>
        <v>0</v>
      </c>
      <c r="M16" s="73">
        <f>SUM(M3:M14)</f>
        <v>0</v>
      </c>
      <c r="N16" s="73">
        <f>SUM(N3:N14)</f>
        <v>0</v>
      </c>
      <c r="O16" s="73">
        <f>SUM(O3:O14)</f>
        <v>57</v>
      </c>
      <c r="P16" s="73">
        <f>SUM(P3:P14)</f>
        <v>0</v>
      </c>
      <c r="Q16" s="73">
        <f>SUM(Q3:Q14)</f>
        <v>0</v>
      </c>
      <c r="R16" s="73">
        <f>SUM(R3:R14)</f>
        <v>44</v>
      </c>
      <c r="S16" s="73">
        <f>SUM(S3:S14)</f>
        <v>0</v>
      </c>
      <c r="T16" s="73">
        <f>SUM(T3:T14)</f>
        <v>0</v>
      </c>
      <c r="U16" s="73">
        <f>SUM(U3:U14)</f>
        <v>0</v>
      </c>
      <c r="V16" s="73">
        <f>SUM(V3:V14)</f>
        <v>0</v>
      </c>
      <c r="W16" s="73">
        <f>SUM(W3:W14)</f>
        <v>0</v>
      </c>
      <c r="X16" s="73">
        <f>SUM(X3:X14)</f>
        <v>78</v>
      </c>
      <c r="Y16" s="73">
        <f>SUM(Y3:Y14)</f>
        <v>56</v>
      </c>
      <c r="Z16" s="73">
        <f>SUM(Z3:Z14)</f>
        <v>0</v>
      </c>
    </row>
    <row r="17" spans="2:19" ht="29.25" customHeight="1" x14ac:dyDescent="0.2">
      <c r="C17" s="72"/>
      <c r="D17" s="72"/>
      <c r="E17" s="72"/>
      <c r="H17" s="53"/>
      <c r="I17" s="53"/>
      <c r="J17" s="53"/>
      <c r="K17" s="53"/>
      <c r="L17" s="53"/>
      <c r="M17" s="53"/>
      <c r="N17" s="53"/>
      <c r="O17" s="53"/>
      <c r="P17" s="53"/>
      <c r="Q17" s="53"/>
      <c r="R17" s="53"/>
      <c r="S17" s="53"/>
    </row>
    <row r="27" spans="2:19" ht="18.75" customHeight="1" x14ac:dyDescent="0.2">
      <c r="M27" s="54" t="s">
        <v>32</v>
      </c>
    </row>
    <row r="28" spans="2:19" ht="18.75" customHeight="1" x14ac:dyDescent="0.2">
      <c r="B28" s="71"/>
      <c r="C28" s="70"/>
      <c r="M28" s="69" t="str">
        <f>IF(X2="","",X2)</f>
        <v>TEST1</v>
      </c>
    </row>
    <row r="29" spans="2:19" ht="18.75" customHeight="1" x14ac:dyDescent="0.2">
      <c r="B29" s="68"/>
      <c r="C29" s="67"/>
      <c r="M29" s="62" t="str">
        <f>IF(G2="","",G2)</f>
        <v>Paie</v>
      </c>
    </row>
    <row r="30" spans="2:19" ht="18.75" customHeight="1" x14ac:dyDescent="0.2">
      <c r="M30" s="62" t="str">
        <f>IF(H2="","",H2)</f>
        <v>DS3</v>
      </c>
    </row>
    <row r="31" spans="2:19" ht="18.75" customHeight="1" x14ac:dyDescent="0.2">
      <c r="M31" s="62" t="str">
        <f>IF(I2="","",I2)</f>
        <v>Loyer</v>
      </c>
    </row>
    <row r="32" spans="2:19" ht="18.75" customHeight="1" x14ac:dyDescent="0.2">
      <c r="M32" s="62" t="str">
        <f>IF(J2="","",J2)</f>
        <v>Impôts</v>
      </c>
    </row>
    <row r="33" spans="2:13" ht="18.75" customHeight="1" x14ac:dyDescent="0.2">
      <c r="M33" s="62" t="str">
        <f>IF(K2="","",K2)</f>
        <v>Alimentation</v>
      </c>
    </row>
    <row r="34" spans="2:13" ht="18.75" customHeight="1" x14ac:dyDescent="0.2">
      <c r="M34" s="62" t="str">
        <f>IF(L2="","",L2)</f>
        <v>Essence</v>
      </c>
    </row>
    <row r="35" spans="2:13" ht="18.75" customHeight="1" x14ac:dyDescent="0.2">
      <c r="M35" s="62" t="str">
        <f>IF(M2="","",M2)</f>
        <v>Restaurant / Bar</v>
      </c>
    </row>
    <row r="36" spans="2:13" ht="18.75" customHeight="1" x14ac:dyDescent="0.2">
      <c r="M36" s="62" t="str">
        <f>IF(N2="","",N2)</f>
        <v>Autres loisirs</v>
      </c>
    </row>
    <row r="37" spans="2:13" ht="18.75" customHeight="1" x14ac:dyDescent="0.2">
      <c r="M37" s="62" t="str">
        <f>IF(O2="","",O2)</f>
        <v>Habillement</v>
      </c>
    </row>
    <row r="38" spans="2:13" ht="18.75" customHeight="1" x14ac:dyDescent="0.2">
      <c r="D38" s="56"/>
      <c r="E38" s="56"/>
      <c r="M38" s="62" t="str">
        <f>IF(Q2="","",Q2)</f>
        <v>Véolia</v>
      </c>
    </row>
    <row r="39" spans="2:13" ht="18.75" customHeight="1" x14ac:dyDescent="0.2">
      <c r="D39" s="56"/>
      <c r="E39" s="56"/>
      <c r="M39" s="62" t="str">
        <f>IF(R2="","",R2)</f>
        <v>Assurance</v>
      </c>
    </row>
    <row r="40" spans="2:13" ht="18.75" customHeight="1" x14ac:dyDescent="0.2">
      <c r="B40" s="63"/>
      <c r="D40" s="64"/>
      <c r="E40" s="64"/>
      <c r="M40" s="62" t="str">
        <f>IF(S2="","",S2)</f>
        <v>Internet /
Téléphone</v>
      </c>
    </row>
    <row r="41" spans="2:13" ht="18.75" customHeight="1" x14ac:dyDescent="0.2">
      <c r="D41" s="66"/>
      <c r="E41" s="65"/>
      <c r="M41" s="62" t="str">
        <f>IF(T2="","",T2)</f>
        <v>Retraits</v>
      </c>
    </row>
    <row r="42" spans="2:13" ht="18.75" customHeight="1" x14ac:dyDescent="0.2">
      <c r="B42" s="63"/>
      <c r="D42" s="64"/>
      <c r="E42" s="64"/>
      <c r="M42" s="62" t="str">
        <f>IF(U2="","",U2)</f>
        <v>Santé</v>
      </c>
    </row>
    <row r="43" spans="2:13" ht="18.75" customHeight="1" x14ac:dyDescent="0.2">
      <c r="B43" s="60"/>
      <c r="D43" s="56"/>
      <c r="E43" s="56"/>
      <c r="M43" s="62" t="str">
        <f>IF(V2="","",V2)</f>
        <v>Remboursement</v>
      </c>
    </row>
    <row r="44" spans="2:13" ht="18.75" customHeight="1" x14ac:dyDescent="0.2">
      <c r="D44" s="56"/>
      <c r="E44" s="56"/>
      <c r="M44" s="62" t="str">
        <f>IF(W2="","",W2)</f>
        <v>Virement</v>
      </c>
    </row>
    <row r="45" spans="2:13" ht="18.75" customHeight="1" x14ac:dyDescent="0.2">
      <c r="M45" s="62" t="str">
        <f>IF(P2="","",P2)</f>
        <v>EDF</v>
      </c>
    </row>
    <row r="46" spans="2:13" ht="18.75" customHeight="1" x14ac:dyDescent="0.2">
      <c r="B46" s="63"/>
      <c r="M46" s="62" t="str">
        <f>IF(Y2="","",Y2)</f>
        <v>test2</v>
      </c>
    </row>
    <row r="47" spans="2:13" ht="18.75" customHeight="1" x14ac:dyDescent="0.2">
      <c r="B47" s="60"/>
      <c r="M47" s="61" t="str">
        <f>IF(Z2="","",Z2)</f>
        <v>Epargne</v>
      </c>
    </row>
    <row r="48" spans="2:13" ht="18.75" customHeight="1" x14ac:dyDescent="0.2">
      <c r="B48" s="60"/>
    </row>
    <row r="49" spans="1:13" ht="18.75" customHeight="1" x14ac:dyDescent="0.2">
      <c r="B49" s="60"/>
    </row>
    <row r="50" spans="1:13" ht="18.75" customHeight="1" x14ac:dyDescent="0.2">
      <c r="B50" s="59"/>
    </row>
    <row r="51" spans="1:13" ht="18.75" customHeight="1" x14ac:dyDescent="0.2">
      <c r="M51" s="58" t="s">
        <v>31</v>
      </c>
    </row>
    <row r="61" spans="1:13" ht="18.75" customHeight="1" x14ac:dyDescent="0.2">
      <c r="D61" s="56"/>
    </row>
    <row r="62" spans="1:13" ht="18.75" customHeight="1" x14ac:dyDescent="0.2">
      <c r="D62" s="56"/>
    </row>
    <row r="63" spans="1:13" ht="18.75" customHeight="1" x14ac:dyDescent="0.2">
      <c r="D63" s="56"/>
    </row>
    <row r="64" spans="1:13" ht="18.75" customHeight="1" x14ac:dyDescent="0.2">
      <c r="A64" s="57" t="s">
        <v>30</v>
      </c>
      <c r="D64" s="56"/>
    </row>
    <row r="65" spans="4:4" ht="18.75" customHeight="1" x14ac:dyDescent="0.2">
      <c r="D65" s="56"/>
    </row>
    <row r="66" spans="4:4" ht="18.75" customHeight="1" x14ac:dyDescent="0.2">
      <c r="D66" s="56"/>
    </row>
    <row r="67" spans="4:4" ht="18.75" customHeight="1" x14ac:dyDescent="0.2">
      <c r="D67" s="56"/>
    </row>
    <row r="68" spans="4:4" ht="18.75" customHeight="1" x14ac:dyDescent="0.2">
      <c r="D68" s="56"/>
    </row>
    <row r="69" spans="4:4" ht="18.75" customHeight="1" x14ac:dyDescent="0.2">
      <c r="D69" s="56"/>
    </row>
    <row r="70" spans="4:4" ht="18.75" customHeight="1" x14ac:dyDescent="0.2">
      <c r="D70" s="56"/>
    </row>
    <row r="71" spans="4:4" ht="18.75" customHeight="1" x14ac:dyDescent="0.2">
      <c r="D71" s="56"/>
    </row>
    <row r="72" spans="4:4" ht="18.75" customHeight="1" x14ac:dyDescent="0.2">
      <c r="D72" s="56"/>
    </row>
    <row r="73" spans="4:4" ht="18.75" customHeight="1" x14ac:dyDescent="0.2">
      <c r="D73" s="56"/>
    </row>
    <row r="74" spans="4:4" ht="18.75" customHeight="1" x14ac:dyDescent="0.2">
      <c r="D74" s="56"/>
    </row>
    <row r="75" spans="4:4" ht="18.75" customHeight="1" x14ac:dyDescent="0.2">
      <c r="D75" s="56"/>
    </row>
  </sheetData>
  <mergeCells count="5">
    <mergeCell ref="D40:E40"/>
    <mergeCell ref="D42:E42"/>
    <mergeCell ref="B28:C28"/>
    <mergeCell ref="B29:C29"/>
    <mergeCell ref="C17:E17"/>
  </mergeCell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extLst>
    <ext xmlns:x14="http://schemas.microsoft.com/office/spreadsheetml/2009/9/main" uri="{05C60535-1F16-4fd2-B633-F4F36F0B64E0}">
      <x14:sparklineGroups xmlns:xm="http://schemas.microsoft.com/office/excel/2006/main">
        <x14:sparklineGroup displayEmptyCellsAs="gap">
          <x14:colorSeries rgb="FF0070C0"/>
          <x14:colorNegative rgb="FF000000"/>
          <x14:colorAxis rgb="FF000000"/>
          <x14:colorMarkers rgb="FF000000"/>
          <x14:colorFirst rgb="FF000000"/>
          <x14:colorLast rgb="FF000000"/>
          <x14:colorHigh rgb="FF000000"/>
          <x14:colorLow rgb="FF000000"/>
          <x14:sparklines>
            <x14:sparkline>
              <xm:f>GESTION!G3:G14</xm:f>
              <xm:sqref>G17</xm:sqref>
            </x14:sparkline>
            <x14:sparkline>
              <xm:f>GESTION!H3:H14</xm:f>
              <xm:sqref>H17</xm:sqref>
            </x14:sparkline>
            <x14:sparkline>
              <xm:f>GESTION!I3:I14</xm:f>
              <xm:sqref>I17</xm:sqref>
            </x14:sparkline>
            <x14:sparkline>
              <xm:f>GESTION!J3:J14</xm:f>
              <xm:sqref>J17</xm:sqref>
            </x14:sparkline>
            <x14:sparkline>
              <xm:f>GESTION!K3:K14</xm:f>
              <xm:sqref>K17</xm:sqref>
            </x14:sparkline>
            <x14:sparkline>
              <xm:f>GESTION!L3:L14</xm:f>
              <xm:sqref>L17</xm:sqref>
            </x14:sparkline>
            <x14:sparkline>
              <xm:f>GESTION!M3:M14</xm:f>
              <xm:sqref>M17</xm:sqref>
            </x14:sparkline>
            <x14:sparkline>
              <xm:f>GESTION!N3:N14</xm:f>
              <xm:sqref>N17</xm:sqref>
            </x14:sparkline>
            <x14:sparkline>
              <xm:f>GESTION!O3:O14</xm:f>
              <xm:sqref>O17</xm:sqref>
            </x14:sparkline>
            <x14:sparkline>
              <xm:f>GESTION!P3:P14</xm:f>
              <xm:sqref>P17</xm:sqref>
            </x14:sparkline>
            <x14:sparkline>
              <xm:f>GESTION!Q3:Q14</xm:f>
              <xm:sqref>Q17</xm:sqref>
            </x14:sparkline>
            <x14:sparkline>
              <xm:f>GESTION!R3:R14</xm:f>
              <xm:sqref>R17</xm:sqref>
            </x14:sparkline>
            <x14:sparkline>
              <xm:f>GESTION!S3:S14</xm:f>
              <xm:sqref>S17</xm:sqref>
            </x14:sparkline>
            <x14:sparkline>
              <xm:f>GESTION!T3:T14</xm:f>
              <xm:sqref>T17</xm:sqref>
            </x14:sparkline>
            <x14:sparkline>
              <xm:f>GESTION!U3:U14</xm:f>
              <xm:sqref>U17</xm:sqref>
            </x14:sparkline>
            <x14:sparkline>
              <xm:f>GESTION!V3:V14</xm:f>
              <xm:sqref>V17</xm:sqref>
            </x14:sparkline>
            <x14:sparkline>
              <xm:f>GESTION!W3:W14</xm:f>
              <xm:sqref>W17</xm:sqref>
            </x14:sparkline>
            <x14:sparkline>
              <xm:f>GESTION!X3:X14</xm:f>
              <xm:sqref>X17</xm:sqref>
            </x14:sparkline>
            <x14:sparkline>
              <xm:f>GESTION!Y3:Y14</xm:f>
              <xm:sqref>Y17</xm:sqref>
            </x14:sparkline>
            <x14:sparkline>
              <xm:f>GESTION!Z3:Z14</xm:f>
              <xm:sqref>Z17</xm:sqref>
            </x14:sparkline>
          </x14:sparklines>
        </x14:sparklineGroup>
        <x14:sparklineGroup displayEmptyCellsAs="gap">
          <x14:colorSeries rgb="FF0070C0"/>
          <x14:colorNegative rgb="FF000000"/>
          <x14:colorAxis rgb="FF000000"/>
          <x14:colorMarkers rgb="FF000000"/>
          <x14:colorFirst rgb="FF000000"/>
          <x14:colorLast rgb="FF000000"/>
          <x14:colorHigh rgb="FF000000"/>
          <x14:colorLow rgb="FF000000"/>
          <x14:sparklines>
            <x14:sparkline>
              <xm:f>GESTION!E3:E14</xm:f>
              <xm:sqref>C17</xm:sqref>
            </x14:sparkline>
          </x14:sparklines>
        </x14:sparklineGroup>
      </x14:sparklineGroup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indexed="12"/>
  </sheetPr>
  <dimension ref="B1:J695"/>
  <sheetViews>
    <sheetView workbookViewId="0">
      <pane ySplit="2" topLeftCell="A3" activePane="bottomLeft" state="frozen"/>
      <selection activeCell="R13" sqref="R13"/>
      <selection pane="bottomLeft" activeCell="B21" sqref="B21"/>
    </sheetView>
  </sheetViews>
  <sheetFormatPr baseColWidth="10" defaultRowHeight="15.75" x14ac:dyDescent="0.2"/>
  <cols>
    <col min="1" max="1" width="18.28515625" style="53" customWidth="1"/>
    <col min="2" max="2" width="12.7109375" style="92" customWidth="1"/>
    <col min="3" max="3" width="24.5703125" style="91" customWidth="1"/>
    <col min="4" max="4" width="35.85546875" style="90" customWidth="1"/>
    <col min="5" max="5" width="4.42578125" style="89" customWidth="1"/>
    <col min="6" max="6" width="12.85546875" style="88" customWidth="1"/>
    <col min="7" max="7" width="12.85546875" style="87" customWidth="1"/>
    <col min="8" max="8" width="1.42578125" style="53" customWidth="1"/>
    <col min="9" max="9" width="11.42578125" style="86"/>
    <col min="10" max="10" width="14" style="85" customWidth="1"/>
    <col min="11" max="16384" width="11.42578125" style="53"/>
  </cols>
  <sheetData>
    <row r="1" spans="2:10" ht="12.75" customHeight="1" x14ac:dyDescent="0.2">
      <c r="B1" s="115"/>
      <c r="C1" s="114"/>
      <c r="D1" s="114"/>
      <c r="E1" s="113"/>
      <c r="F1" s="112"/>
      <c r="G1" s="112"/>
    </row>
    <row r="2" spans="2:10" s="104" customFormat="1" ht="20.25" customHeight="1" x14ac:dyDescent="0.2">
      <c r="B2" s="111" t="s">
        <v>68</v>
      </c>
      <c r="C2" s="110" t="s">
        <v>67</v>
      </c>
      <c r="D2" s="109" t="s">
        <v>66</v>
      </c>
      <c r="E2" s="109" t="s">
        <v>65</v>
      </c>
      <c r="F2" s="108" t="s">
        <v>64</v>
      </c>
      <c r="G2" s="107" t="s">
        <v>63</v>
      </c>
      <c r="I2" s="106" t="s">
        <v>62</v>
      </c>
      <c r="J2" s="105" t="str">
        <f>IF(SUM(F$1:F$65536)-SUM(G$1:G$65536)&lt;0,"- "&amp;ABS(SUM(F$1:F$65536)-SUM(G$1:G$65536)),IF(SUM(F$1:F$65536)-SUM(G$1:G$65536)=0," -","+ "&amp;SUM(F$1:F$65536)-SUM(G$1:G$65536)))</f>
        <v>+ 6492</v>
      </c>
    </row>
    <row r="3" spans="2:10" ht="19.5" customHeight="1" x14ac:dyDescent="0.2">
      <c r="B3" s="103">
        <v>41244</v>
      </c>
      <c r="C3" s="102" t="s">
        <v>47</v>
      </c>
      <c r="D3" s="101" t="s">
        <v>61</v>
      </c>
      <c r="E3" s="100" t="s">
        <v>60</v>
      </c>
      <c r="F3" s="99"/>
      <c r="G3" s="98">
        <v>57</v>
      </c>
    </row>
    <row r="4" spans="2:10" ht="19.5" customHeight="1" x14ac:dyDescent="0.2">
      <c r="B4" s="92">
        <v>41203</v>
      </c>
      <c r="C4" s="96" t="s">
        <v>55</v>
      </c>
      <c r="E4" s="95"/>
      <c r="F4" s="94">
        <v>3346</v>
      </c>
      <c r="G4" s="93"/>
      <c r="I4" s="97"/>
    </row>
    <row r="5" spans="2:10" ht="19.5" customHeight="1" x14ac:dyDescent="0.2">
      <c r="B5" s="92">
        <v>40938</v>
      </c>
      <c r="C5" s="96" t="s">
        <v>37</v>
      </c>
      <c r="E5" s="95"/>
      <c r="F5" s="94">
        <v>56</v>
      </c>
      <c r="G5" s="93"/>
    </row>
    <row r="6" spans="2:10" ht="19.5" customHeight="1" x14ac:dyDescent="0.2">
      <c r="B6" s="92">
        <v>40991</v>
      </c>
      <c r="C6" s="96" t="s">
        <v>59</v>
      </c>
      <c r="E6" s="95"/>
      <c r="F6" s="94"/>
      <c r="G6" s="93">
        <v>78</v>
      </c>
    </row>
    <row r="7" spans="2:10" ht="19.5" customHeight="1" x14ac:dyDescent="0.2">
      <c r="B7" s="92">
        <v>41021</v>
      </c>
      <c r="C7" s="91" t="s">
        <v>51</v>
      </c>
      <c r="D7" s="90" t="s">
        <v>70</v>
      </c>
      <c r="G7" s="87">
        <v>34</v>
      </c>
    </row>
    <row r="8" spans="2:10" ht="19.5" customHeight="1" x14ac:dyDescent="0.2">
      <c r="B8" s="92">
        <v>41182</v>
      </c>
      <c r="C8" s="91" t="s">
        <v>53</v>
      </c>
      <c r="G8" s="87">
        <v>425</v>
      </c>
    </row>
    <row r="9" spans="2:10" ht="19.5" customHeight="1" x14ac:dyDescent="0.2">
      <c r="B9" s="92">
        <v>41044</v>
      </c>
      <c r="C9" s="91" t="s">
        <v>55</v>
      </c>
      <c r="F9" s="88">
        <v>230</v>
      </c>
    </row>
    <row r="10" spans="2:10" ht="19.5" customHeight="1" x14ac:dyDescent="0.2">
      <c r="C10" s="96"/>
      <c r="E10" s="95"/>
      <c r="F10" s="94"/>
      <c r="G10" s="93"/>
    </row>
    <row r="11" spans="2:10" ht="19.5" customHeight="1" x14ac:dyDescent="0.2">
      <c r="C11" s="96"/>
      <c r="E11" s="95"/>
      <c r="F11" s="94"/>
      <c r="G11" s="93"/>
    </row>
    <row r="12" spans="2:10" ht="19.5" customHeight="1" x14ac:dyDescent="0.2">
      <c r="C12" s="96"/>
      <c r="E12" s="95"/>
      <c r="F12" s="94"/>
      <c r="G12" s="93"/>
    </row>
    <row r="13" spans="2:10" ht="19.5" customHeight="1" x14ac:dyDescent="0.2">
      <c r="C13" s="96"/>
      <c r="E13" s="95"/>
      <c r="F13" s="94"/>
      <c r="G13" s="93"/>
    </row>
    <row r="14" spans="2:10" ht="19.5" customHeight="1" x14ac:dyDescent="0.2">
      <c r="C14" s="96"/>
      <c r="E14" s="95"/>
      <c r="F14" s="94"/>
      <c r="G14" s="93"/>
    </row>
    <row r="15" spans="2:10" ht="19.5" customHeight="1" x14ac:dyDescent="0.2">
      <c r="C15" s="96"/>
      <c r="E15" s="95"/>
      <c r="F15" s="94"/>
      <c r="G15" s="93"/>
    </row>
    <row r="16" spans="2:10" ht="19.5" customHeight="1" x14ac:dyDescent="0.2">
      <c r="C16" s="96"/>
      <c r="E16" s="95"/>
      <c r="F16" s="94"/>
      <c r="G16" s="93"/>
    </row>
    <row r="17" spans="3:7" ht="19.5" customHeight="1" x14ac:dyDescent="0.2">
      <c r="C17" s="96"/>
      <c r="E17" s="95"/>
      <c r="F17" s="94"/>
      <c r="G17" s="93"/>
    </row>
    <row r="18" spans="3:7" ht="19.5" customHeight="1" x14ac:dyDescent="0.2">
      <c r="C18" s="96"/>
      <c r="E18" s="95"/>
      <c r="F18" s="94"/>
      <c r="G18" s="93"/>
    </row>
    <row r="19" spans="3:7" ht="19.5" customHeight="1" x14ac:dyDescent="0.2">
      <c r="C19" s="96"/>
      <c r="E19" s="95"/>
      <c r="F19" s="94"/>
      <c r="G19" s="93"/>
    </row>
    <row r="20" spans="3:7" ht="19.5" customHeight="1" x14ac:dyDescent="0.2">
      <c r="C20" s="96"/>
      <c r="E20" s="95"/>
      <c r="F20" s="94"/>
      <c r="G20" s="93"/>
    </row>
    <row r="21" spans="3:7" ht="19.5" customHeight="1" x14ac:dyDescent="0.2">
      <c r="C21" s="96"/>
      <c r="E21" s="95"/>
      <c r="F21" s="94"/>
      <c r="G21" s="93"/>
    </row>
    <row r="22" spans="3:7" ht="19.5" customHeight="1" x14ac:dyDescent="0.2">
      <c r="C22" s="96"/>
      <c r="E22" s="95"/>
      <c r="F22" s="94"/>
      <c r="G22" s="93"/>
    </row>
    <row r="23" spans="3:7" ht="19.5" customHeight="1" x14ac:dyDescent="0.2">
      <c r="C23" s="96"/>
      <c r="E23" s="95"/>
      <c r="F23" s="94"/>
      <c r="G23" s="93"/>
    </row>
    <row r="24" spans="3:7" ht="19.5" customHeight="1" x14ac:dyDescent="0.2">
      <c r="C24" s="96"/>
      <c r="E24" s="95"/>
      <c r="F24" s="94"/>
      <c r="G24" s="93"/>
    </row>
    <row r="25" spans="3:7" ht="19.5" customHeight="1" x14ac:dyDescent="0.2">
      <c r="C25" s="96"/>
      <c r="E25" s="95"/>
      <c r="F25" s="94"/>
      <c r="G25" s="93"/>
    </row>
    <row r="26" spans="3:7" ht="19.5" customHeight="1" x14ac:dyDescent="0.2">
      <c r="C26" s="96"/>
      <c r="E26" s="95"/>
      <c r="F26" s="94"/>
      <c r="G26" s="93"/>
    </row>
    <row r="27" spans="3:7" ht="19.5" customHeight="1" x14ac:dyDescent="0.2">
      <c r="C27" s="96"/>
      <c r="E27" s="95"/>
      <c r="F27" s="94"/>
      <c r="G27" s="93"/>
    </row>
    <row r="28" spans="3:7" ht="19.5" customHeight="1" x14ac:dyDescent="0.2">
      <c r="C28" s="96"/>
      <c r="E28" s="95"/>
      <c r="F28" s="94"/>
      <c r="G28" s="93"/>
    </row>
    <row r="29" spans="3:7" ht="19.5" customHeight="1" x14ac:dyDescent="0.2">
      <c r="C29" s="96"/>
      <c r="E29" s="95"/>
      <c r="F29" s="94"/>
      <c r="G29" s="93"/>
    </row>
    <row r="30" spans="3:7" ht="19.5" customHeight="1" x14ac:dyDescent="0.2">
      <c r="C30" s="96"/>
      <c r="E30" s="95"/>
      <c r="F30" s="94"/>
      <c r="G30" s="93"/>
    </row>
    <row r="31" spans="3:7" ht="19.5" customHeight="1" x14ac:dyDescent="0.2">
      <c r="C31" s="96"/>
      <c r="E31" s="95"/>
      <c r="F31" s="94"/>
      <c r="G31" s="93"/>
    </row>
    <row r="32" spans="3:7" ht="19.5" customHeight="1" x14ac:dyDescent="0.2">
      <c r="C32" s="96"/>
      <c r="E32" s="95"/>
      <c r="F32" s="94"/>
      <c r="G32" s="93"/>
    </row>
    <row r="33" spans="3:7" ht="19.5" customHeight="1" x14ac:dyDescent="0.2">
      <c r="C33" s="96"/>
      <c r="E33" s="95"/>
      <c r="F33" s="94"/>
      <c r="G33" s="93"/>
    </row>
    <row r="34" spans="3:7" ht="19.5" customHeight="1" x14ac:dyDescent="0.2">
      <c r="C34" s="96"/>
      <c r="E34" s="95"/>
      <c r="F34" s="94"/>
      <c r="G34" s="93"/>
    </row>
    <row r="35" spans="3:7" ht="19.5" customHeight="1" x14ac:dyDescent="0.2">
      <c r="C35" s="96"/>
      <c r="E35" s="95"/>
      <c r="F35" s="94"/>
      <c r="G35" s="93"/>
    </row>
    <row r="36" spans="3:7" ht="19.5" customHeight="1" x14ac:dyDescent="0.2">
      <c r="C36" s="96"/>
      <c r="E36" s="95"/>
      <c r="F36" s="94"/>
      <c r="G36" s="93"/>
    </row>
    <row r="37" spans="3:7" ht="19.5" customHeight="1" x14ac:dyDescent="0.2">
      <c r="C37" s="96"/>
      <c r="E37" s="95"/>
      <c r="F37" s="94"/>
      <c r="G37" s="93"/>
    </row>
    <row r="38" spans="3:7" ht="19.5" customHeight="1" x14ac:dyDescent="0.2">
      <c r="C38" s="96"/>
      <c r="E38" s="95"/>
      <c r="F38" s="94"/>
      <c r="G38" s="93"/>
    </row>
    <row r="39" spans="3:7" ht="19.5" customHeight="1" x14ac:dyDescent="0.2">
      <c r="C39" s="96"/>
      <c r="E39" s="95"/>
      <c r="F39" s="94"/>
      <c r="G39" s="93"/>
    </row>
    <row r="40" spans="3:7" ht="19.5" customHeight="1" x14ac:dyDescent="0.2">
      <c r="C40" s="96"/>
      <c r="E40" s="95"/>
      <c r="F40" s="94"/>
      <c r="G40" s="93"/>
    </row>
    <row r="41" spans="3:7" ht="19.5" customHeight="1" x14ac:dyDescent="0.2">
      <c r="C41" s="96"/>
      <c r="E41" s="95"/>
      <c r="F41" s="94"/>
      <c r="G41" s="93"/>
    </row>
    <row r="42" spans="3:7" ht="19.5" customHeight="1" x14ac:dyDescent="0.2">
      <c r="C42" s="96"/>
      <c r="E42" s="95"/>
      <c r="F42" s="94"/>
      <c r="G42" s="93"/>
    </row>
    <row r="43" spans="3:7" ht="19.5" customHeight="1" x14ac:dyDescent="0.2">
      <c r="C43" s="96"/>
      <c r="E43" s="95"/>
      <c r="F43" s="94"/>
      <c r="G43" s="93"/>
    </row>
    <row r="44" spans="3:7" ht="19.5" customHeight="1" x14ac:dyDescent="0.2">
      <c r="C44" s="96"/>
      <c r="E44" s="95"/>
      <c r="F44" s="94"/>
      <c r="G44" s="93"/>
    </row>
    <row r="45" spans="3:7" ht="19.5" customHeight="1" x14ac:dyDescent="0.2">
      <c r="C45" s="96"/>
      <c r="E45" s="95"/>
      <c r="F45" s="94"/>
      <c r="G45" s="93"/>
    </row>
    <row r="46" spans="3:7" ht="19.5" customHeight="1" x14ac:dyDescent="0.2">
      <c r="C46" s="96"/>
      <c r="E46" s="95"/>
      <c r="F46" s="94"/>
      <c r="G46" s="93"/>
    </row>
    <row r="47" spans="3:7" ht="19.5" customHeight="1" x14ac:dyDescent="0.2">
      <c r="C47" s="96"/>
      <c r="E47" s="95"/>
      <c r="F47" s="94"/>
      <c r="G47" s="93"/>
    </row>
    <row r="48" spans="3:7" ht="19.5" customHeight="1" x14ac:dyDescent="0.2">
      <c r="C48" s="96"/>
      <c r="E48" s="95"/>
      <c r="F48" s="94"/>
      <c r="G48" s="93"/>
    </row>
    <row r="49" spans="3:7" ht="19.5" customHeight="1" x14ac:dyDescent="0.2">
      <c r="C49" s="96"/>
      <c r="E49" s="95"/>
      <c r="F49" s="94"/>
      <c r="G49" s="93"/>
    </row>
    <row r="50" spans="3:7" ht="19.5" customHeight="1" x14ac:dyDescent="0.2">
      <c r="C50" s="96"/>
      <c r="E50" s="95"/>
      <c r="F50" s="94"/>
      <c r="G50" s="93"/>
    </row>
    <row r="695" spans="2:6" x14ac:dyDescent="0.2">
      <c r="B695" s="92">
        <v>40930</v>
      </c>
      <c r="C695" s="91" t="s">
        <v>55</v>
      </c>
      <c r="D695" s="90" t="s">
        <v>69</v>
      </c>
      <c r="F695" s="88">
        <v>3454</v>
      </c>
    </row>
  </sheetData>
  <conditionalFormatting sqref="B699:G65536 B2:G695">
    <cfRule type="expression" dxfId="11" priority="1" stopIfTrue="1">
      <formula>$E2&lt;&gt;""</formula>
    </cfRule>
  </conditionalFormatting>
  <dataValidations count="1">
    <dataValidation type="list" allowBlank="1" showInputMessage="1" showErrorMessage="1" sqref="WVL983043:WVL1048576 IZ3:IZ65536 SV3:SV65536 ACR3:ACR65536 AMN3:AMN65536 AWJ3:AWJ65536 BGF3:BGF65536 BQB3:BQB65536 BZX3:BZX65536 CJT3:CJT65536 CTP3:CTP65536 DDL3:DDL65536 DNH3:DNH65536 DXD3:DXD65536 EGZ3:EGZ65536 EQV3:EQV65536 FAR3:FAR65536 FKN3:FKN65536 FUJ3:FUJ65536 GEF3:GEF65536 GOB3:GOB65536 GXX3:GXX65536 HHT3:HHT65536 HRP3:HRP65536 IBL3:IBL65536 ILH3:ILH65536 IVD3:IVD65536 JEZ3:JEZ65536 JOV3:JOV65536 JYR3:JYR65536 KIN3:KIN65536 KSJ3:KSJ65536 LCF3:LCF65536 LMB3:LMB65536 LVX3:LVX65536 MFT3:MFT65536 MPP3:MPP65536 MZL3:MZL65536 NJH3:NJH65536 NTD3:NTD65536 OCZ3:OCZ65536 OMV3:OMV65536 OWR3:OWR65536 PGN3:PGN65536 PQJ3:PQJ65536 QAF3:QAF65536 QKB3:QKB65536 QTX3:QTX65536 RDT3:RDT65536 RNP3:RNP65536 RXL3:RXL65536 SHH3:SHH65536 SRD3:SRD65536 TAZ3:TAZ65536 TKV3:TKV65536 TUR3:TUR65536 UEN3:UEN65536 UOJ3:UOJ65536 UYF3:UYF65536 VIB3:VIB65536 VRX3:VRX65536 WBT3:WBT65536 WLP3:WLP65536 WVL3:WVL65536 C65539:C131072 IZ65539:IZ131072 SV65539:SV131072 ACR65539:ACR131072 AMN65539:AMN131072 AWJ65539:AWJ131072 BGF65539:BGF131072 BQB65539:BQB131072 BZX65539:BZX131072 CJT65539:CJT131072 CTP65539:CTP131072 DDL65539:DDL131072 DNH65539:DNH131072 DXD65539:DXD131072 EGZ65539:EGZ131072 EQV65539:EQV131072 FAR65539:FAR131072 FKN65539:FKN131072 FUJ65539:FUJ131072 GEF65539:GEF131072 GOB65539:GOB131072 GXX65539:GXX131072 HHT65539:HHT131072 HRP65539:HRP131072 IBL65539:IBL131072 ILH65539:ILH131072 IVD65539:IVD131072 JEZ65539:JEZ131072 JOV65539:JOV131072 JYR65539:JYR131072 KIN65539:KIN131072 KSJ65539:KSJ131072 LCF65539:LCF131072 LMB65539:LMB131072 LVX65539:LVX131072 MFT65539:MFT131072 MPP65539:MPP131072 MZL65539:MZL131072 NJH65539:NJH131072 NTD65539:NTD131072 OCZ65539:OCZ131072 OMV65539:OMV131072 OWR65539:OWR131072 PGN65539:PGN131072 PQJ65539:PQJ131072 QAF65539:QAF131072 QKB65539:QKB131072 QTX65539:QTX131072 RDT65539:RDT131072 RNP65539:RNP131072 RXL65539:RXL131072 SHH65539:SHH131072 SRD65539:SRD131072 TAZ65539:TAZ131072 TKV65539:TKV131072 TUR65539:TUR131072 UEN65539:UEN131072 UOJ65539:UOJ131072 UYF65539:UYF131072 VIB65539:VIB131072 VRX65539:VRX131072 WBT65539:WBT131072 WLP65539:WLP131072 WVL65539:WVL131072 C131075:C196608 IZ131075:IZ196608 SV131075:SV196608 ACR131075:ACR196608 AMN131075:AMN196608 AWJ131075:AWJ196608 BGF131075:BGF196608 BQB131075:BQB196608 BZX131075:BZX196608 CJT131075:CJT196608 CTP131075:CTP196608 DDL131075:DDL196608 DNH131075:DNH196608 DXD131075:DXD196608 EGZ131075:EGZ196608 EQV131075:EQV196608 FAR131075:FAR196608 FKN131075:FKN196608 FUJ131075:FUJ196608 GEF131075:GEF196608 GOB131075:GOB196608 GXX131075:GXX196608 HHT131075:HHT196608 HRP131075:HRP196608 IBL131075:IBL196608 ILH131075:ILH196608 IVD131075:IVD196608 JEZ131075:JEZ196608 JOV131075:JOV196608 JYR131075:JYR196608 KIN131075:KIN196608 KSJ131075:KSJ196608 LCF131075:LCF196608 LMB131075:LMB196608 LVX131075:LVX196608 MFT131075:MFT196608 MPP131075:MPP196608 MZL131075:MZL196608 NJH131075:NJH196608 NTD131075:NTD196608 OCZ131075:OCZ196608 OMV131075:OMV196608 OWR131075:OWR196608 PGN131075:PGN196608 PQJ131075:PQJ196608 QAF131075:QAF196608 QKB131075:QKB196608 QTX131075:QTX196608 RDT131075:RDT196608 RNP131075:RNP196608 RXL131075:RXL196608 SHH131075:SHH196608 SRD131075:SRD196608 TAZ131075:TAZ196608 TKV131075:TKV196608 TUR131075:TUR196608 UEN131075:UEN196608 UOJ131075:UOJ196608 UYF131075:UYF196608 VIB131075:VIB196608 VRX131075:VRX196608 WBT131075:WBT196608 WLP131075:WLP196608 WVL131075:WVL196608 C196611:C262144 IZ196611:IZ262144 SV196611:SV262144 ACR196611:ACR262144 AMN196611:AMN262144 AWJ196611:AWJ262144 BGF196611:BGF262144 BQB196611:BQB262144 BZX196611:BZX262144 CJT196611:CJT262144 CTP196611:CTP262144 DDL196611:DDL262144 DNH196611:DNH262144 DXD196611:DXD262144 EGZ196611:EGZ262144 EQV196611:EQV262144 FAR196611:FAR262144 FKN196611:FKN262144 FUJ196611:FUJ262144 GEF196611:GEF262144 GOB196611:GOB262144 GXX196611:GXX262144 HHT196611:HHT262144 HRP196611:HRP262144 IBL196611:IBL262144 ILH196611:ILH262144 IVD196611:IVD262144 JEZ196611:JEZ262144 JOV196611:JOV262144 JYR196611:JYR262144 KIN196611:KIN262144 KSJ196611:KSJ262144 LCF196611:LCF262144 LMB196611:LMB262144 LVX196611:LVX262144 MFT196611:MFT262144 MPP196611:MPP262144 MZL196611:MZL262144 NJH196611:NJH262144 NTD196611:NTD262144 OCZ196611:OCZ262144 OMV196611:OMV262144 OWR196611:OWR262144 PGN196611:PGN262144 PQJ196611:PQJ262144 QAF196611:QAF262144 QKB196611:QKB262144 QTX196611:QTX262144 RDT196611:RDT262144 RNP196611:RNP262144 RXL196611:RXL262144 SHH196611:SHH262144 SRD196611:SRD262144 TAZ196611:TAZ262144 TKV196611:TKV262144 TUR196611:TUR262144 UEN196611:UEN262144 UOJ196611:UOJ262144 UYF196611:UYF262144 VIB196611:VIB262144 VRX196611:VRX262144 WBT196611:WBT262144 WLP196611:WLP262144 WVL196611:WVL262144 C262147:C327680 IZ262147:IZ327680 SV262147:SV327680 ACR262147:ACR327680 AMN262147:AMN327680 AWJ262147:AWJ327680 BGF262147:BGF327680 BQB262147:BQB327680 BZX262147:BZX327680 CJT262147:CJT327680 CTP262147:CTP327680 DDL262147:DDL327680 DNH262147:DNH327680 DXD262147:DXD327680 EGZ262147:EGZ327680 EQV262147:EQV327680 FAR262147:FAR327680 FKN262147:FKN327680 FUJ262147:FUJ327680 GEF262147:GEF327680 GOB262147:GOB327680 GXX262147:GXX327680 HHT262147:HHT327680 HRP262147:HRP327680 IBL262147:IBL327680 ILH262147:ILH327680 IVD262147:IVD327680 JEZ262147:JEZ327680 JOV262147:JOV327680 JYR262147:JYR327680 KIN262147:KIN327680 KSJ262147:KSJ327680 LCF262147:LCF327680 LMB262147:LMB327680 LVX262147:LVX327680 MFT262147:MFT327680 MPP262147:MPP327680 MZL262147:MZL327680 NJH262147:NJH327680 NTD262147:NTD327680 OCZ262147:OCZ327680 OMV262147:OMV327680 OWR262147:OWR327680 PGN262147:PGN327680 PQJ262147:PQJ327680 QAF262147:QAF327680 QKB262147:QKB327680 QTX262147:QTX327680 RDT262147:RDT327680 RNP262147:RNP327680 RXL262147:RXL327680 SHH262147:SHH327680 SRD262147:SRD327680 TAZ262147:TAZ327680 TKV262147:TKV327680 TUR262147:TUR327680 UEN262147:UEN327680 UOJ262147:UOJ327680 UYF262147:UYF327680 VIB262147:VIB327680 VRX262147:VRX327680 WBT262147:WBT327680 WLP262147:WLP327680 WVL262147:WVL327680 C327683:C393216 IZ327683:IZ393216 SV327683:SV393216 ACR327683:ACR393216 AMN327683:AMN393216 AWJ327683:AWJ393216 BGF327683:BGF393216 BQB327683:BQB393216 BZX327683:BZX393216 CJT327683:CJT393216 CTP327683:CTP393216 DDL327683:DDL393216 DNH327683:DNH393216 DXD327683:DXD393216 EGZ327683:EGZ393216 EQV327683:EQV393216 FAR327683:FAR393216 FKN327683:FKN393216 FUJ327683:FUJ393216 GEF327683:GEF393216 GOB327683:GOB393216 GXX327683:GXX393216 HHT327683:HHT393216 HRP327683:HRP393216 IBL327683:IBL393216 ILH327683:ILH393216 IVD327683:IVD393216 JEZ327683:JEZ393216 JOV327683:JOV393216 JYR327683:JYR393216 KIN327683:KIN393216 KSJ327683:KSJ393216 LCF327683:LCF393216 LMB327683:LMB393216 LVX327683:LVX393216 MFT327683:MFT393216 MPP327683:MPP393216 MZL327683:MZL393216 NJH327683:NJH393216 NTD327683:NTD393216 OCZ327683:OCZ393216 OMV327683:OMV393216 OWR327683:OWR393216 PGN327683:PGN393216 PQJ327683:PQJ393216 QAF327683:QAF393216 QKB327683:QKB393216 QTX327683:QTX393216 RDT327683:RDT393216 RNP327683:RNP393216 RXL327683:RXL393216 SHH327683:SHH393216 SRD327683:SRD393216 TAZ327683:TAZ393216 TKV327683:TKV393216 TUR327683:TUR393216 UEN327683:UEN393216 UOJ327683:UOJ393216 UYF327683:UYF393216 VIB327683:VIB393216 VRX327683:VRX393216 WBT327683:WBT393216 WLP327683:WLP393216 WVL327683:WVL393216 C393219:C458752 IZ393219:IZ458752 SV393219:SV458752 ACR393219:ACR458752 AMN393219:AMN458752 AWJ393219:AWJ458752 BGF393219:BGF458752 BQB393219:BQB458752 BZX393219:BZX458752 CJT393219:CJT458752 CTP393219:CTP458752 DDL393219:DDL458752 DNH393219:DNH458752 DXD393219:DXD458752 EGZ393219:EGZ458752 EQV393219:EQV458752 FAR393219:FAR458752 FKN393219:FKN458752 FUJ393219:FUJ458752 GEF393219:GEF458752 GOB393219:GOB458752 GXX393219:GXX458752 HHT393219:HHT458752 HRP393219:HRP458752 IBL393219:IBL458752 ILH393219:ILH458752 IVD393219:IVD458752 JEZ393219:JEZ458752 JOV393219:JOV458752 JYR393219:JYR458752 KIN393219:KIN458752 KSJ393219:KSJ458752 LCF393219:LCF458752 LMB393219:LMB458752 LVX393219:LVX458752 MFT393219:MFT458752 MPP393219:MPP458752 MZL393219:MZL458752 NJH393219:NJH458752 NTD393219:NTD458752 OCZ393219:OCZ458752 OMV393219:OMV458752 OWR393219:OWR458752 PGN393219:PGN458752 PQJ393219:PQJ458752 QAF393219:QAF458752 QKB393219:QKB458752 QTX393219:QTX458752 RDT393219:RDT458752 RNP393219:RNP458752 RXL393219:RXL458752 SHH393219:SHH458752 SRD393219:SRD458752 TAZ393219:TAZ458752 TKV393219:TKV458752 TUR393219:TUR458752 UEN393219:UEN458752 UOJ393219:UOJ458752 UYF393219:UYF458752 VIB393219:VIB458752 VRX393219:VRX458752 WBT393219:WBT458752 WLP393219:WLP458752 WVL393219:WVL458752 C458755:C524288 IZ458755:IZ524288 SV458755:SV524288 ACR458755:ACR524288 AMN458755:AMN524288 AWJ458755:AWJ524288 BGF458755:BGF524288 BQB458755:BQB524288 BZX458755:BZX524288 CJT458755:CJT524288 CTP458755:CTP524288 DDL458755:DDL524288 DNH458755:DNH524288 DXD458755:DXD524288 EGZ458755:EGZ524288 EQV458755:EQV524288 FAR458755:FAR524288 FKN458755:FKN524288 FUJ458755:FUJ524288 GEF458755:GEF524288 GOB458755:GOB524288 GXX458755:GXX524288 HHT458755:HHT524288 HRP458755:HRP524288 IBL458755:IBL524288 ILH458755:ILH524288 IVD458755:IVD524288 JEZ458755:JEZ524288 JOV458755:JOV524288 JYR458755:JYR524288 KIN458755:KIN524288 KSJ458755:KSJ524288 LCF458755:LCF524288 LMB458755:LMB524288 LVX458755:LVX524288 MFT458755:MFT524288 MPP458755:MPP524288 MZL458755:MZL524288 NJH458755:NJH524288 NTD458755:NTD524288 OCZ458755:OCZ524288 OMV458755:OMV524288 OWR458755:OWR524288 PGN458755:PGN524288 PQJ458755:PQJ524288 QAF458755:QAF524288 QKB458755:QKB524288 QTX458755:QTX524288 RDT458755:RDT524288 RNP458755:RNP524288 RXL458755:RXL524288 SHH458755:SHH524288 SRD458755:SRD524288 TAZ458755:TAZ524288 TKV458755:TKV524288 TUR458755:TUR524288 UEN458755:UEN524288 UOJ458755:UOJ524288 UYF458755:UYF524288 VIB458755:VIB524288 VRX458755:VRX524288 WBT458755:WBT524288 WLP458755:WLP524288 WVL458755:WVL524288 C524291:C589824 IZ524291:IZ589824 SV524291:SV589824 ACR524291:ACR589824 AMN524291:AMN589824 AWJ524291:AWJ589824 BGF524291:BGF589824 BQB524291:BQB589824 BZX524291:BZX589824 CJT524291:CJT589824 CTP524291:CTP589824 DDL524291:DDL589824 DNH524291:DNH589824 DXD524291:DXD589824 EGZ524291:EGZ589824 EQV524291:EQV589824 FAR524291:FAR589824 FKN524291:FKN589824 FUJ524291:FUJ589824 GEF524291:GEF589824 GOB524291:GOB589824 GXX524291:GXX589824 HHT524291:HHT589824 HRP524291:HRP589824 IBL524291:IBL589824 ILH524291:ILH589824 IVD524291:IVD589824 JEZ524291:JEZ589824 JOV524291:JOV589824 JYR524291:JYR589824 KIN524291:KIN589824 KSJ524291:KSJ589824 LCF524291:LCF589824 LMB524291:LMB589824 LVX524291:LVX589824 MFT524291:MFT589824 MPP524291:MPP589824 MZL524291:MZL589824 NJH524291:NJH589824 NTD524291:NTD589824 OCZ524291:OCZ589824 OMV524291:OMV589824 OWR524291:OWR589824 PGN524291:PGN589824 PQJ524291:PQJ589824 QAF524291:QAF589824 QKB524291:QKB589824 QTX524291:QTX589824 RDT524291:RDT589824 RNP524291:RNP589824 RXL524291:RXL589824 SHH524291:SHH589824 SRD524291:SRD589824 TAZ524291:TAZ589824 TKV524291:TKV589824 TUR524291:TUR589824 UEN524291:UEN589824 UOJ524291:UOJ589824 UYF524291:UYF589824 VIB524291:VIB589824 VRX524291:VRX589824 WBT524291:WBT589824 WLP524291:WLP589824 WVL524291:WVL589824 C589827:C655360 IZ589827:IZ655360 SV589827:SV655360 ACR589827:ACR655360 AMN589827:AMN655360 AWJ589827:AWJ655360 BGF589827:BGF655360 BQB589827:BQB655360 BZX589827:BZX655360 CJT589827:CJT655360 CTP589827:CTP655360 DDL589827:DDL655360 DNH589827:DNH655360 DXD589827:DXD655360 EGZ589827:EGZ655360 EQV589827:EQV655360 FAR589827:FAR655360 FKN589827:FKN655360 FUJ589827:FUJ655360 GEF589827:GEF655360 GOB589827:GOB655360 GXX589827:GXX655360 HHT589827:HHT655360 HRP589827:HRP655360 IBL589827:IBL655360 ILH589827:ILH655360 IVD589827:IVD655360 JEZ589827:JEZ655360 JOV589827:JOV655360 JYR589827:JYR655360 KIN589827:KIN655360 KSJ589827:KSJ655360 LCF589827:LCF655360 LMB589827:LMB655360 LVX589827:LVX655360 MFT589827:MFT655360 MPP589827:MPP655360 MZL589827:MZL655360 NJH589827:NJH655360 NTD589827:NTD655360 OCZ589827:OCZ655360 OMV589827:OMV655360 OWR589827:OWR655360 PGN589827:PGN655360 PQJ589827:PQJ655360 QAF589827:QAF655360 QKB589827:QKB655360 QTX589827:QTX655360 RDT589827:RDT655360 RNP589827:RNP655360 RXL589827:RXL655360 SHH589827:SHH655360 SRD589827:SRD655360 TAZ589827:TAZ655360 TKV589827:TKV655360 TUR589827:TUR655360 UEN589827:UEN655360 UOJ589827:UOJ655360 UYF589827:UYF655360 VIB589827:VIB655360 VRX589827:VRX655360 WBT589827:WBT655360 WLP589827:WLP655360 WVL589827:WVL655360 C655363:C720896 IZ655363:IZ720896 SV655363:SV720896 ACR655363:ACR720896 AMN655363:AMN720896 AWJ655363:AWJ720896 BGF655363:BGF720896 BQB655363:BQB720896 BZX655363:BZX720896 CJT655363:CJT720896 CTP655363:CTP720896 DDL655363:DDL720896 DNH655363:DNH720896 DXD655363:DXD720896 EGZ655363:EGZ720896 EQV655363:EQV720896 FAR655363:FAR720896 FKN655363:FKN720896 FUJ655363:FUJ720896 GEF655363:GEF720896 GOB655363:GOB720896 GXX655363:GXX720896 HHT655363:HHT720896 HRP655363:HRP720896 IBL655363:IBL720896 ILH655363:ILH720896 IVD655363:IVD720896 JEZ655363:JEZ720896 JOV655363:JOV720896 JYR655363:JYR720896 KIN655363:KIN720896 KSJ655363:KSJ720896 LCF655363:LCF720896 LMB655363:LMB720896 LVX655363:LVX720896 MFT655363:MFT720896 MPP655363:MPP720896 MZL655363:MZL720896 NJH655363:NJH720896 NTD655363:NTD720896 OCZ655363:OCZ720896 OMV655363:OMV720896 OWR655363:OWR720896 PGN655363:PGN720896 PQJ655363:PQJ720896 QAF655363:QAF720896 QKB655363:QKB720896 QTX655363:QTX720896 RDT655363:RDT720896 RNP655363:RNP720896 RXL655363:RXL720896 SHH655363:SHH720896 SRD655363:SRD720896 TAZ655363:TAZ720896 TKV655363:TKV720896 TUR655363:TUR720896 UEN655363:UEN720896 UOJ655363:UOJ720896 UYF655363:UYF720896 VIB655363:VIB720896 VRX655363:VRX720896 WBT655363:WBT720896 WLP655363:WLP720896 WVL655363:WVL720896 C720899:C786432 IZ720899:IZ786432 SV720899:SV786432 ACR720899:ACR786432 AMN720899:AMN786432 AWJ720899:AWJ786432 BGF720899:BGF786432 BQB720899:BQB786432 BZX720899:BZX786432 CJT720899:CJT786432 CTP720899:CTP786432 DDL720899:DDL786432 DNH720899:DNH786432 DXD720899:DXD786432 EGZ720899:EGZ786432 EQV720899:EQV786432 FAR720899:FAR786432 FKN720899:FKN786432 FUJ720899:FUJ786432 GEF720899:GEF786432 GOB720899:GOB786432 GXX720899:GXX786432 HHT720899:HHT786432 HRP720899:HRP786432 IBL720899:IBL786432 ILH720899:ILH786432 IVD720899:IVD786432 JEZ720899:JEZ786432 JOV720899:JOV786432 JYR720899:JYR786432 KIN720899:KIN786432 KSJ720899:KSJ786432 LCF720899:LCF786432 LMB720899:LMB786432 LVX720899:LVX786432 MFT720899:MFT786432 MPP720899:MPP786432 MZL720899:MZL786432 NJH720899:NJH786432 NTD720899:NTD786432 OCZ720899:OCZ786432 OMV720899:OMV786432 OWR720899:OWR786432 PGN720899:PGN786432 PQJ720899:PQJ786432 QAF720899:QAF786432 QKB720899:QKB786432 QTX720899:QTX786432 RDT720899:RDT786432 RNP720899:RNP786432 RXL720899:RXL786432 SHH720899:SHH786432 SRD720899:SRD786432 TAZ720899:TAZ786432 TKV720899:TKV786432 TUR720899:TUR786432 UEN720899:UEN786432 UOJ720899:UOJ786432 UYF720899:UYF786432 VIB720899:VIB786432 VRX720899:VRX786432 WBT720899:WBT786432 WLP720899:WLP786432 WVL720899:WVL786432 C786435:C851968 IZ786435:IZ851968 SV786435:SV851968 ACR786435:ACR851968 AMN786435:AMN851968 AWJ786435:AWJ851968 BGF786435:BGF851968 BQB786435:BQB851968 BZX786435:BZX851968 CJT786435:CJT851968 CTP786435:CTP851968 DDL786435:DDL851968 DNH786435:DNH851968 DXD786435:DXD851968 EGZ786435:EGZ851968 EQV786435:EQV851968 FAR786435:FAR851968 FKN786435:FKN851968 FUJ786435:FUJ851968 GEF786435:GEF851968 GOB786435:GOB851968 GXX786435:GXX851968 HHT786435:HHT851968 HRP786435:HRP851968 IBL786435:IBL851968 ILH786435:ILH851968 IVD786435:IVD851968 JEZ786435:JEZ851968 JOV786435:JOV851968 JYR786435:JYR851968 KIN786435:KIN851968 KSJ786435:KSJ851968 LCF786435:LCF851968 LMB786435:LMB851968 LVX786435:LVX851968 MFT786435:MFT851968 MPP786435:MPP851968 MZL786435:MZL851968 NJH786435:NJH851968 NTD786435:NTD851968 OCZ786435:OCZ851968 OMV786435:OMV851968 OWR786435:OWR851968 PGN786435:PGN851968 PQJ786435:PQJ851968 QAF786435:QAF851968 QKB786435:QKB851968 QTX786435:QTX851968 RDT786435:RDT851968 RNP786435:RNP851968 RXL786435:RXL851968 SHH786435:SHH851968 SRD786435:SRD851968 TAZ786435:TAZ851968 TKV786435:TKV851968 TUR786435:TUR851968 UEN786435:UEN851968 UOJ786435:UOJ851968 UYF786435:UYF851968 VIB786435:VIB851968 VRX786435:VRX851968 WBT786435:WBT851968 WLP786435:WLP851968 WVL786435:WVL851968 C851971:C917504 IZ851971:IZ917504 SV851971:SV917504 ACR851971:ACR917504 AMN851971:AMN917504 AWJ851971:AWJ917504 BGF851971:BGF917504 BQB851971:BQB917504 BZX851971:BZX917504 CJT851971:CJT917504 CTP851971:CTP917504 DDL851971:DDL917504 DNH851971:DNH917504 DXD851971:DXD917504 EGZ851971:EGZ917504 EQV851971:EQV917504 FAR851971:FAR917504 FKN851971:FKN917504 FUJ851971:FUJ917504 GEF851971:GEF917504 GOB851971:GOB917504 GXX851971:GXX917504 HHT851971:HHT917504 HRP851971:HRP917504 IBL851971:IBL917504 ILH851971:ILH917504 IVD851971:IVD917504 JEZ851971:JEZ917504 JOV851971:JOV917504 JYR851971:JYR917504 KIN851971:KIN917504 KSJ851971:KSJ917504 LCF851971:LCF917504 LMB851971:LMB917504 LVX851971:LVX917504 MFT851971:MFT917504 MPP851971:MPP917504 MZL851971:MZL917504 NJH851971:NJH917504 NTD851971:NTD917504 OCZ851971:OCZ917504 OMV851971:OMV917504 OWR851971:OWR917504 PGN851971:PGN917504 PQJ851971:PQJ917504 QAF851971:QAF917504 QKB851971:QKB917504 QTX851971:QTX917504 RDT851971:RDT917504 RNP851971:RNP917504 RXL851971:RXL917504 SHH851971:SHH917504 SRD851971:SRD917504 TAZ851971:TAZ917504 TKV851971:TKV917504 TUR851971:TUR917504 UEN851971:UEN917504 UOJ851971:UOJ917504 UYF851971:UYF917504 VIB851971:VIB917504 VRX851971:VRX917504 WBT851971:WBT917504 WLP851971:WLP917504 WVL851971:WVL917504 C917507:C983040 IZ917507:IZ983040 SV917507:SV983040 ACR917507:ACR983040 AMN917507:AMN983040 AWJ917507:AWJ983040 BGF917507:BGF983040 BQB917507:BQB983040 BZX917507:BZX983040 CJT917507:CJT983040 CTP917507:CTP983040 DDL917507:DDL983040 DNH917507:DNH983040 DXD917507:DXD983040 EGZ917507:EGZ983040 EQV917507:EQV983040 FAR917507:FAR983040 FKN917507:FKN983040 FUJ917507:FUJ983040 GEF917507:GEF983040 GOB917507:GOB983040 GXX917507:GXX983040 HHT917507:HHT983040 HRP917507:HRP983040 IBL917507:IBL983040 ILH917507:ILH983040 IVD917507:IVD983040 JEZ917507:JEZ983040 JOV917507:JOV983040 JYR917507:JYR983040 KIN917507:KIN983040 KSJ917507:KSJ983040 LCF917507:LCF983040 LMB917507:LMB983040 LVX917507:LVX983040 MFT917507:MFT983040 MPP917507:MPP983040 MZL917507:MZL983040 NJH917507:NJH983040 NTD917507:NTD983040 OCZ917507:OCZ983040 OMV917507:OMV983040 OWR917507:OWR983040 PGN917507:PGN983040 PQJ917507:PQJ983040 QAF917507:QAF983040 QKB917507:QKB983040 QTX917507:QTX983040 RDT917507:RDT983040 RNP917507:RNP983040 RXL917507:RXL983040 SHH917507:SHH983040 SRD917507:SRD983040 TAZ917507:TAZ983040 TKV917507:TKV983040 TUR917507:TUR983040 UEN917507:UEN983040 UOJ917507:UOJ983040 UYF917507:UYF983040 VIB917507:VIB983040 VRX917507:VRX983040 WBT917507:WBT983040 WLP917507:WLP983040 WVL917507:WVL983040 C983043:C1048576 IZ983043:IZ1048576 SV983043:SV1048576 ACR983043:ACR1048576 AMN983043:AMN1048576 AWJ983043:AWJ1048576 BGF983043:BGF1048576 BQB983043:BQB1048576 BZX983043:BZX1048576 CJT983043:CJT1048576 CTP983043:CTP1048576 DDL983043:DDL1048576 DNH983043:DNH1048576 DXD983043:DXD1048576 EGZ983043:EGZ1048576 EQV983043:EQV1048576 FAR983043:FAR1048576 FKN983043:FKN1048576 FUJ983043:FUJ1048576 GEF983043:GEF1048576 GOB983043:GOB1048576 GXX983043:GXX1048576 HHT983043:HHT1048576 HRP983043:HRP1048576 IBL983043:IBL1048576 ILH983043:ILH1048576 IVD983043:IVD1048576 JEZ983043:JEZ1048576 JOV983043:JOV1048576 JYR983043:JYR1048576 KIN983043:KIN1048576 KSJ983043:KSJ1048576 LCF983043:LCF1048576 LMB983043:LMB1048576 LVX983043:LVX1048576 MFT983043:MFT1048576 MPP983043:MPP1048576 MZL983043:MZL1048576 NJH983043:NJH1048576 NTD983043:NTD1048576 OCZ983043:OCZ1048576 OMV983043:OMV1048576 OWR983043:OWR1048576 PGN983043:PGN1048576 PQJ983043:PQJ1048576 QAF983043:QAF1048576 QKB983043:QKB1048576 QTX983043:QTX1048576 RDT983043:RDT1048576 RNP983043:RNP1048576 RXL983043:RXL1048576 SHH983043:SHH1048576 SRD983043:SRD1048576 TAZ983043:TAZ1048576 TKV983043:TKV1048576 TUR983043:TUR1048576 UEN983043:UEN1048576 UOJ983043:UOJ1048576 UYF983043:UYF1048576 VIB983043:VIB1048576 VRX983043:VRX1048576 WBT983043:WBT1048576 WLP983043:WLP1048576 C3:C695 C699:C65536">
      <formula1>type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indexed="21"/>
  </sheetPr>
  <dimension ref="B1:J50"/>
  <sheetViews>
    <sheetView workbookViewId="0">
      <pane ySplit="2" topLeftCell="A3" activePane="bottomLeft" state="frozen"/>
      <selection activeCell="R13" sqref="R13"/>
      <selection pane="bottomLeft" activeCell="R13" sqref="R13"/>
    </sheetView>
  </sheetViews>
  <sheetFormatPr baseColWidth="10" defaultRowHeight="15.75" x14ac:dyDescent="0.2"/>
  <cols>
    <col min="1" max="1" width="18.28515625" style="53" customWidth="1"/>
    <col min="2" max="2" width="12.7109375" style="92" customWidth="1"/>
    <col min="3" max="3" width="24.5703125" style="91" customWidth="1"/>
    <col min="4" max="4" width="35.85546875" style="90" customWidth="1"/>
    <col min="5" max="5" width="4.42578125" style="89" customWidth="1"/>
    <col min="6" max="6" width="12.85546875" style="88" customWidth="1"/>
    <col min="7" max="7" width="12.85546875" style="87" customWidth="1"/>
    <col min="8" max="8" width="1.42578125" style="53" customWidth="1"/>
    <col min="9" max="9" width="11.42578125" style="86"/>
    <col min="10" max="10" width="14" style="85" customWidth="1"/>
    <col min="11" max="16384" width="11.42578125" style="53"/>
  </cols>
  <sheetData>
    <row r="1" spans="2:10" s="53" customFormat="1" ht="12.75" customHeight="1" x14ac:dyDescent="0.2">
      <c r="B1" s="115"/>
      <c r="C1" s="114"/>
      <c r="D1" s="114"/>
      <c r="E1" s="113"/>
      <c r="F1" s="112"/>
      <c r="G1" s="112"/>
      <c r="I1" s="86"/>
      <c r="J1" s="85"/>
    </row>
    <row r="2" spans="2:10" s="104" customFormat="1" ht="20.25" customHeight="1" x14ac:dyDescent="0.2">
      <c r="B2" s="111" t="s">
        <v>68</v>
      </c>
      <c r="C2" s="110" t="s">
        <v>67</v>
      </c>
      <c r="D2" s="109" t="s">
        <v>66</v>
      </c>
      <c r="E2" s="109" t="s">
        <v>65</v>
      </c>
      <c r="F2" s="108" t="s">
        <v>64</v>
      </c>
      <c r="G2" s="107" t="s">
        <v>63</v>
      </c>
      <c r="I2" s="106" t="s">
        <v>62</v>
      </c>
      <c r="J2" s="105" t="str">
        <f>IF(SUM(F$1:F$65536)-SUM(G$1:G$65536)&lt;0,"- "&amp;ABS(SUM(F$1:F$65536)-SUM(G$1:G$65536)),IF(SUM(F$1:F$65536)-SUM(G$1:G$65536)=0," -","+ "&amp;SUM(F$1:F$65536)-SUM(G$1:G$65536)))</f>
        <v>- 100</v>
      </c>
    </row>
    <row r="3" spans="2:10" s="53" customFormat="1" ht="19.5" customHeight="1" x14ac:dyDescent="0.2">
      <c r="B3" s="103"/>
      <c r="C3" s="102" t="s">
        <v>51</v>
      </c>
      <c r="D3" s="101"/>
      <c r="E3" s="100"/>
      <c r="F3" s="99"/>
      <c r="G3" s="98">
        <v>120</v>
      </c>
      <c r="I3" s="86"/>
      <c r="J3" s="85"/>
    </row>
    <row r="4" spans="2:10" s="53" customFormat="1" ht="19.5" customHeight="1" x14ac:dyDescent="0.2">
      <c r="B4" s="92"/>
      <c r="C4" s="96" t="s">
        <v>51</v>
      </c>
      <c r="D4" s="90"/>
      <c r="E4" s="95"/>
      <c r="F4" s="94">
        <v>20</v>
      </c>
      <c r="G4" s="93"/>
      <c r="I4" s="97"/>
      <c r="J4" s="85"/>
    </row>
    <row r="5" spans="2:10" s="53" customFormat="1" ht="19.5" customHeight="1" x14ac:dyDescent="0.2">
      <c r="B5" s="92"/>
      <c r="C5" s="96"/>
      <c r="D5" s="90"/>
      <c r="E5" s="95"/>
      <c r="F5" s="94"/>
      <c r="G5" s="93"/>
      <c r="I5" s="86"/>
      <c r="J5" s="85"/>
    </row>
    <row r="6" spans="2:10" s="53" customFormat="1" ht="19.5" customHeight="1" x14ac:dyDescent="0.2">
      <c r="B6" s="92"/>
      <c r="C6" s="96"/>
      <c r="D6" s="90"/>
      <c r="E6" s="95"/>
      <c r="F6" s="94"/>
      <c r="G6" s="93"/>
      <c r="I6" s="86"/>
      <c r="J6" s="85"/>
    </row>
    <row r="7" spans="2:10" s="53" customFormat="1" ht="19.5" customHeight="1" x14ac:dyDescent="0.2">
      <c r="B7" s="92"/>
      <c r="C7" s="96"/>
      <c r="D7" s="90"/>
      <c r="E7" s="95"/>
      <c r="F7" s="94"/>
      <c r="G7" s="93"/>
      <c r="I7" s="86"/>
      <c r="J7" s="85"/>
    </row>
    <row r="8" spans="2:10" s="53" customFormat="1" ht="19.5" customHeight="1" x14ac:dyDescent="0.2">
      <c r="B8" s="92"/>
      <c r="C8" s="96"/>
      <c r="D8" s="90"/>
      <c r="E8" s="95"/>
      <c r="F8" s="94"/>
      <c r="G8" s="93"/>
      <c r="I8" s="86"/>
      <c r="J8" s="85"/>
    </row>
    <row r="9" spans="2:10" s="53" customFormat="1" ht="19.5" customHeight="1" x14ac:dyDescent="0.2">
      <c r="B9" s="92"/>
      <c r="C9" s="96"/>
      <c r="D9" s="90"/>
      <c r="E9" s="95"/>
      <c r="F9" s="94"/>
      <c r="G9" s="93"/>
      <c r="I9" s="86"/>
      <c r="J9" s="85"/>
    </row>
    <row r="10" spans="2:10" s="53" customFormat="1" ht="19.5" customHeight="1" x14ac:dyDescent="0.2">
      <c r="B10" s="92"/>
      <c r="C10" s="96"/>
      <c r="D10" s="90"/>
      <c r="E10" s="95"/>
      <c r="F10" s="94"/>
      <c r="G10" s="93"/>
      <c r="I10" s="86"/>
      <c r="J10" s="85"/>
    </row>
    <row r="11" spans="2:10" s="53" customFormat="1" ht="19.5" customHeight="1" x14ac:dyDescent="0.2">
      <c r="B11" s="92"/>
      <c r="C11" s="96"/>
      <c r="D11" s="90"/>
      <c r="E11" s="95"/>
      <c r="F11" s="94"/>
      <c r="G11" s="93"/>
      <c r="I11" s="86"/>
      <c r="J11" s="85"/>
    </row>
    <row r="12" spans="2:10" s="53" customFormat="1" ht="19.5" customHeight="1" x14ac:dyDescent="0.2">
      <c r="B12" s="92"/>
      <c r="C12" s="96"/>
      <c r="D12" s="90"/>
      <c r="E12" s="95"/>
      <c r="F12" s="94"/>
      <c r="G12" s="93"/>
      <c r="I12" s="86"/>
      <c r="J12" s="85"/>
    </row>
    <row r="13" spans="2:10" s="53" customFormat="1" ht="19.5" customHeight="1" x14ac:dyDescent="0.2">
      <c r="B13" s="92"/>
      <c r="C13" s="96"/>
      <c r="D13" s="90"/>
      <c r="E13" s="95"/>
      <c r="F13" s="94"/>
      <c r="G13" s="93"/>
      <c r="I13" s="86"/>
      <c r="J13" s="85"/>
    </row>
    <row r="14" spans="2:10" s="53" customFormat="1" ht="19.5" customHeight="1" x14ac:dyDescent="0.2">
      <c r="B14" s="92"/>
      <c r="C14" s="96"/>
      <c r="D14" s="90"/>
      <c r="E14" s="95"/>
      <c r="F14" s="94"/>
      <c r="G14" s="93"/>
      <c r="I14" s="86"/>
      <c r="J14" s="85"/>
    </row>
    <row r="15" spans="2:10" s="53" customFormat="1" ht="19.5" customHeight="1" x14ac:dyDescent="0.2">
      <c r="B15" s="92"/>
      <c r="C15" s="96"/>
      <c r="D15" s="90"/>
      <c r="E15" s="95"/>
      <c r="F15" s="94"/>
      <c r="G15" s="93"/>
      <c r="I15" s="86"/>
      <c r="J15" s="85"/>
    </row>
    <row r="16" spans="2:10" s="53" customFormat="1" ht="19.5" customHeight="1" x14ac:dyDescent="0.2">
      <c r="B16" s="92"/>
      <c r="C16" s="96"/>
      <c r="D16" s="90"/>
      <c r="E16" s="95"/>
      <c r="F16" s="94"/>
      <c r="G16" s="93"/>
      <c r="I16" s="86"/>
      <c r="J16" s="85"/>
    </row>
    <row r="17" spans="2:10" s="53" customFormat="1" ht="19.5" customHeight="1" x14ac:dyDescent="0.2">
      <c r="B17" s="92"/>
      <c r="C17" s="96"/>
      <c r="D17" s="90"/>
      <c r="E17" s="95"/>
      <c r="F17" s="94"/>
      <c r="G17" s="93"/>
      <c r="I17" s="86"/>
      <c r="J17" s="85"/>
    </row>
    <row r="18" spans="2:10" s="53" customFormat="1" ht="19.5" customHeight="1" x14ac:dyDescent="0.2">
      <c r="B18" s="92"/>
      <c r="C18" s="96"/>
      <c r="D18" s="90"/>
      <c r="E18" s="95"/>
      <c r="F18" s="94"/>
      <c r="G18" s="93"/>
      <c r="I18" s="86"/>
      <c r="J18" s="85"/>
    </row>
    <row r="19" spans="2:10" s="53" customFormat="1" ht="19.5" customHeight="1" x14ac:dyDescent="0.2">
      <c r="B19" s="92"/>
      <c r="C19" s="96"/>
      <c r="D19" s="90"/>
      <c r="E19" s="95"/>
      <c r="F19" s="94"/>
      <c r="G19" s="93"/>
      <c r="I19" s="86"/>
      <c r="J19" s="85"/>
    </row>
    <row r="20" spans="2:10" s="53" customFormat="1" ht="19.5" customHeight="1" x14ac:dyDescent="0.2">
      <c r="B20" s="92"/>
      <c r="C20" s="96"/>
      <c r="D20" s="90"/>
      <c r="E20" s="95"/>
      <c r="F20" s="94"/>
      <c r="G20" s="93"/>
      <c r="I20" s="86"/>
      <c r="J20" s="85"/>
    </row>
    <row r="21" spans="2:10" s="53" customFormat="1" ht="19.5" customHeight="1" x14ac:dyDescent="0.2">
      <c r="B21" s="92"/>
      <c r="C21" s="96"/>
      <c r="D21" s="90"/>
      <c r="E21" s="95"/>
      <c r="F21" s="94"/>
      <c r="G21" s="93"/>
      <c r="I21" s="86"/>
      <c r="J21" s="85"/>
    </row>
    <row r="22" spans="2:10" s="53" customFormat="1" ht="19.5" customHeight="1" x14ac:dyDescent="0.2">
      <c r="B22" s="92"/>
      <c r="C22" s="96"/>
      <c r="D22" s="90"/>
      <c r="E22" s="95"/>
      <c r="F22" s="94"/>
      <c r="G22" s="93"/>
      <c r="I22" s="86"/>
      <c r="J22" s="85"/>
    </row>
    <row r="23" spans="2:10" s="53" customFormat="1" ht="19.5" customHeight="1" x14ac:dyDescent="0.2">
      <c r="B23" s="92"/>
      <c r="C23" s="96"/>
      <c r="D23" s="90"/>
      <c r="E23" s="95"/>
      <c r="F23" s="94"/>
      <c r="G23" s="93"/>
      <c r="I23" s="86"/>
      <c r="J23" s="85"/>
    </row>
    <row r="24" spans="2:10" s="53" customFormat="1" ht="19.5" customHeight="1" x14ac:dyDescent="0.2">
      <c r="B24" s="92"/>
      <c r="C24" s="96"/>
      <c r="D24" s="90"/>
      <c r="E24" s="95"/>
      <c r="F24" s="94"/>
      <c r="G24" s="93"/>
      <c r="I24" s="86"/>
      <c r="J24" s="85"/>
    </row>
    <row r="25" spans="2:10" s="53" customFormat="1" ht="19.5" customHeight="1" x14ac:dyDescent="0.2">
      <c r="B25" s="92"/>
      <c r="C25" s="96"/>
      <c r="D25" s="90"/>
      <c r="E25" s="95"/>
      <c r="F25" s="94"/>
      <c r="G25" s="93"/>
      <c r="I25" s="86"/>
      <c r="J25" s="85"/>
    </row>
    <row r="26" spans="2:10" s="53" customFormat="1" ht="19.5" customHeight="1" x14ac:dyDescent="0.2">
      <c r="B26" s="92"/>
      <c r="C26" s="96"/>
      <c r="D26" s="90"/>
      <c r="E26" s="95"/>
      <c r="F26" s="94"/>
      <c r="G26" s="93"/>
      <c r="I26" s="86"/>
      <c r="J26" s="85"/>
    </row>
    <row r="27" spans="2:10" s="53" customFormat="1" ht="19.5" customHeight="1" x14ac:dyDescent="0.2">
      <c r="B27" s="92"/>
      <c r="C27" s="96"/>
      <c r="D27" s="90"/>
      <c r="E27" s="95"/>
      <c r="F27" s="94"/>
      <c r="G27" s="93"/>
      <c r="I27" s="86"/>
      <c r="J27" s="85"/>
    </row>
    <row r="28" spans="2:10" s="53" customFormat="1" ht="19.5" customHeight="1" x14ac:dyDescent="0.2">
      <c r="B28" s="92"/>
      <c r="C28" s="96"/>
      <c r="D28" s="90"/>
      <c r="E28" s="95"/>
      <c r="F28" s="94"/>
      <c r="G28" s="93"/>
      <c r="I28" s="86"/>
      <c r="J28" s="85"/>
    </row>
    <row r="29" spans="2:10" s="53" customFormat="1" ht="19.5" customHeight="1" x14ac:dyDescent="0.2">
      <c r="B29" s="92"/>
      <c r="C29" s="96"/>
      <c r="D29" s="90"/>
      <c r="E29" s="95"/>
      <c r="F29" s="94"/>
      <c r="G29" s="93"/>
      <c r="I29" s="86"/>
      <c r="J29" s="85"/>
    </row>
    <row r="30" spans="2:10" s="53" customFormat="1" ht="19.5" customHeight="1" x14ac:dyDescent="0.2">
      <c r="B30" s="92"/>
      <c r="C30" s="96"/>
      <c r="D30" s="90"/>
      <c r="E30" s="95"/>
      <c r="F30" s="94"/>
      <c r="G30" s="93"/>
      <c r="I30" s="86"/>
      <c r="J30" s="85"/>
    </row>
    <row r="31" spans="2:10" s="53" customFormat="1" ht="19.5" customHeight="1" x14ac:dyDescent="0.2">
      <c r="B31" s="92"/>
      <c r="C31" s="96"/>
      <c r="D31" s="90"/>
      <c r="E31" s="95"/>
      <c r="F31" s="94"/>
      <c r="G31" s="93"/>
      <c r="I31" s="86"/>
      <c r="J31" s="85"/>
    </row>
    <row r="32" spans="2:10" s="53" customFormat="1" ht="19.5" customHeight="1" x14ac:dyDescent="0.2">
      <c r="B32" s="92"/>
      <c r="C32" s="96"/>
      <c r="D32" s="90"/>
      <c r="E32" s="95"/>
      <c r="F32" s="94"/>
      <c r="G32" s="93"/>
      <c r="I32" s="86"/>
      <c r="J32" s="85"/>
    </row>
    <row r="33" spans="2:10" s="53" customFormat="1" ht="19.5" customHeight="1" x14ac:dyDescent="0.2">
      <c r="B33" s="92"/>
      <c r="C33" s="96"/>
      <c r="D33" s="90"/>
      <c r="E33" s="95"/>
      <c r="F33" s="94"/>
      <c r="G33" s="93"/>
      <c r="I33" s="86"/>
      <c r="J33" s="85"/>
    </row>
    <row r="34" spans="2:10" s="53" customFormat="1" ht="19.5" customHeight="1" x14ac:dyDescent="0.2">
      <c r="B34" s="92"/>
      <c r="C34" s="96"/>
      <c r="D34" s="90"/>
      <c r="E34" s="95"/>
      <c r="F34" s="94"/>
      <c r="G34" s="93"/>
      <c r="I34" s="86"/>
      <c r="J34" s="85"/>
    </row>
    <row r="35" spans="2:10" s="53" customFormat="1" ht="19.5" customHeight="1" x14ac:dyDescent="0.2">
      <c r="B35" s="92"/>
      <c r="C35" s="96"/>
      <c r="D35" s="90"/>
      <c r="E35" s="95"/>
      <c r="F35" s="94"/>
      <c r="G35" s="93"/>
      <c r="I35" s="86"/>
      <c r="J35" s="85"/>
    </row>
    <row r="36" spans="2:10" s="53" customFormat="1" ht="19.5" customHeight="1" x14ac:dyDescent="0.2">
      <c r="B36" s="92"/>
      <c r="C36" s="96"/>
      <c r="D36" s="90"/>
      <c r="E36" s="95"/>
      <c r="F36" s="94"/>
      <c r="G36" s="93"/>
      <c r="I36" s="86"/>
      <c r="J36" s="85"/>
    </row>
    <row r="37" spans="2:10" s="53" customFormat="1" ht="19.5" customHeight="1" x14ac:dyDescent="0.2">
      <c r="B37" s="92"/>
      <c r="C37" s="96"/>
      <c r="D37" s="90"/>
      <c r="E37" s="95"/>
      <c r="F37" s="94"/>
      <c r="G37" s="93"/>
      <c r="I37" s="86"/>
      <c r="J37" s="85"/>
    </row>
    <row r="38" spans="2:10" s="53" customFormat="1" ht="19.5" customHeight="1" x14ac:dyDescent="0.2">
      <c r="B38" s="92"/>
      <c r="C38" s="96"/>
      <c r="D38" s="90"/>
      <c r="E38" s="95"/>
      <c r="F38" s="94"/>
      <c r="G38" s="93"/>
      <c r="I38" s="86"/>
      <c r="J38" s="85"/>
    </row>
    <row r="39" spans="2:10" s="53" customFormat="1" ht="19.5" customHeight="1" x14ac:dyDescent="0.2">
      <c r="B39" s="92"/>
      <c r="C39" s="96"/>
      <c r="D39" s="90"/>
      <c r="E39" s="95"/>
      <c r="F39" s="94"/>
      <c r="G39" s="93"/>
      <c r="I39" s="86"/>
      <c r="J39" s="85"/>
    </row>
    <row r="40" spans="2:10" s="53" customFormat="1" ht="19.5" customHeight="1" x14ac:dyDescent="0.2">
      <c r="B40" s="92"/>
      <c r="C40" s="96"/>
      <c r="D40" s="90"/>
      <c r="E40" s="95"/>
      <c r="F40" s="94"/>
      <c r="G40" s="93"/>
      <c r="I40" s="86"/>
      <c r="J40" s="85"/>
    </row>
    <row r="41" spans="2:10" s="53" customFormat="1" ht="19.5" customHeight="1" x14ac:dyDescent="0.2">
      <c r="B41" s="92"/>
      <c r="C41" s="96"/>
      <c r="D41" s="90"/>
      <c r="E41" s="95"/>
      <c r="F41" s="94"/>
      <c r="G41" s="93"/>
      <c r="I41" s="86"/>
      <c r="J41" s="85"/>
    </row>
    <row r="42" spans="2:10" s="53" customFormat="1" ht="19.5" customHeight="1" x14ac:dyDescent="0.2">
      <c r="B42" s="92"/>
      <c r="C42" s="96"/>
      <c r="D42" s="90"/>
      <c r="E42" s="95"/>
      <c r="F42" s="94"/>
      <c r="G42" s="93"/>
      <c r="I42" s="86"/>
      <c r="J42" s="85"/>
    </row>
    <row r="43" spans="2:10" s="53" customFormat="1" ht="19.5" customHeight="1" x14ac:dyDescent="0.2">
      <c r="B43" s="92"/>
      <c r="C43" s="96"/>
      <c r="D43" s="90"/>
      <c r="E43" s="95"/>
      <c r="F43" s="94"/>
      <c r="G43" s="93"/>
      <c r="I43" s="86"/>
      <c r="J43" s="85"/>
    </row>
    <row r="44" spans="2:10" s="53" customFormat="1" ht="19.5" customHeight="1" x14ac:dyDescent="0.2">
      <c r="B44" s="92"/>
      <c r="C44" s="96"/>
      <c r="D44" s="90"/>
      <c r="E44" s="95"/>
      <c r="F44" s="94"/>
      <c r="G44" s="93"/>
      <c r="I44" s="86"/>
      <c r="J44" s="85"/>
    </row>
    <row r="45" spans="2:10" s="53" customFormat="1" ht="19.5" customHeight="1" x14ac:dyDescent="0.2">
      <c r="B45" s="92"/>
      <c r="C45" s="96"/>
      <c r="D45" s="90"/>
      <c r="E45" s="95"/>
      <c r="F45" s="94"/>
      <c r="G45" s="93"/>
      <c r="I45" s="86"/>
      <c r="J45" s="85"/>
    </row>
    <row r="46" spans="2:10" s="53" customFormat="1" ht="19.5" customHeight="1" x14ac:dyDescent="0.2">
      <c r="B46" s="92"/>
      <c r="C46" s="96"/>
      <c r="D46" s="90"/>
      <c r="E46" s="95"/>
      <c r="F46" s="94"/>
      <c r="G46" s="93"/>
      <c r="I46" s="86"/>
      <c r="J46" s="85"/>
    </row>
    <row r="47" spans="2:10" s="53" customFormat="1" ht="19.5" customHeight="1" x14ac:dyDescent="0.2">
      <c r="B47" s="92"/>
      <c r="C47" s="96"/>
      <c r="D47" s="90"/>
      <c r="E47" s="95"/>
      <c r="F47" s="94"/>
      <c r="G47" s="93"/>
      <c r="I47" s="86"/>
      <c r="J47" s="85"/>
    </row>
    <row r="48" spans="2:10" s="53" customFormat="1" ht="19.5" customHeight="1" x14ac:dyDescent="0.2">
      <c r="B48" s="92"/>
      <c r="C48" s="96"/>
      <c r="D48" s="90"/>
      <c r="E48" s="95"/>
      <c r="F48" s="94"/>
      <c r="G48" s="93"/>
      <c r="I48" s="86"/>
      <c r="J48" s="85"/>
    </row>
    <row r="49" spans="2:10" s="53" customFormat="1" ht="19.5" customHeight="1" x14ac:dyDescent="0.2">
      <c r="B49" s="92"/>
      <c r="C49" s="96"/>
      <c r="D49" s="90"/>
      <c r="E49" s="95"/>
      <c r="F49" s="94"/>
      <c r="G49" s="93"/>
      <c r="I49" s="86"/>
      <c r="J49" s="85"/>
    </row>
    <row r="50" spans="2:10" s="53" customFormat="1" ht="19.5" customHeight="1" x14ac:dyDescent="0.2">
      <c r="B50" s="92"/>
      <c r="C50" s="96"/>
      <c r="D50" s="90"/>
      <c r="E50" s="95"/>
      <c r="F50" s="94"/>
      <c r="G50" s="93"/>
      <c r="I50" s="86"/>
      <c r="J50" s="85"/>
    </row>
  </sheetData>
  <conditionalFormatting sqref="B2:G65536">
    <cfRule type="expression" dxfId="10" priority="1" stopIfTrue="1">
      <formula>$E2&lt;&gt;""</formula>
    </cfRule>
  </conditionalFormatting>
  <dataValidations count="1">
    <dataValidation type="list" allowBlank="1" showInputMessage="1" showErrorMessage="1" sqref="C3:C65536 IZ3:IZ65536 SV3:SV65536 ACR3:ACR65536 AMN3:AMN65536 AWJ3:AWJ65536 BGF3:BGF65536 BQB3:BQB65536 BZX3:BZX65536 CJT3:CJT65536 CTP3:CTP65536 DDL3:DDL65536 DNH3:DNH65536 DXD3:DXD65536 EGZ3:EGZ65536 EQV3:EQV65536 FAR3:FAR65536 FKN3:FKN65536 FUJ3:FUJ65536 GEF3:GEF65536 GOB3:GOB65536 GXX3:GXX65536 HHT3:HHT65536 HRP3:HRP65536 IBL3:IBL65536 ILH3:ILH65536 IVD3:IVD65536 JEZ3:JEZ65536 JOV3:JOV65536 JYR3:JYR65536 KIN3:KIN65536 KSJ3:KSJ65536 LCF3:LCF65536 LMB3:LMB65536 LVX3:LVX65536 MFT3:MFT65536 MPP3:MPP65536 MZL3:MZL65536 NJH3:NJH65536 NTD3:NTD65536 OCZ3:OCZ65536 OMV3:OMV65536 OWR3:OWR65536 PGN3:PGN65536 PQJ3:PQJ65536 QAF3:QAF65536 QKB3:QKB65536 QTX3:QTX65536 RDT3:RDT65536 RNP3:RNP65536 RXL3:RXL65536 SHH3:SHH65536 SRD3:SRD65536 TAZ3:TAZ65536 TKV3:TKV65536 TUR3:TUR65536 UEN3:UEN65536 UOJ3:UOJ65536 UYF3:UYF65536 VIB3:VIB65536 VRX3:VRX65536 WBT3:WBT65536 WLP3:WLP65536 WVL3:WVL65536 C65539:C131072 IZ65539:IZ131072 SV65539:SV131072 ACR65539:ACR131072 AMN65539:AMN131072 AWJ65539:AWJ131072 BGF65539:BGF131072 BQB65539:BQB131072 BZX65539:BZX131072 CJT65539:CJT131072 CTP65539:CTP131072 DDL65539:DDL131072 DNH65539:DNH131072 DXD65539:DXD131072 EGZ65539:EGZ131072 EQV65539:EQV131072 FAR65539:FAR131072 FKN65539:FKN131072 FUJ65539:FUJ131072 GEF65539:GEF131072 GOB65539:GOB131072 GXX65539:GXX131072 HHT65539:HHT131072 HRP65539:HRP131072 IBL65539:IBL131072 ILH65539:ILH131072 IVD65539:IVD131072 JEZ65539:JEZ131072 JOV65539:JOV131072 JYR65539:JYR131072 KIN65539:KIN131072 KSJ65539:KSJ131072 LCF65539:LCF131072 LMB65539:LMB131072 LVX65539:LVX131072 MFT65539:MFT131072 MPP65539:MPP131072 MZL65539:MZL131072 NJH65539:NJH131072 NTD65539:NTD131072 OCZ65539:OCZ131072 OMV65539:OMV131072 OWR65539:OWR131072 PGN65539:PGN131072 PQJ65539:PQJ131072 QAF65539:QAF131072 QKB65539:QKB131072 QTX65539:QTX131072 RDT65539:RDT131072 RNP65539:RNP131072 RXL65539:RXL131072 SHH65539:SHH131072 SRD65539:SRD131072 TAZ65539:TAZ131072 TKV65539:TKV131072 TUR65539:TUR131072 UEN65539:UEN131072 UOJ65539:UOJ131072 UYF65539:UYF131072 VIB65539:VIB131072 VRX65539:VRX131072 WBT65539:WBT131072 WLP65539:WLP131072 WVL65539:WVL131072 C131075:C196608 IZ131075:IZ196608 SV131075:SV196608 ACR131075:ACR196608 AMN131075:AMN196608 AWJ131075:AWJ196608 BGF131075:BGF196608 BQB131075:BQB196608 BZX131075:BZX196608 CJT131075:CJT196608 CTP131075:CTP196608 DDL131075:DDL196608 DNH131075:DNH196608 DXD131075:DXD196608 EGZ131075:EGZ196608 EQV131075:EQV196608 FAR131075:FAR196608 FKN131075:FKN196608 FUJ131075:FUJ196608 GEF131075:GEF196608 GOB131075:GOB196608 GXX131075:GXX196608 HHT131075:HHT196608 HRP131075:HRP196608 IBL131075:IBL196608 ILH131075:ILH196608 IVD131075:IVD196608 JEZ131075:JEZ196608 JOV131075:JOV196608 JYR131075:JYR196608 KIN131075:KIN196608 KSJ131075:KSJ196608 LCF131075:LCF196608 LMB131075:LMB196608 LVX131075:LVX196608 MFT131075:MFT196608 MPP131075:MPP196608 MZL131075:MZL196608 NJH131075:NJH196608 NTD131075:NTD196608 OCZ131075:OCZ196608 OMV131075:OMV196608 OWR131075:OWR196608 PGN131075:PGN196608 PQJ131075:PQJ196608 QAF131075:QAF196608 QKB131075:QKB196608 QTX131075:QTX196608 RDT131075:RDT196608 RNP131075:RNP196608 RXL131075:RXL196608 SHH131075:SHH196608 SRD131075:SRD196608 TAZ131075:TAZ196608 TKV131075:TKV196608 TUR131075:TUR196608 UEN131075:UEN196608 UOJ131075:UOJ196608 UYF131075:UYF196608 VIB131075:VIB196608 VRX131075:VRX196608 WBT131075:WBT196608 WLP131075:WLP196608 WVL131075:WVL196608 C196611:C262144 IZ196611:IZ262144 SV196611:SV262144 ACR196611:ACR262144 AMN196611:AMN262144 AWJ196611:AWJ262144 BGF196611:BGF262144 BQB196611:BQB262144 BZX196611:BZX262144 CJT196611:CJT262144 CTP196611:CTP262144 DDL196611:DDL262144 DNH196611:DNH262144 DXD196611:DXD262144 EGZ196611:EGZ262144 EQV196611:EQV262144 FAR196611:FAR262144 FKN196611:FKN262144 FUJ196611:FUJ262144 GEF196611:GEF262144 GOB196611:GOB262144 GXX196611:GXX262144 HHT196611:HHT262144 HRP196611:HRP262144 IBL196611:IBL262144 ILH196611:ILH262144 IVD196611:IVD262144 JEZ196611:JEZ262144 JOV196611:JOV262144 JYR196611:JYR262144 KIN196611:KIN262144 KSJ196611:KSJ262144 LCF196611:LCF262144 LMB196611:LMB262144 LVX196611:LVX262144 MFT196611:MFT262144 MPP196611:MPP262144 MZL196611:MZL262144 NJH196611:NJH262144 NTD196611:NTD262144 OCZ196611:OCZ262144 OMV196611:OMV262144 OWR196611:OWR262144 PGN196611:PGN262144 PQJ196611:PQJ262144 QAF196611:QAF262144 QKB196611:QKB262144 QTX196611:QTX262144 RDT196611:RDT262144 RNP196611:RNP262144 RXL196611:RXL262144 SHH196611:SHH262144 SRD196611:SRD262144 TAZ196611:TAZ262144 TKV196611:TKV262144 TUR196611:TUR262144 UEN196611:UEN262144 UOJ196611:UOJ262144 UYF196611:UYF262144 VIB196611:VIB262144 VRX196611:VRX262144 WBT196611:WBT262144 WLP196611:WLP262144 WVL196611:WVL262144 C262147:C327680 IZ262147:IZ327680 SV262147:SV327680 ACR262147:ACR327680 AMN262147:AMN327680 AWJ262147:AWJ327680 BGF262147:BGF327680 BQB262147:BQB327680 BZX262147:BZX327680 CJT262147:CJT327680 CTP262147:CTP327680 DDL262147:DDL327680 DNH262147:DNH327680 DXD262147:DXD327680 EGZ262147:EGZ327680 EQV262147:EQV327680 FAR262147:FAR327680 FKN262147:FKN327680 FUJ262147:FUJ327680 GEF262147:GEF327680 GOB262147:GOB327680 GXX262147:GXX327680 HHT262147:HHT327680 HRP262147:HRP327680 IBL262147:IBL327680 ILH262147:ILH327680 IVD262147:IVD327680 JEZ262147:JEZ327680 JOV262147:JOV327680 JYR262147:JYR327680 KIN262147:KIN327680 KSJ262147:KSJ327680 LCF262147:LCF327680 LMB262147:LMB327680 LVX262147:LVX327680 MFT262147:MFT327680 MPP262147:MPP327680 MZL262147:MZL327680 NJH262147:NJH327680 NTD262147:NTD327680 OCZ262147:OCZ327680 OMV262147:OMV327680 OWR262147:OWR327680 PGN262147:PGN327680 PQJ262147:PQJ327680 QAF262147:QAF327680 QKB262147:QKB327680 QTX262147:QTX327680 RDT262147:RDT327680 RNP262147:RNP327680 RXL262147:RXL327680 SHH262147:SHH327680 SRD262147:SRD327680 TAZ262147:TAZ327680 TKV262147:TKV327680 TUR262147:TUR327680 UEN262147:UEN327680 UOJ262147:UOJ327680 UYF262147:UYF327680 VIB262147:VIB327680 VRX262147:VRX327680 WBT262147:WBT327680 WLP262147:WLP327680 WVL262147:WVL327680 C327683:C393216 IZ327683:IZ393216 SV327683:SV393216 ACR327683:ACR393216 AMN327683:AMN393216 AWJ327683:AWJ393216 BGF327683:BGF393216 BQB327683:BQB393216 BZX327683:BZX393216 CJT327683:CJT393216 CTP327683:CTP393216 DDL327683:DDL393216 DNH327683:DNH393216 DXD327683:DXD393216 EGZ327683:EGZ393216 EQV327683:EQV393216 FAR327683:FAR393216 FKN327683:FKN393216 FUJ327683:FUJ393216 GEF327683:GEF393216 GOB327683:GOB393216 GXX327683:GXX393216 HHT327683:HHT393216 HRP327683:HRP393216 IBL327683:IBL393216 ILH327683:ILH393216 IVD327683:IVD393216 JEZ327683:JEZ393216 JOV327683:JOV393216 JYR327683:JYR393216 KIN327683:KIN393216 KSJ327683:KSJ393216 LCF327683:LCF393216 LMB327683:LMB393216 LVX327683:LVX393216 MFT327683:MFT393216 MPP327683:MPP393216 MZL327683:MZL393216 NJH327683:NJH393216 NTD327683:NTD393216 OCZ327683:OCZ393216 OMV327683:OMV393216 OWR327683:OWR393216 PGN327683:PGN393216 PQJ327683:PQJ393216 QAF327683:QAF393216 QKB327683:QKB393216 QTX327683:QTX393216 RDT327683:RDT393216 RNP327683:RNP393216 RXL327683:RXL393216 SHH327683:SHH393216 SRD327683:SRD393216 TAZ327683:TAZ393216 TKV327683:TKV393216 TUR327683:TUR393216 UEN327683:UEN393216 UOJ327683:UOJ393216 UYF327683:UYF393216 VIB327683:VIB393216 VRX327683:VRX393216 WBT327683:WBT393216 WLP327683:WLP393216 WVL327683:WVL393216 C393219:C458752 IZ393219:IZ458752 SV393219:SV458752 ACR393219:ACR458752 AMN393219:AMN458752 AWJ393219:AWJ458752 BGF393219:BGF458752 BQB393219:BQB458752 BZX393219:BZX458752 CJT393219:CJT458752 CTP393219:CTP458752 DDL393219:DDL458752 DNH393219:DNH458752 DXD393219:DXD458752 EGZ393219:EGZ458752 EQV393219:EQV458752 FAR393219:FAR458752 FKN393219:FKN458752 FUJ393219:FUJ458752 GEF393219:GEF458752 GOB393219:GOB458752 GXX393219:GXX458752 HHT393219:HHT458752 HRP393219:HRP458752 IBL393219:IBL458752 ILH393219:ILH458752 IVD393219:IVD458752 JEZ393219:JEZ458752 JOV393219:JOV458752 JYR393219:JYR458752 KIN393219:KIN458752 KSJ393219:KSJ458752 LCF393219:LCF458752 LMB393219:LMB458752 LVX393219:LVX458752 MFT393219:MFT458752 MPP393219:MPP458752 MZL393219:MZL458752 NJH393219:NJH458752 NTD393219:NTD458752 OCZ393219:OCZ458752 OMV393219:OMV458752 OWR393219:OWR458752 PGN393219:PGN458752 PQJ393219:PQJ458752 QAF393219:QAF458752 QKB393219:QKB458752 QTX393219:QTX458752 RDT393219:RDT458752 RNP393219:RNP458752 RXL393219:RXL458752 SHH393219:SHH458752 SRD393219:SRD458752 TAZ393219:TAZ458752 TKV393219:TKV458752 TUR393219:TUR458752 UEN393219:UEN458752 UOJ393219:UOJ458752 UYF393219:UYF458752 VIB393219:VIB458752 VRX393219:VRX458752 WBT393219:WBT458752 WLP393219:WLP458752 WVL393219:WVL458752 C458755:C524288 IZ458755:IZ524288 SV458755:SV524288 ACR458755:ACR524288 AMN458755:AMN524288 AWJ458755:AWJ524288 BGF458755:BGF524288 BQB458755:BQB524288 BZX458755:BZX524288 CJT458755:CJT524288 CTP458755:CTP524288 DDL458755:DDL524288 DNH458755:DNH524288 DXD458755:DXD524288 EGZ458755:EGZ524288 EQV458755:EQV524288 FAR458755:FAR524288 FKN458755:FKN524288 FUJ458755:FUJ524288 GEF458755:GEF524288 GOB458755:GOB524288 GXX458755:GXX524288 HHT458755:HHT524288 HRP458755:HRP524288 IBL458755:IBL524288 ILH458755:ILH524288 IVD458755:IVD524288 JEZ458755:JEZ524288 JOV458755:JOV524288 JYR458755:JYR524288 KIN458755:KIN524288 KSJ458755:KSJ524288 LCF458755:LCF524288 LMB458755:LMB524288 LVX458755:LVX524288 MFT458755:MFT524288 MPP458755:MPP524288 MZL458755:MZL524288 NJH458755:NJH524288 NTD458755:NTD524288 OCZ458755:OCZ524288 OMV458755:OMV524288 OWR458755:OWR524288 PGN458755:PGN524288 PQJ458755:PQJ524288 QAF458755:QAF524288 QKB458755:QKB524288 QTX458755:QTX524288 RDT458755:RDT524288 RNP458755:RNP524288 RXL458755:RXL524288 SHH458755:SHH524288 SRD458755:SRD524288 TAZ458755:TAZ524288 TKV458755:TKV524288 TUR458755:TUR524288 UEN458755:UEN524288 UOJ458755:UOJ524288 UYF458755:UYF524288 VIB458755:VIB524288 VRX458755:VRX524288 WBT458755:WBT524288 WLP458755:WLP524288 WVL458755:WVL524288 C524291:C589824 IZ524291:IZ589824 SV524291:SV589824 ACR524291:ACR589824 AMN524291:AMN589824 AWJ524291:AWJ589824 BGF524291:BGF589824 BQB524291:BQB589824 BZX524291:BZX589824 CJT524291:CJT589824 CTP524291:CTP589824 DDL524291:DDL589824 DNH524291:DNH589824 DXD524291:DXD589824 EGZ524291:EGZ589824 EQV524291:EQV589824 FAR524291:FAR589824 FKN524291:FKN589824 FUJ524291:FUJ589824 GEF524291:GEF589824 GOB524291:GOB589824 GXX524291:GXX589824 HHT524291:HHT589824 HRP524291:HRP589824 IBL524291:IBL589824 ILH524291:ILH589824 IVD524291:IVD589824 JEZ524291:JEZ589824 JOV524291:JOV589824 JYR524291:JYR589824 KIN524291:KIN589824 KSJ524291:KSJ589824 LCF524291:LCF589824 LMB524291:LMB589824 LVX524291:LVX589824 MFT524291:MFT589824 MPP524291:MPP589824 MZL524291:MZL589824 NJH524291:NJH589824 NTD524291:NTD589824 OCZ524291:OCZ589824 OMV524291:OMV589824 OWR524291:OWR589824 PGN524291:PGN589824 PQJ524291:PQJ589824 QAF524291:QAF589824 QKB524291:QKB589824 QTX524291:QTX589824 RDT524291:RDT589824 RNP524291:RNP589824 RXL524291:RXL589824 SHH524291:SHH589824 SRD524291:SRD589824 TAZ524291:TAZ589824 TKV524291:TKV589824 TUR524291:TUR589824 UEN524291:UEN589824 UOJ524291:UOJ589824 UYF524291:UYF589824 VIB524291:VIB589824 VRX524291:VRX589824 WBT524291:WBT589824 WLP524291:WLP589824 WVL524291:WVL589824 C589827:C655360 IZ589827:IZ655360 SV589827:SV655360 ACR589827:ACR655360 AMN589827:AMN655360 AWJ589827:AWJ655360 BGF589827:BGF655360 BQB589827:BQB655360 BZX589827:BZX655360 CJT589827:CJT655360 CTP589827:CTP655360 DDL589827:DDL655360 DNH589827:DNH655360 DXD589827:DXD655360 EGZ589827:EGZ655360 EQV589827:EQV655360 FAR589827:FAR655360 FKN589827:FKN655360 FUJ589827:FUJ655360 GEF589827:GEF655360 GOB589827:GOB655360 GXX589827:GXX655360 HHT589827:HHT655360 HRP589827:HRP655360 IBL589827:IBL655360 ILH589827:ILH655360 IVD589827:IVD655360 JEZ589827:JEZ655360 JOV589827:JOV655360 JYR589827:JYR655360 KIN589827:KIN655360 KSJ589827:KSJ655360 LCF589827:LCF655360 LMB589827:LMB655360 LVX589827:LVX655360 MFT589827:MFT655360 MPP589827:MPP655360 MZL589827:MZL655360 NJH589827:NJH655360 NTD589827:NTD655360 OCZ589827:OCZ655360 OMV589827:OMV655360 OWR589827:OWR655360 PGN589827:PGN655360 PQJ589827:PQJ655360 QAF589827:QAF655360 QKB589827:QKB655360 QTX589827:QTX655360 RDT589827:RDT655360 RNP589827:RNP655360 RXL589827:RXL655360 SHH589827:SHH655360 SRD589827:SRD655360 TAZ589827:TAZ655360 TKV589827:TKV655360 TUR589827:TUR655360 UEN589827:UEN655360 UOJ589827:UOJ655360 UYF589827:UYF655360 VIB589827:VIB655360 VRX589827:VRX655360 WBT589827:WBT655360 WLP589827:WLP655360 WVL589827:WVL655360 C655363:C720896 IZ655363:IZ720896 SV655363:SV720896 ACR655363:ACR720896 AMN655363:AMN720896 AWJ655363:AWJ720896 BGF655363:BGF720896 BQB655363:BQB720896 BZX655363:BZX720896 CJT655363:CJT720896 CTP655363:CTP720896 DDL655363:DDL720896 DNH655363:DNH720896 DXD655363:DXD720896 EGZ655363:EGZ720896 EQV655363:EQV720896 FAR655363:FAR720896 FKN655363:FKN720896 FUJ655363:FUJ720896 GEF655363:GEF720896 GOB655363:GOB720896 GXX655363:GXX720896 HHT655363:HHT720896 HRP655363:HRP720896 IBL655363:IBL720896 ILH655363:ILH720896 IVD655363:IVD720896 JEZ655363:JEZ720896 JOV655363:JOV720896 JYR655363:JYR720896 KIN655363:KIN720896 KSJ655363:KSJ720896 LCF655363:LCF720896 LMB655363:LMB720896 LVX655363:LVX720896 MFT655363:MFT720896 MPP655363:MPP720896 MZL655363:MZL720896 NJH655363:NJH720896 NTD655363:NTD720896 OCZ655363:OCZ720896 OMV655363:OMV720896 OWR655363:OWR720896 PGN655363:PGN720896 PQJ655363:PQJ720896 QAF655363:QAF720896 QKB655363:QKB720896 QTX655363:QTX720896 RDT655363:RDT720896 RNP655363:RNP720896 RXL655363:RXL720896 SHH655363:SHH720896 SRD655363:SRD720896 TAZ655363:TAZ720896 TKV655363:TKV720896 TUR655363:TUR720896 UEN655363:UEN720896 UOJ655363:UOJ720896 UYF655363:UYF720896 VIB655363:VIB720896 VRX655363:VRX720896 WBT655363:WBT720896 WLP655363:WLP720896 WVL655363:WVL720896 C720899:C786432 IZ720899:IZ786432 SV720899:SV786432 ACR720899:ACR786432 AMN720899:AMN786432 AWJ720899:AWJ786432 BGF720899:BGF786432 BQB720899:BQB786432 BZX720899:BZX786432 CJT720899:CJT786432 CTP720899:CTP786432 DDL720899:DDL786432 DNH720899:DNH786432 DXD720899:DXD786432 EGZ720899:EGZ786432 EQV720899:EQV786432 FAR720899:FAR786432 FKN720899:FKN786432 FUJ720899:FUJ786432 GEF720899:GEF786432 GOB720899:GOB786432 GXX720899:GXX786432 HHT720899:HHT786432 HRP720899:HRP786432 IBL720899:IBL786432 ILH720899:ILH786432 IVD720899:IVD786432 JEZ720899:JEZ786432 JOV720899:JOV786432 JYR720899:JYR786432 KIN720899:KIN786432 KSJ720899:KSJ786432 LCF720899:LCF786432 LMB720899:LMB786432 LVX720899:LVX786432 MFT720899:MFT786432 MPP720899:MPP786432 MZL720899:MZL786432 NJH720899:NJH786432 NTD720899:NTD786432 OCZ720899:OCZ786432 OMV720899:OMV786432 OWR720899:OWR786432 PGN720899:PGN786432 PQJ720899:PQJ786432 QAF720899:QAF786432 QKB720899:QKB786432 QTX720899:QTX786432 RDT720899:RDT786432 RNP720899:RNP786432 RXL720899:RXL786432 SHH720899:SHH786432 SRD720899:SRD786432 TAZ720899:TAZ786432 TKV720899:TKV786432 TUR720899:TUR786432 UEN720899:UEN786432 UOJ720899:UOJ786432 UYF720899:UYF786432 VIB720899:VIB786432 VRX720899:VRX786432 WBT720899:WBT786432 WLP720899:WLP786432 WVL720899:WVL786432 C786435:C851968 IZ786435:IZ851968 SV786435:SV851968 ACR786435:ACR851968 AMN786435:AMN851968 AWJ786435:AWJ851968 BGF786435:BGF851968 BQB786435:BQB851968 BZX786435:BZX851968 CJT786435:CJT851968 CTP786435:CTP851968 DDL786435:DDL851968 DNH786435:DNH851968 DXD786435:DXD851968 EGZ786435:EGZ851968 EQV786435:EQV851968 FAR786435:FAR851968 FKN786435:FKN851968 FUJ786435:FUJ851968 GEF786435:GEF851968 GOB786435:GOB851968 GXX786435:GXX851968 HHT786435:HHT851968 HRP786435:HRP851968 IBL786435:IBL851968 ILH786435:ILH851968 IVD786435:IVD851968 JEZ786435:JEZ851968 JOV786435:JOV851968 JYR786435:JYR851968 KIN786435:KIN851968 KSJ786435:KSJ851968 LCF786435:LCF851968 LMB786435:LMB851968 LVX786435:LVX851968 MFT786435:MFT851968 MPP786435:MPP851968 MZL786435:MZL851968 NJH786435:NJH851968 NTD786435:NTD851968 OCZ786435:OCZ851968 OMV786435:OMV851968 OWR786435:OWR851968 PGN786435:PGN851968 PQJ786435:PQJ851968 QAF786435:QAF851968 QKB786435:QKB851968 QTX786435:QTX851968 RDT786435:RDT851968 RNP786435:RNP851968 RXL786435:RXL851968 SHH786435:SHH851968 SRD786435:SRD851968 TAZ786435:TAZ851968 TKV786435:TKV851968 TUR786435:TUR851968 UEN786435:UEN851968 UOJ786435:UOJ851968 UYF786435:UYF851968 VIB786435:VIB851968 VRX786435:VRX851968 WBT786435:WBT851968 WLP786435:WLP851968 WVL786435:WVL851968 C851971:C917504 IZ851971:IZ917504 SV851971:SV917504 ACR851971:ACR917504 AMN851971:AMN917504 AWJ851971:AWJ917504 BGF851971:BGF917504 BQB851971:BQB917504 BZX851971:BZX917504 CJT851971:CJT917504 CTP851971:CTP917504 DDL851971:DDL917504 DNH851971:DNH917504 DXD851971:DXD917504 EGZ851971:EGZ917504 EQV851971:EQV917504 FAR851971:FAR917504 FKN851971:FKN917504 FUJ851971:FUJ917504 GEF851971:GEF917504 GOB851971:GOB917504 GXX851971:GXX917504 HHT851971:HHT917504 HRP851971:HRP917504 IBL851971:IBL917504 ILH851971:ILH917504 IVD851971:IVD917504 JEZ851971:JEZ917504 JOV851971:JOV917504 JYR851971:JYR917504 KIN851971:KIN917504 KSJ851971:KSJ917504 LCF851971:LCF917504 LMB851971:LMB917504 LVX851971:LVX917504 MFT851971:MFT917504 MPP851971:MPP917504 MZL851971:MZL917504 NJH851971:NJH917504 NTD851971:NTD917504 OCZ851971:OCZ917504 OMV851971:OMV917504 OWR851971:OWR917504 PGN851971:PGN917504 PQJ851971:PQJ917504 QAF851971:QAF917504 QKB851971:QKB917504 QTX851971:QTX917504 RDT851971:RDT917504 RNP851971:RNP917504 RXL851971:RXL917504 SHH851971:SHH917504 SRD851971:SRD917504 TAZ851971:TAZ917504 TKV851971:TKV917504 TUR851971:TUR917504 UEN851971:UEN917504 UOJ851971:UOJ917504 UYF851971:UYF917504 VIB851971:VIB917504 VRX851971:VRX917504 WBT851971:WBT917504 WLP851971:WLP917504 WVL851971:WVL917504 C917507:C983040 IZ917507:IZ983040 SV917507:SV983040 ACR917507:ACR983040 AMN917507:AMN983040 AWJ917507:AWJ983040 BGF917507:BGF983040 BQB917507:BQB983040 BZX917507:BZX983040 CJT917507:CJT983040 CTP917507:CTP983040 DDL917507:DDL983040 DNH917507:DNH983040 DXD917507:DXD983040 EGZ917507:EGZ983040 EQV917507:EQV983040 FAR917507:FAR983040 FKN917507:FKN983040 FUJ917507:FUJ983040 GEF917507:GEF983040 GOB917507:GOB983040 GXX917507:GXX983040 HHT917507:HHT983040 HRP917507:HRP983040 IBL917507:IBL983040 ILH917507:ILH983040 IVD917507:IVD983040 JEZ917507:JEZ983040 JOV917507:JOV983040 JYR917507:JYR983040 KIN917507:KIN983040 KSJ917507:KSJ983040 LCF917507:LCF983040 LMB917507:LMB983040 LVX917507:LVX983040 MFT917507:MFT983040 MPP917507:MPP983040 MZL917507:MZL983040 NJH917507:NJH983040 NTD917507:NTD983040 OCZ917507:OCZ983040 OMV917507:OMV983040 OWR917507:OWR983040 PGN917507:PGN983040 PQJ917507:PQJ983040 QAF917507:QAF983040 QKB917507:QKB983040 QTX917507:QTX983040 RDT917507:RDT983040 RNP917507:RNP983040 RXL917507:RXL983040 SHH917507:SHH983040 SRD917507:SRD983040 TAZ917507:TAZ983040 TKV917507:TKV983040 TUR917507:TUR983040 UEN917507:UEN983040 UOJ917507:UOJ983040 UYF917507:UYF983040 VIB917507:VIB983040 VRX917507:VRX983040 WBT917507:WBT983040 WLP917507:WLP983040 WVL917507:WVL983040 C983043:C1048576 IZ983043:IZ1048576 SV983043:SV1048576 ACR983043:ACR1048576 AMN983043:AMN1048576 AWJ983043:AWJ1048576 BGF983043:BGF1048576 BQB983043:BQB1048576 BZX983043:BZX1048576 CJT983043:CJT1048576 CTP983043:CTP1048576 DDL983043:DDL1048576 DNH983043:DNH1048576 DXD983043:DXD1048576 EGZ983043:EGZ1048576 EQV983043:EQV1048576 FAR983043:FAR1048576 FKN983043:FKN1048576 FUJ983043:FUJ1048576 GEF983043:GEF1048576 GOB983043:GOB1048576 GXX983043:GXX1048576 HHT983043:HHT1048576 HRP983043:HRP1048576 IBL983043:IBL1048576 ILH983043:ILH1048576 IVD983043:IVD1048576 JEZ983043:JEZ1048576 JOV983043:JOV1048576 JYR983043:JYR1048576 KIN983043:KIN1048576 KSJ983043:KSJ1048576 LCF983043:LCF1048576 LMB983043:LMB1048576 LVX983043:LVX1048576 MFT983043:MFT1048576 MPP983043:MPP1048576 MZL983043:MZL1048576 NJH983043:NJH1048576 NTD983043:NTD1048576 OCZ983043:OCZ1048576 OMV983043:OMV1048576 OWR983043:OWR1048576 PGN983043:PGN1048576 PQJ983043:PQJ1048576 QAF983043:QAF1048576 QKB983043:QKB1048576 QTX983043:QTX1048576 RDT983043:RDT1048576 RNP983043:RNP1048576 RXL983043:RXL1048576 SHH983043:SHH1048576 SRD983043:SRD1048576 TAZ983043:TAZ1048576 TKV983043:TKV1048576 TUR983043:TUR1048576 UEN983043:UEN1048576 UOJ983043:UOJ1048576 UYF983043:UYF1048576 VIB983043:VIB1048576 VRX983043:VRX1048576 WBT983043:WBT1048576 WLP983043:WLP1048576 WVL983043:WVL1048576">
      <formula1>type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indexed="17"/>
  </sheetPr>
  <dimension ref="B1:J50"/>
  <sheetViews>
    <sheetView workbookViewId="0">
      <pane ySplit="2" topLeftCell="A3" activePane="bottomLeft" state="frozen"/>
      <selection activeCell="R13" sqref="R13"/>
      <selection pane="bottomLeft" activeCell="R13" sqref="R13"/>
    </sheetView>
  </sheetViews>
  <sheetFormatPr baseColWidth="10" defaultRowHeight="15.75" x14ac:dyDescent="0.2"/>
  <cols>
    <col min="1" max="1" width="18.28515625" style="53" customWidth="1"/>
    <col min="2" max="2" width="12.7109375" style="92" customWidth="1"/>
    <col min="3" max="3" width="24.5703125" style="91" customWidth="1"/>
    <col min="4" max="4" width="35.85546875" style="90" customWidth="1"/>
    <col min="5" max="5" width="4.42578125" style="89" customWidth="1"/>
    <col min="6" max="6" width="12.85546875" style="88" customWidth="1"/>
    <col min="7" max="7" width="12.85546875" style="87" customWidth="1"/>
    <col min="8" max="8" width="1.42578125" style="53" customWidth="1"/>
    <col min="9" max="9" width="11.42578125" style="86"/>
    <col min="10" max="10" width="14" style="85" customWidth="1"/>
    <col min="11" max="16384" width="11.42578125" style="53"/>
  </cols>
  <sheetData>
    <row r="1" spans="2:10" s="53" customFormat="1" ht="12.75" customHeight="1" x14ac:dyDescent="0.2">
      <c r="B1" s="115"/>
      <c r="C1" s="114"/>
      <c r="D1" s="114"/>
      <c r="E1" s="113"/>
      <c r="F1" s="112"/>
      <c r="G1" s="112"/>
      <c r="I1" s="86"/>
      <c r="J1" s="85"/>
    </row>
    <row r="2" spans="2:10" s="104" customFormat="1" ht="20.25" customHeight="1" x14ac:dyDescent="0.2">
      <c r="B2" s="111" t="s">
        <v>68</v>
      </c>
      <c r="C2" s="110" t="s">
        <v>67</v>
      </c>
      <c r="D2" s="109" t="s">
        <v>66</v>
      </c>
      <c r="E2" s="109" t="s">
        <v>65</v>
      </c>
      <c r="F2" s="108" t="s">
        <v>64</v>
      </c>
      <c r="G2" s="107" t="s">
        <v>63</v>
      </c>
      <c r="I2" s="106" t="s">
        <v>62</v>
      </c>
      <c r="J2" s="105" t="str">
        <f>IF(SUM(F$1:F$65536)-SUM(G$1:G$65536)&lt;0,"- "&amp;ABS(SUM(F$1:F$65536)-SUM(G$1:G$65536)),IF(SUM(F$1:F$65536)-SUM(G$1:G$65536)=0," -","+ "&amp;SUM(F$1:F$65536)-SUM(G$1:G$65536)))</f>
        <v>- 18</v>
      </c>
    </row>
    <row r="3" spans="2:10" s="53" customFormat="1" ht="19.5" customHeight="1" x14ac:dyDescent="0.2">
      <c r="B3" s="103"/>
      <c r="C3" s="102" t="s">
        <v>51</v>
      </c>
      <c r="D3" s="101"/>
      <c r="E3" s="100"/>
      <c r="F3" s="99"/>
      <c r="G3" s="98">
        <v>56</v>
      </c>
      <c r="I3" s="86"/>
      <c r="J3" s="85"/>
    </row>
    <row r="4" spans="2:10" s="53" customFormat="1" ht="19.5" customHeight="1" x14ac:dyDescent="0.2">
      <c r="B4" s="92"/>
      <c r="C4" s="96" t="s">
        <v>51</v>
      </c>
      <c r="D4" s="90"/>
      <c r="E4" s="95"/>
      <c r="F4" s="94">
        <v>4</v>
      </c>
      <c r="G4" s="93"/>
      <c r="I4" s="97"/>
      <c r="J4" s="85"/>
    </row>
    <row r="5" spans="2:10" s="53" customFormat="1" ht="19.5" customHeight="1" x14ac:dyDescent="0.2">
      <c r="B5" s="92"/>
      <c r="C5" s="96" t="s">
        <v>52</v>
      </c>
      <c r="D5" s="90"/>
      <c r="E5" s="95"/>
      <c r="F5" s="94">
        <v>42</v>
      </c>
      <c r="G5" s="93"/>
      <c r="I5" s="86"/>
      <c r="J5" s="85"/>
    </row>
    <row r="6" spans="2:10" s="53" customFormat="1" ht="19.5" customHeight="1" x14ac:dyDescent="0.2">
      <c r="B6" s="92"/>
      <c r="C6" s="96" t="s">
        <v>52</v>
      </c>
      <c r="D6" s="90"/>
      <c r="E6" s="95"/>
      <c r="F6" s="94"/>
      <c r="G6" s="93">
        <v>8</v>
      </c>
      <c r="I6" s="86"/>
      <c r="J6" s="85"/>
    </row>
    <row r="7" spans="2:10" s="53" customFormat="1" ht="19.5" customHeight="1" x14ac:dyDescent="0.2">
      <c r="B7" s="92"/>
      <c r="C7" s="96"/>
      <c r="D7" s="90"/>
      <c r="E7" s="95"/>
      <c r="F7" s="94"/>
      <c r="G7" s="93"/>
      <c r="I7" s="86"/>
      <c r="J7" s="85"/>
    </row>
    <row r="8" spans="2:10" s="53" customFormat="1" ht="19.5" customHeight="1" x14ac:dyDescent="0.2">
      <c r="B8" s="92"/>
      <c r="C8" s="96"/>
      <c r="D8" s="90"/>
      <c r="E8" s="95"/>
      <c r="F8" s="94"/>
      <c r="G8" s="93"/>
      <c r="I8" s="86"/>
      <c r="J8" s="85"/>
    </row>
    <row r="9" spans="2:10" s="53" customFormat="1" ht="19.5" customHeight="1" x14ac:dyDescent="0.2">
      <c r="B9" s="92"/>
      <c r="C9" s="96"/>
      <c r="D9" s="90"/>
      <c r="E9" s="95"/>
      <c r="F9" s="94"/>
      <c r="G9" s="93"/>
      <c r="I9" s="86"/>
      <c r="J9" s="85"/>
    </row>
    <row r="10" spans="2:10" s="53" customFormat="1" ht="19.5" customHeight="1" x14ac:dyDescent="0.2">
      <c r="B10" s="92"/>
      <c r="C10" s="96"/>
      <c r="D10" s="90"/>
      <c r="E10" s="95"/>
      <c r="F10" s="94"/>
      <c r="G10" s="93"/>
      <c r="I10" s="86"/>
      <c r="J10" s="85"/>
    </row>
    <row r="11" spans="2:10" s="53" customFormat="1" ht="19.5" customHeight="1" x14ac:dyDescent="0.2">
      <c r="B11" s="92"/>
      <c r="C11" s="96"/>
      <c r="D11" s="90"/>
      <c r="E11" s="95"/>
      <c r="F11" s="94"/>
      <c r="G11" s="93"/>
      <c r="I11" s="86"/>
      <c r="J11" s="85"/>
    </row>
    <row r="12" spans="2:10" s="53" customFormat="1" ht="19.5" customHeight="1" x14ac:dyDescent="0.2">
      <c r="B12" s="92"/>
      <c r="C12" s="96"/>
      <c r="D12" s="90"/>
      <c r="E12" s="95"/>
      <c r="F12" s="94"/>
      <c r="G12" s="93"/>
      <c r="I12" s="86"/>
      <c r="J12" s="85"/>
    </row>
    <row r="13" spans="2:10" s="53" customFormat="1" ht="19.5" customHeight="1" x14ac:dyDescent="0.2">
      <c r="B13" s="92"/>
      <c r="C13" s="96"/>
      <c r="D13" s="90"/>
      <c r="E13" s="95"/>
      <c r="F13" s="94"/>
      <c r="G13" s="93"/>
      <c r="I13" s="86"/>
      <c r="J13" s="85"/>
    </row>
    <row r="14" spans="2:10" s="53" customFormat="1" ht="19.5" customHeight="1" x14ac:dyDescent="0.2">
      <c r="B14" s="92"/>
      <c r="C14" s="96"/>
      <c r="D14" s="90"/>
      <c r="E14" s="95"/>
      <c r="F14" s="94"/>
      <c r="G14" s="93"/>
      <c r="I14" s="86"/>
      <c r="J14" s="85"/>
    </row>
    <row r="15" spans="2:10" s="53" customFormat="1" ht="19.5" customHeight="1" x14ac:dyDescent="0.2">
      <c r="B15" s="92"/>
      <c r="C15" s="96"/>
      <c r="D15" s="90"/>
      <c r="E15" s="95"/>
      <c r="F15" s="94"/>
      <c r="G15" s="93"/>
      <c r="I15" s="86"/>
      <c r="J15" s="85"/>
    </row>
    <row r="16" spans="2:10" s="53" customFormat="1" ht="19.5" customHeight="1" x14ac:dyDescent="0.2">
      <c r="B16" s="92"/>
      <c r="C16" s="96"/>
      <c r="D16" s="90"/>
      <c r="E16" s="95"/>
      <c r="F16" s="94"/>
      <c r="G16" s="93"/>
      <c r="I16" s="86"/>
      <c r="J16" s="85"/>
    </row>
    <row r="17" spans="2:10" s="53" customFormat="1" ht="19.5" customHeight="1" x14ac:dyDescent="0.2">
      <c r="B17" s="92"/>
      <c r="C17" s="96"/>
      <c r="D17" s="90"/>
      <c r="E17" s="95"/>
      <c r="F17" s="94"/>
      <c r="G17" s="93"/>
      <c r="I17" s="86"/>
      <c r="J17" s="85"/>
    </row>
    <row r="18" spans="2:10" s="53" customFormat="1" ht="19.5" customHeight="1" x14ac:dyDescent="0.2">
      <c r="B18" s="92"/>
      <c r="C18" s="96"/>
      <c r="D18" s="90"/>
      <c r="E18" s="95"/>
      <c r="F18" s="94"/>
      <c r="G18" s="93"/>
      <c r="I18" s="86"/>
      <c r="J18" s="85"/>
    </row>
    <row r="19" spans="2:10" s="53" customFormat="1" ht="19.5" customHeight="1" x14ac:dyDescent="0.2">
      <c r="B19" s="92"/>
      <c r="C19" s="96"/>
      <c r="D19" s="90"/>
      <c r="E19" s="95"/>
      <c r="F19" s="94"/>
      <c r="G19" s="93"/>
      <c r="I19" s="86"/>
      <c r="J19" s="85"/>
    </row>
    <row r="20" spans="2:10" s="53" customFormat="1" ht="19.5" customHeight="1" x14ac:dyDescent="0.2">
      <c r="B20" s="92"/>
      <c r="C20" s="96"/>
      <c r="D20" s="90"/>
      <c r="E20" s="95"/>
      <c r="F20" s="94"/>
      <c r="G20" s="93"/>
      <c r="I20" s="86"/>
      <c r="J20" s="85"/>
    </row>
    <row r="21" spans="2:10" s="53" customFormat="1" ht="19.5" customHeight="1" x14ac:dyDescent="0.2">
      <c r="B21" s="92"/>
      <c r="C21" s="96"/>
      <c r="D21" s="90"/>
      <c r="E21" s="95"/>
      <c r="F21" s="94"/>
      <c r="G21" s="93"/>
      <c r="I21" s="86"/>
      <c r="J21" s="85"/>
    </row>
    <row r="22" spans="2:10" s="53" customFormat="1" ht="19.5" customHeight="1" x14ac:dyDescent="0.2">
      <c r="B22" s="92"/>
      <c r="C22" s="96"/>
      <c r="D22" s="90"/>
      <c r="E22" s="95"/>
      <c r="F22" s="94"/>
      <c r="G22" s="93"/>
      <c r="I22" s="86"/>
      <c r="J22" s="85"/>
    </row>
    <row r="23" spans="2:10" s="53" customFormat="1" ht="19.5" customHeight="1" x14ac:dyDescent="0.2">
      <c r="B23" s="92"/>
      <c r="C23" s="96"/>
      <c r="D23" s="90"/>
      <c r="E23" s="95"/>
      <c r="F23" s="94"/>
      <c r="G23" s="93"/>
      <c r="I23" s="86"/>
      <c r="J23" s="85"/>
    </row>
    <row r="24" spans="2:10" s="53" customFormat="1" ht="19.5" customHeight="1" x14ac:dyDescent="0.2">
      <c r="B24" s="92"/>
      <c r="C24" s="96"/>
      <c r="D24" s="90"/>
      <c r="E24" s="95"/>
      <c r="F24" s="94"/>
      <c r="G24" s="93"/>
      <c r="I24" s="86"/>
      <c r="J24" s="85"/>
    </row>
    <row r="25" spans="2:10" s="53" customFormat="1" ht="19.5" customHeight="1" x14ac:dyDescent="0.2">
      <c r="B25" s="92"/>
      <c r="C25" s="96"/>
      <c r="D25" s="90"/>
      <c r="E25" s="95"/>
      <c r="F25" s="94"/>
      <c r="G25" s="93"/>
      <c r="I25" s="86"/>
      <c r="J25" s="85"/>
    </row>
    <row r="26" spans="2:10" s="53" customFormat="1" ht="19.5" customHeight="1" x14ac:dyDescent="0.2">
      <c r="B26" s="92"/>
      <c r="C26" s="96"/>
      <c r="D26" s="90"/>
      <c r="E26" s="95"/>
      <c r="F26" s="94"/>
      <c r="G26" s="93"/>
      <c r="I26" s="86"/>
      <c r="J26" s="85"/>
    </row>
    <row r="27" spans="2:10" s="53" customFormat="1" ht="19.5" customHeight="1" x14ac:dyDescent="0.2">
      <c r="B27" s="92"/>
      <c r="C27" s="96"/>
      <c r="D27" s="90"/>
      <c r="E27" s="95"/>
      <c r="F27" s="94"/>
      <c r="G27" s="93"/>
      <c r="I27" s="86"/>
      <c r="J27" s="85"/>
    </row>
    <row r="28" spans="2:10" s="53" customFormat="1" ht="19.5" customHeight="1" x14ac:dyDescent="0.2">
      <c r="B28" s="92"/>
      <c r="C28" s="96"/>
      <c r="D28" s="90"/>
      <c r="E28" s="95"/>
      <c r="F28" s="94"/>
      <c r="G28" s="93"/>
      <c r="I28" s="86"/>
      <c r="J28" s="85"/>
    </row>
    <row r="29" spans="2:10" s="53" customFormat="1" ht="19.5" customHeight="1" x14ac:dyDescent="0.2">
      <c r="B29" s="92"/>
      <c r="C29" s="96"/>
      <c r="D29" s="90"/>
      <c r="E29" s="95"/>
      <c r="F29" s="94"/>
      <c r="G29" s="93"/>
      <c r="I29" s="86"/>
      <c r="J29" s="85"/>
    </row>
    <row r="30" spans="2:10" s="53" customFormat="1" ht="19.5" customHeight="1" x14ac:dyDescent="0.2">
      <c r="B30" s="92"/>
      <c r="C30" s="96"/>
      <c r="D30" s="90"/>
      <c r="E30" s="95"/>
      <c r="F30" s="94"/>
      <c r="G30" s="93"/>
      <c r="I30" s="86"/>
      <c r="J30" s="85"/>
    </row>
    <row r="31" spans="2:10" s="53" customFormat="1" ht="19.5" customHeight="1" x14ac:dyDescent="0.2">
      <c r="B31" s="92"/>
      <c r="C31" s="96"/>
      <c r="D31" s="90"/>
      <c r="E31" s="95"/>
      <c r="F31" s="94"/>
      <c r="G31" s="93"/>
      <c r="I31" s="86"/>
      <c r="J31" s="85"/>
    </row>
    <row r="32" spans="2:10" s="53" customFormat="1" ht="19.5" customHeight="1" x14ac:dyDescent="0.2">
      <c r="B32" s="92"/>
      <c r="C32" s="96"/>
      <c r="D32" s="90"/>
      <c r="E32" s="95"/>
      <c r="F32" s="94"/>
      <c r="G32" s="93"/>
      <c r="I32" s="86"/>
      <c r="J32" s="85"/>
    </row>
    <row r="33" spans="2:10" s="53" customFormat="1" ht="19.5" customHeight="1" x14ac:dyDescent="0.2">
      <c r="B33" s="92"/>
      <c r="C33" s="96"/>
      <c r="D33" s="90"/>
      <c r="E33" s="95"/>
      <c r="F33" s="94"/>
      <c r="G33" s="93"/>
      <c r="I33" s="86"/>
      <c r="J33" s="85"/>
    </row>
    <row r="34" spans="2:10" s="53" customFormat="1" ht="19.5" customHeight="1" x14ac:dyDescent="0.2">
      <c r="B34" s="92"/>
      <c r="C34" s="96"/>
      <c r="D34" s="90"/>
      <c r="E34" s="95"/>
      <c r="F34" s="94"/>
      <c r="G34" s="93"/>
      <c r="I34" s="86"/>
      <c r="J34" s="85"/>
    </row>
    <row r="35" spans="2:10" s="53" customFormat="1" ht="19.5" customHeight="1" x14ac:dyDescent="0.2">
      <c r="B35" s="92"/>
      <c r="C35" s="96"/>
      <c r="D35" s="90"/>
      <c r="E35" s="95"/>
      <c r="F35" s="94"/>
      <c r="G35" s="93"/>
      <c r="I35" s="86"/>
      <c r="J35" s="85"/>
    </row>
    <row r="36" spans="2:10" s="53" customFormat="1" ht="19.5" customHeight="1" x14ac:dyDescent="0.2">
      <c r="B36" s="92"/>
      <c r="C36" s="96"/>
      <c r="D36" s="90"/>
      <c r="E36" s="95"/>
      <c r="F36" s="94"/>
      <c r="G36" s="93"/>
      <c r="I36" s="86"/>
      <c r="J36" s="85"/>
    </row>
    <row r="37" spans="2:10" s="53" customFormat="1" ht="19.5" customHeight="1" x14ac:dyDescent="0.2">
      <c r="B37" s="92"/>
      <c r="C37" s="96"/>
      <c r="D37" s="90"/>
      <c r="E37" s="95"/>
      <c r="F37" s="94"/>
      <c r="G37" s="93"/>
      <c r="I37" s="86"/>
      <c r="J37" s="85"/>
    </row>
    <row r="38" spans="2:10" s="53" customFormat="1" ht="19.5" customHeight="1" x14ac:dyDescent="0.2">
      <c r="B38" s="92"/>
      <c r="C38" s="96"/>
      <c r="D38" s="90"/>
      <c r="E38" s="95"/>
      <c r="F38" s="94"/>
      <c r="G38" s="93"/>
      <c r="I38" s="86"/>
      <c r="J38" s="85"/>
    </row>
    <row r="39" spans="2:10" s="53" customFormat="1" ht="19.5" customHeight="1" x14ac:dyDescent="0.2">
      <c r="B39" s="92"/>
      <c r="C39" s="96"/>
      <c r="D39" s="90"/>
      <c r="E39" s="95"/>
      <c r="F39" s="94"/>
      <c r="G39" s="93"/>
      <c r="I39" s="86"/>
      <c r="J39" s="85"/>
    </row>
    <row r="40" spans="2:10" s="53" customFormat="1" ht="19.5" customHeight="1" x14ac:dyDescent="0.2">
      <c r="B40" s="92"/>
      <c r="C40" s="96"/>
      <c r="D40" s="90"/>
      <c r="E40" s="95"/>
      <c r="F40" s="94"/>
      <c r="G40" s="93"/>
      <c r="I40" s="86"/>
      <c r="J40" s="85"/>
    </row>
    <row r="41" spans="2:10" s="53" customFormat="1" ht="19.5" customHeight="1" x14ac:dyDescent="0.2">
      <c r="B41" s="92"/>
      <c r="C41" s="96"/>
      <c r="D41" s="90"/>
      <c r="E41" s="95"/>
      <c r="F41" s="94"/>
      <c r="G41" s="93"/>
      <c r="I41" s="86"/>
      <c r="J41" s="85"/>
    </row>
    <row r="42" spans="2:10" s="53" customFormat="1" ht="19.5" customHeight="1" x14ac:dyDescent="0.2">
      <c r="B42" s="92"/>
      <c r="C42" s="96"/>
      <c r="D42" s="90"/>
      <c r="E42" s="95"/>
      <c r="F42" s="94"/>
      <c r="G42" s="93"/>
      <c r="I42" s="86"/>
      <c r="J42" s="85"/>
    </row>
    <row r="43" spans="2:10" s="53" customFormat="1" ht="19.5" customHeight="1" x14ac:dyDescent="0.2">
      <c r="B43" s="92"/>
      <c r="C43" s="96"/>
      <c r="D43" s="90"/>
      <c r="E43" s="95"/>
      <c r="F43" s="94"/>
      <c r="G43" s="93"/>
      <c r="I43" s="86"/>
      <c r="J43" s="85"/>
    </row>
    <row r="44" spans="2:10" s="53" customFormat="1" ht="19.5" customHeight="1" x14ac:dyDescent="0.2">
      <c r="B44" s="92"/>
      <c r="C44" s="96"/>
      <c r="D44" s="90"/>
      <c r="E44" s="95"/>
      <c r="F44" s="94"/>
      <c r="G44" s="93"/>
      <c r="I44" s="86"/>
      <c r="J44" s="85"/>
    </row>
    <row r="45" spans="2:10" s="53" customFormat="1" ht="19.5" customHeight="1" x14ac:dyDescent="0.2">
      <c r="B45" s="92"/>
      <c r="C45" s="96"/>
      <c r="D45" s="90"/>
      <c r="E45" s="95"/>
      <c r="F45" s="94"/>
      <c r="G45" s="93"/>
      <c r="I45" s="86"/>
      <c r="J45" s="85"/>
    </row>
    <row r="46" spans="2:10" s="53" customFormat="1" ht="19.5" customHeight="1" x14ac:dyDescent="0.2">
      <c r="B46" s="92"/>
      <c r="C46" s="96"/>
      <c r="D46" s="90"/>
      <c r="E46" s="95"/>
      <c r="F46" s="94"/>
      <c r="G46" s="93"/>
      <c r="I46" s="86"/>
      <c r="J46" s="85"/>
    </row>
    <row r="47" spans="2:10" s="53" customFormat="1" ht="19.5" customHeight="1" x14ac:dyDescent="0.2">
      <c r="B47" s="92"/>
      <c r="C47" s="96"/>
      <c r="D47" s="90"/>
      <c r="E47" s="95"/>
      <c r="F47" s="94"/>
      <c r="G47" s="93"/>
      <c r="I47" s="86"/>
      <c r="J47" s="85"/>
    </row>
    <row r="48" spans="2:10" s="53" customFormat="1" ht="19.5" customHeight="1" x14ac:dyDescent="0.2">
      <c r="B48" s="92"/>
      <c r="C48" s="96"/>
      <c r="D48" s="90"/>
      <c r="E48" s="95"/>
      <c r="F48" s="94"/>
      <c r="G48" s="93"/>
      <c r="I48" s="86"/>
      <c r="J48" s="85"/>
    </row>
    <row r="49" spans="2:10" s="53" customFormat="1" ht="19.5" customHeight="1" x14ac:dyDescent="0.2">
      <c r="B49" s="92"/>
      <c r="C49" s="96"/>
      <c r="D49" s="90"/>
      <c r="E49" s="95"/>
      <c r="F49" s="94"/>
      <c r="G49" s="93"/>
      <c r="I49" s="86"/>
      <c r="J49" s="85"/>
    </row>
    <row r="50" spans="2:10" s="53" customFormat="1" ht="19.5" customHeight="1" x14ac:dyDescent="0.2">
      <c r="B50" s="92"/>
      <c r="C50" s="96"/>
      <c r="D50" s="90"/>
      <c r="E50" s="95"/>
      <c r="F50" s="94"/>
      <c r="G50" s="93"/>
      <c r="I50" s="86"/>
      <c r="J50" s="85"/>
    </row>
  </sheetData>
  <conditionalFormatting sqref="B2:G65536">
    <cfRule type="expression" dxfId="9" priority="1" stopIfTrue="1">
      <formula>$E2&lt;&gt;""</formula>
    </cfRule>
  </conditionalFormatting>
  <dataValidations count="1">
    <dataValidation type="list" allowBlank="1" showInputMessage="1" showErrorMessage="1" sqref="C3:C65536 IZ3:IZ65536 SV3:SV65536 ACR3:ACR65536 AMN3:AMN65536 AWJ3:AWJ65536 BGF3:BGF65536 BQB3:BQB65536 BZX3:BZX65536 CJT3:CJT65536 CTP3:CTP65536 DDL3:DDL65536 DNH3:DNH65536 DXD3:DXD65536 EGZ3:EGZ65536 EQV3:EQV65536 FAR3:FAR65536 FKN3:FKN65536 FUJ3:FUJ65536 GEF3:GEF65536 GOB3:GOB65536 GXX3:GXX65536 HHT3:HHT65536 HRP3:HRP65536 IBL3:IBL65536 ILH3:ILH65536 IVD3:IVD65536 JEZ3:JEZ65536 JOV3:JOV65536 JYR3:JYR65536 KIN3:KIN65536 KSJ3:KSJ65536 LCF3:LCF65536 LMB3:LMB65536 LVX3:LVX65536 MFT3:MFT65536 MPP3:MPP65536 MZL3:MZL65536 NJH3:NJH65536 NTD3:NTD65536 OCZ3:OCZ65536 OMV3:OMV65536 OWR3:OWR65536 PGN3:PGN65536 PQJ3:PQJ65536 QAF3:QAF65536 QKB3:QKB65536 QTX3:QTX65536 RDT3:RDT65536 RNP3:RNP65536 RXL3:RXL65536 SHH3:SHH65536 SRD3:SRD65536 TAZ3:TAZ65536 TKV3:TKV65536 TUR3:TUR65536 UEN3:UEN65536 UOJ3:UOJ65536 UYF3:UYF65536 VIB3:VIB65536 VRX3:VRX65536 WBT3:WBT65536 WLP3:WLP65536 WVL3:WVL65536 C65539:C131072 IZ65539:IZ131072 SV65539:SV131072 ACR65539:ACR131072 AMN65539:AMN131072 AWJ65539:AWJ131072 BGF65539:BGF131072 BQB65539:BQB131072 BZX65539:BZX131072 CJT65539:CJT131072 CTP65539:CTP131072 DDL65539:DDL131072 DNH65539:DNH131072 DXD65539:DXD131072 EGZ65539:EGZ131072 EQV65539:EQV131072 FAR65539:FAR131072 FKN65539:FKN131072 FUJ65539:FUJ131072 GEF65539:GEF131072 GOB65539:GOB131072 GXX65539:GXX131072 HHT65539:HHT131072 HRP65539:HRP131072 IBL65539:IBL131072 ILH65539:ILH131072 IVD65539:IVD131072 JEZ65539:JEZ131072 JOV65539:JOV131072 JYR65539:JYR131072 KIN65539:KIN131072 KSJ65539:KSJ131072 LCF65539:LCF131072 LMB65539:LMB131072 LVX65539:LVX131072 MFT65539:MFT131072 MPP65539:MPP131072 MZL65539:MZL131072 NJH65539:NJH131072 NTD65539:NTD131072 OCZ65539:OCZ131072 OMV65539:OMV131072 OWR65539:OWR131072 PGN65539:PGN131072 PQJ65539:PQJ131072 QAF65539:QAF131072 QKB65539:QKB131072 QTX65539:QTX131072 RDT65539:RDT131072 RNP65539:RNP131072 RXL65539:RXL131072 SHH65539:SHH131072 SRD65539:SRD131072 TAZ65539:TAZ131072 TKV65539:TKV131072 TUR65539:TUR131072 UEN65539:UEN131072 UOJ65539:UOJ131072 UYF65539:UYF131072 VIB65539:VIB131072 VRX65539:VRX131072 WBT65539:WBT131072 WLP65539:WLP131072 WVL65539:WVL131072 C131075:C196608 IZ131075:IZ196608 SV131075:SV196608 ACR131075:ACR196608 AMN131075:AMN196608 AWJ131075:AWJ196608 BGF131075:BGF196608 BQB131075:BQB196608 BZX131075:BZX196608 CJT131075:CJT196608 CTP131075:CTP196608 DDL131075:DDL196608 DNH131075:DNH196608 DXD131075:DXD196608 EGZ131075:EGZ196608 EQV131075:EQV196608 FAR131075:FAR196608 FKN131075:FKN196608 FUJ131075:FUJ196608 GEF131075:GEF196608 GOB131075:GOB196608 GXX131075:GXX196608 HHT131075:HHT196608 HRP131075:HRP196608 IBL131075:IBL196608 ILH131075:ILH196608 IVD131075:IVD196608 JEZ131075:JEZ196608 JOV131075:JOV196608 JYR131075:JYR196608 KIN131075:KIN196608 KSJ131075:KSJ196608 LCF131075:LCF196608 LMB131075:LMB196608 LVX131075:LVX196608 MFT131075:MFT196608 MPP131075:MPP196608 MZL131075:MZL196608 NJH131075:NJH196608 NTD131075:NTD196608 OCZ131075:OCZ196608 OMV131075:OMV196608 OWR131075:OWR196608 PGN131075:PGN196608 PQJ131075:PQJ196608 QAF131075:QAF196608 QKB131075:QKB196608 QTX131075:QTX196608 RDT131075:RDT196608 RNP131075:RNP196608 RXL131075:RXL196608 SHH131075:SHH196608 SRD131075:SRD196608 TAZ131075:TAZ196608 TKV131075:TKV196608 TUR131075:TUR196608 UEN131075:UEN196608 UOJ131075:UOJ196608 UYF131075:UYF196608 VIB131075:VIB196608 VRX131075:VRX196608 WBT131075:WBT196608 WLP131075:WLP196608 WVL131075:WVL196608 C196611:C262144 IZ196611:IZ262144 SV196611:SV262144 ACR196611:ACR262144 AMN196611:AMN262144 AWJ196611:AWJ262144 BGF196611:BGF262144 BQB196611:BQB262144 BZX196611:BZX262144 CJT196611:CJT262144 CTP196611:CTP262144 DDL196611:DDL262144 DNH196611:DNH262144 DXD196611:DXD262144 EGZ196611:EGZ262144 EQV196611:EQV262144 FAR196611:FAR262144 FKN196611:FKN262144 FUJ196611:FUJ262144 GEF196611:GEF262144 GOB196611:GOB262144 GXX196611:GXX262144 HHT196611:HHT262144 HRP196611:HRP262144 IBL196611:IBL262144 ILH196611:ILH262144 IVD196611:IVD262144 JEZ196611:JEZ262144 JOV196611:JOV262144 JYR196611:JYR262144 KIN196611:KIN262144 KSJ196611:KSJ262144 LCF196611:LCF262144 LMB196611:LMB262144 LVX196611:LVX262144 MFT196611:MFT262144 MPP196611:MPP262144 MZL196611:MZL262144 NJH196611:NJH262144 NTD196611:NTD262144 OCZ196611:OCZ262144 OMV196611:OMV262144 OWR196611:OWR262144 PGN196611:PGN262144 PQJ196611:PQJ262144 QAF196611:QAF262144 QKB196611:QKB262144 QTX196611:QTX262144 RDT196611:RDT262144 RNP196611:RNP262144 RXL196611:RXL262144 SHH196611:SHH262144 SRD196611:SRD262144 TAZ196611:TAZ262144 TKV196611:TKV262144 TUR196611:TUR262144 UEN196611:UEN262144 UOJ196611:UOJ262144 UYF196611:UYF262144 VIB196611:VIB262144 VRX196611:VRX262144 WBT196611:WBT262144 WLP196611:WLP262144 WVL196611:WVL262144 C262147:C327680 IZ262147:IZ327680 SV262147:SV327680 ACR262147:ACR327680 AMN262147:AMN327680 AWJ262147:AWJ327680 BGF262147:BGF327680 BQB262147:BQB327680 BZX262147:BZX327680 CJT262147:CJT327680 CTP262147:CTP327680 DDL262147:DDL327680 DNH262147:DNH327680 DXD262147:DXD327680 EGZ262147:EGZ327680 EQV262147:EQV327680 FAR262147:FAR327680 FKN262147:FKN327680 FUJ262147:FUJ327680 GEF262147:GEF327680 GOB262147:GOB327680 GXX262147:GXX327680 HHT262147:HHT327680 HRP262147:HRP327680 IBL262147:IBL327680 ILH262147:ILH327680 IVD262147:IVD327680 JEZ262147:JEZ327680 JOV262147:JOV327680 JYR262147:JYR327680 KIN262147:KIN327680 KSJ262147:KSJ327680 LCF262147:LCF327680 LMB262147:LMB327680 LVX262147:LVX327680 MFT262147:MFT327680 MPP262147:MPP327680 MZL262147:MZL327680 NJH262147:NJH327680 NTD262147:NTD327680 OCZ262147:OCZ327680 OMV262147:OMV327680 OWR262147:OWR327680 PGN262147:PGN327680 PQJ262147:PQJ327680 QAF262147:QAF327680 QKB262147:QKB327680 QTX262147:QTX327680 RDT262147:RDT327680 RNP262147:RNP327680 RXL262147:RXL327680 SHH262147:SHH327680 SRD262147:SRD327680 TAZ262147:TAZ327680 TKV262147:TKV327680 TUR262147:TUR327680 UEN262147:UEN327680 UOJ262147:UOJ327680 UYF262147:UYF327680 VIB262147:VIB327680 VRX262147:VRX327680 WBT262147:WBT327680 WLP262147:WLP327680 WVL262147:WVL327680 C327683:C393216 IZ327683:IZ393216 SV327683:SV393216 ACR327683:ACR393216 AMN327683:AMN393216 AWJ327683:AWJ393216 BGF327683:BGF393216 BQB327683:BQB393216 BZX327683:BZX393216 CJT327683:CJT393216 CTP327683:CTP393216 DDL327683:DDL393216 DNH327683:DNH393216 DXD327683:DXD393216 EGZ327683:EGZ393216 EQV327683:EQV393216 FAR327683:FAR393216 FKN327683:FKN393216 FUJ327683:FUJ393216 GEF327683:GEF393216 GOB327683:GOB393216 GXX327683:GXX393216 HHT327683:HHT393216 HRP327683:HRP393216 IBL327683:IBL393216 ILH327683:ILH393216 IVD327683:IVD393216 JEZ327683:JEZ393216 JOV327683:JOV393216 JYR327683:JYR393216 KIN327683:KIN393216 KSJ327683:KSJ393216 LCF327683:LCF393216 LMB327683:LMB393216 LVX327683:LVX393216 MFT327683:MFT393216 MPP327683:MPP393216 MZL327683:MZL393216 NJH327683:NJH393216 NTD327683:NTD393216 OCZ327683:OCZ393216 OMV327683:OMV393216 OWR327683:OWR393216 PGN327683:PGN393216 PQJ327683:PQJ393216 QAF327683:QAF393216 QKB327683:QKB393216 QTX327683:QTX393216 RDT327683:RDT393216 RNP327683:RNP393216 RXL327683:RXL393216 SHH327683:SHH393216 SRD327683:SRD393216 TAZ327683:TAZ393216 TKV327683:TKV393216 TUR327683:TUR393216 UEN327683:UEN393216 UOJ327683:UOJ393216 UYF327683:UYF393216 VIB327683:VIB393216 VRX327683:VRX393216 WBT327683:WBT393216 WLP327683:WLP393216 WVL327683:WVL393216 C393219:C458752 IZ393219:IZ458752 SV393219:SV458752 ACR393219:ACR458752 AMN393219:AMN458752 AWJ393219:AWJ458752 BGF393219:BGF458752 BQB393219:BQB458752 BZX393219:BZX458752 CJT393219:CJT458752 CTP393219:CTP458752 DDL393219:DDL458752 DNH393219:DNH458752 DXD393219:DXD458752 EGZ393219:EGZ458752 EQV393219:EQV458752 FAR393219:FAR458752 FKN393219:FKN458752 FUJ393219:FUJ458752 GEF393219:GEF458752 GOB393219:GOB458752 GXX393219:GXX458752 HHT393219:HHT458752 HRP393219:HRP458752 IBL393219:IBL458752 ILH393219:ILH458752 IVD393219:IVD458752 JEZ393219:JEZ458752 JOV393219:JOV458752 JYR393219:JYR458752 KIN393219:KIN458752 KSJ393219:KSJ458752 LCF393219:LCF458752 LMB393219:LMB458752 LVX393219:LVX458752 MFT393219:MFT458752 MPP393219:MPP458752 MZL393219:MZL458752 NJH393219:NJH458752 NTD393219:NTD458752 OCZ393219:OCZ458752 OMV393219:OMV458752 OWR393219:OWR458752 PGN393219:PGN458752 PQJ393219:PQJ458752 QAF393219:QAF458752 QKB393219:QKB458752 QTX393219:QTX458752 RDT393219:RDT458752 RNP393219:RNP458752 RXL393219:RXL458752 SHH393219:SHH458752 SRD393219:SRD458752 TAZ393219:TAZ458752 TKV393219:TKV458752 TUR393219:TUR458752 UEN393219:UEN458752 UOJ393219:UOJ458752 UYF393219:UYF458752 VIB393219:VIB458752 VRX393219:VRX458752 WBT393219:WBT458752 WLP393219:WLP458752 WVL393219:WVL458752 C458755:C524288 IZ458755:IZ524288 SV458755:SV524288 ACR458755:ACR524288 AMN458755:AMN524288 AWJ458755:AWJ524288 BGF458755:BGF524288 BQB458755:BQB524288 BZX458755:BZX524288 CJT458755:CJT524288 CTP458755:CTP524288 DDL458755:DDL524288 DNH458755:DNH524288 DXD458755:DXD524288 EGZ458755:EGZ524288 EQV458755:EQV524288 FAR458755:FAR524288 FKN458755:FKN524288 FUJ458755:FUJ524288 GEF458755:GEF524288 GOB458755:GOB524288 GXX458755:GXX524288 HHT458755:HHT524288 HRP458755:HRP524288 IBL458755:IBL524288 ILH458755:ILH524288 IVD458755:IVD524288 JEZ458755:JEZ524288 JOV458755:JOV524288 JYR458755:JYR524288 KIN458755:KIN524288 KSJ458755:KSJ524288 LCF458755:LCF524288 LMB458755:LMB524288 LVX458755:LVX524288 MFT458755:MFT524288 MPP458755:MPP524288 MZL458755:MZL524288 NJH458755:NJH524288 NTD458755:NTD524288 OCZ458755:OCZ524288 OMV458755:OMV524288 OWR458755:OWR524288 PGN458755:PGN524288 PQJ458755:PQJ524288 QAF458755:QAF524288 QKB458755:QKB524288 QTX458755:QTX524288 RDT458755:RDT524288 RNP458755:RNP524288 RXL458755:RXL524288 SHH458755:SHH524288 SRD458755:SRD524288 TAZ458755:TAZ524288 TKV458755:TKV524288 TUR458755:TUR524288 UEN458755:UEN524288 UOJ458755:UOJ524288 UYF458755:UYF524288 VIB458755:VIB524288 VRX458755:VRX524288 WBT458755:WBT524288 WLP458755:WLP524288 WVL458755:WVL524288 C524291:C589824 IZ524291:IZ589824 SV524291:SV589824 ACR524291:ACR589824 AMN524291:AMN589824 AWJ524291:AWJ589824 BGF524291:BGF589824 BQB524291:BQB589824 BZX524291:BZX589824 CJT524291:CJT589824 CTP524291:CTP589824 DDL524291:DDL589824 DNH524291:DNH589824 DXD524291:DXD589824 EGZ524291:EGZ589824 EQV524291:EQV589824 FAR524291:FAR589824 FKN524291:FKN589824 FUJ524291:FUJ589824 GEF524291:GEF589824 GOB524291:GOB589824 GXX524291:GXX589824 HHT524291:HHT589824 HRP524291:HRP589824 IBL524291:IBL589824 ILH524291:ILH589824 IVD524291:IVD589824 JEZ524291:JEZ589824 JOV524291:JOV589824 JYR524291:JYR589824 KIN524291:KIN589824 KSJ524291:KSJ589824 LCF524291:LCF589824 LMB524291:LMB589824 LVX524291:LVX589824 MFT524291:MFT589824 MPP524291:MPP589824 MZL524291:MZL589824 NJH524291:NJH589824 NTD524291:NTD589824 OCZ524291:OCZ589824 OMV524291:OMV589824 OWR524291:OWR589824 PGN524291:PGN589824 PQJ524291:PQJ589824 QAF524291:QAF589824 QKB524291:QKB589824 QTX524291:QTX589824 RDT524291:RDT589824 RNP524291:RNP589824 RXL524291:RXL589824 SHH524291:SHH589824 SRD524291:SRD589824 TAZ524291:TAZ589824 TKV524291:TKV589824 TUR524291:TUR589824 UEN524291:UEN589824 UOJ524291:UOJ589824 UYF524291:UYF589824 VIB524291:VIB589824 VRX524291:VRX589824 WBT524291:WBT589824 WLP524291:WLP589824 WVL524291:WVL589824 C589827:C655360 IZ589827:IZ655360 SV589827:SV655360 ACR589827:ACR655360 AMN589827:AMN655360 AWJ589827:AWJ655360 BGF589827:BGF655360 BQB589827:BQB655360 BZX589827:BZX655360 CJT589827:CJT655360 CTP589827:CTP655360 DDL589827:DDL655360 DNH589827:DNH655360 DXD589827:DXD655360 EGZ589827:EGZ655360 EQV589827:EQV655360 FAR589827:FAR655360 FKN589827:FKN655360 FUJ589827:FUJ655360 GEF589827:GEF655360 GOB589827:GOB655360 GXX589827:GXX655360 HHT589827:HHT655360 HRP589827:HRP655360 IBL589827:IBL655360 ILH589827:ILH655360 IVD589827:IVD655360 JEZ589827:JEZ655360 JOV589827:JOV655360 JYR589827:JYR655360 KIN589827:KIN655360 KSJ589827:KSJ655360 LCF589827:LCF655360 LMB589827:LMB655360 LVX589827:LVX655360 MFT589827:MFT655360 MPP589827:MPP655360 MZL589827:MZL655360 NJH589827:NJH655360 NTD589827:NTD655360 OCZ589827:OCZ655360 OMV589827:OMV655360 OWR589827:OWR655360 PGN589827:PGN655360 PQJ589827:PQJ655360 QAF589827:QAF655360 QKB589827:QKB655360 QTX589827:QTX655360 RDT589827:RDT655360 RNP589827:RNP655360 RXL589827:RXL655360 SHH589827:SHH655360 SRD589827:SRD655360 TAZ589827:TAZ655360 TKV589827:TKV655360 TUR589827:TUR655360 UEN589827:UEN655360 UOJ589827:UOJ655360 UYF589827:UYF655360 VIB589827:VIB655360 VRX589827:VRX655360 WBT589827:WBT655360 WLP589827:WLP655360 WVL589827:WVL655360 C655363:C720896 IZ655363:IZ720896 SV655363:SV720896 ACR655363:ACR720896 AMN655363:AMN720896 AWJ655363:AWJ720896 BGF655363:BGF720896 BQB655363:BQB720896 BZX655363:BZX720896 CJT655363:CJT720896 CTP655363:CTP720896 DDL655363:DDL720896 DNH655363:DNH720896 DXD655363:DXD720896 EGZ655363:EGZ720896 EQV655363:EQV720896 FAR655363:FAR720896 FKN655363:FKN720896 FUJ655363:FUJ720896 GEF655363:GEF720896 GOB655363:GOB720896 GXX655363:GXX720896 HHT655363:HHT720896 HRP655363:HRP720896 IBL655363:IBL720896 ILH655363:ILH720896 IVD655363:IVD720896 JEZ655363:JEZ720896 JOV655363:JOV720896 JYR655363:JYR720896 KIN655363:KIN720896 KSJ655363:KSJ720896 LCF655363:LCF720896 LMB655363:LMB720896 LVX655363:LVX720896 MFT655363:MFT720896 MPP655363:MPP720896 MZL655363:MZL720896 NJH655363:NJH720896 NTD655363:NTD720896 OCZ655363:OCZ720896 OMV655363:OMV720896 OWR655363:OWR720896 PGN655363:PGN720896 PQJ655363:PQJ720896 QAF655363:QAF720896 QKB655363:QKB720896 QTX655363:QTX720896 RDT655363:RDT720896 RNP655363:RNP720896 RXL655363:RXL720896 SHH655363:SHH720896 SRD655363:SRD720896 TAZ655363:TAZ720896 TKV655363:TKV720896 TUR655363:TUR720896 UEN655363:UEN720896 UOJ655363:UOJ720896 UYF655363:UYF720896 VIB655363:VIB720896 VRX655363:VRX720896 WBT655363:WBT720896 WLP655363:WLP720896 WVL655363:WVL720896 C720899:C786432 IZ720899:IZ786432 SV720899:SV786432 ACR720899:ACR786432 AMN720899:AMN786432 AWJ720899:AWJ786432 BGF720899:BGF786432 BQB720899:BQB786432 BZX720899:BZX786432 CJT720899:CJT786432 CTP720899:CTP786432 DDL720899:DDL786432 DNH720899:DNH786432 DXD720899:DXD786432 EGZ720899:EGZ786432 EQV720899:EQV786432 FAR720899:FAR786432 FKN720899:FKN786432 FUJ720899:FUJ786432 GEF720899:GEF786432 GOB720899:GOB786432 GXX720899:GXX786432 HHT720899:HHT786432 HRP720899:HRP786432 IBL720899:IBL786432 ILH720899:ILH786432 IVD720899:IVD786432 JEZ720899:JEZ786432 JOV720899:JOV786432 JYR720899:JYR786432 KIN720899:KIN786432 KSJ720899:KSJ786432 LCF720899:LCF786432 LMB720899:LMB786432 LVX720899:LVX786432 MFT720899:MFT786432 MPP720899:MPP786432 MZL720899:MZL786432 NJH720899:NJH786432 NTD720899:NTD786432 OCZ720899:OCZ786432 OMV720899:OMV786432 OWR720899:OWR786432 PGN720899:PGN786432 PQJ720899:PQJ786432 QAF720899:QAF786432 QKB720899:QKB786432 QTX720899:QTX786432 RDT720899:RDT786432 RNP720899:RNP786432 RXL720899:RXL786432 SHH720899:SHH786432 SRD720899:SRD786432 TAZ720899:TAZ786432 TKV720899:TKV786432 TUR720899:TUR786432 UEN720899:UEN786432 UOJ720899:UOJ786432 UYF720899:UYF786432 VIB720899:VIB786432 VRX720899:VRX786432 WBT720899:WBT786432 WLP720899:WLP786432 WVL720899:WVL786432 C786435:C851968 IZ786435:IZ851968 SV786435:SV851968 ACR786435:ACR851968 AMN786435:AMN851968 AWJ786435:AWJ851968 BGF786435:BGF851968 BQB786435:BQB851968 BZX786435:BZX851968 CJT786435:CJT851968 CTP786435:CTP851968 DDL786435:DDL851968 DNH786435:DNH851968 DXD786435:DXD851968 EGZ786435:EGZ851968 EQV786435:EQV851968 FAR786435:FAR851968 FKN786435:FKN851968 FUJ786435:FUJ851968 GEF786435:GEF851968 GOB786435:GOB851968 GXX786435:GXX851968 HHT786435:HHT851968 HRP786435:HRP851968 IBL786435:IBL851968 ILH786435:ILH851968 IVD786435:IVD851968 JEZ786435:JEZ851968 JOV786435:JOV851968 JYR786435:JYR851968 KIN786435:KIN851968 KSJ786435:KSJ851968 LCF786435:LCF851968 LMB786435:LMB851968 LVX786435:LVX851968 MFT786435:MFT851968 MPP786435:MPP851968 MZL786435:MZL851968 NJH786435:NJH851968 NTD786435:NTD851968 OCZ786435:OCZ851968 OMV786435:OMV851968 OWR786435:OWR851968 PGN786435:PGN851968 PQJ786435:PQJ851968 QAF786435:QAF851968 QKB786435:QKB851968 QTX786435:QTX851968 RDT786435:RDT851968 RNP786435:RNP851968 RXL786435:RXL851968 SHH786435:SHH851968 SRD786435:SRD851968 TAZ786435:TAZ851968 TKV786435:TKV851968 TUR786435:TUR851968 UEN786435:UEN851968 UOJ786435:UOJ851968 UYF786435:UYF851968 VIB786435:VIB851968 VRX786435:VRX851968 WBT786435:WBT851968 WLP786435:WLP851968 WVL786435:WVL851968 C851971:C917504 IZ851971:IZ917504 SV851971:SV917504 ACR851971:ACR917504 AMN851971:AMN917504 AWJ851971:AWJ917504 BGF851971:BGF917504 BQB851971:BQB917504 BZX851971:BZX917504 CJT851971:CJT917504 CTP851971:CTP917504 DDL851971:DDL917504 DNH851971:DNH917504 DXD851971:DXD917504 EGZ851971:EGZ917504 EQV851971:EQV917504 FAR851971:FAR917504 FKN851971:FKN917504 FUJ851971:FUJ917504 GEF851971:GEF917504 GOB851971:GOB917504 GXX851971:GXX917504 HHT851971:HHT917504 HRP851971:HRP917504 IBL851971:IBL917504 ILH851971:ILH917504 IVD851971:IVD917504 JEZ851971:JEZ917504 JOV851971:JOV917504 JYR851971:JYR917504 KIN851971:KIN917504 KSJ851971:KSJ917504 LCF851971:LCF917504 LMB851971:LMB917504 LVX851971:LVX917504 MFT851971:MFT917504 MPP851971:MPP917504 MZL851971:MZL917504 NJH851971:NJH917504 NTD851971:NTD917504 OCZ851971:OCZ917504 OMV851971:OMV917504 OWR851971:OWR917504 PGN851971:PGN917504 PQJ851971:PQJ917504 QAF851971:QAF917504 QKB851971:QKB917504 QTX851971:QTX917504 RDT851971:RDT917504 RNP851971:RNP917504 RXL851971:RXL917504 SHH851971:SHH917504 SRD851971:SRD917504 TAZ851971:TAZ917504 TKV851971:TKV917504 TUR851971:TUR917504 UEN851971:UEN917504 UOJ851971:UOJ917504 UYF851971:UYF917504 VIB851971:VIB917504 VRX851971:VRX917504 WBT851971:WBT917504 WLP851971:WLP917504 WVL851971:WVL917504 C917507:C983040 IZ917507:IZ983040 SV917507:SV983040 ACR917507:ACR983040 AMN917507:AMN983040 AWJ917507:AWJ983040 BGF917507:BGF983040 BQB917507:BQB983040 BZX917507:BZX983040 CJT917507:CJT983040 CTP917507:CTP983040 DDL917507:DDL983040 DNH917507:DNH983040 DXD917507:DXD983040 EGZ917507:EGZ983040 EQV917507:EQV983040 FAR917507:FAR983040 FKN917507:FKN983040 FUJ917507:FUJ983040 GEF917507:GEF983040 GOB917507:GOB983040 GXX917507:GXX983040 HHT917507:HHT983040 HRP917507:HRP983040 IBL917507:IBL983040 ILH917507:ILH983040 IVD917507:IVD983040 JEZ917507:JEZ983040 JOV917507:JOV983040 JYR917507:JYR983040 KIN917507:KIN983040 KSJ917507:KSJ983040 LCF917507:LCF983040 LMB917507:LMB983040 LVX917507:LVX983040 MFT917507:MFT983040 MPP917507:MPP983040 MZL917507:MZL983040 NJH917507:NJH983040 NTD917507:NTD983040 OCZ917507:OCZ983040 OMV917507:OMV983040 OWR917507:OWR983040 PGN917507:PGN983040 PQJ917507:PQJ983040 QAF917507:QAF983040 QKB917507:QKB983040 QTX917507:QTX983040 RDT917507:RDT983040 RNP917507:RNP983040 RXL917507:RXL983040 SHH917507:SHH983040 SRD917507:SRD983040 TAZ917507:TAZ983040 TKV917507:TKV983040 TUR917507:TUR983040 UEN917507:UEN983040 UOJ917507:UOJ983040 UYF917507:UYF983040 VIB917507:VIB983040 VRX917507:VRX983040 WBT917507:WBT983040 WLP917507:WLP983040 WVL917507:WVL983040 C983043:C1048576 IZ983043:IZ1048576 SV983043:SV1048576 ACR983043:ACR1048576 AMN983043:AMN1048576 AWJ983043:AWJ1048576 BGF983043:BGF1048576 BQB983043:BQB1048576 BZX983043:BZX1048576 CJT983043:CJT1048576 CTP983043:CTP1048576 DDL983043:DDL1048576 DNH983043:DNH1048576 DXD983043:DXD1048576 EGZ983043:EGZ1048576 EQV983043:EQV1048576 FAR983043:FAR1048576 FKN983043:FKN1048576 FUJ983043:FUJ1048576 GEF983043:GEF1048576 GOB983043:GOB1048576 GXX983043:GXX1048576 HHT983043:HHT1048576 HRP983043:HRP1048576 IBL983043:IBL1048576 ILH983043:ILH1048576 IVD983043:IVD1048576 JEZ983043:JEZ1048576 JOV983043:JOV1048576 JYR983043:JYR1048576 KIN983043:KIN1048576 KSJ983043:KSJ1048576 LCF983043:LCF1048576 LMB983043:LMB1048576 LVX983043:LVX1048576 MFT983043:MFT1048576 MPP983043:MPP1048576 MZL983043:MZL1048576 NJH983043:NJH1048576 NTD983043:NTD1048576 OCZ983043:OCZ1048576 OMV983043:OMV1048576 OWR983043:OWR1048576 PGN983043:PGN1048576 PQJ983043:PQJ1048576 QAF983043:QAF1048576 QKB983043:QKB1048576 QTX983043:QTX1048576 RDT983043:RDT1048576 RNP983043:RNP1048576 RXL983043:RXL1048576 SHH983043:SHH1048576 SRD983043:SRD1048576 TAZ983043:TAZ1048576 TKV983043:TKV1048576 TUR983043:TUR1048576 UEN983043:UEN1048576 UOJ983043:UOJ1048576 UYF983043:UYF1048576 VIB983043:VIB1048576 VRX983043:VRX1048576 WBT983043:WBT1048576 WLP983043:WLP1048576 WVL983043:WVL1048576">
      <formula1>type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indexed="11"/>
  </sheetPr>
  <dimension ref="B1:J50"/>
  <sheetViews>
    <sheetView topLeftCell="B1" workbookViewId="0">
      <pane ySplit="2" topLeftCell="A3" activePane="bottomLeft" state="frozen"/>
      <selection activeCell="R13" sqref="R13"/>
      <selection pane="bottomLeft" activeCell="R13" sqref="R13"/>
    </sheetView>
  </sheetViews>
  <sheetFormatPr baseColWidth="10" defaultRowHeight="15.75" x14ac:dyDescent="0.2"/>
  <cols>
    <col min="1" max="1" width="18.28515625" style="53" customWidth="1"/>
    <col min="2" max="2" width="12.7109375" style="92" customWidth="1"/>
    <col min="3" max="3" width="24.5703125" style="91" customWidth="1"/>
    <col min="4" max="4" width="35.85546875" style="90" customWidth="1"/>
    <col min="5" max="5" width="4.42578125" style="89" customWidth="1"/>
    <col min="6" max="6" width="12.85546875" style="88" customWidth="1"/>
    <col min="7" max="7" width="12.85546875" style="87" customWidth="1"/>
    <col min="8" max="8" width="1.42578125" style="53" customWidth="1"/>
    <col min="9" max="9" width="11.42578125" style="86"/>
    <col min="10" max="10" width="14" style="85" customWidth="1"/>
    <col min="11" max="16384" width="11.42578125" style="53"/>
  </cols>
  <sheetData>
    <row r="1" spans="2:10" s="53" customFormat="1" ht="12.75" customHeight="1" x14ac:dyDescent="0.2">
      <c r="B1" s="115"/>
      <c r="C1" s="114"/>
      <c r="D1" s="114"/>
      <c r="E1" s="113"/>
      <c r="F1" s="112"/>
      <c r="G1" s="112"/>
      <c r="I1" s="86"/>
      <c r="J1" s="85"/>
    </row>
    <row r="2" spans="2:10" s="104" customFormat="1" ht="20.25" customHeight="1" x14ac:dyDescent="0.2">
      <c r="B2" s="111" t="s">
        <v>68</v>
      </c>
      <c r="C2" s="110" t="s">
        <v>67</v>
      </c>
      <c r="D2" s="109" t="s">
        <v>66</v>
      </c>
      <c r="E2" s="109" t="s">
        <v>65</v>
      </c>
      <c r="F2" s="108" t="s">
        <v>64</v>
      </c>
      <c r="G2" s="107" t="s">
        <v>63</v>
      </c>
      <c r="I2" s="106" t="s">
        <v>62</v>
      </c>
      <c r="J2" s="105" t="str">
        <f>IF(SUM(F$1:F$65536)-SUM(G$1:G$65536)&lt;0,"- "&amp;ABS(SUM(F$1:F$65536)-SUM(G$1:G$65536)),IF(SUM(F$1:F$65536)-SUM(G$1:G$65536)=0," -","+ "&amp;SUM(F$1:F$65536)-SUM(G$1:G$65536)))</f>
        <v>- 52</v>
      </c>
    </row>
    <row r="3" spans="2:10" s="53" customFormat="1" ht="19.5" customHeight="1" x14ac:dyDescent="0.2">
      <c r="B3" s="103"/>
      <c r="C3" s="102" t="s">
        <v>51</v>
      </c>
      <c r="D3" s="101"/>
      <c r="E3" s="100"/>
      <c r="F3" s="99"/>
      <c r="G3" s="98">
        <v>56</v>
      </c>
      <c r="I3" s="86"/>
      <c r="J3" s="85"/>
    </row>
    <row r="4" spans="2:10" s="53" customFormat="1" ht="19.5" customHeight="1" x14ac:dyDescent="0.2">
      <c r="B4" s="92"/>
      <c r="C4" s="96" t="s">
        <v>51</v>
      </c>
      <c r="D4" s="90"/>
      <c r="E4" s="95"/>
      <c r="F4" s="94">
        <v>4</v>
      </c>
      <c r="G4" s="93"/>
      <c r="I4" s="97"/>
      <c r="J4" s="85"/>
    </row>
    <row r="5" spans="2:10" s="53" customFormat="1" ht="19.5" customHeight="1" x14ac:dyDescent="0.2">
      <c r="B5" s="92"/>
      <c r="C5" s="96"/>
      <c r="D5" s="90"/>
      <c r="E5" s="95"/>
      <c r="F5" s="94"/>
      <c r="G5" s="93"/>
      <c r="I5" s="86"/>
      <c r="J5" s="85"/>
    </row>
    <row r="6" spans="2:10" s="53" customFormat="1" ht="19.5" customHeight="1" x14ac:dyDescent="0.2">
      <c r="B6" s="92"/>
      <c r="C6" s="96"/>
      <c r="D6" s="90"/>
      <c r="E6" s="95"/>
      <c r="F6" s="94"/>
      <c r="G6" s="93"/>
      <c r="I6" s="86"/>
      <c r="J6" s="85"/>
    </row>
    <row r="7" spans="2:10" s="53" customFormat="1" ht="19.5" customHeight="1" x14ac:dyDescent="0.2">
      <c r="B7" s="92"/>
      <c r="C7" s="96"/>
      <c r="D7" s="90"/>
      <c r="E7" s="95"/>
      <c r="F7" s="94"/>
      <c r="G7" s="93"/>
      <c r="I7" s="86"/>
      <c r="J7" s="85"/>
    </row>
    <row r="8" spans="2:10" s="53" customFormat="1" ht="19.5" customHeight="1" x14ac:dyDescent="0.2">
      <c r="B8" s="92"/>
      <c r="C8" s="96"/>
      <c r="D8" s="90"/>
      <c r="E8" s="95"/>
      <c r="F8" s="94"/>
      <c r="G8" s="93"/>
      <c r="I8" s="86"/>
      <c r="J8" s="85"/>
    </row>
    <row r="9" spans="2:10" s="53" customFormat="1" ht="19.5" customHeight="1" x14ac:dyDescent="0.2">
      <c r="B9" s="92"/>
      <c r="C9" s="96"/>
      <c r="D9" s="90"/>
      <c r="E9" s="95"/>
      <c r="F9" s="94"/>
      <c r="G9" s="93"/>
      <c r="I9" s="86"/>
      <c r="J9" s="85"/>
    </row>
    <row r="10" spans="2:10" s="53" customFormat="1" ht="19.5" customHeight="1" x14ac:dyDescent="0.2">
      <c r="B10" s="92"/>
      <c r="C10" s="96"/>
      <c r="D10" s="90"/>
      <c r="E10" s="95"/>
      <c r="F10" s="94"/>
      <c r="G10" s="93"/>
      <c r="I10" s="116"/>
      <c r="J10" s="85"/>
    </row>
    <row r="11" spans="2:10" s="53" customFormat="1" ht="19.5" customHeight="1" x14ac:dyDescent="0.2">
      <c r="B11" s="92"/>
      <c r="C11" s="96"/>
      <c r="D11" s="90"/>
      <c r="E11" s="95"/>
      <c r="F11" s="94"/>
      <c r="G11" s="93"/>
      <c r="I11" s="86"/>
      <c r="J11" s="85"/>
    </row>
    <row r="12" spans="2:10" s="53" customFormat="1" ht="19.5" customHeight="1" x14ac:dyDescent="0.2">
      <c r="B12" s="92"/>
      <c r="C12" s="96"/>
      <c r="D12" s="90"/>
      <c r="E12" s="95"/>
      <c r="F12" s="94"/>
      <c r="G12" s="93"/>
      <c r="I12" s="86"/>
      <c r="J12" s="85"/>
    </row>
    <row r="13" spans="2:10" s="53" customFormat="1" ht="19.5" customHeight="1" x14ac:dyDescent="0.2">
      <c r="B13" s="92"/>
      <c r="C13" s="96"/>
      <c r="D13" s="90"/>
      <c r="E13" s="95"/>
      <c r="F13" s="94"/>
      <c r="G13" s="93"/>
      <c r="I13" s="86"/>
      <c r="J13" s="85"/>
    </row>
    <row r="14" spans="2:10" s="53" customFormat="1" ht="19.5" customHeight="1" x14ac:dyDescent="0.2">
      <c r="B14" s="92"/>
      <c r="C14" s="96"/>
      <c r="D14" s="90"/>
      <c r="E14" s="95"/>
      <c r="F14" s="94"/>
      <c r="G14" s="93"/>
      <c r="I14" s="86"/>
      <c r="J14" s="85"/>
    </row>
    <row r="15" spans="2:10" s="53" customFormat="1" ht="19.5" customHeight="1" x14ac:dyDescent="0.2">
      <c r="B15" s="92"/>
      <c r="C15" s="96"/>
      <c r="D15" s="90"/>
      <c r="E15" s="95"/>
      <c r="F15" s="94"/>
      <c r="G15" s="93"/>
      <c r="I15" s="86"/>
      <c r="J15" s="85"/>
    </row>
    <row r="16" spans="2:10" s="53" customFormat="1" ht="19.5" customHeight="1" x14ac:dyDescent="0.2">
      <c r="B16" s="92"/>
      <c r="C16" s="96"/>
      <c r="D16" s="90"/>
      <c r="E16" s="95"/>
      <c r="F16" s="94"/>
      <c r="G16" s="93"/>
      <c r="I16" s="86"/>
      <c r="J16" s="85"/>
    </row>
    <row r="17" spans="2:10" s="53" customFormat="1" ht="19.5" customHeight="1" x14ac:dyDescent="0.2">
      <c r="B17" s="92"/>
      <c r="C17" s="96"/>
      <c r="D17" s="90"/>
      <c r="E17" s="95"/>
      <c r="F17" s="94"/>
      <c r="G17" s="93"/>
      <c r="I17" s="86"/>
      <c r="J17" s="85"/>
    </row>
    <row r="18" spans="2:10" s="53" customFormat="1" ht="19.5" customHeight="1" x14ac:dyDescent="0.2">
      <c r="B18" s="92"/>
      <c r="C18" s="96"/>
      <c r="D18" s="90"/>
      <c r="E18" s="95"/>
      <c r="F18" s="94"/>
      <c r="G18" s="93"/>
      <c r="I18" s="86"/>
      <c r="J18" s="85"/>
    </row>
    <row r="19" spans="2:10" s="53" customFormat="1" ht="19.5" customHeight="1" x14ac:dyDescent="0.2">
      <c r="B19" s="92"/>
      <c r="C19" s="96"/>
      <c r="D19" s="90"/>
      <c r="E19" s="95"/>
      <c r="F19" s="94"/>
      <c r="G19" s="93"/>
      <c r="I19" s="86"/>
      <c r="J19" s="85"/>
    </row>
    <row r="20" spans="2:10" s="53" customFormat="1" ht="19.5" customHeight="1" x14ac:dyDescent="0.2">
      <c r="B20" s="92"/>
      <c r="C20" s="96"/>
      <c r="D20" s="90"/>
      <c r="E20" s="95"/>
      <c r="F20" s="94"/>
      <c r="G20" s="93"/>
      <c r="I20" s="86"/>
      <c r="J20" s="85"/>
    </row>
    <row r="21" spans="2:10" s="53" customFormat="1" ht="19.5" customHeight="1" x14ac:dyDescent="0.2">
      <c r="B21" s="92"/>
      <c r="C21" s="96"/>
      <c r="D21" s="90"/>
      <c r="E21" s="95"/>
      <c r="F21" s="94"/>
      <c r="G21" s="93"/>
      <c r="I21" s="86"/>
      <c r="J21" s="85"/>
    </row>
    <row r="22" spans="2:10" s="53" customFormat="1" ht="19.5" customHeight="1" x14ac:dyDescent="0.2">
      <c r="B22" s="92"/>
      <c r="C22" s="96"/>
      <c r="D22" s="90"/>
      <c r="E22" s="95"/>
      <c r="F22" s="94"/>
      <c r="G22" s="93"/>
      <c r="I22" s="86"/>
      <c r="J22" s="85"/>
    </row>
    <row r="23" spans="2:10" s="53" customFormat="1" ht="19.5" customHeight="1" x14ac:dyDescent="0.2">
      <c r="B23" s="92"/>
      <c r="C23" s="96"/>
      <c r="D23" s="90"/>
      <c r="E23" s="95"/>
      <c r="F23" s="94"/>
      <c r="G23" s="93"/>
      <c r="I23" s="86"/>
      <c r="J23" s="85"/>
    </row>
    <row r="24" spans="2:10" s="53" customFormat="1" ht="19.5" customHeight="1" x14ac:dyDescent="0.2">
      <c r="B24" s="92"/>
      <c r="C24" s="96"/>
      <c r="D24" s="90"/>
      <c r="E24" s="95"/>
      <c r="F24" s="94"/>
      <c r="G24" s="93"/>
      <c r="I24" s="86"/>
      <c r="J24" s="85"/>
    </row>
    <row r="25" spans="2:10" s="53" customFormat="1" ht="19.5" customHeight="1" x14ac:dyDescent="0.2">
      <c r="B25" s="92"/>
      <c r="C25" s="96"/>
      <c r="D25" s="90"/>
      <c r="E25" s="95"/>
      <c r="F25" s="94"/>
      <c r="G25" s="93"/>
      <c r="I25" s="86"/>
      <c r="J25" s="85"/>
    </row>
    <row r="26" spans="2:10" s="53" customFormat="1" ht="19.5" customHeight="1" x14ac:dyDescent="0.2">
      <c r="B26" s="92"/>
      <c r="C26" s="96"/>
      <c r="D26" s="90"/>
      <c r="E26" s="95"/>
      <c r="F26" s="94"/>
      <c r="G26" s="93"/>
      <c r="I26" s="86"/>
      <c r="J26" s="85"/>
    </row>
    <row r="27" spans="2:10" s="53" customFormat="1" ht="19.5" customHeight="1" x14ac:dyDescent="0.2">
      <c r="B27" s="92"/>
      <c r="C27" s="96"/>
      <c r="D27" s="90"/>
      <c r="E27" s="95"/>
      <c r="F27" s="94"/>
      <c r="G27" s="93"/>
      <c r="I27" s="86"/>
      <c r="J27" s="85"/>
    </row>
    <row r="28" spans="2:10" s="53" customFormat="1" ht="19.5" customHeight="1" x14ac:dyDescent="0.2">
      <c r="B28" s="92"/>
      <c r="C28" s="96"/>
      <c r="D28" s="90"/>
      <c r="E28" s="95"/>
      <c r="F28" s="94"/>
      <c r="G28" s="93"/>
      <c r="I28" s="86"/>
      <c r="J28" s="85"/>
    </row>
    <row r="29" spans="2:10" s="53" customFormat="1" ht="19.5" customHeight="1" x14ac:dyDescent="0.2">
      <c r="B29" s="92"/>
      <c r="C29" s="96"/>
      <c r="D29" s="90"/>
      <c r="E29" s="95"/>
      <c r="F29" s="94"/>
      <c r="G29" s="93"/>
      <c r="I29" s="86"/>
      <c r="J29" s="85"/>
    </row>
    <row r="30" spans="2:10" s="53" customFormat="1" ht="19.5" customHeight="1" x14ac:dyDescent="0.2">
      <c r="B30" s="92"/>
      <c r="C30" s="96"/>
      <c r="D30" s="90"/>
      <c r="E30" s="95"/>
      <c r="F30" s="94"/>
      <c r="G30" s="93"/>
      <c r="I30" s="86"/>
      <c r="J30" s="85"/>
    </row>
    <row r="31" spans="2:10" s="53" customFormat="1" ht="19.5" customHeight="1" x14ac:dyDescent="0.2">
      <c r="B31" s="92"/>
      <c r="C31" s="96"/>
      <c r="D31" s="90"/>
      <c r="E31" s="95"/>
      <c r="F31" s="94"/>
      <c r="G31" s="93"/>
      <c r="I31" s="86"/>
      <c r="J31" s="85"/>
    </row>
    <row r="32" spans="2:10" s="53" customFormat="1" ht="19.5" customHeight="1" x14ac:dyDescent="0.2">
      <c r="B32" s="92"/>
      <c r="C32" s="96"/>
      <c r="D32" s="90"/>
      <c r="E32" s="95"/>
      <c r="F32" s="94"/>
      <c r="G32" s="93"/>
      <c r="I32" s="86"/>
      <c r="J32" s="85"/>
    </row>
    <row r="33" spans="2:10" s="53" customFormat="1" ht="19.5" customHeight="1" x14ac:dyDescent="0.2">
      <c r="B33" s="92"/>
      <c r="C33" s="96"/>
      <c r="D33" s="90"/>
      <c r="E33" s="95"/>
      <c r="F33" s="94"/>
      <c r="G33" s="93"/>
      <c r="I33" s="86"/>
      <c r="J33" s="85"/>
    </row>
    <row r="34" spans="2:10" s="53" customFormat="1" ht="19.5" customHeight="1" x14ac:dyDescent="0.2">
      <c r="B34" s="92"/>
      <c r="C34" s="96"/>
      <c r="D34" s="90"/>
      <c r="E34" s="95"/>
      <c r="F34" s="94"/>
      <c r="G34" s="93"/>
      <c r="I34" s="86"/>
      <c r="J34" s="85"/>
    </row>
    <row r="35" spans="2:10" s="53" customFormat="1" ht="19.5" customHeight="1" x14ac:dyDescent="0.2">
      <c r="B35" s="92"/>
      <c r="C35" s="96"/>
      <c r="D35" s="90"/>
      <c r="E35" s="95"/>
      <c r="F35" s="94"/>
      <c r="G35" s="93"/>
      <c r="I35" s="86"/>
      <c r="J35" s="85"/>
    </row>
    <row r="36" spans="2:10" s="53" customFormat="1" ht="19.5" customHeight="1" x14ac:dyDescent="0.2">
      <c r="B36" s="92"/>
      <c r="C36" s="96"/>
      <c r="D36" s="90"/>
      <c r="E36" s="95"/>
      <c r="F36" s="94"/>
      <c r="G36" s="93"/>
      <c r="I36" s="86"/>
      <c r="J36" s="85"/>
    </row>
    <row r="37" spans="2:10" s="53" customFormat="1" ht="19.5" customHeight="1" x14ac:dyDescent="0.2">
      <c r="B37" s="92"/>
      <c r="C37" s="96"/>
      <c r="D37" s="90"/>
      <c r="E37" s="95"/>
      <c r="F37" s="94"/>
      <c r="G37" s="93"/>
      <c r="I37" s="86"/>
      <c r="J37" s="85"/>
    </row>
    <row r="38" spans="2:10" s="53" customFormat="1" ht="19.5" customHeight="1" x14ac:dyDescent="0.2">
      <c r="B38" s="92"/>
      <c r="C38" s="96"/>
      <c r="D38" s="90"/>
      <c r="E38" s="95"/>
      <c r="F38" s="94"/>
      <c r="G38" s="93"/>
      <c r="I38" s="86"/>
      <c r="J38" s="85"/>
    </row>
    <row r="39" spans="2:10" s="53" customFormat="1" ht="19.5" customHeight="1" x14ac:dyDescent="0.2">
      <c r="B39" s="92"/>
      <c r="C39" s="96"/>
      <c r="D39" s="90"/>
      <c r="E39" s="95"/>
      <c r="F39" s="94"/>
      <c r="G39" s="93"/>
      <c r="I39" s="86"/>
      <c r="J39" s="85"/>
    </row>
    <row r="40" spans="2:10" s="53" customFormat="1" ht="19.5" customHeight="1" x14ac:dyDescent="0.2">
      <c r="B40" s="92"/>
      <c r="C40" s="96"/>
      <c r="D40" s="90"/>
      <c r="E40" s="95"/>
      <c r="F40" s="94"/>
      <c r="G40" s="93"/>
      <c r="I40" s="86"/>
      <c r="J40" s="85"/>
    </row>
    <row r="41" spans="2:10" s="53" customFormat="1" ht="19.5" customHeight="1" x14ac:dyDescent="0.2">
      <c r="B41" s="92"/>
      <c r="C41" s="96"/>
      <c r="D41" s="90"/>
      <c r="E41" s="95"/>
      <c r="F41" s="94"/>
      <c r="G41" s="93"/>
      <c r="I41" s="86"/>
      <c r="J41" s="85"/>
    </row>
    <row r="42" spans="2:10" s="53" customFormat="1" ht="19.5" customHeight="1" x14ac:dyDescent="0.2">
      <c r="B42" s="92"/>
      <c r="C42" s="96"/>
      <c r="D42" s="90"/>
      <c r="E42" s="95"/>
      <c r="F42" s="94"/>
      <c r="G42" s="93"/>
      <c r="I42" s="86"/>
      <c r="J42" s="85"/>
    </row>
    <row r="43" spans="2:10" s="53" customFormat="1" ht="19.5" customHeight="1" x14ac:dyDescent="0.2">
      <c r="B43" s="92"/>
      <c r="C43" s="96"/>
      <c r="D43" s="90"/>
      <c r="E43" s="95"/>
      <c r="F43" s="94"/>
      <c r="G43" s="93"/>
      <c r="I43" s="86"/>
      <c r="J43" s="85"/>
    </row>
    <row r="44" spans="2:10" s="53" customFormat="1" ht="19.5" customHeight="1" x14ac:dyDescent="0.2">
      <c r="B44" s="92"/>
      <c r="C44" s="96"/>
      <c r="D44" s="90"/>
      <c r="E44" s="95"/>
      <c r="F44" s="94"/>
      <c r="G44" s="93"/>
      <c r="I44" s="86"/>
      <c r="J44" s="85"/>
    </row>
    <row r="45" spans="2:10" s="53" customFormat="1" ht="19.5" customHeight="1" x14ac:dyDescent="0.2">
      <c r="B45" s="92"/>
      <c r="C45" s="96"/>
      <c r="D45" s="90"/>
      <c r="E45" s="95"/>
      <c r="F45" s="94"/>
      <c r="G45" s="93"/>
      <c r="I45" s="86"/>
      <c r="J45" s="85"/>
    </row>
    <row r="46" spans="2:10" s="53" customFormat="1" ht="19.5" customHeight="1" x14ac:dyDescent="0.2">
      <c r="B46" s="92"/>
      <c r="C46" s="96"/>
      <c r="D46" s="90"/>
      <c r="E46" s="95"/>
      <c r="F46" s="94"/>
      <c r="G46" s="93"/>
      <c r="I46" s="86"/>
      <c r="J46" s="85"/>
    </row>
    <row r="47" spans="2:10" s="53" customFormat="1" ht="19.5" customHeight="1" x14ac:dyDescent="0.2">
      <c r="B47" s="92"/>
      <c r="C47" s="96"/>
      <c r="D47" s="90"/>
      <c r="E47" s="95"/>
      <c r="F47" s="94"/>
      <c r="G47" s="93"/>
      <c r="I47" s="86"/>
      <c r="J47" s="85"/>
    </row>
    <row r="48" spans="2:10" s="53" customFormat="1" ht="19.5" customHeight="1" x14ac:dyDescent="0.2">
      <c r="B48" s="92"/>
      <c r="C48" s="96"/>
      <c r="D48" s="90"/>
      <c r="E48" s="95"/>
      <c r="F48" s="94"/>
      <c r="G48" s="93"/>
      <c r="I48" s="86"/>
      <c r="J48" s="85"/>
    </row>
    <row r="49" spans="2:10" s="53" customFormat="1" ht="19.5" customHeight="1" x14ac:dyDescent="0.2">
      <c r="B49" s="92"/>
      <c r="C49" s="96"/>
      <c r="D49" s="90"/>
      <c r="E49" s="95"/>
      <c r="F49" s="94"/>
      <c r="G49" s="93"/>
      <c r="I49" s="86"/>
      <c r="J49" s="85"/>
    </row>
    <row r="50" spans="2:10" s="53" customFormat="1" ht="19.5" customHeight="1" x14ac:dyDescent="0.2">
      <c r="B50" s="92"/>
      <c r="C50" s="96"/>
      <c r="D50" s="90"/>
      <c r="E50" s="95"/>
      <c r="F50" s="94"/>
      <c r="G50" s="93"/>
      <c r="I50" s="86"/>
      <c r="J50" s="85"/>
    </row>
  </sheetData>
  <conditionalFormatting sqref="B2:G65536">
    <cfRule type="expression" dxfId="8" priority="1" stopIfTrue="1">
      <formula>$E2&lt;&gt;""</formula>
    </cfRule>
  </conditionalFormatting>
  <dataValidations count="1">
    <dataValidation type="list" allowBlank="1" showInputMessage="1" showErrorMessage="1" sqref="C3:C65536 IZ3:IZ65536 SV3:SV65536 ACR3:ACR65536 AMN3:AMN65536 AWJ3:AWJ65536 BGF3:BGF65536 BQB3:BQB65536 BZX3:BZX65536 CJT3:CJT65536 CTP3:CTP65536 DDL3:DDL65536 DNH3:DNH65536 DXD3:DXD65536 EGZ3:EGZ65536 EQV3:EQV65536 FAR3:FAR65536 FKN3:FKN65536 FUJ3:FUJ65536 GEF3:GEF65536 GOB3:GOB65536 GXX3:GXX65536 HHT3:HHT65536 HRP3:HRP65536 IBL3:IBL65536 ILH3:ILH65536 IVD3:IVD65536 JEZ3:JEZ65536 JOV3:JOV65536 JYR3:JYR65536 KIN3:KIN65536 KSJ3:KSJ65536 LCF3:LCF65536 LMB3:LMB65536 LVX3:LVX65536 MFT3:MFT65536 MPP3:MPP65536 MZL3:MZL65536 NJH3:NJH65536 NTD3:NTD65536 OCZ3:OCZ65536 OMV3:OMV65536 OWR3:OWR65536 PGN3:PGN65536 PQJ3:PQJ65536 QAF3:QAF65536 QKB3:QKB65536 QTX3:QTX65536 RDT3:RDT65536 RNP3:RNP65536 RXL3:RXL65536 SHH3:SHH65536 SRD3:SRD65536 TAZ3:TAZ65536 TKV3:TKV65536 TUR3:TUR65536 UEN3:UEN65536 UOJ3:UOJ65536 UYF3:UYF65536 VIB3:VIB65536 VRX3:VRX65536 WBT3:WBT65536 WLP3:WLP65536 WVL3:WVL65536 C65539:C131072 IZ65539:IZ131072 SV65539:SV131072 ACR65539:ACR131072 AMN65539:AMN131072 AWJ65539:AWJ131072 BGF65539:BGF131072 BQB65539:BQB131072 BZX65539:BZX131072 CJT65539:CJT131072 CTP65539:CTP131072 DDL65539:DDL131072 DNH65539:DNH131072 DXD65539:DXD131072 EGZ65539:EGZ131072 EQV65539:EQV131072 FAR65539:FAR131072 FKN65539:FKN131072 FUJ65539:FUJ131072 GEF65539:GEF131072 GOB65539:GOB131072 GXX65539:GXX131072 HHT65539:HHT131072 HRP65539:HRP131072 IBL65539:IBL131072 ILH65539:ILH131072 IVD65539:IVD131072 JEZ65539:JEZ131072 JOV65539:JOV131072 JYR65539:JYR131072 KIN65539:KIN131072 KSJ65539:KSJ131072 LCF65539:LCF131072 LMB65539:LMB131072 LVX65539:LVX131072 MFT65539:MFT131072 MPP65539:MPP131072 MZL65539:MZL131072 NJH65539:NJH131072 NTD65539:NTD131072 OCZ65539:OCZ131072 OMV65539:OMV131072 OWR65539:OWR131072 PGN65539:PGN131072 PQJ65539:PQJ131072 QAF65539:QAF131072 QKB65539:QKB131072 QTX65539:QTX131072 RDT65539:RDT131072 RNP65539:RNP131072 RXL65539:RXL131072 SHH65539:SHH131072 SRD65539:SRD131072 TAZ65539:TAZ131072 TKV65539:TKV131072 TUR65539:TUR131072 UEN65539:UEN131072 UOJ65539:UOJ131072 UYF65539:UYF131072 VIB65539:VIB131072 VRX65539:VRX131072 WBT65539:WBT131072 WLP65539:WLP131072 WVL65539:WVL131072 C131075:C196608 IZ131075:IZ196608 SV131075:SV196608 ACR131075:ACR196608 AMN131075:AMN196608 AWJ131075:AWJ196608 BGF131075:BGF196608 BQB131075:BQB196608 BZX131075:BZX196608 CJT131075:CJT196608 CTP131075:CTP196608 DDL131075:DDL196608 DNH131075:DNH196608 DXD131075:DXD196608 EGZ131075:EGZ196608 EQV131075:EQV196608 FAR131075:FAR196608 FKN131075:FKN196608 FUJ131075:FUJ196608 GEF131075:GEF196608 GOB131075:GOB196608 GXX131075:GXX196608 HHT131075:HHT196608 HRP131075:HRP196608 IBL131075:IBL196608 ILH131075:ILH196608 IVD131075:IVD196608 JEZ131075:JEZ196608 JOV131075:JOV196608 JYR131075:JYR196608 KIN131075:KIN196608 KSJ131075:KSJ196608 LCF131075:LCF196608 LMB131075:LMB196608 LVX131075:LVX196608 MFT131075:MFT196608 MPP131075:MPP196608 MZL131075:MZL196608 NJH131075:NJH196608 NTD131075:NTD196608 OCZ131075:OCZ196608 OMV131075:OMV196608 OWR131075:OWR196608 PGN131075:PGN196608 PQJ131075:PQJ196608 QAF131075:QAF196608 QKB131075:QKB196608 QTX131075:QTX196608 RDT131075:RDT196608 RNP131075:RNP196608 RXL131075:RXL196608 SHH131075:SHH196608 SRD131075:SRD196608 TAZ131075:TAZ196608 TKV131075:TKV196608 TUR131075:TUR196608 UEN131075:UEN196608 UOJ131075:UOJ196608 UYF131075:UYF196608 VIB131075:VIB196608 VRX131075:VRX196608 WBT131075:WBT196608 WLP131075:WLP196608 WVL131075:WVL196608 C196611:C262144 IZ196611:IZ262144 SV196611:SV262144 ACR196611:ACR262144 AMN196611:AMN262144 AWJ196611:AWJ262144 BGF196611:BGF262144 BQB196611:BQB262144 BZX196611:BZX262144 CJT196611:CJT262144 CTP196611:CTP262144 DDL196611:DDL262144 DNH196611:DNH262144 DXD196611:DXD262144 EGZ196611:EGZ262144 EQV196611:EQV262144 FAR196611:FAR262144 FKN196611:FKN262144 FUJ196611:FUJ262144 GEF196611:GEF262144 GOB196611:GOB262144 GXX196611:GXX262144 HHT196611:HHT262144 HRP196611:HRP262144 IBL196611:IBL262144 ILH196611:ILH262144 IVD196611:IVD262144 JEZ196611:JEZ262144 JOV196611:JOV262144 JYR196611:JYR262144 KIN196611:KIN262144 KSJ196611:KSJ262144 LCF196611:LCF262144 LMB196611:LMB262144 LVX196611:LVX262144 MFT196611:MFT262144 MPP196611:MPP262144 MZL196611:MZL262144 NJH196611:NJH262144 NTD196611:NTD262144 OCZ196611:OCZ262144 OMV196611:OMV262144 OWR196611:OWR262144 PGN196611:PGN262144 PQJ196611:PQJ262144 QAF196611:QAF262144 QKB196611:QKB262144 QTX196611:QTX262144 RDT196611:RDT262144 RNP196611:RNP262144 RXL196611:RXL262144 SHH196611:SHH262144 SRD196611:SRD262144 TAZ196611:TAZ262144 TKV196611:TKV262144 TUR196611:TUR262144 UEN196611:UEN262144 UOJ196611:UOJ262144 UYF196611:UYF262144 VIB196611:VIB262144 VRX196611:VRX262144 WBT196611:WBT262144 WLP196611:WLP262144 WVL196611:WVL262144 C262147:C327680 IZ262147:IZ327680 SV262147:SV327680 ACR262147:ACR327680 AMN262147:AMN327680 AWJ262147:AWJ327680 BGF262147:BGF327680 BQB262147:BQB327680 BZX262147:BZX327680 CJT262147:CJT327680 CTP262147:CTP327680 DDL262147:DDL327680 DNH262147:DNH327680 DXD262147:DXD327680 EGZ262147:EGZ327680 EQV262147:EQV327680 FAR262147:FAR327680 FKN262147:FKN327680 FUJ262147:FUJ327680 GEF262147:GEF327680 GOB262147:GOB327680 GXX262147:GXX327680 HHT262147:HHT327680 HRP262147:HRP327680 IBL262147:IBL327680 ILH262147:ILH327680 IVD262147:IVD327680 JEZ262147:JEZ327680 JOV262147:JOV327680 JYR262147:JYR327680 KIN262147:KIN327680 KSJ262147:KSJ327680 LCF262147:LCF327680 LMB262147:LMB327680 LVX262147:LVX327680 MFT262147:MFT327680 MPP262147:MPP327680 MZL262147:MZL327680 NJH262147:NJH327680 NTD262147:NTD327680 OCZ262147:OCZ327680 OMV262147:OMV327680 OWR262147:OWR327680 PGN262147:PGN327680 PQJ262147:PQJ327680 QAF262147:QAF327680 QKB262147:QKB327680 QTX262147:QTX327680 RDT262147:RDT327680 RNP262147:RNP327680 RXL262147:RXL327680 SHH262147:SHH327680 SRD262147:SRD327680 TAZ262147:TAZ327680 TKV262147:TKV327680 TUR262147:TUR327680 UEN262147:UEN327680 UOJ262147:UOJ327680 UYF262147:UYF327680 VIB262147:VIB327680 VRX262147:VRX327680 WBT262147:WBT327680 WLP262147:WLP327680 WVL262147:WVL327680 C327683:C393216 IZ327683:IZ393216 SV327683:SV393216 ACR327683:ACR393216 AMN327683:AMN393216 AWJ327683:AWJ393216 BGF327683:BGF393216 BQB327683:BQB393216 BZX327683:BZX393216 CJT327683:CJT393216 CTP327683:CTP393216 DDL327683:DDL393216 DNH327683:DNH393216 DXD327683:DXD393216 EGZ327683:EGZ393216 EQV327683:EQV393216 FAR327683:FAR393216 FKN327683:FKN393216 FUJ327683:FUJ393216 GEF327683:GEF393216 GOB327683:GOB393216 GXX327683:GXX393216 HHT327683:HHT393216 HRP327683:HRP393216 IBL327683:IBL393216 ILH327683:ILH393216 IVD327683:IVD393216 JEZ327683:JEZ393216 JOV327683:JOV393216 JYR327683:JYR393216 KIN327683:KIN393216 KSJ327683:KSJ393216 LCF327683:LCF393216 LMB327683:LMB393216 LVX327683:LVX393216 MFT327683:MFT393216 MPP327683:MPP393216 MZL327683:MZL393216 NJH327683:NJH393216 NTD327683:NTD393216 OCZ327683:OCZ393216 OMV327683:OMV393216 OWR327683:OWR393216 PGN327683:PGN393216 PQJ327683:PQJ393216 QAF327683:QAF393216 QKB327683:QKB393216 QTX327683:QTX393216 RDT327683:RDT393216 RNP327683:RNP393216 RXL327683:RXL393216 SHH327683:SHH393216 SRD327683:SRD393216 TAZ327683:TAZ393216 TKV327683:TKV393216 TUR327683:TUR393216 UEN327683:UEN393216 UOJ327683:UOJ393216 UYF327683:UYF393216 VIB327683:VIB393216 VRX327683:VRX393216 WBT327683:WBT393216 WLP327683:WLP393216 WVL327683:WVL393216 C393219:C458752 IZ393219:IZ458752 SV393219:SV458752 ACR393219:ACR458752 AMN393219:AMN458752 AWJ393219:AWJ458752 BGF393219:BGF458752 BQB393219:BQB458752 BZX393219:BZX458752 CJT393219:CJT458752 CTP393219:CTP458752 DDL393219:DDL458752 DNH393219:DNH458752 DXD393219:DXD458752 EGZ393219:EGZ458752 EQV393219:EQV458752 FAR393219:FAR458752 FKN393219:FKN458752 FUJ393219:FUJ458752 GEF393219:GEF458752 GOB393219:GOB458752 GXX393219:GXX458752 HHT393219:HHT458752 HRP393219:HRP458752 IBL393219:IBL458752 ILH393219:ILH458752 IVD393219:IVD458752 JEZ393219:JEZ458752 JOV393219:JOV458752 JYR393219:JYR458752 KIN393219:KIN458752 KSJ393219:KSJ458752 LCF393219:LCF458752 LMB393219:LMB458752 LVX393219:LVX458752 MFT393219:MFT458752 MPP393219:MPP458752 MZL393219:MZL458752 NJH393219:NJH458752 NTD393219:NTD458752 OCZ393219:OCZ458752 OMV393219:OMV458752 OWR393219:OWR458752 PGN393219:PGN458752 PQJ393219:PQJ458752 QAF393219:QAF458752 QKB393219:QKB458752 QTX393219:QTX458752 RDT393219:RDT458752 RNP393219:RNP458752 RXL393219:RXL458752 SHH393219:SHH458752 SRD393219:SRD458752 TAZ393219:TAZ458752 TKV393219:TKV458752 TUR393219:TUR458752 UEN393219:UEN458752 UOJ393219:UOJ458752 UYF393219:UYF458752 VIB393219:VIB458752 VRX393219:VRX458752 WBT393219:WBT458752 WLP393219:WLP458752 WVL393219:WVL458752 C458755:C524288 IZ458755:IZ524288 SV458755:SV524288 ACR458755:ACR524288 AMN458755:AMN524288 AWJ458755:AWJ524288 BGF458755:BGF524288 BQB458755:BQB524288 BZX458755:BZX524288 CJT458755:CJT524288 CTP458755:CTP524288 DDL458755:DDL524288 DNH458755:DNH524288 DXD458755:DXD524288 EGZ458755:EGZ524288 EQV458755:EQV524288 FAR458755:FAR524288 FKN458755:FKN524288 FUJ458755:FUJ524288 GEF458755:GEF524288 GOB458755:GOB524288 GXX458755:GXX524288 HHT458755:HHT524288 HRP458755:HRP524288 IBL458755:IBL524288 ILH458755:ILH524288 IVD458755:IVD524288 JEZ458755:JEZ524288 JOV458755:JOV524288 JYR458755:JYR524288 KIN458755:KIN524288 KSJ458755:KSJ524288 LCF458755:LCF524288 LMB458755:LMB524288 LVX458755:LVX524288 MFT458755:MFT524288 MPP458755:MPP524288 MZL458755:MZL524288 NJH458755:NJH524288 NTD458755:NTD524288 OCZ458755:OCZ524288 OMV458755:OMV524288 OWR458755:OWR524288 PGN458755:PGN524288 PQJ458755:PQJ524288 QAF458755:QAF524288 QKB458755:QKB524288 QTX458755:QTX524288 RDT458755:RDT524288 RNP458755:RNP524288 RXL458755:RXL524288 SHH458755:SHH524288 SRD458755:SRD524288 TAZ458755:TAZ524288 TKV458755:TKV524288 TUR458755:TUR524288 UEN458755:UEN524288 UOJ458755:UOJ524288 UYF458755:UYF524288 VIB458755:VIB524288 VRX458755:VRX524288 WBT458755:WBT524288 WLP458755:WLP524288 WVL458755:WVL524288 C524291:C589824 IZ524291:IZ589824 SV524291:SV589824 ACR524291:ACR589824 AMN524291:AMN589824 AWJ524291:AWJ589824 BGF524291:BGF589824 BQB524291:BQB589824 BZX524291:BZX589824 CJT524291:CJT589824 CTP524291:CTP589824 DDL524291:DDL589824 DNH524291:DNH589824 DXD524291:DXD589824 EGZ524291:EGZ589824 EQV524291:EQV589824 FAR524291:FAR589824 FKN524291:FKN589824 FUJ524291:FUJ589824 GEF524291:GEF589824 GOB524291:GOB589824 GXX524291:GXX589824 HHT524291:HHT589824 HRP524291:HRP589824 IBL524291:IBL589824 ILH524291:ILH589824 IVD524291:IVD589824 JEZ524291:JEZ589824 JOV524291:JOV589824 JYR524291:JYR589824 KIN524291:KIN589824 KSJ524291:KSJ589824 LCF524291:LCF589824 LMB524291:LMB589824 LVX524291:LVX589824 MFT524291:MFT589824 MPP524291:MPP589824 MZL524291:MZL589824 NJH524291:NJH589824 NTD524291:NTD589824 OCZ524291:OCZ589824 OMV524291:OMV589824 OWR524291:OWR589824 PGN524291:PGN589824 PQJ524291:PQJ589824 QAF524291:QAF589824 QKB524291:QKB589824 QTX524291:QTX589824 RDT524291:RDT589824 RNP524291:RNP589824 RXL524291:RXL589824 SHH524291:SHH589824 SRD524291:SRD589824 TAZ524291:TAZ589824 TKV524291:TKV589824 TUR524291:TUR589824 UEN524291:UEN589824 UOJ524291:UOJ589824 UYF524291:UYF589824 VIB524291:VIB589824 VRX524291:VRX589824 WBT524291:WBT589824 WLP524291:WLP589824 WVL524291:WVL589824 C589827:C655360 IZ589827:IZ655360 SV589827:SV655360 ACR589827:ACR655360 AMN589827:AMN655360 AWJ589827:AWJ655360 BGF589827:BGF655360 BQB589827:BQB655360 BZX589827:BZX655360 CJT589827:CJT655360 CTP589827:CTP655360 DDL589827:DDL655360 DNH589827:DNH655360 DXD589827:DXD655360 EGZ589827:EGZ655360 EQV589827:EQV655360 FAR589827:FAR655360 FKN589827:FKN655360 FUJ589827:FUJ655360 GEF589827:GEF655360 GOB589827:GOB655360 GXX589827:GXX655360 HHT589827:HHT655360 HRP589827:HRP655360 IBL589827:IBL655360 ILH589827:ILH655360 IVD589827:IVD655360 JEZ589827:JEZ655360 JOV589827:JOV655360 JYR589827:JYR655360 KIN589827:KIN655360 KSJ589827:KSJ655360 LCF589827:LCF655360 LMB589827:LMB655360 LVX589827:LVX655360 MFT589827:MFT655360 MPP589827:MPP655360 MZL589827:MZL655360 NJH589827:NJH655360 NTD589827:NTD655360 OCZ589827:OCZ655360 OMV589827:OMV655360 OWR589827:OWR655360 PGN589827:PGN655360 PQJ589827:PQJ655360 QAF589827:QAF655360 QKB589827:QKB655360 QTX589827:QTX655360 RDT589827:RDT655360 RNP589827:RNP655360 RXL589827:RXL655360 SHH589827:SHH655360 SRD589827:SRD655360 TAZ589827:TAZ655360 TKV589827:TKV655360 TUR589827:TUR655360 UEN589827:UEN655360 UOJ589827:UOJ655360 UYF589827:UYF655360 VIB589827:VIB655360 VRX589827:VRX655360 WBT589827:WBT655360 WLP589827:WLP655360 WVL589827:WVL655360 C655363:C720896 IZ655363:IZ720896 SV655363:SV720896 ACR655363:ACR720896 AMN655363:AMN720896 AWJ655363:AWJ720896 BGF655363:BGF720896 BQB655363:BQB720896 BZX655363:BZX720896 CJT655363:CJT720896 CTP655363:CTP720896 DDL655363:DDL720896 DNH655363:DNH720896 DXD655363:DXD720896 EGZ655363:EGZ720896 EQV655363:EQV720896 FAR655363:FAR720896 FKN655363:FKN720896 FUJ655363:FUJ720896 GEF655363:GEF720896 GOB655363:GOB720896 GXX655363:GXX720896 HHT655363:HHT720896 HRP655363:HRP720896 IBL655363:IBL720896 ILH655363:ILH720896 IVD655363:IVD720896 JEZ655363:JEZ720896 JOV655363:JOV720896 JYR655363:JYR720896 KIN655363:KIN720896 KSJ655363:KSJ720896 LCF655363:LCF720896 LMB655363:LMB720896 LVX655363:LVX720896 MFT655363:MFT720896 MPP655363:MPP720896 MZL655363:MZL720896 NJH655363:NJH720896 NTD655363:NTD720896 OCZ655363:OCZ720896 OMV655363:OMV720896 OWR655363:OWR720896 PGN655363:PGN720896 PQJ655363:PQJ720896 QAF655363:QAF720896 QKB655363:QKB720896 QTX655363:QTX720896 RDT655363:RDT720896 RNP655363:RNP720896 RXL655363:RXL720896 SHH655363:SHH720896 SRD655363:SRD720896 TAZ655363:TAZ720896 TKV655363:TKV720896 TUR655363:TUR720896 UEN655363:UEN720896 UOJ655363:UOJ720896 UYF655363:UYF720896 VIB655363:VIB720896 VRX655363:VRX720896 WBT655363:WBT720896 WLP655363:WLP720896 WVL655363:WVL720896 C720899:C786432 IZ720899:IZ786432 SV720899:SV786432 ACR720899:ACR786432 AMN720899:AMN786432 AWJ720899:AWJ786432 BGF720899:BGF786432 BQB720899:BQB786432 BZX720899:BZX786432 CJT720899:CJT786432 CTP720899:CTP786432 DDL720899:DDL786432 DNH720899:DNH786432 DXD720899:DXD786432 EGZ720899:EGZ786432 EQV720899:EQV786432 FAR720899:FAR786432 FKN720899:FKN786432 FUJ720899:FUJ786432 GEF720899:GEF786432 GOB720899:GOB786432 GXX720899:GXX786432 HHT720899:HHT786432 HRP720899:HRP786432 IBL720899:IBL786432 ILH720899:ILH786432 IVD720899:IVD786432 JEZ720899:JEZ786432 JOV720899:JOV786432 JYR720899:JYR786432 KIN720899:KIN786432 KSJ720899:KSJ786432 LCF720899:LCF786432 LMB720899:LMB786432 LVX720899:LVX786432 MFT720899:MFT786432 MPP720899:MPP786432 MZL720899:MZL786432 NJH720899:NJH786432 NTD720899:NTD786432 OCZ720899:OCZ786432 OMV720899:OMV786432 OWR720899:OWR786432 PGN720899:PGN786432 PQJ720899:PQJ786432 QAF720899:QAF786432 QKB720899:QKB786432 QTX720899:QTX786432 RDT720899:RDT786432 RNP720899:RNP786432 RXL720899:RXL786432 SHH720899:SHH786432 SRD720899:SRD786432 TAZ720899:TAZ786432 TKV720899:TKV786432 TUR720899:TUR786432 UEN720899:UEN786432 UOJ720899:UOJ786432 UYF720899:UYF786432 VIB720899:VIB786432 VRX720899:VRX786432 WBT720899:WBT786432 WLP720899:WLP786432 WVL720899:WVL786432 C786435:C851968 IZ786435:IZ851968 SV786435:SV851968 ACR786435:ACR851968 AMN786435:AMN851968 AWJ786435:AWJ851968 BGF786435:BGF851968 BQB786435:BQB851968 BZX786435:BZX851968 CJT786435:CJT851968 CTP786435:CTP851968 DDL786435:DDL851968 DNH786435:DNH851968 DXD786435:DXD851968 EGZ786435:EGZ851968 EQV786435:EQV851968 FAR786435:FAR851968 FKN786435:FKN851968 FUJ786435:FUJ851968 GEF786435:GEF851968 GOB786435:GOB851968 GXX786435:GXX851968 HHT786435:HHT851968 HRP786435:HRP851968 IBL786435:IBL851968 ILH786435:ILH851968 IVD786435:IVD851968 JEZ786435:JEZ851968 JOV786435:JOV851968 JYR786435:JYR851968 KIN786435:KIN851968 KSJ786435:KSJ851968 LCF786435:LCF851968 LMB786435:LMB851968 LVX786435:LVX851968 MFT786435:MFT851968 MPP786435:MPP851968 MZL786435:MZL851968 NJH786435:NJH851968 NTD786435:NTD851968 OCZ786435:OCZ851968 OMV786435:OMV851968 OWR786435:OWR851968 PGN786435:PGN851968 PQJ786435:PQJ851968 QAF786435:QAF851968 QKB786435:QKB851968 QTX786435:QTX851968 RDT786435:RDT851968 RNP786435:RNP851968 RXL786435:RXL851968 SHH786435:SHH851968 SRD786435:SRD851968 TAZ786435:TAZ851968 TKV786435:TKV851968 TUR786435:TUR851968 UEN786435:UEN851968 UOJ786435:UOJ851968 UYF786435:UYF851968 VIB786435:VIB851968 VRX786435:VRX851968 WBT786435:WBT851968 WLP786435:WLP851968 WVL786435:WVL851968 C851971:C917504 IZ851971:IZ917504 SV851971:SV917504 ACR851971:ACR917504 AMN851971:AMN917504 AWJ851971:AWJ917504 BGF851971:BGF917504 BQB851971:BQB917504 BZX851971:BZX917504 CJT851971:CJT917504 CTP851971:CTP917504 DDL851971:DDL917504 DNH851971:DNH917504 DXD851971:DXD917504 EGZ851971:EGZ917504 EQV851971:EQV917504 FAR851971:FAR917504 FKN851971:FKN917504 FUJ851971:FUJ917504 GEF851971:GEF917504 GOB851971:GOB917504 GXX851971:GXX917504 HHT851971:HHT917504 HRP851971:HRP917504 IBL851971:IBL917504 ILH851971:ILH917504 IVD851971:IVD917504 JEZ851971:JEZ917504 JOV851971:JOV917504 JYR851971:JYR917504 KIN851971:KIN917504 KSJ851971:KSJ917504 LCF851971:LCF917504 LMB851971:LMB917504 LVX851971:LVX917504 MFT851971:MFT917504 MPP851971:MPP917504 MZL851971:MZL917504 NJH851971:NJH917504 NTD851971:NTD917504 OCZ851971:OCZ917504 OMV851971:OMV917504 OWR851971:OWR917504 PGN851971:PGN917504 PQJ851971:PQJ917504 QAF851971:QAF917504 QKB851971:QKB917504 QTX851971:QTX917504 RDT851971:RDT917504 RNP851971:RNP917504 RXL851971:RXL917504 SHH851971:SHH917504 SRD851971:SRD917504 TAZ851971:TAZ917504 TKV851971:TKV917504 TUR851971:TUR917504 UEN851971:UEN917504 UOJ851971:UOJ917504 UYF851971:UYF917504 VIB851971:VIB917504 VRX851971:VRX917504 WBT851971:WBT917504 WLP851971:WLP917504 WVL851971:WVL917504 C917507:C983040 IZ917507:IZ983040 SV917507:SV983040 ACR917507:ACR983040 AMN917507:AMN983040 AWJ917507:AWJ983040 BGF917507:BGF983040 BQB917507:BQB983040 BZX917507:BZX983040 CJT917507:CJT983040 CTP917507:CTP983040 DDL917507:DDL983040 DNH917507:DNH983040 DXD917507:DXD983040 EGZ917507:EGZ983040 EQV917507:EQV983040 FAR917507:FAR983040 FKN917507:FKN983040 FUJ917507:FUJ983040 GEF917507:GEF983040 GOB917507:GOB983040 GXX917507:GXX983040 HHT917507:HHT983040 HRP917507:HRP983040 IBL917507:IBL983040 ILH917507:ILH983040 IVD917507:IVD983040 JEZ917507:JEZ983040 JOV917507:JOV983040 JYR917507:JYR983040 KIN917507:KIN983040 KSJ917507:KSJ983040 LCF917507:LCF983040 LMB917507:LMB983040 LVX917507:LVX983040 MFT917507:MFT983040 MPP917507:MPP983040 MZL917507:MZL983040 NJH917507:NJH983040 NTD917507:NTD983040 OCZ917507:OCZ983040 OMV917507:OMV983040 OWR917507:OWR983040 PGN917507:PGN983040 PQJ917507:PQJ983040 QAF917507:QAF983040 QKB917507:QKB983040 QTX917507:QTX983040 RDT917507:RDT983040 RNP917507:RNP983040 RXL917507:RXL983040 SHH917507:SHH983040 SRD917507:SRD983040 TAZ917507:TAZ983040 TKV917507:TKV983040 TUR917507:TUR983040 UEN917507:UEN983040 UOJ917507:UOJ983040 UYF917507:UYF983040 VIB917507:VIB983040 VRX917507:VRX983040 WBT917507:WBT983040 WLP917507:WLP983040 WVL917507:WVL983040 C983043:C1048576 IZ983043:IZ1048576 SV983043:SV1048576 ACR983043:ACR1048576 AMN983043:AMN1048576 AWJ983043:AWJ1048576 BGF983043:BGF1048576 BQB983043:BQB1048576 BZX983043:BZX1048576 CJT983043:CJT1048576 CTP983043:CTP1048576 DDL983043:DDL1048576 DNH983043:DNH1048576 DXD983043:DXD1048576 EGZ983043:EGZ1048576 EQV983043:EQV1048576 FAR983043:FAR1048576 FKN983043:FKN1048576 FUJ983043:FUJ1048576 GEF983043:GEF1048576 GOB983043:GOB1048576 GXX983043:GXX1048576 HHT983043:HHT1048576 HRP983043:HRP1048576 IBL983043:IBL1048576 ILH983043:ILH1048576 IVD983043:IVD1048576 JEZ983043:JEZ1048576 JOV983043:JOV1048576 JYR983043:JYR1048576 KIN983043:KIN1048576 KSJ983043:KSJ1048576 LCF983043:LCF1048576 LMB983043:LMB1048576 LVX983043:LVX1048576 MFT983043:MFT1048576 MPP983043:MPP1048576 MZL983043:MZL1048576 NJH983043:NJH1048576 NTD983043:NTD1048576 OCZ983043:OCZ1048576 OMV983043:OMV1048576 OWR983043:OWR1048576 PGN983043:PGN1048576 PQJ983043:PQJ1048576 QAF983043:QAF1048576 QKB983043:QKB1048576 QTX983043:QTX1048576 RDT983043:RDT1048576 RNP983043:RNP1048576 RXL983043:RXL1048576 SHH983043:SHH1048576 SRD983043:SRD1048576 TAZ983043:TAZ1048576 TKV983043:TKV1048576 TUR983043:TUR1048576 UEN983043:UEN1048576 UOJ983043:UOJ1048576 UYF983043:UYF1048576 VIB983043:VIB1048576 VRX983043:VRX1048576 WBT983043:WBT1048576 WLP983043:WLP1048576 WVL983043:WVL1048576">
      <formula1>type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indexed="52"/>
  </sheetPr>
  <dimension ref="B1:J50"/>
  <sheetViews>
    <sheetView workbookViewId="0">
      <pane ySplit="2" topLeftCell="A3" activePane="bottomLeft" state="frozen"/>
      <selection activeCell="R13" sqref="R13"/>
      <selection pane="bottomLeft" activeCell="R13" sqref="R13"/>
    </sheetView>
  </sheetViews>
  <sheetFormatPr baseColWidth="10" defaultRowHeight="15.75" x14ac:dyDescent="0.2"/>
  <cols>
    <col min="1" max="1" width="18.28515625" style="53" customWidth="1"/>
    <col min="2" max="2" width="12.7109375" style="92" customWidth="1"/>
    <col min="3" max="3" width="24.5703125" style="91" customWidth="1"/>
    <col min="4" max="4" width="35.85546875" style="90" customWidth="1"/>
    <col min="5" max="5" width="4.42578125" style="89" customWidth="1"/>
    <col min="6" max="6" width="12.85546875" style="88" customWidth="1"/>
    <col min="7" max="7" width="12.85546875" style="87" customWidth="1"/>
    <col min="8" max="8" width="1.42578125" style="53" customWidth="1"/>
    <col min="9" max="9" width="11.42578125" style="86"/>
    <col min="10" max="10" width="14" style="85" customWidth="1"/>
    <col min="11" max="16384" width="11.42578125" style="53"/>
  </cols>
  <sheetData>
    <row r="1" spans="2:10" s="53" customFormat="1" ht="12.75" customHeight="1" x14ac:dyDescent="0.2">
      <c r="B1" s="115"/>
      <c r="C1" s="114"/>
      <c r="D1" s="114"/>
      <c r="E1" s="113"/>
      <c r="F1" s="112"/>
      <c r="G1" s="112"/>
      <c r="I1" s="86"/>
      <c r="J1" s="85"/>
    </row>
    <row r="2" spans="2:10" s="104" customFormat="1" ht="20.25" customHeight="1" x14ac:dyDescent="0.2">
      <c r="B2" s="111" t="s">
        <v>68</v>
      </c>
      <c r="C2" s="110" t="s">
        <v>67</v>
      </c>
      <c r="D2" s="109" t="s">
        <v>66</v>
      </c>
      <c r="E2" s="109" t="s">
        <v>65</v>
      </c>
      <c r="F2" s="108" t="s">
        <v>64</v>
      </c>
      <c r="G2" s="107" t="s">
        <v>63</v>
      </c>
      <c r="I2" s="106" t="s">
        <v>62</v>
      </c>
      <c r="J2" s="105" t="str">
        <f>IF(SUM(F$1:F$65536)-SUM(G$1:G$65536)&lt;0,"- "&amp;ABS(SUM(F$1:F$65536)-SUM(G$1:G$65536)),IF(SUM(F$1:F$65536)-SUM(G$1:G$65536)=0," -","+ "&amp;SUM(F$1:F$65536)-SUM(G$1:G$65536)))</f>
        <v xml:space="preserve"> -</v>
      </c>
    </row>
    <row r="3" spans="2:10" s="53" customFormat="1" ht="19.5" customHeight="1" x14ac:dyDescent="0.2">
      <c r="B3" s="103"/>
      <c r="C3" s="102"/>
      <c r="D3" s="101"/>
      <c r="E3" s="100"/>
      <c r="F3" s="99"/>
      <c r="G3" s="98"/>
      <c r="I3" s="86"/>
      <c r="J3" s="85"/>
    </row>
    <row r="4" spans="2:10" s="53" customFormat="1" ht="19.5" customHeight="1" x14ac:dyDescent="0.2">
      <c r="B4" s="92"/>
      <c r="C4" s="96"/>
      <c r="D4" s="90"/>
      <c r="E4" s="95"/>
      <c r="F4" s="94"/>
      <c r="G4" s="93"/>
      <c r="I4" s="97"/>
      <c r="J4" s="85"/>
    </row>
    <row r="5" spans="2:10" s="53" customFormat="1" ht="19.5" customHeight="1" x14ac:dyDescent="0.2">
      <c r="B5" s="92"/>
      <c r="C5" s="96"/>
      <c r="D5" s="90"/>
      <c r="E5" s="95"/>
      <c r="F5" s="94"/>
      <c r="G5" s="93"/>
      <c r="I5" s="86"/>
      <c r="J5" s="85"/>
    </row>
    <row r="6" spans="2:10" s="53" customFormat="1" ht="19.5" customHeight="1" x14ac:dyDescent="0.2">
      <c r="B6" s="92"/>
      <c r="C6" s="96"/>
      <c r="D6" s="90"/>
      <c r="E6" s="95"/>
      <c r="F6" s="94"/>
      <c r="G6" s="93"/>
      <c r="I6" s="86"/>
      <c r="J6" s="85"/>
    </row>
    <row r="7" spans="2:10" s="53" customFormat="1" ht="19.5" customHeight="1" x14ac:dyDescent="0.2">
      <c r="B7" s="92"/>
      <c r="C7" s="96"/>
      <c r="D7" s="90"/>
      <c r="E7" s="95"/>
      <c r="F7" s="94"/>
      <c r="G7" s="93"/>
      <c r="I7" s="86"/>
      <c r="J7" s="85"/>
    </row>
    <row r="8" spans="2:10" s="53" customFormat="1" ht="19.5" customHeight="1" x14ac:dyDescent="0.2">
      <c r="B8" s="92"/>
      <c r="C8" s="96"/>
      <c r="D8" s="90"/>
      <c r="E8" s="95"/>
      <c r="F8" s="94"/>
      <c r="G8" s="93"/>
      <c r="I8" s="86"/>
      <c r="J8" s="85"/>
    </row>
    <row r="9" spans="2:10" s="53" customFormat="1" ht="19.5" customHeight="1" x14ac:dyDescent="0.2">
      <c r="B9" s="92"/>
      <c r="C9" s="96"/>
      <c r="D9" s="90"/>
      <c r="E9" s="95"/>
      <c r="F9" s="94"/>
      <c r="G9" s="93"/>
      <c r="I9" s="86"/>
      <c r="J9" s="85"/>
    </row>
    <row r="10" spans="2:10" s="53" customFormat="1" ht="19.5" customHeight="1" x14ac:dyDescent="0.2">
      <c r="B10" s="92"/>
      <c r="C10" s="96"/>
      <c r="D10" s="90"/>
      <c r="E10" s="95"/>
      <c r="F10" s="94"/>
      <c r="G10" s="93"/>
      <c r="I10" s="86"/>
      <c r="J10" s="85"/>
    </row>
    <row r="11" spans="2:10" s="53" customFormat="1" ht="19.5" customHeight="1" x14ac:dyDescent="0.2">
      <c r="B11" s="92"/>
      <c r="C11" s="96"/>
      <c r="D11" s="90"/>
      <c r="E11" s="95"/>
      <c r="F11" s="94"/>
      <c r="G11" s="93"/>
      <c r="I11" s="86"/>
      <c r="J11" s="85"/>
    </row>
    <row r="12" spans="2:10" s="53" customFormat="1" ht="19.5" customHeight="1" x14ac:dyDescent="0.2">
      <c r="B12" s="92"/>
      <c r="C12" s="96"/>
      <c r="D12" s="90"/>
      <c r="E12" s="95"/>
      <c r="F12" s="94"/>
      <c r="G12" s="93"/>
      <c r="I12" s="86"/>
      <c r="J12" s="85"/>
    </row>
    <row r="13" spans="2:10" s="53" customFormat="1" ht="19.5" customHeight="1" x14ac:dyDescent="0.2">
      <c r="B13" s="92"/>
      <c r="C13" s="96"/>
      <c r="D13" s="90"/>
      <c r="E13" s="95"/>
      <c r="F13" s="94"/>
      <c r="G13" s="93"/>
      <c r="I13" s="86"/>
      <c r="J13" s="85"/>
    </row>
    <row r="14" spans="2:10" s="53" customFormat="1" ht="19.5" customHeight="1" x14ac:dyDescent="0.2">
      <c r="B14" s="92"/>
      <c r="C14" s="96"/>
      <c r="D14" s="90"/>
      <c r="E14" s="95"/>
      <c r="F14" s="94"/>
      <c r="G14" s="93"/>
      <c r="I14" s="86"/>
      <c r="J14" s="85"/>
    </row>
    <row r="15" spans="2:10" s="53" customFormat="1" ht="19.5" customHeight="1" x14ac:dyDescent="0.2">
      <c r="B15" s="92"/>
      <c r="C15" s="96"/>
      <c r="D15" s="90"/>
      <c r="E15" s="95"/>
      <c r="F15" s="94"/>
      <c r="G15" s="93"/>
      <c r="I15" s="86"/>
      <c r="J15" s="85"/>
    </row>
    <row r="16" spans="2:10" s="53" customFormat="1" ht="19.5" customHeight="1" x14ac:dyDescent="0.2">
      <c r="B16" s="92"/>
      <c r="C16" s="96"/>
      <c r="D16" s="90"/>
      <c r="E16" s="95"/>
      <c r="F16" s="94"/>
      <c r="G16" s="93"/>
      <c r="I16" s="86"/>
      <c r="J16" s="85"/>
    </row>
    <row r="17" spans="2:10" s="53" customFormat="1" ht="19.5" customHeight="1" x14ac:dyDescent="0.2">
      <c r="B17" s="92"/>
      <c r="C17" s="96"/>
      <c r="D17" s="90"/>
      <c r="E17" s="95"/>
      <c r="F17" s="94"/>
      <c r="G17" s="93"/>
      <c r="I17" s="86"/>
      <c r="J17" s="85"/>
    </row>
    <row r="18" spans="2:10" s="53" customFormat="1" ht="19.5" customHeight="1" x14ac:dyDescent="0.2">
      <c r="B18" s="92"/>
      <c r="C18" s="96"/>
      <c r="D18" s="90"/>
      <c r="E18" s="95"/>
      <c r="F18" s="94"/>
      <c r="G18" s="93"/>
      <c r="I18" s="86"/>
      <c r="J18" s="85"/>
    </row>
    <row r="19" spans="2:10" s="53" customFormat="1" ht="19.5" customHeight="1" x14ac:dyDescent="0.2">
      <c r="B19" s="92"/>
      <c r="C19" s="96"/>
      <c r="D19" s="90"/>
      <c r="E19" s="95"/>
      <c r="F19" s="94"/>
      <c r="G19" s="93"/>
      <c r="I19" s="86"/>
      <c r="J19" s="85"/>
    </row>
    <row r="20" spans="2:10" s="53" customFormat="1" ht="19.5" customHeight="1" x14ac:dyDescent="0.2">
      <c r="B20" s="92"/>
      <c r="C20" s="96"/>
      <c r="D20" s="90"/>
      <c r="E20" s="95"/>
      <c r="F20" s="94"/>
      <c r="G20" s="93"/>
      <c r="I20" s="86"/>
      <c r="J20" s="85"/>
    </row>
    <row r="21" spans="2:10" s="53" customFormat="1" ht="19.5" customHeight="1" x14ac:dyDescent="0.2">
      <c r="B21" s="92"/>
      <c r="C21" s="96"/>
      <c r="D21" s="90"/>
      <c r="E21" s="95"/>
      <c r="F21" s="94"/>
      <c r="G21" s="93"/>
      <c r="I21" s="86"/>
      <c r="J21" s="85"/>
    </row>
    <row r="22" spans="2:10" s="53" customFormat="1" ht="19.5" customHeight="1" x14ac:dyDescent="0.2">
      <c r="B22" s="92"/>
      <c r="C22" s="96"/>
      <c r="D22" s="90"/>
      <c r="E22" s="95"/>
      <c r="F22" s="94"/>
      <c r="G22" s="93"/>
      <c r="I22" s="86"/>
      <c r="J22" s="85"/>
    </row>
    <row r="23" spans="2:10" s="53" customFormat="1" ht="19.5" customHeight="1" x14ac:dyDescent="0.2">
      <c r="B23" s="92"/>
      <c r="C23" s="96"/>
      <c r="D23" s="90"/>
      <c r="E23" s="95"/>
      <c r="F23" s="94"/>
      <c r="G23" s="93"/>
      <c r="I23" s="86"/>
      <c r="J23" s="85"/>
    </row>
    <row r="24" spans="2:10" s="53" customFormat="1" ht="19.5" customHeight="1" x14ac:dyDescent="0.2">
      <c r="B24" s="92"/>
      <c r="C24" s="96"/>
      <c r="D24" s="90"/>
      <c r="E24" s="95"/>
      <c r="F24" s="94"/>
      <c r="G24" s="93"/>
      <c r="I24" s="86"/>
      <c r="J24" s="85"/>
    </row>
    <row r="25" spans="2:10" s="53" customFormat="1" ht="19.5" customHeight="1" x14ac:dyDescent="0.2">
      <c r="B25" s="92"/>
      <c r="C25" s="96"/>
      <c r="D25" s="90"/>
      <c r="E25" s="95"/>
      <c r="F25" s="94"/>
      <c r="G25" s="93"/>
      <c r="I25" s="86"/>
      <c r="J25" s="85"/>
    </row>
    <row r="26" spans="2:10" s="53" customFormat="1" ht="19.5" customHeight="1" x14ac:dyDescent="0.2">
      <c r="B26" s="92"/>
      <c r="C26" s="96"/>
      <c r="D26" s="90"/>
      <c r="E26" s="95"/>
      <c r="F26" s="94"/>
      <c r="G26" s="93"/>
      <c r="I26" s="86"/>
      <c r="J26" s="85"/>
    </row>
    <row r="27" spans="2:10" s="53" customFormat="1" ht="19.5" customHeight="1" x14ac:dyDescent="0.2">
      <c r="B27" s="92"/>
      <c r="C27" s="96"/>
      <c r="D27" s="90"/>
      <c r="E27" s="95"/>
      <c r="F27" s="94"/>
      <c r="G27" s="93"/>
      <c r="I27" s="86"/>
      <c r="J27" s="85"/>
    </row>
    <row r="28" spans="2:10" s="53" customFormat="1" ht="19.5" customHeight="1" x14ac:dyDescent="0.2">
      <c r="B28" s="92"/>
      <c r="C28" s="96"/>
      <c r="D28" s="90"/>
      <c r="E28" s="95"/>
      <c r="F28" s="94"/>
      <c r="G28" s="93"/>
      <c r="I28" s="86"/>
      <c r="J28" s="85"/>
    </row>
    <row r="29" spans="2:10" s="53" customFormat="1" ht="19.5" customHeight="1" x14ac:dyDescent="0.2">
      <c r="B29" s="92"/>
      <c r="C29" s="96"/>
      <c r="D29" s="90"/>
      <c r="E29" s="95"/>
      <c r="F29" s="94"/>
      <c r="G29" s="93"/>
      <c r="I29" s="86"/>
      <c r="J29" s="85"/>
    </row>
    <row r="30" spans="2:10" s="53" customFormat="1" ht="19.5" customHeight="1" x14ac:dyDescent="0.2">
      <c r="B30" s="92"/>
      <c r="C30" s="96"/>
      <c r="D30" s="90"/>
      <c r="E30" s="95"/>
      <c r="F30" s="94"/>
      <c r="G30" s="93"/>
      <c r="I30" s="86"/>
      <c r="J30" s="85"/>
    </row>
    <row r="31" spans="2:10" s="53" customFormat="1" ht="19.5" customHeight="1" x14ac:dyDescent="0.2">
      <c r="B31" s="92"/>
      <c r="C31" s="96"/>
      <c r="D31" s="90"/>
      <c r="E31" s="95"/>
      <c r="F31" s="94"/>
      <c r="G31" s="93"/>
      <c r="I31" s="86"/>
      <c r="J31" s="85"/>
    </row>
    <row r="32" spans="2:10" s="53" customFormat="1" ht="19.5" customHeight="1" x14ac:dyDescent="0.2">
      <c r="B32" s="92"/>
      <c r="C32" s="96"/>
      <c r="D32" s="90"/>
      <c r="E32" s="95"/>
      <c r="F32" s="94"/>
      <c r="G32" s="93"/>
      <c r="I32" s="86"/>
      <c r="J32" s="85"/>
    </row>
    <row r="33" spans="2:10" s="53" customFormat="1" ht="19.5" customHeight="1" x14ac:dyDescent="0.2">
      <c r="B33" s="92"/>
      <c r="C33" s="96"/>
      <c r="D33" s="90"/>
      <c r="E33" s="95"/>
      <c r="F33" s="94"/>
      <c r="G33" s="93"/>
      <c r="I33" s="86"/>
      <c r="J33" s="85"/>
    </row>
    <row r="34" spans="2:10" s="53" customFormat="1" ht="19.5" customHeight="1" x14ac:dyDescent="0.2">
      <c r="B34" s="92"/>
      <c r="C34" s="96"/>
      <c r="D34" s="90"/>
      <c r="E34" s="95"/>
      <c r="F34" s="94"/>
      <c r="G34" s="93"/>
      <c r="I34" s="86"/>
      <c r="J34" s="85"/>
    </row>
    <row r="35" spans="2:10" s="53" customFormat="1" ht="19.5" customHeight="1" x14ac:dyDescent="0.2">
      <c r="B35" s="92"/>
      <c r="C35" s="96"/>
      <c r="D35" s="90"/>
      <c r="E35" s="95"/>
      <c r="F35" s="94"/>
      <c r="G35" s="93"/>
      <c r="I35" s="86"/>
      <c r="J35" s="85"/>
    </row>
    <row r="36" spans="2:10" s="53" customFormat="1" ht="19.5" customHeight="1" x14ac:dyDescent="0.2">
      <c r="B36" s="92"/>
      <c r="C36" s="96"/>
      <c r="D36" s="90"/>
      <c r="E36" s="95"/>
      <c r="F36" s="94"/>
      <c r="G36" s="93"/>
      <c r="I36" s="86"/>
      <c r="J36" s="85"/>
    </row>
    <row r="37" spans="2:10" s="53" customFormat="1" ht="19.5" customHeight="1" x14ac:dyDescent="0.2">
      <c r="B37" s="92"/>
      <c r="C37" s="96"/>
      <c r="D37" s="90"/>
      <c r="E37" s="95"/>
      <c r="F37" s="94"/>
      <c r="G37" s="93"/>
      <c r="I37" s="86"/>
      <c r="J37" s="85"/>
    </row>
    <row r="38" spans="2:10" s="53" customFormat="1" ht="19.5" customHeight="1" x14ac:dyDescent="0.2">
      <c r="B38" s="92"/>
      <c r="C38" s="96"/>
      <c r="D38" s="90"/>
      <c r="E38" s="95"/>
      <c r="F38" s="94"/>
      <c r="G38" s="93"/>
      <c r="I38" s="86"/>
      <c r="J38" s="85"/>
    </row>
    <row r="39" spans="2:10" s="53" customFormat="1" ht="19.5" customHeight="1" x14ac:dyDescent="0.2">
      <c r="B39" s="92"/>
      <c r="C39" s="96"/>
      <c r="D39" s="90"/>
      <c r="E39" s="95"/>
      <c r="F39" s="94"/>
      <c r="G39" s="93"/>
      <c r="I39" s="86"/>
      <c r="J39" s="85"/>
    </row>
    <row r="40" spans="2:10" s="53" customFormat="1" ht="19.5" customHeight="1" x14ac:dyDescent="0.2">
      <c r="B40" s="92"/>
      <c r="C40" s="96"/>
      <c r="D40" s="90"/>
      <c r="E40" s="95"/>
      <c r="F40" s="94"/>
      <c r="G40" s="93"/>
      <c r="I40" s="86"/>
      <c r="J40" s="85"/>
    </row>
    <row r="41" spans="2:10" s="53" customFormat="1" ht="19.5" customHeight="1" x14ac:dyDescent="0.2">
      <c r="B41" s="92"/>
      <c r="C41" s="96"/>
      <c r="D41" s="90"/>
      <c r="E41" s="95"/>
      <c r="F41" s="94"/>
      <c r="G41" s="93"/>
      <c r="I41" s="86"/>
      <c r="J41" s="85"/>
    </row>
    <row r="42" spans="2:10" s="53" customFormat="1" ht="19.5" customHeight="1" x14ac:dyDescent="0.2">
      <c r="B42" s="92"/>
      <c r="C42" s="96"/>
      <c r="D42" s="90"/>
      <c r="E42" s="95"/>
      <c r="F42" s="94"/>
      <c r="G42" s="93"/>
      <c r="I42" s="86"/>
      <c r="J42" s="85"/>
    </row>
    <row r="43" spans="2:10" s="53" customFormat="1" ht="19.5" customHeight="1" x14ac:dyDescent="0.2">
      <c r="B43" s="92"/>
      <c r="C43" s="96"/>
      <c r="D43" s="90"/>
      <c r="E43" s="95"/>
      <c r="F43" s="94"/>
      <c r="G43" s="93"/>
      <c r="I43" s="86"/>
      <c r="J43" s="85"/>
    </row>
    <row r="44" spans="2:10" s="53" customFormat="1" ht="19.5" customHeight="1" x14ac:dyDescent="0.2">
      <c r="B44" s="92"/>
      <c r="C44" s="96"/>
      <c r="D44" s="90"/>
      <c r="E44" s="95"/>
      <c r="F44" s="94"/>
      <c r="G44" s="93"/>
      <c r="I44" s="86"/>
      <c r="J44" s="85"/>
    </row>
    <row r="45" spans="2:10" s="53" customFormat="1" ht="19.5" customHeight="1" x14ac:dyDescent="0.2">
      <c r="B45" s="92"/>
      <c r="C45" s="96"/>
      <c r="D45" s="90"/>
      <c r="E45" s="95"/>
      <c r="F45" s="94"/>
      <c r="G45" s="93"/>
      <c r="I45" s="86"/>
      <c r="J45" s="85"/>
    </row>
    <row r="46" spans="2:10" s="53" customFormat="1" ht="19.5" customHeight="1" x14ac:dyDescent="0.2">
      <c r="B46" s="92"/>
      <c r="C46" s="96"/>
      <c r="D46" s="90"/>
      <c r="E46" s="95"/>
      <c r="F46" s="94"/>
      <c r="G46" s="93"/>
      <c r="I46" s="86"/>
      <c r="J46" s="85"/>
    </row>
    <row r="47" spans="2:10" s="53" customFormat="1" ht="19.5" customHeight="1" x14ac:dyDescent="0.2">
      <c r="B47" s="92"/>
      <c r="C47" s="96"/>
      <c r="D47" s="90"/>
      <c r="E47" s="95"/>
      <c r="F47" s="94"/>
      <c r="G47" s="93"/>
      <c r="I47" s="86"/>
      <c r="J47" s="85"/>
    </row>
    <row r="48" spans="2:10" s="53" customFormat="1" ht="19.5" customHeight="1" x14ac:dyDescent="0.2">
      <c r="B48" s="92"/>
      <c r="C48" s="96"/>
      <c r="D48" s="90"/>
      <c r="E48" s="95"/>
      <c r="F48" s="94"/>
      <c r="G48" s="93"/>
      <c r="I48" s="86"/>
      <c r="J48" s="85"/>
    </row>
    <row r="49" spans="2:10" s="53" customFormat="1" ht="19.5" customHeight="1" x14ac:dyDescent="0.2">
      <c r="B49" s="92"/>
      <c r="C49" s="96"/>
      <c r="D49" s="90"/>
      <c r="E49" s="95"/>
      <c r="F49" s="94"/>
      <c r="G49" s="93"/>
      <c r="I49" s="86"/>
      <c r="J49" s="85"/>
    </row>
    <row r="50" spans="2:10" s="53" customFormat="1" ht="19.5" customHeight="1" x14ac:dyDescent="0.2">
      <c r="B50" s="92"/>
      <c r="C50" s="96"/>
      <c r="D50" s="90"/>
      <c r="E50" s="95"/>
      <c r="F50" s="94"/>
      <c r="G50" s="93"/>
      <c r="I50" s="86"/>
      <c r="J50" s="85"/>
    </row>
  </sheetData>
  <conditionalFormatting sqref="B2:G65536">
    <cfRule type="expression" dxfId="7" priority="1" stopIfTrue="1">
      <formula>$E2&lt;&gt;""</formula>
    </cfRule>
  </conditionalFormatting>
  <dataValidations count="1">
    <dataValidation type="list" allowBlank="1" showInputMessage="1" showErrorMessage="1" sqref="C3:C65536 IZ3:IZ65536 SV3:SV65536 ACR3:ACR65536 AMN3:AMN65536 AWJ3:AWJ65536 BGF3:BGF65536 BQB3:BQB65536 BZX3:BZX65536 CJT3:CJT65536 CTP3:CTP65536 DDL3:DDL65536 DNH3:DNH65536 DXD3:DXD65536 EGZ3:EGZ65536 EQV3:EQV65536 FAR3:FAR65536 FKN3:FKN65536 FUJ3:FUJ65536 GEF3:GEF65536 GOB3:GOB65536 GXX3:GXX65536 HHT3:HHT65536 HRP3:HRP65536 IBL3:IBL65536 ILH3:ILH65536 IVD3:IVD65536 JEZ3:JEZ65536 JOV3:JOV65536 JYR3:JYR65536 KIN3:KIN65536 KSJ3:KSJ65536 LCF3:LCF65536 LMB3:LMB65536 LVX3:LVX65536 MFT3:MFT65536 MPP3:MPP65536 MZL3:MZL65536 NJH3:NJH65536 NTD3:NTD65536 OCZ3:OCZ65536 OMV3:OMV65536 OWR3:OWR65536 PGN3:PGN65536 PQJ3:PQJ65536 QAF3:QAF65536 QKB3:QKB65536 QTX3:QTX65536 RDT3:RDT65536 RNP3:RNP65536 RXL3:RXL65536 SHH3:SHH65536 SRD3:SRD65536 TAZ3:TAZ65536 TKV3:TKV65536 TUR3:TUR65536 UEN3:UEN65536 UOJ3:UOJ65536 UYF3:UYF65536 VIB3:VIB65536 VRX3:VRX65536 WBT3:WBT65536 WLP3:WLP65536 WVL3:WVL65536 C65539:C131072 IZ65539:IZ131072 SV65539:SV131072 ACR65539:ACR131072 AMN65539:AMN131072 AWJ65539:AWJ131072 BGF65539:BGF131072 BQB65539:BQB131072 BZX65539:BZX131072 CJT65539:CJT131072 CTP65539:CTP131072 DDL65539:DDL131072 DNH65539:DNH131072 DXD65539:DXD131072 EGZ65539:EGZ131072 EQV65539:EQV131072 FAR65539:FAR131072 FKN65539:FKN131072 FUJ65539:FUJ131072 GEF65539:GEF131072 GOB65539:GOB131072 GXX65539:GXX131072 HHT65539:HHT131072 HRP65539:HRP131072 IBL65539:IBL131072 ILH65539:ILH131072 IVD65539:IVD131072 JEZ65539:JEZ131072 JOV65539:JOV131072 JYR65539:JYR131072 KIN65539:KIN131072 KSJ65539:KSJ131072 LCF65539:LCF131072 LMB65539:LMB131072 LVX65539:LVX131072 MFT65539:MFT131072 MPP65539:MPP131072 MZL65539:MZL131072 NJH65539:NJH131072 NTD65539:NTD131072 OCZ65539:OCZ131072 OMV65539:OMV131072 OWR65539:OWR131072 PGN65539:PGN131072 PQJ65539:PQJ131072 QAF65539:QAF131072 QKB65539:QKB131072 QTX65539:QTX131072 RDT65539:RDT131072 RNP65539:RNP131072 RXL65539:RXL131072 SHH65539:SHH131072 SRD65539:SRD131072 TAZ65539:TAZ131072 TKV65539:TKV131072 TUR65539:TUR131072 UEN65539:UEN131072 UOJ65539:UOJ131072 UYF65539:UYF131072 VIB65539:VIB131072 VRX65539:VRX131072 WBT65539:WBT131072 WLP65539:WLP131072 WVL65539:WVL131072 C131075:C196608 IZ131075:IZ196608 SV131075:SV196608 ACR131075:ACR196608 AMN131075:AMN196608 AWJ131075:AWJ196608 BGF131075:BGF196608 BQB131075:BQB196608 BZX131075:BZX196608 CJT131075:CJT196608 CTP131075:CTP196608 DDL131075:DDL196608 DNH131075:DNH196608 DXD131075:DXD196608 EGZ131075:EGZ196608 EQV131075:EQV196608 FAR131075:FAR196608 FKN131075:FKN196608 FUJ131075:FUJ196608 GEF131075:GEF196608 GOB131075:GOB196608 GXX131075:GXX196608 HHT131075:HHT196608 HRP131075:HRP196608 IBL131075:IBL196608 ILH131075:ILH196608 IVD131075:IVD196608 JEZ131075:JEZ196608 JOV131075:JOV196608 JYR131075:JYR196608 KIN131075:KIN196608 KSJ131075:KSJ196608 LCF131075:LCF196608 LMB131075:LMB196608 LVX131075:LVX196608 MFT131075:MFT196608 MPP131075:MPP196608 MZL131075:MZL196608 NJH131075:NJH196608 NTD131075:NTD196608 OCZ131075:OCZ196608 OMV131075:OMV196608 OWR131075:OWR196608 PGN131075:PGN196608 PQJ131075:PQJ196608 QAF131075:QAF196608 QKB131075:QKB196608 QTX131075:QTX196608 RDT131075:RDT196608 RNP131075:RNP196608 RXL131075:RXL196608 SHH131075:SHH196608 SRD131075:SRD196608 TAZ131075:TAZ196608 TKV131075:TKV196608 TUR131075:TUR196608 UEN131075:UEN196608 UOJ131075:UOJ196608 UYF131075:UYF196608 VIB131075:VIB196608 VRX131075:VRX196608 WBT131075:WBT196608 WLP131075:WLP196608 WVL131075:WVL196608 C196611:C262144 IZ196611:IZ262144 SV196611:SV262144 ACR196611:ACR262144 AMN196611:AMN262144 AWJ196611:AWJ262144 BGF196611:BGF262144 BQB196611:BQB262144 BZX196611:BZX262144 CJT196611:CJT262144 CTP196611:CTP262144 DDL196611:DDL262144 DNH196611:DNH262144 DXD196611:DXD262144 EGZ196611:EGZ262144 EQV196611:EQV262144 FAR196611:FAR262144 FKN196611:FKN262144 FUJ196611:FUJ262144 GEF196611:GEF262144 GOB196611:GOB262144 GXX196611:GXX262144 HHT196611:HHT262144 HRP196611:HRP262144 IBL196611:IBL262144 ILH196611:ILH262144 IVD196611:IVD262144 JEZ196611:JEZ262144 JOV196611:JOV262144 JYR196611:JYR262144 KIN196611:KIN262144 KSJ196611:KSJ262144 LCF196611:LCF262144 LMB196611:LMB262144 LVX196611:LVX262144 MFT196611:MFT262144 MPP196611:MPP262144 MZL196611:MZL262144 NJH196611:NJH262144 NTD196611:NTD262144 OCZ196611:OCZ262144 OMV196611:OMV262144 OWR196611:OWR262144 PGN196611:PGN262144 PQJ196611:PQJ262144 QAF196611:QAF262144 QKB196611:QKB262144 QTX196611:QTX262144 RDT196611:RDT262144 RNP196611:RNP262144 RXL196611:RXL262144 SHH196611:SHH262144 SRD196611:SRD262144 TAZ196611:TAZ262144 TKV196611:TKV262144 TUR196611:TUR262144 UEN196611:UEN262144 UOJ196611:UOJ262144 UYF196611:UYF262144 VIB196611:VIB262144 VRX196611:VRX262144 WBT196611:WBT262144 WLP196611:WLP262144 WVL196611:WVL262144 C262147:C327680 IZ262147:IZ327680 SV262147:SV327680 ACR262147:ACR327680 AMN262147:AMN327680 AWJ262147:AWJ327680 BGF262147:BGF327680 BQB262147:BQB327680 BZX262147:BZX327680 CJT262147:CJT327680 CTP262147:CTP327680 DDL262147:DDL327680 DNH262147:DNH327680 DXD262147:DXD327680 EGZ262147:EGZ327680 EQV262147:EQV327680 FAR262147:FAR327680 FKN262147:FKN327680 FUJ262147:FUJ327680 GEF262147:GEF327680 GOB262147:GOB327680 GXX262147:GXX327680 HHT262147:HHT327680 HRP262147:HRP327680 IBL262147:IBL327680 ILH262147:ILH327680 IVD262147:IVD327680 JEZ262147:JEZ327680 JOV262147:JOV327680 JYR262147:JYR327680 KIN262147:KIN327680 KSJ262147:KSJ327680 LCF262147:LCF327680 LMB262147:LMB327680 LVX262147:LVX327680 MFT262147:MFT327680 MPP262147:MPP327680 MZL262147:MZL327680 NJH262147:NJH327680 NTD262147:NTD327680 OCZ262147:OCZ327680 OMV262147:OMV327680 OWR262147:OWR327680 PGN262147:PGN327680 PQJ262147:PQJ327680 QAF262147:QAF327680 QKB262147:QKB327680 QTX262147:QTX327680 RDT262147:RDT327680 RNP262147:RNP327680 RXL262147:RXL327680 SHH262147:SHH327680 SRD262147:SRD327680 TAZ262147:TAZ327680 TKV262147:TKV327680 TUR262147:TUR327680 UEN262147:UEN327680 UOJ262147:UOJ327680 UYF262147:UYF327680 VIB262147:VIB327680 VRX262147:VRX327680 WBT262147:WBT327680 WLP262147:WLP327680 WVL262147:WVL327680 C327683:C393216 IZ327683:IZ393216 SV327683:SV393216 ACR327683:ACR393216 AMN327683:AMN393216 AWJ327683:AWJ393216 BGF327683:BGF393216 BQB327683:BQB393216 BZX327683:BZX393216 CJT327683:CJT393216 CTP327683:CTP393216 DDL327683:DDL393216 DNH327683:DNH393216 DXD327683:DXD393216 EGZ327683:EGZ393216 EQV327683:EQV393216 FAR327683:FAR393216 FKN327683:FKN393216 FUJ327683:FUJ393216 GEF327683:GEF393216 GOB327683:GOB393216 GXX327683:GXX393216 HHT327683:HHT393216 HRP327683:HRP393216 IBL327683:IBL393216 ILH327683:ILH393216 IVD327683:IVD393216 JEZ327683:JEZ393216 JOV327683:JOV393216 JYR327683:JYR393216 KIN327683:KIN393216 KSJ327683:KSJ393216 LCF327683:LCF393216 LMB327683:LMB393216 LVX327683:LVX393216 MFT327683:MFT393216 MPP327683:MPP393216 MZL327683:MZL393216 NJH327683:NJH393216 NTD327683:NTD393216 OCZ327683:OCZ393216 OMV327683:OMV393216 OWR327683:OWR393216 PGN327683:PGN393216 PQJ327683:PQJ393216 QAF327683:QAF393216 QKB327683:QKB393216 QTX327683:QTX393216 RDT327683:RDT393216 RNP327683:RNP393216 RXL327683:RXL393216 SHH327683:SHH393216 SRD327683:SRD393216 TAZ327683:TAZ393216 TKV327683:TKV393216 TUR327683:TUR393216 UEN327683:UEN393216 UOJ327683:UOJ393216 UYF327683:UYF393216 VIB327683:VIB393216 VRX327683:VRX393216 WBT327683:WBT393216 WLP327683:WLP393216 WVL327683:WVL393216 C393219:C458752 IZ393219:IZ458752 SV393219:SV458752 ACR393219:ACR458752 AMN393219:AMN458752 AWJ393219:AWJ458752 BGF393219:BGF458752 BQB393219:BQB458752 BZX393219:BZX458752 CJT393219:CJT458752 CTP393219:CTP458752 DDL393219:DDL458752 DNH393219:DNH458752 DXD393219:DXD458752 EGZ393219:EGZ458752 EQV393219:EQV458752 FAR393219:FAR458752 FKN393219:FKN458752 FUJ393219:FUJ458752 GEF393219:GEF458752 GOB393219:GOB458752 GXX393219:GXX458752 HHT393219:HHT458752 HRP393219:HRP458752 IBL393219:IBL458752 ILH393219:ILH458752 IVD393219:IVD458752 JEZ393219:JEZ458752 JOV393219:JOV458752 JYR393219:JYR458752 KIN393219:KIN458752 KSJ393219:KSJ458752 LCF393219:LCF458752 LMB393219:LMB458752 LVX393219:LVX458752 MFT393219:MFT458752 MPP393219:MPP458752 MZL393219:MZL458752 NJH393219:NJH458752 NTD393219:NTD458752 OCZ393219:OCZ458752 OMV393219:OMV458752 OWR393219:OWR458752 PGN393219:PGN458752 PQJ393219:PQJ458752 QAF393219:QAF458752 QKB393219:QKB458752 QTX393219:QTX458752 RDT393219:RDT458752 RNP393219:RNP458752 RXL393219:RXL458752 SHH393219:SHH458752 SRD393219:SRD458752 TAZ393219:TAZ458752 TKV393219:TKV458752 TUR393219:TUR458752 UEN393219:UEN458752 UOJ393219:UOJ458752 UYF393219:UYF458752 VIB393219:VIB458752 VRX393219:VRX458752 WBT393219:WBT458752 WLP393219:WLP458752 WVL393219:WVL458752 C458755:C524288 IZ458755:IZ524288 SV458755:SV524288 ACR458755:ACR524288 AMN458755:AMN524288 AWJ458755:AWJ524288 BGF458755:BGF524288 BQB458755:BQB524288 BZX458755:BZX524288 CJT458755:CJT524288 CTP458755:CTP524288 DDL458755:DDL524288 DNH458755:DNH524288 DXD458755:DXD524288 EGZ458755:EGZ524288 EQV458755:EQV524288 FAR458755:FAR524288 FKN458755:FKN524288 FUJ458755:FUJ524288 GEF458755:GEF524288 GOB458755:GOB524288 GXX458755:GXX524288 HHT458755:HHT524288 HRP458755:HRP524288 IBL458755:IBL524288 ILH458755:ILH524288 IVD458755:IVD524288 JEZ458755:JEZ524288 JOV458755:JOV524288 JYR458755:JYR524288 KIN458755:KIN524288 KSJ458755:KSJ524288 LCF458755:LCF524288 LMB458755:LMB524288 LVX458755:LVX524288 MFT458755:MFT524288 MPP458755:MPP524288 MZL458755:MZL524288 NJH458755:NJH524288 NTD458755:NTD524288 OCZ458755:OCZ524288 OMV458755:OMV524288 OWR458755:OWR524288 PGN458755:PGN524288 PQJ458755:PQJ524288 QAF458755:QAF524288 QKB458755:QKB524288 QTX458755:QTX524288 RDT458755:RDT524288 RNP458755:RNP524288 RXL458755:RXL524288 SHH458755:SHH524288 SRD458755:SRD524288 TAZ458755:TAZ524288 TKV458755:TKV524288 TUR458755:TUR524288 UEN458755:UEN524288 UOJ458755:UOJ524288 UYF458755:UYF524288 VIB458755:VIB524288 VRX458755:VRX524288 WBT458755:WBT524288 WLP458755:WLP524288 WVL458755:WVL524288 C524291:C589824 IZ524291:IZ589824 SV524291:SV589824 ACR524291:ACR589824 AMN524291:AMN589824 AWJ524291:AWJ589824 BGF524291:BGF589824 BQB524291:BQB589824 BZX524291:BZX589824 CJT524291:CJT589824 CTP524291:CTP589824 DDL524291:DDL589824 DNH524291:DNH589824 DXD524291:DXD589824 EGZ524291:EGZ589824 EQV524291:EQV589824 FAR524291:FAR589824 FKN524291:FKN589824 FUJ524291:FUJ589824 GEF524291:GEF589824 GOB524291:GOB589824 GXX524291:GXX589824 HHT524291:HHT589824 HRP524291:HRP589824 IBL524291:IBL589824 ILH524291:ILH589824 IVD524291:IVD589824 JEZ524291:JEZ589824 JOV524291:JOV589824 JYR524291:JYR589824 KIN524291:KIN589824 KSJ524291:KSJ589824 LCF524291:LCF589824 LMB524291:LMB589824 LVX524291:LVX589824 MFT524291:MFT589824 MPP524291:MPP589824 MZL524291:MZL589824 NJH524291:NJH589824 NTD524291:NTD589824 OCZ524291:OCZ589824 OMV524291:OMV589824 OWR524291:OWR589824 PGN524291:PGN589824 PQJ524291:PQJ589824 QAF524291:QAF589824 QKB524291:QKB589824 QTX524291:QTX589824 RDT524291:RDT589824 RNP524291:RNP589824 RXL524291:RXL589824 SHH524291:SHH589824 SRD524291:SRD589824 TAZ524291:TAZ589824 TKV524291:TKV589824 TUR524291:TUR589824 UEN524291:UEN589824 UOJ524291:UOJ589824 UYF524291:UYF589824 VIB524291:VIB589824 VRX524291:VRX589824 WBT524291:WBT589824 WLP524291:WLP589824 WVL524291:WVL589824 C589827:C655360 IZ589827:IZ655360 SV589827:SV655360 ACR589827:ACR655360 AMN589827:AMN655360 AWJ589827:AWJ655360 BGF589827:BGF655360 BQB589827:BQB655360 BZX589827:BZX655360 CJT589827:CJT655360 CTP589827:CTP655360 DDL589827:DDL655360 DNH589827:DNH655360 DXD589827:DXD655360 EGZ589827:EGZ655360 EQV589827:EQV655360 FAR589827:FAR655360 FKN589827:FKN655360 FUJ589827:FUJ655360 GEF589827:GEF655360 GOB589827:GOB655360 GXX589827:GXX655360 HHT589827:HHT655360 HRP589827:HRP655360 IBL589827:IBL655360 ILH589827:ILH655360 IVD589827:IVD655360 JEZ589827:JEZ655360 JOV589827:JOV655360 JYR589827:JYR655360 KIN589827:KIN655360 KSJ589827:KSJ655360 LCF589827:LCF655360 LMB589827:LMB655360 LVX589827:LVX655360 MFT589827:MFT655360 MPP589827:MPP655360 MZL589827:MZL655360 NJH589827:NJH655360 NTD589827:NTD655360 OCZ589827:OCZ655360 OMV589827:OMV655360 OWR589827:OWR655360 PGN589827:PGN655360 PQJ589827:PQJ655360 QAF589827:QAF655360 QKB589827:QKB655360 QTX589827:QTX655360 RDT589827:RDT655360 RNP589827:RNP655360 RXL589827:RXL655360 SHH589827:SHH655360 SRD589827:SRD655360 TAZ589827:TAZ655360 TKV589827:TKV655360 TUR589827:TUR655360 UEN589827:UEN655360 UOJ589827:UOJ655360 UYF589827:UYF655360 VIB589827:VIB655360 VRX589827:VRX655360 WBT589827:WBT655360 WLP589827:WLP655360 WVL589827:WVL655360 C655363:C720896 IZ655363:IZ720896 SV655363:SV720896 ACR655363:ACR720896 AMN655363:AMN720896 AWJ655363:AWJ720896 BGF655363:BGF720896 BQB655363:BQB720896 BZX655363:BZX720896 CJT655363:CJT720896 CTP655363:CTP720896 DDL655363:DDL720896 DNH655363:DNH720896 DXD655363:DXD720896 EGZ655363:EGZ720896 EQV655363:EQV720896 FAR655363:FAR720896 FKN655363:FKN720896 FUJ655363:FUJ720896 GEF655363:GEF720896 GOB655363:GOB720896 GXX655363:GXX720896 HHT655363:HHT720896 HRP655363:HRP720896 IBL655363:IBL720896 ILH655363:ILH720896 IVD655363:IVD720896 JEZ655363:JEZ720896 JOV655363:JOV720896 JYR655363:JYR720896 KIN655363:KIN720896 KSJ655363:KSJ720896 LCF655363:LCF720896 LMB655363:LMB720896 LVX655363:LVX720896 MFT655363:MFT720896 MPP655363:MPP720896 MZL655363:MZL720896 NJH655363:NJH720896 NTD655363:NTD720896 OCZ655363:OCZ720896 OMV655363:OMV720896 OWR655363:OWR720896 PGN655363:PGN720896 PQJ655363:PQJ720896 QAF655363:QAF720896 QKB655363:QKB720896 QTX655363:QTX720896 RDT655363:RDT720896 RNP655363:RNP720896 RXL655363:RXL720896 SHH655363:SHH720896 SRD655363:SRD720896 TAZ655363:TAZ720896 TKV655363:TKV720896 TUR655363:TUR720896 UEN655363:UEN720896 UOJ655363:UOJ720896 UYF655363:UYF720896 VIB655363:VIB720896 VRX655363:VRX720896 WBT655363:WBT720896 WLP655363:WLP720896 WVL655363:WVL720896 C720899:C786432 IZ720899:IZ786432 SV720899:SV786432 ACR720899:ACR786432 AMN720899:AMN786432 AWJ720899:AWJ786432 BGF720899:BGF786432 BQB720899:BQB786432 BZX720899:BZX786432 CJT720899:CJT786432 CTP720899:CTP786432 DDL720899:DDL786432 DNH720899:DNH786432 DXD720899:DXD786432 EGZ720899:EGZ786432 EQV720899:EQV786432 FAR720899:FAR786432 FKN720899:FKN786432 FUJ720899:FUJ786432 GEF720899:GEF786432 GOB720899:GOB786432 GXX720899:GXX786432 HHT720899:HHT786432 HRP720899:HRP786432 IBL720899:IBL786432 ILH720899:ILH786432 IVD720899:IVD786432 JEZ720899:JEZ786432 JOV720899:JOV786432 JYR720899:JYR786432 KIN720899:KIN786432 KSJ720899:KSJ786432 LCF720899:LCF786432 LMB720899:LMB786432 LVX720899:LVX786432 MFT720899:MFT786432 MPP720899:MPP786432 MZL720899:MZL786432 NJH720899:NJH786432 NTD720899:NTD786432 OCZ720899:OCZ786432 OMV720899:OMV786432 OWR720899:OWR786432 PGN720899:PGN786432 PQJ720899:PQJ786432 QAF720899:QAF786432 QKB720899:QKB786432 QTX720899:QTX786432 RDT720899:RDT786432 RNP720899:RNP786432 RXL720899:RXL786432 SHH720899:SHH786432 SRD720899:SRD786432 TAZ720899:TAZ786432 TKV720899:TKV786432 TUR720899:TUR786432 UEN720899:UEN786432 UOJ720899:UOJ786432 UYF720899:UYF786432 VIB720899:VIB786432 VRX720899:VRX786432 WBT720899:WBT786432 WLP720899:WLP786432 WVL720899:WVL786432 C786435:C851968 IZ786435:IZ851968 SV786435:SV851968 ACR786435:ACR851968 AMN786435:AMN851968 AWJ786435:AWJ851968 BGF786435:BGF851968 BQB786435:BQB851968 BZX786435:BZX851968 CJT786435:CJT851968 CTP786435:CTP851968 DDL786435:DDL851968 DNH786435:DNH851968 DXD786435:DXD851968 EGZ786435:EGZ851968 EQV786435:EQV851968 FAR786435:FAR851968 FKN786435:FKN851968 FUJ786435:FUJ851968 GEF786435:GEF851968 GOB786435:GOB851968 GXX786435:GXX851968 HHT786435:HHT851968 HRP786435:HRP851968 IBL786435:IBL851968 ILH786435:ILH851968 IVD786435:IVD851968 JEZ786435:JEZ851968 JOV786435:JOV851968 JYR786435:JYR851968 KIN786435:KIN851968 KSJ786435:KSJ851968 LCF786435:LCF851968 LMB786435:LMB851968 LVX786435:LVX851968 MFT786435:MFT851968 MPP786435:MPP851968 MZL786435:MZL851968 NJH786435:NJH851968 NTD786435:NTD851968 OCZ786435:OCZ851968 OMV786435:OMV851968 OWR786435:OWR851968 PGN786435:PGN851968 PQJ786435:PQJ851968 QAF786435:QAF851968 QKB786435:QKB851968 QTX786435:QTX851968 RDT786435:RDT851968 RNP786435:RNP851968 RXL786435:RXL851968 SHH786435:SHH851968 SRD786435:SRD851968 TAZ786435:TAZ851968 TKV786435:TKV851968 TUR786435:TUR851968 UEN786435:UEN851968 UOJ786435:UOJ851968 UYF786435:UYF851968 VIB786435:VIB851968 VRX786435:VRX851968 WBT786435:WBT851968 WLP786435:WLP851968 WVL786435:WVL851968 C851971:C917504 IZ851971:IZ917504 SV851971:SV917504 ACR851971:ACR917504 AMN851971:AMN917504 AWJ851971:AWJ917504 BGF851971:BGF917504 BQB851971:BQB917504 BZX851971:BZX917504 CJT851971:CJT917504 CTP851971:CTP917504 DDL851971:DDL917504 DNH851971:DNH917504 DXD851971:DXD917504 EGZ851971:EGZ917504 EQV851971:EQV917504 FAR851971:FAR917504 FKN851971:FKN917504 FUJ851971:FUJ917504 GEF851971:GEF917504 GOB851971:GOB917504 GXX851971:GXX917504 HHT851971:HHT917504 HRP851971:HRP917504 IBL851971:IBL917504 ILH851971:ILH917504 IVD851971:IVD917504 JEZ851971:JEZ917504 JOV851971:JOV917504 JYR851971:JYR917504 KIN851971:KIN917504 KSJ851971:KSJ917504 LCF851971:LCF917504 LMB851971:LMB917504 LVX851971:LVX917504 MFT851971:MFT917504 MPP851971:MPP917504 MZL851971:MZL917504 NJH851971:NJH917504 NTD851971:NTD917504 OCZ851971:OCZ917504 OMV851971:OMV917504 OWR851971:OWR917504 PGN851971:PGN917504 PQJ851971:PQJ917504 QAF851971:QAF917504 QKB851971:QKB917504 QTX851971:QTX917504 RDT851971:RDT917504 RNP851971:RNP917504 RXL851971:RXL917504 SHH851971:SHH917504 SRD851971:SRD917504 TAZ851971:TAZ917504 TKV851971:TKV917504 TUR851971:TUR917504 UEN851971:UEN917504 UOJ851971:UOJ917504 UYF851971:UYF917504 VIB851971:VIB917504 VRX851971:VRX917504 WBT851971:WBT917504 WLP851971:WLP917504 WVL851971:WVL917504 C917507:C983040 IZ917507:IZ983040 SV917507:SV983040 ACR917507:ACR983040 AMN917507:AMN983040 AWJ917507:AWJ983040 BGF917507:BGF983040 BQB917507:BQB983040 BZX917507:BZX983040 CJT917507:CJT983040 CTP917507:CTP983040 DDL917507:DDL983040 DNH917507:DNH983040 DXD917507:DXD983040 EGZ917507:EGZ983040 EQV917507:EQV983040 FAR917507:FAR983040 FKN917507:FKN983040 FUJ917507:FUJ983040 GEF917507:GEF983040 GOB917507:GOB983040 GXX917507:GXX983040 HHT917507:HHT983040 HRP917507:HRP983040 IBL917507:IBL983040 ILH917507:ILH983040 IVD917507:IVD983040 JEZ917507:JEZ983040 JOV917507:JOV983040 JYR917507:JYR983040 KIN917507:KIN983040 KSJ917507:KSJ983040 LCF917507:LCF983040 LMB917507:LMB983040 LVX917507:LVX983040 MFT917507:MFT983040 MPP917507:MPP983040 MZL917507:MZL983040 NJH917507:NJH983040 NTD917507:NTD983040 OCZ917507:OCZ983040 OMV917507:OMV983040 OWR917507:OWR983040 PGN917507:PGN983040 PQJ917507:PQJ983040 QAF917507:QAF983040 QKB917507:QKB983040 QTX917507:QTX983040 RDT917507:RDT983040 RNP917507:RNP983040 RXL917507:RXL983040 SHH917507:SHH983040 SRD917507:SRD983040 TAZ917507:TAZ983040 TKV917507:TKV983040 TUR917507:TUR983040 UEN917507:UEN983040 UOJ917507:UOJ983040 UYF917507:UYF983040 VIB917507:VIB983040 VRX917507:VRX983040 WBT917507:WBT983040 WLP917507:WLP983040 WVL917507:WVL983040 C983043:C1048576 IZ983043:IZ1048576 SV983043:SV1048576 ACR983043:ACR1048576 AMN983043:AMN1048576 AWJ983043:AWJ1048576 BGF983043:BGF1048576 BQB983043:BQB1048576 BZX983043:BZX1048576 CJT983043:CJT1048576 CTP983043:CTP1048576 DDL983043:DDL1048576 DNH983043:DNH1048576 DXD983043:DXD1048576 EGZ983043:EGZ1048576 EQV983043:EQV1048576 FAR983043:FAR1048576 FKN983043:FKN1048576 FUJ983043:FUJ1048576 GEF983043:GEF1048576 GOB983043:GOB1048576 GXX983043:GXX1048576 HHT983043:HHT1048576 HRP983043:HRP1048576 IBL983043:IBL1048576 ILH983043:ILH1048576 IVD983043:IVD1048576 JEZ983043:JEZ1048576 JOV983043:JOV1048576 JYR983043:JYR1048576 KIN983043:KIN1048576 KSJ983043:KSJ1048576 LCF983043:LCF1048576 LMB983043:LMB1048576 LVX983043:LVX1048576 MFT983043:MFT1048576 MPP983043:MPP1048576 MZL983043:MZL1048576 NJH983043:NJH1048576 NTD983043:NTD1048576 OCZ983043:OCZ1048576 OMV983043:OMV1048576 OWR983043:OWR1048576 PGN983043:PGN1048576 PQJ983043:PQJ1048576 QAF983043:QAF1048576 QKB983043:QKB1048576 QTX983043:QTX1048576 RDT983043:RDT1048576 RNP983043:RNP1048576 RXL983043:RXL1048576 SHH983043:SHH1048576 SRD983043:SRD1048576 TAZ983043:TAZ1048576 TKV983043:TKV1048576 TUR983043:TUR1048576 UEN983043:UEN1048576 UOJ983043:UOJ1048576 UYF983043:UYF1048576 VIB983043:VIB1048576 VRX983043:VRX1048576 WBT983043:WBT1048576 WLP983043:WLP1048576 WVL983043:WVL1048576">
      <formula1>type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indexed="10"/>
  </sheetPr>
  <dimension ref="B1:J50"/>
  <sheetViews>
    <sheetView workbookViewId="0">
      <pane ySplit="2" topLeftCell="A3" activePane="bottomLeft" state="frozen"/>
      <selection activeCell="R13" sqref="R13"/>
      <selection pane="bottomLeft" activeCell="R13" sqref="R13"/>
    </sheetView>
  </sheetViews>
  <sheetFormatPr baseColWidth="10" defaultRowHeight="15.75" x14ac:dyDescent="0.2"/>
  <cols>
    <col min="1" max="1" width="18.28515625" style="53" customWidth="1"/>
    <col min="2" max="2" width="12.7109375" style="92" customWidth="1"/>
    <col min="3" max="3" width="24.5703125" style="91" customWidth="1"/>
    <col min="4" max="4" width="35.85546875" style="90" customWidth="1"/>
    <col min="5" max="5" width="4.42578125" style="89" customWidth="1"/>
    <col min="6" max="6" width="12.85546875" style="88" customWidth="1"/>
    <col min="7" max="7" width="12.85546875" style="87" customWidth="1"/>
    <col min="8" max="8" width="1.42578125" style="53" customWidth="1"/>
    <col min="9" max="9" width="11.42578125" style="86"/>
    <col min="10" max="10" width="14" style="85" customWidth="1"/>
    <col min="11" max="16384" width="11.42578125" style="53"/>
  </cols>
  <sheetData>
    <row r="1" spans="2:10" s="53" customFormat="1" ht="12.75" customHeight="1" x14ac:dyDescent="0.2">
      <c r="B1" s="115"/>
      <c r="C1" s="114"/>
      <c r="D1" s="114"/>
      <c r="E1" s="113"/>
      <c r="F1" s="112"/>
      <c r="G1" s="112"/>
      <c r="I1" s="86"/>
      <c r="J1" s="85"/>
    </row>
    <row r="2" spans="2:10" s="104" customFormat="1" ht="20.25" customHeight="1" x14ac:dyDescent="0.2">
      <c r="B2" s="111" t="s">
        <v>68</v>
      </c>
      <c r="C2" s="110" t="s">
        <v>67</v>
      </c>
      <c r="D2" s="109" t="s">
        <v>66</v>
      </c>
      <c r="E2" s="109" t="s">
        <v>65</v>
      </c>
      <c r="F2" s="108" t="s">
        <v>64</v>
      </c>
      <c r="G2" s="107" t="s">
        <v>63</v>
      </c>
      <c r="I2" s="106" t="s">
        <v>62</v>
      </c>
      <c r="J2" s="105" t="str">
        <f>IF(SUM(F$1:F$65536)-SUM(G$1:G$65536)&lt;0,"- "&amp;ABS(SUM(F$1:F$65536)-SUM(G$1:G$65536)),IF(SUM(F$1:F$65536)-SUM(G$1:G$65536)=0," -","+ "&amp;SUM(F$1:F$65536)-SUM(G$1:G$65536)))</f>
        <v xml:space="preserve"> -</v>
      </c>
    </row>
    <row r="3" spans="2:10" s="53" customFormat="1" ht="19.5" customHeight="1" x14ac:dyDescent="0.2">
      <c r="B3" s="103"/>
      <c r="C3" s="102"/>
      <c r="D3" s="101"/>
      <c r="E3" s="100"/>
      <c r="F3" s="99"/>
      <c r="G3" s="98"/>
      <c r="I3" s="86"/>
      <c r="J3" s="85"/>
    </row>
    <row r="4" spans="2:10" s="53" customFormat="1" ht="19.5" customHeight="1" x14ac:dyDescent="0.2">
      <c r="B4" s="92"/>
      <c r="C4" s="96"/>
      <c r="D4" s="90"/>
      <c r="E4" s="95"/>
      <c r="F4" s="94"/>
      <c r="G4" s="93"/>
      <c r="I4" s="86"/>
      <c r="J4" s="85"/>
    </row>
    <row r="5" spans="2:10" s="53" customFormat="1" ht="19.5" customHeight="1" x14ac:dyDescent="0.2">
      <c r="B5" s="92"/>
      <c r="C5" s="96"/>
      <c r="D5" s="90"/>
      <c r="E5" s="95"/>
      <c r="F5" s="94"/>
      <c r="G5" s="93"/>
      <c r="I5" s="86"/>
      <c r="J5" s="85"/>
    </row>
    <row r="6" spans="2:10" s="53" customFormat="1" ht="19.5" customHeight="1" x14ac:dyDescent="0.2">
      <c r="B6" s="92"/>
      <c r="C6" s="96"/>
      <c r="D6" s="90"/>
      <c r="E6" s="95"/>
      <c r="F6" s="94"/>
      <c r="G6" s="93"/>
      <c r="I6" s="86"/>
      <c r="J6" s="85"/>
    </row>
    <row r="7" spans="2:10" s="53" customFormat="1" ht="19.5" customHeight="1" x14ac:dyDescent="0.2">
      <c r="B7" s="92"/>
      <c r="C7" s="96"/>
      <c r="D7" s="90"/>
      <c r="E7" s="95"/>
      <c r="F7" s="94"/>
      <c r="G7" s="93"/>
      <c r="I7" s="86"/>
      <c r="J7" s="85"/>
    </row>
    <row r="8" spans="2:10" s="53" customFormat="1" ht="19.5" customHeight="1" x14ac:dyDescent="0.2">
      <c r="B8" s="92"/>
      <c r="C8" s="96"/>
      <c r="D8" s="90"/>
      <c r="E8" s="95"/>
      <c r="F8" s="94"/>
      <c r="G8" s="93"/>
      <c r="I8" s="86"/>
      <c r="J8" s="85"/>
    </row>
    <row r="9" spans="2:10" s="53" customFormat="1" ht="19.5" customHeight="1" x14ac:dyDescent="0.2">
      <c r="B9" s="92"/>
      <c r="C9" s="96"/>
      <c r="D9" s="90"/>
      <c r="E9" s="95"/>
      <c r="F9" s="94"/>
      <c r="G9" s="93"/>
      <c r="I9" s="86"/>
      <c r="J9" s="85"/>
    </row>
    <row r="10" spans="2:10" s="53" customFormat="1" ht="19.5" customHeight="1" x14ac:dyDescent="0.2">
      <c r="B10" s="92"/>
      <c r="C10" s="96"/>
      <c r="D10" s="90"/>
      <c r="E10" s="95"/>
      <c r="F10" s="94"/>
      <c r="G10" s="93"/>
      <c r="I10" s="86"/>
      <c r="J10" s="85"/>
    </row>
    <row r="11" spans="2:10" s="53" customFormat="1" ht="19.5" customHeight="1" x14ac:dyDescent="0.2">
      <c r="B11" s="92"/>
      <c r="C11" s="96"/>
      <c r="D11" s="90"/>
      <c r="E11" s="95"/>
      <c r="F11" s="94"/>
      <c r="G11" s="93"/>
      <c r="I11" s="86"/>
      <c r="J11" s="85"/>
    </row>
    <row r="12" spans="2:10" s="53" customFormat="1" ht="19.5" customHeight="1" x14ac:dyDescent="0.2">
      <c r="B12" s="92"/>
      <c r="C12" s="96"/>
      <c r="D12" s="90"/>
      <c r="E12" s="95"/>
      <c r="F12" s="94"/>
      <c r="G12" s="93"/>
      <c r="I12" s="86"/>
      <c r="J12" s="85"/>
    </row>
    <row r="13" spans="2:10" s="53" customFormat="1" ht="19.5" customHeight="1" x14ac:dyDescent="0.2">
      <c r="B13" s="92"/>
      <c r="C13" s="96"/>
      <c r="D13" s="90"/>
      <c r="E13" s="95"/>
      <c r="F13" s="94"/>
      <c r="G13" s="93"/>
      <c r="I13" s="86"/>
      <c r="J13" s="85"/>
    </row>
    <row r="14" spans="2:10" s="53" customFormat="1" ht="19.5" customHeight="1" x14ac:dyDescent="0.2">
      <c r="B14" s="92"/>
      <c r="C14" s="96"/>
      <c r="D14" s="90"/>
      <c r="E14" s="95"/>
      <c r="F14" s="94"/>
      <c r="G14" s="93"/>
      <c r="I14" s="86"/>
      <c r="J14" s="85"/>
    </row>
    <row r="15" spans="2:10" s="53" customFormat="1" ht="19.5" customHeight="1" x14ac:dyDescent="0.2">
      <c r="B15" s="92"/>
      <c r="C15" s="96"/>
      <c r="D15" s="90"/>
      <c r="E15" s="95"/>
      <c r="F15" s="94"/>
      <c r="G15" s="93"/>
      <c r="I15" s="86"/>
      <c r="J15" s="85"/>
    </row>
    <row r="16" spans="2:10" s="53" customFormat="1" ht="19.5" customHeight="1" x14ac:dyDescent="0.2">
      <c r="B16" s="92"/>
      <c r="C16" s="96"/>
      <c r="D16" s="90"/>
      <c r="E16" s="95"/>
      <c r="F16" s="94"/>
      <c r="G16" s="93"/>
      <c r="I16" s="86"/>
      <c r="J16" s="85"/>
    </row>
    <row r="17" spans="2:10" s="53" customFormat="1" ht="19.5" customHeight="1" x14ac:dyDescent="0.2">
      <c r="B17" s="92"/>
      <c r="C17" s="96"/>
      <c r="D17" s="90"/>
      <c r="E17" s="95"/>
      <c r="F17" s="94"/>
      <c r="G17" s="93"/>
      <c r="I17" s="86"/>
      <c r="J17" s="85"/>
    </row>
    <row r="18" spans="2:10" s="53" customFormat="1" ht="19.5" customHeight="1" x14ac:dyDescent="0.2">
      <c r="B18" s="92"/>
      <c r="C18" s="96"/>
      <c r="D18" s="90"/>
      <c r="E18" s="95"/>
      <c r="F18" s="94"/>
      <c r="G18" s="93"/>
      <c r="I18" s="86"/>
      <c r="J18" s="85"/>
    </row>
    <row r="19" spans="2:10" s="53" customFormat="1" ht="19.5" customHeight="1" x14ac:dyDescent="0.2">
      <c r="B19" s="92"/>
      <c r="C19" s="96"/>
      <c r="D19" s="90"/>
      <c r="E19" s="95"/>
      <c r="F19" s="94"/>
      <c r="G19" s="93"/>
      <c r="I19" s="86"/>
      <c r="J19" s="85"/>
    </row>
    <row r="20" spans="2:10" s="53" customFormat="1" ht="19.5" customHeight="1" x14ac:dyDescent="0.2">
      <c r="B20" s="92"/>
      <c r="C20" s="96"/>
      <c r="D20" s="90"/>
      <c r="E20" s="95"/>
      <c r="F20" s="94"/>
      <c r="G20" s="93"/>
      <c r="I20" s="86"/>
      <c r="J20" s="85"/>
    </row>
    <row r="21" spans="2:10" s="53" customFormat="1" ht="19.5" customHeight="1" x14ac:dyDescent="0.2">
      <c r="B21" s="92"/>
      <c r="C21" s="96"/>
      <c r="D21" s="90"/>
      <c r="E21" s="95"/>
      <c r="F21" s="94"/>
      <c r="G21" s="93"/>
      <c r="I21" s="86"/>
      <c r="J21" s="85"/>
    </row>
    <row r="22" spans="2:10" s="53" customFormat="1" ht="19.5" customHeight="1" x14ac:dyDescent="0.2">
      <c r="B22" s="92"/>
      <c r="C22" s="96"/>
      <c r="D22" s="90"/>
      <c r="E22" s="95"/>
      <c r="F22" s="94"/>
      <c r="G22" s="93"/>
      <c r="I22" s="86"/>
      <c r="J22" s="85"/>
    </row>
    <row r="23" spans="2:10" s="53" customFormat="1" ht="19.5" customHeight="1" x14ac:dyDescent="0.2">
      <c r="B23" s="92"/>
      <c r="C23" s="96"/>
      <c r="D23" s="90"/>
      <c r="E23" s="95"/>
      <c r="F23" s="94"/>
      <c r="G23" s="93"/>
      <c r="I23" s="86"/>
      <c r="J23" s="85"/>
    </row>
    <row r="24" spans="2:10" s="53" customFormat="1" ht="19.5" customHeight="1" x14ac:dyDescent="0.2">
      <c r="B24" s="92"/>
      <c r="C24" s="96"/>
      <c r="D24" s="90"/>
      <c r="E24" s="95"/>
      <c r="F24" s="94"/>
      <c r="G24" s="93"/>
      <c r="I24" s="86"/>
      <c r="J24" s="85"/>
    </row>
    <row r="25" spans="2:10" s="53" customFormat="1" ht="19.5" customHeight="1" x14ac:dyDescent="0.2">
      <c r="B25" s="92"/>
      <c r="C25" s="96"/>
      <c r="D25" s="90"/>
      <c r="E25" s="95"/>
      <c r="F25" s="94"/>
      <c r="G25" s="93"/>
      <c r="I25" s="86"/>
      <c r="J25" s="85"/>
    </row>
    <row r="26" spans="2:10" s="53" customFormat="1" ht="19.5" customHeight="1" x14ac:dyDescent="0.2">
      <c r="B26" s="92"/>
      <c r="C26" s="96"/>
      <c r="D26" s="90"/>
      <c r="E26" s="95"/>
      <c r="F26" s="94"/>
      <c r="G26" s="93"/>
      <c r="I26" s="86"/>
      <c r="J26" s="85"/>
    </row>
    <row r="27" spans="2:10" s="53" customFormat="1" ht="19.5" customHeight="1" x14ac:dyDescent="0.2">
      <c r="B27" s="92"/>
      <c r="C27" s="96"/>
      <c r="D27" s="90"/>
      <c r="E27" s="95"/>
      <c r="F27" s="94"/>
      <c r="G27" s="93"/>
      <c r="I27" s="86"/>
      <c r="J27" s="85"/>
    </row>
    <row r="28" spans="2:10" s="53" customFormat="1" ht="19.5" customHeight="1" x14ac:dyDescent="0.2">
      <c r="B28" s="92"/>
      <c r="C28" s="96"/>
      <c r="D28" s="90"/>
      <c r="E28" s="95"/>
      <c r="F28" s="94"/>
      <c r="G28" s="93"/>
      <c r="I28" s="86"/>
      <c r="J28" s="85"/>
    </row>
    <row r="29" spans="2:10" s="53" customFormat="1" ht="19.5" customHeight="1" x14ac:dyDescent="0.2">
      <c r="B29" s="92"/>
      <c r="C29" s="96"/>
      <c r="D29" s="90"/>
      <c r="E29" s="95"/>
      <c r="F29" s="94"/>
      <c r="G29" s="93"/>
      <c r="I29" s="86"/>
      <c r="J29" s="85"/>
    </row>
    <row r="30" spans="2:10" s="53" customFormat="1" ht="19.5" customHeight="1" x14ac:dyDescent="0.2">
      <c r="B30" s="92"/>
      <c r="C30" s="96"/>
      <c r="D30" s="90"/>
      <c r="E30" s="95"/>
      <c r="F30" s="94"/>
      <c r="G30" s="93"/>
      <c r="I30" s="86"/>
      <c r="J30" s="85"/>
    </row>
    <row r="31" spans="2:10" s="53" customFormat="1" ht="19.5" customHeight="1" x14ac:dyDescent="0.2">
      <c r="B31" s="92"/>
      <c r="C31" s="96"/>
      <c r="D31" s="90"/>
      <c r="E31" s="95"/>
      <c r="F31" s="94"/>
      <c r="G31" s="93"/>
      <c r="I31" s="86"/>
      <c r="J31" s="85"/>
    </row>
    <row r="32" spans="2:10" s="53" customFormat="1" ht="19.5" customHeight="1" x14ac:dyDescent="0.2">
      <c r="B32" s="92"/>
      <c r="C32" s="96"/>
      <c r="D32" s="90"/>
      <c r="E32" s="95"/>
      <c r="F32" s="94"/>
      <c r="G32" s="93"/>
      <c r="I32" s="86"/>
      <c r="J32" s="85"/>
    </row>
    <row r="33" spans="2:10" s="53" customFormat="1" ht="19.5" customHeight="1" x14ac:dyDescent="0.2">
      <c r="B33" s="92"/>
      <c r="C33" s="96"/>
      <c r="D33" s="90"/>
      <c r="E33" s="95"/>
      <c r="F33" s="94"/>
      <c r="G33" s="93"/>
      <c r="I33" s="86"/>
      <c r="J33" s="85"/>
    </row>
    <row r="34" spans="2:10" s="53" customFormat="1" ht="19.5" customHeight="1" x14ac:dyDescent="0.2">
      <c r="B34" s="92"/>
      <c r="C34" s="96"/>
      <c r="D34" s="90"/>
      <c r="E34" s="95"/>
      <c r="F34" s="94"/>
      <c r="G34" s="93"/>
      <c r="I34" s="86"/>
      <c r="J34" s="85"/>
    </row>
    <row r="35" spans="2:10" s="53" customFormat="1" ht="19.5" customHeight="1" x14ac:dyDescent="0.2">
      <c r="B35" s="92"/>
      <c r="C35" s="96"/>
      <c r="D35" s="90"/>
      <c r="E35" s="95"/>
      <c r="F35" s="94"/>
      <c r="G35" s="93"/>
      <c r="I35" s="86"/>
      <c r="J35" s="85"/>
    </row>
    <row r="36" spans="2:10" s="53" customFormat="1" ht="19.5" customHeight="1" x14ac:dyDescent="0.2">
      <c r="B36" s="92"/>
      <c r="C36" s="96"/>
      <c r="D36" s="90"/>
      <c r="E36" s="95"/>
      <c r="F36" s="94"/>
      <c r="G36" s="93"/>
      <c r="I36" s="86"/>
      <c r="J36" s="85"/>
    </row>
    <row r="37" spans="2:10" s="53" customFormat="1" ht="19.5" customHeight="1" x14ac:dyDescent="0.2">
      <c r="B37" s="92"/>
      <c r="C37" s="96"/>
      <c r="D37" s="90"/>
      <c r="E37" s="95"/>
      <c r="F37" s="94"/>
      <c r="G37" s="93"/>
      <c r="I37" s="86"/>
      <c r="J37" s="85"/>
    </row>
    <row r="38" spans="2:10" s="53" customFormat="1" ht="19.5" customHeight="1" x14ac:dyDescent="0.2">
      <c r="B38" s="92"/>
      <c r="C38" s="96"/>
      <c r="D38" s="90"/>
      <c r="E38" s="95"/>
      <c r="F38" s="94"/>
      <c r="G38" s="93"/>
      <c r="I38" s="86"/>
      <c r="J38" s="85"/>
    </row>
    <row r="39" spans="2:10" s="53" customFormat="1" ht="19.5" customHeight="1" x14ac:dyDescent="0.2">
      <c r="B39" s="92"/>
      <c r="C39" s="96"/>
      <c r="D39" s="90"/>
      <c r="E39" s="95"/>
      <c r="F39" s="94"/>
      <c r="G39" s="93"/>
      <c r="I39" s="86"/>
      <c r="J39" s="85"/>
    </row>
    <row r="40" spans="2:10" s="53" customFormat="1" ht="19.5" customHeight="1" x14ac:dyDescent="0.2">
      <c r="B40" s="92"/>
      <c r="C40" s="96"/>
      <c r="D40" s="90"/>
      <c r="E40" s="95"/>
      <c r="F40" s="94"/>
      <c r="G40" s="93"/>
      <c r="I40" s="86"/>
      <c r="J40" s="85"/>
    </row>
    <row r="41" spans="2:10" s="53" customFormat="1" ht="19.5" customHeight="1" x14ac:dyDescent="0.2">
      <c r="B41" s="92"/>
      <c r="C41" s="96"/>
      <c r="D41" s="90"/>
      <c r="E41" s="95"/>
      <c r="F41" s="94"/>
      <c r="G41" s="93"/>
      <c r="I41" s="86"/>
      <c r="J41" s="85"/>
    </row>
    <row r="42" spans="2:10" s="53" customFormat="1" ht="19.5" customHeight="1" x14ac:dyDescent="0.2">
      <c r="B42" s="92"/>
      <c r="C42" s="96"/>
      <c r="D42" s="90"/>
      <c r="E42" s="95"/>
      <c r="F42" s="94"/>
      <c r="G42" s="93"/>
      <c r="I42" s="86"/>
      <c r="J42" s="85"/>
    </row>
    <row r="43" spans="2:10" s="53" customFormat="1" ht="19.5" customHeight="1" x14ac:dyDescent="0.2">
      <c r="B43" s="92"/>
      <c r="C43" s="96"/>
      <c r="D43" s="90"/>
      <c r="E43" s="95"/>
      <c r="F43" s="94"/>
      <c r="G43" s="93"/>
      <c r="I43" s="86"/>
      <c r="J43" s="85"/>
    </row>
    <row r="44" spans="2:10" s="53" customFormat="1" ht="19.5" customHeight="1" x14ac:dyDescent="0.2">
      <c r="B44" s="92"/>
      <c r="C44" s="96"/>
      <c r="D44" s="90"/>
      <c r="E44" s="95"/>
      <c r="F44" s="94"/>
      <c r="G44" s="93"/>
      <c r="I44" s="86"/>
      <c r="J44" s="85"/>
    </row>
    <row r="45" spans="2:10" s="53" customFormat="1" ht="19.5" customHeight="1" x14ac:dyDescent="0.2">
      <c r="B45" s="92"/>
      <c r="C45" s="96"/>
      <c r="D45" s="90"/>
      <c r="E45" s="95"/>
      <c r="F45" s="94"/>
      <c r="G45" s="93"/>
      <c r="I45" s="86"/>
      <c r="J45" s="85"/>
    </row>
    <row r="46" spans="2:10" s="53" customFormat="1" ht="19.5" customHeight="1" x14ac:dyDescent="0.2">
      <c r="B46" s="92"/>
      <c r="C46" s="96"/>
      <c r="D46" s="90"/>
      <c r="E46" s="95"/>
      <c r="F46" s="94"/>
      <c r="G46" s="93"/>
      <c r="I46" s="86"/>
      <c r="J46" s="85"/>
    </row>
    <row r="47" spans="2:10" s="53" customFormat="1" ht="19.5" customHeight="1" x14ac:dyDescent="0.2">
      <c r="B47" s="92"/>
      <c r="C47" s="96"/>
      <c r="D47" s="90"/>
      <c r="E47" s="95"/>
      <c r="F47" s="94"/>
      <c r="G47" s="93"/>
      <c r="I47" s="86"/>
      <c r="J47" s="85"/>
    </row>
    <row r="48" spans="2:10" s="53" customFormat="1" ht="19.5" customHeight="1" x14ac:dyDescent="0.2">
      <c r="B48" s="92"/>
      <c r="C48" s="96"/>
      <c r="D48" s="90"/>
      <c r="E48" s="95"/>
      <c r="F48" s="94"/>
      <c r="G48" s="93"/>
      <c r="I48" s="86"/>
      <c r="J48" s="85"/>
    </row>
    <row r="49" spans="2:10" s="53" customFormat="1" ht="19.5" customHeight="1" x14ac:dyDescent="0.2">
      <c r="B49" s="92"/>
      <c r="C49" s="96"/>
      <c r="D49" s="90"/>
      <c r="E49" s="95"/>
      <c r="F49" s="94"/>
      <c r="G49" s="93"/>
      <c r="I49" s="86"/>
      <c r="J49" s="85"/>
    </row>
    <row r="50" spans="2:10" s="53" customFormat="1" ht="19.5" customHeight="1" x14ac:dyDescent="0.2">
      <c r="B50" s="92"/>
      <c r="C50" s="96"/>
      <c r="D50" s="90"/>
      <c r="E50" s="95"/>
      <c r="F50" s="94"/>
      <c r="G50" s="93"/>
      <c r="I50" s="86"/>
      <c r="J50" s="85"/>
    </row>
  </sheetData>
  <conditionalFormatting sqref="B2:G65536">
    <cfRule type="expression" dxfId="6" priority="1" stopIfTrue="1">
      <formula>$E2&lt;&gt;""</formula>
    </cfRule>
  </conditionalFormatting>
  <dataValidations count="1">
    <dataValidation type="list" allowBlank="1" showInputMessage="1" showErrorMessage="1" sqref="C3:C65536 IZ3:IZ65536 SV3:SV65536 ACR3:ACR65536 AMN3:AMN65536 AWJ3:AWJ65536 BGF3:BGF65536 BQB3:BQB65536 BZX3:BZX65536 CJT3:CJT65536 CTP3:CTP65536 DDL3:DDL65536 DNH3:DNH65536 DXD3:DXD65536 EGZ3:EGZ65536 EQV3:EQV65536 FAR3:FAR65536 FKN3:FKN65536 FUJ3:FUJ65536 GEF3:GEF65536 GOB3:GOB65536 GXX3:GXX65536 HHT3:HHT65536 HRP3:HRP65536 IBL3:IBL65536 ILH3:ILH65536 IVD3:IVD65536 JEZ3:JEZ65536 JOV3:JOV65536 JYR3:JYR65536 KIN3:KIN65536 KSJ3:KSJ65536 LCF3:LCF65536 LMB3:LMB65536 LVX3:LVX65536 MFT3:MFT65536 MPP3:MPP65536 MZL3:MZL65536 NJH3:NJH65536 NTD3:NTD65536 OCZ3:OCZ65536 OMV3:OMV65536 OWR3:OWR65536 PGN3:PGN65536 PQJ3:PQJ65536 QAF3:QAF65536 QKB3:QKB65536 QTX3:QTX65536 RDT3:RDT65536 RNP3:RNP65536 RXL3:RXL65536 SHH3:SHH65536 SRD3:SRD65536 TAZ3:TAZ65536 TKV3:TKV65536 TUR3:TUR65536 UEN3:UEN65536 UOJ3:UOJ65536 UYF3:UYF65536 VIB3:VIB65536 VRX3:VRX65536 WBT3:WBT65536 WLP3:WLP65536 WVL3:WVL65536 C65539:C131072 IZ65539:IZ131072 SV65539:SV131072 ACR65539:ACR131072 AMN65539:AMN131072 AWJ65539:AWJ131072 BGF65539:BGF131072 BQB65539:BQB131072 BZX65539:BZX131072 CJT65539:CJT131072 CTP65539:CTP131072 DDL65539:DDL131072 DNH65539:DNH131072 DXD65539:DXD131072 EGZ65539:EGZ131072 EQV65539:EQV131072 FAR65539:FAR131072 FKN65539:FKN131072 FUJ65539:FUJ131072 GEF65539:GEF131072 GOB65539:GOB131072 GXX65539:GXX131072 HHT65539:HHT131072 HRP65539:HRP131072 IBL65539:IBL131072 ILH65539:ILH131072 IVD65539:IVD131072 JEZ65539:JEZ131072 JOV65539:JOV131072 JYR65539:JYR131072 KIN65539:KIN131072 KSJ65539:KSJ131072 LCF65539:LCF131072 LMB65539:LMB131072 LVX65539:LVX131072 MFT65539:MFT131072 MPP65539:MPP131072 MZL65539:MZL131072 NJH65539:NJH131072 NTD65539:NTD131072 OCZ65539:OCZ131072 OMV65539:OMV131072 OWR65539:OWR131072 PGN65539:PGN131072 PQJ65539:PQJ131072 QAF65539:QAF131072 QKB65539:QKB131072 QTX65539:QTX131072 RDT65539:RDT131072 RNP65539:RNP131072 RXL65539:RXL131072 SHH65539:SHH131072 SRD65539:SRD131072 TAZ65539:TAZ131072 TKV65539:TKV131072 TUR65539:TUR131072 UEN65539:UEN131072 UOJ65539:UOJ131072 UYF65539:UYF131072 VIB65539:VIB131072 VRX65539:VRX131072 WBT65539:WBT131072 WLP65539:WLP131072 WVL65539:WVL131072 C131075:C196608 IZ131075:IZ196608 SV131075:SV196608 ACR131075:ACR196608 AMN131075:AMN196608 AWJ131075:AWJ196608 BGF131075:BGF196608 BQB131075:BQB196608 BZX131075:BZX196608 CJT131075:CJT196608 CTP131075:CTP196608 DDL131075:DDL196608 DNH131075:DNH196608 DXD131075:DXD196608 EGZ131075:EGZ196608 EQV131075:EQV196608 FAR131075:FAR196608 FKN131075:FKN196608 FUJ131075:FUJ196608 GEF131075:GEF196608 GOB131075:GOB196608 GXX131075:GXX196608 HHT131075:HHT196608 HRP131075:HRP196608 IBL131075:IBL196608 ILH131075:ILH196608 IVD131075:IVD196608 JEZ131075:JEZ196608 JOV131075:JOV196608 JYR131075:JYR196608 KIN131075:KIN196608 KSJ131075:KSJ196608 LCF131075:LCF196608 LMB131075:LMB196608 LVX131075:LVX196608 MFT131075:MFT196608 MPP131075:MPP196608 MZL131075:MZL196608 NJH131075:NJH196608 NTD131075:NTD196608 OCZ131075:OCZ196608 OMV131075:OMV196608 OWR131075:OWR196608 PGN131075:PGN196608 PQJ131075:PQJ196608 QAF131075:QAF196608 QKB131075:QKB196608 QTX131075:QTX196608 RDT131075:RDT196608 RNP131075:RNP196608 RXL131075:RXL196608 SHH131075:SHH196608 SRD131075:SRD196608 TAZ131075:TAZ196608 TKV131075:TKV196608 TUR131075:TUR196608 UEN131075:UEN196608 UOJ131075:UOJ196608 UYF131075:UYF196608 VIB131075:VIB196608 VRX131075:VRX196608 WBT131075:WBT196608 WLP131075:WLP196608 WVL131075:WVL196608 C196611:C262144 IZ196611:IZ262144 SV196611:SV262144 ACR196611:ACR262144 AMN196611:AMN262144 AWJ196611:AWJ262144 BGF196611:BGF262144 BQB196611:BQB262144 BZX196611:BZX262144 CJT196611:CJT262144 CTP196611:CTP262144 DDL196611:DDL262144 DNH196611:DNH262144 DXD196611:DXD262144 EGZ196611:EGZ262144 EQV196611:EQV262144 FAR196611:FAR262144 FKN196611:FKN262144 FUJ196611:FUJ262144 GEF196611:GEF262144 GOB196611:GOB262144 GXX196611:GXX262144 HHT196611:HHT262144 HRP196611:HRP262144 IBL196611:IBL262144 ILH196611:ILH262144 IVD196611:IVD262144 JEZ196611:JEZ262144 JOV196611:JOV262144 JYR196611:JYR262144 KIN196611:KIN262144 KSJ196611:KSJ262144 LCF196611:LCF262144 LMB196611:LMB262144 LVX196611:LVX262144 MFT196611:MFT262144 MPP196611:MPP262144 MZL196611:MZL262144 NJH196611:NJH262144 NTD196611:NTD262144 OCZ196611:OCZ262144 OMV196611:OMV262144 OWR196611:OWR262144 PGN196611:PGN262144 PQJ196611:PQJ262144 QAF196611:QAF262144 QKB196611:QKB262144 QTX196611:QTX262144 RDT196611:RDT262144 RNP196611:RNP262144 RXL196611:RXL262144 SHH196611:SHH262144 SRD196611:SRD262144 TAZ196611:TAZ262144 TKV196611:TKV262144 TUR196611:TUR262144 UEN196611:UEN262144 UOJ196611:UOJ262144 UYF196611:UYF262144 VIB196611:VIB262144 VRX196611:VRX262144 WBT196611:WBT262144 WLP196611:WLP262144 WVL196611:WVL262144 C262147:C327680 IZ262147:IZ327680 SV262147:SV327680 ACR262147:ACR327680 AMN262147:AMN327680 AWJ262147:AWJ327680 BGF262147:BGF327680 BQB262147:BQB327680 BZX262147:BZX327680 CJT262147:CJT327680 CTP262147:CTP327680 DDL262147:DDL327680 DNH262147:DNH327680 DXD262147:DXD327680 EGZ262147:EGZ327680 EQV262147:EQV327680 FAR262147:FAR327680 FKN262147:FKN327680 FUJ262147:FUJ327680 GEF262147:GEF327680 GOB262147:GOB327680 GXX262147:GXX327680 HHT262147:HHT327680 HRP262147:HRP327680 IBL262147:IBL327680 ILH262147:ILH327680 IVD262147:IVD327680 JEZ262147:JEZ327680 JOV262147:JOV327680 JYR262147:JYR327680 KIN262147:KIN327680 KSJ262147:KSJ327680 LCF262147:LCF327680 LMB262147:LMB327680 LVX262147:LVX327680 MFT262147:MFT327680 MPP262147:MPP327680 MZL262147:MZL327680 NJH262147:NJH327680 NTD262147:NTD327680 OCZ262147:OCZ327680 OMV262147:OMV327680 OWR262147:OWR327680 PGN262147:PGN327680 PQJ262147:PQJ327680 QAF262147:QAF327680 QKB262147:QKB327680 QTX262147:QTX327680 RDT262147:RDT327680 RNP262147:RNP327680 RXL262147:RXL327680 SHH262147:SHH327680 SRD262147:SRD327680 TAZ262147:TAZ327680 TKV262147:TKV327680 TUR262147:TUR327680 UEN262147:UEN327680 UOJ262147:UOJ327680 UYF262147:UYF327680 VIB262147:VIB327680 VRX262147:VRX327680 WBT262147:WBT327680 WLP262147:WLP327680 WVL262147:WVL327680 C327683:C393216 IZ327683:IZ393216 SV327683:SV393216 ACR327683:ACR393216 AMN327683:AMN393216 AWJ327683:AWJ393216 BGF327683:BGF393216 BQB327683:BQB393216 BZX327683:BZX393216 CJT327683:CJT393216 CTP327683:CTP393216 DDL327683:DDL393216 DNH327683:DNH393216 DXD327683:DXD393216 EGZ327683:EGZ393216 EQV327683:EQV393216 FAR327683:FAR393216 FKN327683:FKN393216 FUJ327683:FUJ393216 GEF327683:GEF393216 GOB327683:GOB393216 GXX327683:GXX393216 HHT327683:HHT393216 HRP327683:HRP393216 IBL327683:IBL393216 ILH327683:ILH393216 IVD327683:IVD393216 JEZ327683:JEZ393216 JOV327683:JOV393216 JYR327683:JYR393216 KIN327683:KIN393216 KSJ327683:KSJ393216 LCF327683:LCF393216 LMB327683:LMB393216 LVX327683:LVX393216 MFT327683:MFT393216 MPP327683:MPP393216 MZL327683:MZL393216 NJH327683:NJH393216 NTD327683:NTD393216 OCZ327683:OCZ393216 OMV327683:OMV393216 OWR327683:OWR393216 PGN327683:PGN393216 PQJ327683:PQJ393216 QAF327683:QAF393216 QKB327683:QKB393216 QTX327683:QTX393216 RDT327683:RDT393216 RNP327683:RNP393216 RXL327683:RXL393216 SHH327683:SHH393216 SRD327683:SRD393216 TAZ327683:TAZ393216 TKV327683:TKV393216 TUR327683:TUR393216 UEN327683:UEN393216 UOJ327683:UOJ393216 UYF327683:UYF393216 VIB327683:VIB393216 VRX327683:VRX393216 WBT327683:WBT393216 WLP327683:WLP393216 WVL327683:WVL393216 C393219:C458752 IZ393219:IZ458752 SV393219:SV458752 ACR393219:ACR458752 AMN393219:AMN458752 AWJ393219:AWJ458752 BGF393219:BGF458752 BQB393219:BQB458752 BZX393219:BZX458752 CJT393219:CJT458752 CTP393219:CTP458752 DDL393219:DDL458752 DNH393219:DNH458752 DXD393219:DXD458752 EGZ393219:EGZ458752 EQV393219:EQV458752 FAR393219:FAR458752 FKN393219:FKN458752 FUJ393219:FUJ458752 GEF393219:GEF458752 GOB393219:GOB458752 GXX393219:GXX458752 HHT393219:HHT458752 HRP393219:HRP458752 IBL393219:IBL458752 ILH393219:ILH458752 IVD393219:IVD458752 JEZ393219:JEZ458752 JOV393219:JOV458752 JYR393219:JYR458752 KIN393219:KIN458752 KSJ393219:KSJ458752 LCF393219:LCF458752 LMB393219:LMB458752 LVX393219:LVX458752 MFT393219:MFT458752 MPP393219:MPP458752 MZL393219:MZL458752 NJH393219:NJH458752 NTD393219:NTD458752 OCZ393219:OCZ458752 OMV393219:OMV458752 OWR393219:OWR458752 PGN393219:PGN458752 PQJ393219:PQJ458752 QAF393219:QAF458752 QKB393219:QKB458752 QTX393219:QTX458752 RDT393219:RDT458752 RNP393219:RNP458752 RXL393219:RXL458752 SHH393219:SHH458752 SRD393219:SRD458752 TAZ393219:TAZ458752 TKV393219:TKV458752 TUR393219:TUR458752 UEN393219:UEN458752 UOJ393219:UOJ458752 UYF393219:UYF458752 VIB393219:VIB458752 VRX393219:VRX458752 WBT393219:WBT458752 WLP393219:WLP458752 WVL393219:WVL458752 C458755:C524288 IZ458755:IZ524288 SV458755:SV524288 ACR458755:ACR524288 AMN458755:AMN524288 AWJ458755:AWJ524288 BGF458755:BGF524288 BQB458755:BQB524288 BZX458755:BZX524288 CJT458755:CJT524288 CTP458755:CTP524288 DDL458755:DDL524288 DNH458755:DNH524288 DXD458755:DXD524288 EGZ458755:EGZ524288 EQV458755:EQV524288 FAR458755:FAR524288 FKN458755:FKN524288 FUJ458755:FUJ524288 GEF458755:GEF524288 GOB458755:GOB524288 GXX458755:GXX524288 HHT458755:HHT524288 HRP458755:HRP524288 IBL458755:IBL524288 ILH458755:ILH524288 IVD458755:IVD524288 JEZ458755:JEZ524288 JOV458755:JOV524288 JYR458755:JYR524288 KIN458755:KIN524288 KSJ458755:KSJ524288 LCF458755:LCF524288 LMB458755:LMB524288 LVX458755:LVX524288 MFT458755:MFT524288 MPP458755:MPP524288 MZL458755:MZL524288 NJH458755:NJH524288 NTD458755:NTD524288 OCZ458755:OCZ524288 OMV458755:OMV524288 OWR458755:OWR524288 PGN458755:PGN524288 PQJ458755:PQJ524288 QAF458755:QAF524288 QKB458755:QKB524288 QTX458755:QTX524288 RDT458755:RDT524288 RNP458755:RNP524288 RXL458755:RXL524288 SHH458755:SHH524288 SRD458755:SRD524288 TAZ458755:TAZ524288 TKV458755:TKV524288 TUR458755:TUR524288 UEN458755:UEN524288 UOJ458755:UOJ524288 UYF458755:UYF524288 VIB458755:VIB524288 VRX458755:VRX524288 WBT458755:WBT524288 WLP458755:WLP524288 WVL458755:WVL524288 C524291:C589824 IZ524291:IZ589824 SV524291:SV589824 ACR524291:ACR589824 AMN524291:AMN589824 AWJ524291:AWJ589824 BGF524291:BGF589824 BQB524291:BQB589824 BZX524291:BZX589824 CJT524291:CJT589824 CTP524291:CTP589824 DDL524291:DDL589824 DNH524291:DNH589824 DXD524291:DXD589824 EGZ524291:EGZ589824 EQV524291:EQV589824 FAR524291:FAR589824 FKN524291:FKN589824 FUJ524291:FUJ589824 GEF524291:GEF589824 GOB524291:GOB589824 GXX524291:GXX589824 HHT524291:HHT589824 HRP524291:HRP589824 IBL524291:IBL589824 ILH524291:ILH589824 IVD524291:IVD589824 JEZ524291:JEZ589824 JOV524291:JOV589824 JYR524291:JYR589824 KIN524291:KIN589824 KSJ524291:KSJ589824 LCF524291:LCF589824 LMB524291:LMB589824 LVX524291:LVX589824 MFT524291:MFT589824 MPP524291:MPP589824 MZL524291:MZL589824 NJH524291:NJH589824 NTD524291:NTD589824 OCZ524291:OCZ589824 OMV524291:OMV589824 OWR524291:OWR589824 PGN524291:PGN589824 PQJ524291:PQJ589824 QAF524291:QAF589824 QKB524291:QKB589824 QTX524291:QTX589824 RDT524291:RDT589824 RNP524291:RNP589824 RXL524291:RXL589824 SHH524291:SHH589824 SRD524291:SRD589824 TAZ524291:TAZ589824 TKV524291:TKV589824 TUR524291:TUR589824 UEN524291:UEN589824 UOJ524291:UOJ589824 UYF524291:UYF589824 VIB524291:VIB589824 VRX524291:VRX589824 WBT524291:WBT589824 WLP524291:WLP589824 WVL524291:WVL589824 C589827:C655360 IZ589827:IZ655360 SV589827:SV655360 ACR589827:ACR655360 AMN589827:AMN655360 AWJ589827:AWJ655360 BGF589827:BGF655360 BQB589827:BQB655360 BZX589827:BZX655360 CJT589827:CJT655360 CTP589827:CTP655360 DDL589827:DDL655360 DNH589827:DNH655360 DXD589827:DXD655360 EGZ589827:EGZ655360 EQV589827:EQV655360 FAR589827:FAR655360 FKN589827:FKN655360 FUJ589827:FUJ655360 GEF589827:GEF655360 GOB589827:GOB655360 GXX589827:GXX655360 HHT589827:HHT655360 HRP589827:HRP655360 IBL589827:IBL655360 ILH589827:ILH655360 IVD589827:IVD655360 JEZ589827:JEZ655360 JOV589827:JOV655360 JYR589827:JYR655360 KIN589827:KIN655360 KSJ589827:KSJ655360 LCF589827:LCF655360 LMB589827:LMB655360 LVX589827:LVX655360 MFT589827:MFT655360 MPP589827:MPP655360 MZL589827:MZL655360 NJH589827:NJH655360 NTD589827:NTD655360 OCZ589827:OCZ655360 OMV589827:OMV655360 OWR589827:OWR655360 PGN589827:PGN655360 PQJ589827:PQJ655360 QAF589827:QAF655360 QKB589827:QKB655360 QTX589827:QTX655360 RDT589827:RDT655360 RNP589827:RNP655360 RXL589827:RXL655360 SHH589827:SHH655360 SRD589827:SRD655360 TAZ589827:TAZ655360 TKV589827:TKV655360 TUR589827:TUR655360 UEN589827:UEN655360 UOJ589827:UOJ655360 UYF589827:UYF655360 VIB589827:VIB655360 VRX589827:VRX655360 WBT589827:WBT655360 WLP589827:WLP655360 WVL589827:WVL655360 C655363:C720896 IZ655363:IZ720896 SV655363:SV720896 ACR655363:ACR720896 AMN655363:AMN720896 AWJ655363:AWJ720896 BGF655363:BGF720896 BQB655363:BQB720896 BZX655363:BZX720896 CJT655363:CJT720896 CTP655363:CTP720896 DDL655363:DDL720896 DNH655363:DNH720896 DXD655363:DXD720896 EGZ655363:EGZ720896 EQV655363:EQV720896 FAR655363:FAR720896 FKN655363:FKN720896 FUJ655363:FUJ720896 GEF655363:GEF720896 GOB655363:GOB720896 GXX655363:GXX720896 HHT655363:HHT720896 HRP655363:HRP720896 IBL655363:IBL720896 ILH655363:ILH720896 IVD655363:IVD720896 JEZ655363:JEZ720896 JOV655363:JOV720896 JYR655363:JYR720896 KIN655363:KIN720896 KSJ655363:KSJ720896 LCF655363:LCF720896 LMB655363:LMB720896 LVX655363:LVX720896 MFT655363:MFT720896 MPP655363:MPP720896 MZL655363:MZL720896 NJH655363:NJH720896 NTD655363:NTD720896 OCZ655363:OCZ720896 OMV655363:OMV720896 OWR655363:OWR720896 PGN655363:PGN720896 PQJ655363:PQJ720896 QAF655363:QAF720896 QKB655363:QKB720896 QTX655363:QTX720896 RDT655363:RDT720896 RNP655363:RNP720896 RXL655363:RXL720896 SHH655363:SHH720896 SRD655363:SRD720896 TAZ655363:TAZ720896 TKV655363:TKV720896 TUR655363:TUR720896 UEN655363:UEN720896 UOJ655363:UOJ720896 UYF655363:UYF720896 VIB655363:VIB720896 VRX655363:VRX720896 WBT655363:WBT720896 WLP655363:WLP720896 WVL655363:WVL720896 C720899:C786432 IZ720899:IZ786432 SV720899:SV786432 ACR720899:ACR786432 AMN720899:AMN786432 AWJ720899:AWJ786432 BGF720899:BGF786432 BQB720899:BQB786432 BZX720899:BZX786432 CJT720899:CJT786432 CTP720899:CTP786432 DDL720899:DDL786432 DNH720899:DNH786432 DXD720899:DXD786432 EGZ720899:EGZ786432 EQV720899:EQV786432 FAR720899:FAR786432 FKN720899:FKN786432 FUJ720899:FUJ786432 GEF720899:GEF786432 GOB720899:GOB786432 GXX720899:GXX786432 HHT720899:HHT786432 HRP720899:HRP786432 IBL720899:IBL786432 ILH720899:ILH786432 IVD720899:IVD786432 JEZ720899:JEZ786432 JOV720899:JOV786432 JYR720899:JYR786432 KIN720899:KIN786432 KSJ720899:KSJ786432 LCF720899:LCF786432 LMB720899:LMB786432 LVX720899:LVX786432 MFT720899:MFT786432 MPP720899:MPP786432 MZL720899:MZL786432 NJH720899:NJH786432 NTD720899:NTD786432 OCZ720899:OCZ786432 OMV720899:OMV786432 OWR720899:OWR786432 PGN720899:PGN786432 PQJ720899:PQJ786432 QAF720899:QAF786432 QKB720899:QKB786432 QTX720899:QTX786432 RDT720899:RDT786432 RNP720899:RNP786432 RXL720899:RXL786432 SHH720899:SHH786432 SRD720899:SRD786432 TAZ720899:TAZ786432 TKV720899:TKV786432 TUR720899:TUR786432 UEN720899:UEN786432 UOJ720899:UOJ786432 UYF720899:UYF786432 VIB720899:VIB786432 VRX720899:VRX786432 WBT720899:WBT786432 WLP720899:WLP786432 WVL720899:WVL786432 C786435:C851968 IZ786435:IZ851968 SV786435:SV851968 ACR786435:ACR851968 AMN786435:AMN851968 AWJ786435:AWJ851968 BGF786435:BGF851968 BQB786435:BQB851968 BZX786435:BZX851968 CJT786435:CJT851968 CTP786435:CTP851968 DDL786435:DDL851968 DNH786435:DNH851968 DXD786435:DXD851968 EGZ786435:EGZ851968 EQV786435:EQV851968 FAR786435:FAR851968 FKN786435:FKN851968 FUJ786435:FUJ851968 GEF786435:GEF851968 GOB786435:GOB851968 GXX786435:GXX851968 HHT786435:HHT851968 HRP786435:HRP851968 IBL786435:IBL851968 ILH786435:ILH851968 IVD786435:IVD851968 JEZ786435:JEZ851968 JOV786435:JOV851968 JYR786435:JYR851968 KIN786435:KIN851968 KSJ786435:KSJ851968 LCF786435:LCF851968 LMB786435:LMB851968 LVX786435:LVX851968 MFT786435:MFT851968 MPP786435:MPP851968 MZL786435:MZL851968 NJH786435:NJH851968 NTD786435:NTD851968 OCZ786435:OCZ851968 OMV786435:OMV851968 OWR786435:OWR851968 PGN786435:PGN851968 PQJ786435:PQJ851968 QAF786435:QAF851968 QKB786435:QKB851968 QTX786435:QTX851968 RDT786435:RDT851968 RNP786435:RNP851968 RXL786435:RXL851968 SHH786435:SHH851968 SRD786435:SRD851968 TAZ786435:TAZ851968 TKV786435:TKV851968 TUR786435:TUR851968 UEN786435:UEN851968 UOJ786435:UOJ851968 UYF786435:UYF851968 VIB786435:VIB851968 VRX786435:VRX851968 WBT786435:WBT851968 WLP786435:WLP851968 WVL786435:WVL851968 C851971:C917504 IZ851971:IZ917504 SV851971:SV917504 ACR851971:ACR917504 AMN851971:AMN917504 AWJ851971:AWJ917504 BGF851971:BGF917504 BQB851971:BQB917504 BZX851971:BZX917504 CJT851971:CJT917504 CTP851971:CTP917504 DDL851971:DDL917504 DNH851971:DNH917504 DXD851971:DXD917504 EGZ851971:EGZ917504 EQV851971:EQV917504 FAR851971:FAR917504 FKN851971:FKN917504 FUJ851971:FUJ917504 GEF851971:GEF917504 GOB851971:GOB917504 GXX851971:GXX917504 HHT851971:HHT917504 HRP851971:HRP917504 IBL851971:IBL917504 ILH851971:ILH917504 IVD851971:IVD917504 JEZ851971:JEZ917504 JOV851971:JOV917504 JYR851971:JYR917504 KIN851971:KIN917504 KSJ851971:KSJ917504 LCF851971:LCF917504 LMB851971:LMB917504 LVX851971:LVX917504 MFT851971:MFT917504 MPP851971:MPP917504 MZL851971:MZL917504 NJH851971:NJH917504 NTD851971:NTD917504 OCZ851971:OCZ917504 OMV851971:OMV917504 OWR851971:OWR917504 PGN851971:PGN917504 PQJ851971:PQJ917504 QAF851971:QAF917504 QKB851971:QKB917504 QTX851971:QTX917504 RDT851971:RDT917504 RNP851971:RNP917504 RXL851971:RXL917504 SHH851971:SHH917504 SRD851971:SRD917504 TAZ851971:TAZ917504 TKV851971:TKV917504 TUR851971:TUR917504 UEN851971:UEN917504 UOJ851971:UOJ917504 UYF851971:UYF917504 VIB851971:VIB917504 VRX851971:VRX917504 WBT851971:WBT917504 WLP851971:WLP917504 WVL851971:WVL917504 C917507:C983040 IZ917507:IZ983040 SV917507:SV983040 ACR917507:ACR983040 AMN917507:AMN983040 AWJ917507:AWJ983040 BGF917507:BGF983040 BQB917507:BQB983040 BZX917507:BZX983040 CJT917507:CJT983040 CTP917507:CTP983040 DDL917507:DDL983040 DNH917507:DNH983040 DXD917507:DXD983040 EGZ917507:EGZ983040 EQV917507:EQV983040 FAR917507:FAR983040 FKN917507:FKN983040 FUJ917507:FUJ983040 GEF917507:GEF983040 GOB917507:GOB983040 GXX917507:GXX983040 HHT917507:HHT983040 HRP917507:HRP983040 IBL917507:IBL983040 ILH917507:ILH983040 IVD917507:IVD983040 JEZ917507:JEZ983040 JOV917507:JOV983040 JYR917507:JYR983040 KIN917507:KIN983040 KSJ917507:KSJ983040 LCF917507:LCF983040 LMB917507:LMB983040 LVX917507:LVX983040 MFT917507:MFT983040 MPP917507:MPP983040 MZL917507:MZL983040 NJH917507:NJH983040 NTD917507:NTD983040 OCZ917507:OCZ983040 OMV917507:OMV983040 OWR917507:OWR983040 PGN917507:PGN983040 PQJ917507:PQJ983040 QAF917507:QAF983040 QKB917507:QKB983040 QTX917507:QTX983040 RDT917507:RDT983040 RNP917507:RNP983040 RXL917507:RXL983040 SHH917507:SHH983040 SRD917507:SRD983040 TAZ917507:TAZ983040 TKV917507:TKV983040 TUR917507:TUR983040 UEN917507:UEN983040 UOJ917507:UOJ983040 UYF917507:UYF983040 VIB917507:VIB983040 VRX917507:VRX983040 WBT917507:WBT983040 WLP917507:WLP983040 WVL917507:WVL983040 C983043:C1048576 IZ983043:IZ1048576 SV983043:SV1048576 ACR983043:ACR1048576 AMN983043:AMN1048576 AWJ983043:AWJ1048576 BGF983043:BGF1048576 BQB983043:BQB1048576 BZX983043:BZX1048576 CJT983043:CJT1048576 CTP983043:CTP1048576 DDL983043:DDL1048576 DNH983043:DNH1048576 DXD983043:DXD1048576 EGZ983043:EGZ1048576 EQV983043:EQV1048576 FAR983043:FAR1048576 FKN983043:FKN1048576 FUJ983043:FUJ1048576 GEF983043:GEF1048576 GOB983043:GOB1048576 GXX983043:GXX1048576 HHT983043:HHT1048576 HRP983043:HRP1048576 IBL983043:IBL1048576 ILH983043:ILH1048576 IVD983043:IVD1048576 JEZ983043:JEZ1048576 JOV983043:JOV1048576 JYR983043:JYR1048576 KIN983043:KIN1048576 KSJ983043:KSJ1048576 LCF983043:LCF1048576 LMB983043:LMB1048576 LVX983043:LVX1048576 MFT983043:MFT1048576 MPP983043:MPP1048576 MZL983043:MZL1048576 NJH983043:NJH1048576 NTD983043:NTD1048576 OCZ983043:OCZ1048576 OMV983043:OMV1048576 OWR983043:OWR1048576 PGN983043:PGN1048576 PQJ983043:PQJ1048576 QAF983043:QAF1048576 QKB983043:QKB1048576 QTX983043:QTX1048576 RDT983043:RDT1048576 RNP983043:RNP1048576 RXL983043:RXL1048576 SHH983043:SHH1048576 SRD983043:SRD1048576 TAZ983043:TAZ1048576 TKV983043:TKV1048576 TUR983043:TUR1048576 UEN983043:UEN1048576 UOJ983043:UOJ1048576 UYF983043:UYF1048576 VIB983043:VIB1048576 VRX983043:VRX1048576 WBT983043:WBT1048576 WLP983043:WLP1048576 WVL983043:WVL1048576">
      <formula1>type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indexed="14"/>
  </sheetPr>
  <dimension ref="B1:J50"/>
  <sheetViews>
    <sheetView workbookViewId="0">
      <pane ySplit="2" topLeftCell="A3" activePane="bottomLeft" state="frozen"/>
      <selection activeCell="R13" sqref="R13"/>
      <selection pane="bottomLeft" activeCell="R13" sqref="R13"/>
    </sheetView>
  </sheetViews>
  <sheetFormatPr baseColWidth="10" defaultRowHeight="15.75" x14ac:dyDescent="0.2"/>
  <cols>
    <col min="1" max="1" width="18.28515625" style="53" customWidth="1"/>
    <col min="2" max="2" width="12.7109375" style="92" customWidth="1"/>
    <col min="3" max="3" width="24.5703125" style="91" customWidth="1"/>
    <col min="4" max="4" width="35.85546875" style="90" customWidth="1"/>
    <col min="5" max="5" width="4.42578125" style="89" customWidth="1"/>
    <col min="6" max="6" width="12.85546875" style="88" customWidth="1"/>
    <col min="7" max="7" width="12.85546875" style="87" customWidth="1"/>
    <col min="8" max="8" width="1.42578125" style="53" customWidth="1"/>
    <col min="9" max="9" width="11.42578125" style="86"/>
    <col min="10" max="10" width="14" style="85" customWidth="1"/>
    <col min="11" max="16384" width="11.42578125" style="53"/>
  </cols>
  <sheetData>
    <row r="1" spans="2:10" s="53" customFormat="1" ht="12.75" customHeight="1" x14ac:dyDescent="0.2">
      <c r="B1" s="115"/>
      <c r="C1" s="114"/>
      <c r="D1" s="114"/>
      <c r="E1" s="113"/>
      <c r="F1" s="112"/>
      <c r="G1" s="112"/>
      <c r="I1" s="86"/>
      <c r="J1" s="85"/>
    </row>
    <row r="2" spans="2:10" s="104" customFormat="1" ht="20.25" customHeight="1" x14ac:dyDescent="0.2">
      <c r="B2" s="111" t="s">
        <v>68</v>
      </c>
      <c r="C2" s="110" t="s">
        <v>67</v>
      </c>
      <c r="D2" s="109" t="s">
        <v>66</v>
      </c>
      <c r="E2" s="109" t="s">
        <v>65</v>
      </c>
      <c r="F2" s="108" t="s">
        <v>64</v>
      </c>
      <c r="G2" s="107" t="s">
        <v>63</v>
      </c>
      <c r="I2" s="106" t="s">
        <v>62</v>
      </c>
      <c r="J2" s="105" t="str">
        <f>IF(SUM(F$1:F$65536)-SUM(G$1:G$65536)&lt;0,"- "&amp;ABS(SUM(F$1:F$65536)-SUM(G$1:G$65536)),IF(SUM(F$1:F$65536)-SUM(G$1:G$65536)=0," -","+ "&amp;SUM(F$1:F$65536)-SUM(G$1:G$65536)))</f>
        <v>- 44</v>
      </c>
    </row>
    <row r="3" spans="2:10" s="53" customFormat="1" ht="19.5" customHeight="1" x14ac:dyDescent="0.2">
      <c r="B3" s="103"/>
      <c r="C3" s="102" t="s">
        <v>44</v>
      </c>
      <c r="D3" s="101"/>
      <c r="E3" s="100"/>
      <c r="F3" s="99"/>
      <c r="G3" s="98">
        <v>44</v>
      </c>
      <c r="I3" s="86"/>
      <c r="J3" s="85"/>
    </row>
    <row r="4" spans="2:10" s="53" customFormat="1" ht="19.5" customHeight="1" x14ac:dyDescent="0.2">
      <c r="B4" s="92"/>
      <c r="C4" s="96"/>
      <c r="D4" s="90"/>
      <c r="E4" s="95"/>
      <c r="F4" s="94"/>
      <c r="G4" s="93"/>
      <c r="I4" s="86"/>
      <c r="J4" s="85"/>
    </row>
    <row r="5" spans="2:10" s="53" customFormat="1" ht="19.5" customHeight="1" x14ac:dyDescent="0.2">
      <c r="B5" s="92"/>
      <c r="C5" s="96"/>
      <c r="D5" s="90"/>
      <c r="E5" s="95"/>
      <c r="F5" s="94"/>
      <c r="G5" s="93"/>
      <c r="I5" s="86"/>
      <c r="J5" s="85"/>
    </row>
    <row r="6" spans="2:10" s="53" customFormat="1" ht="19.5" customHeight="1" x14ac:dyDescent="0.2">
      <c r="B6" s="92"/>
      <c r="C6" s="96"/>
      <c r="D6" s="90"/>
      <c r="E6" s="95"/>
      <c r="F6" s="94"/>
      <c r="G6" s="93"/>
      <c r="I6" s="86"/>
      <c r="J6" s="85"/>
    </row>
    <row r="7" spans="2:10" s="53" customFormat="1" ht="19.5" customHeight="1" x14ac:dyDescent="0.2">
      <c r="B7" s="92"/>
      <c r="C7" s="96"/>
      <c r="D7" s="90"/>
      <c r="E7" s="95"/>
      <c r="F7" s="94"/>
      <c r="G7" s="93"/>
      <c r="I7" s="86"/>
      <c r="J7" s="85"/>
    </row>
    <row r="8" spans="2:10" s="53" customFormat="1" ht="19.5" customHeight="1" x14ac:dyDescent="0.2">
      <c r="B8" s="92"/>
      <c r="C8" s="96"/>
      <c r="D8" s="90"/>
      <c r="E8" s="95"/>
      <c r="F8" s="94"/>
      <c r="G8" s="93"/>
      <c r="I8" s="86"/>
      <c r="J8" s="85"/>
    </row>
    <row r="9" spans="2:10" s="53" customFormat="1" ht="19.5" customHeight="1" x14ac:dyDescent="0.2">
      <c r="B9" s="92"/>
      <c r="C9" s="96"/>
      <c r="D9" s="90"/>
      <c r="E9" s="95"/>
      <c r="F9" s="94"/>
      <c r="G9" s="93"/>
      <c r="I9" s="86"/>
      <c r="J9" s="85"/>
    </row>
    <row r="10" spans="2:10" s="53" customFormat="1" ht="19.5" customHeight="1" x14ac:dyDescent="0.2">
      <c r="B10" s="92"/>
      <c r="C10" s="96"/>
      <c r="D10" s="90"/>
      <c r="E10" s="95"/>
      <c r="F10" s="94"/>
      <c r="G10" s="93"/>
      <c r="I10" s="86"/>
      <c r="J10" s="85"/>
    </row>
    <row r="11" spans="2:10" s="53" customFormat="1" ht="19.5" customHeight="1" x14ac:dyDescent="0.2">
      <c r="B11" s="92"/>
      <c r="C11" s="96"/>
      <c r="D11" s="90"/>
      <c r="E11" s="95"/>
      <c r="F11" s="94"/>
      <c r="G11" s="93"/>
      <c r="I11" s="86"/>
      <c r="J11" s="85"/>
    </row>
    <row r="12" spans="2:10" s="53" customFormat="1" ht="19.5" customHeight="1" x14ac:dyDescent="0.2">
      <c r="B12" s="92"/>
      <c r="C12" s="96"/>
      <c r="D12" s="90"/>
      <c r="E12" s="95"/>
      <c r="F12" s="94"/>
      <c r="G12" s="93"/>
      <c r="I12" s="86"/>
      <c r="J12" s="85"/>
    </row>
    <row r="13" spans="2:10" s="53" customFormat="1" ht="19.5" customHeight="1" x14ac:dyDescent="0.2">
      <c r="B13" s="92"/>
      <c r="C13" s="96"/>
      <c r="D13" s="90"/>
      <c r="E13" s="95"/>
      <c r="F13" s="94"/>
      <c r="G13" s="93"/>
      <c r="I13" s="86"/>
      <c r="J13" s="85"/>
    </row>
    <row r="14" spans="2:10" s="53" customFormat="1" ht="19.5" customHeight="1" x14ac:dyDescent="0.2">
      <c r="B14" s="92"/>
      <c r="C14" s="96"/>
      <c r="D14" s="90"/>
      <c r="E14" s="95"/>
      <c r="F14" s="94"/>
      <c r="G14" s="93"/>
      <c r="I14" s="86"/>
      <c r="J14" s="85"/>
    </row>
    <row r="15" spans="2:10" s="53" customFormat="1" ht="19.5" customHeight="1" x14ac:dyDescent="0.2">
      <c r="B15" s="92"/>
      <c r="C15" s="96"/>
      <c r="D15" s="90"/>
      <c r="E15" s="95"/>
      <c r="F15" s="94"/>
      <c r="G15" s="93"/>
      <c r="I15" s="86"/>
      <c r="J15" s="85"/>
    </row>
    <row r="16" spans="2:10" s="53" customFormat="1" ht="19.5" customHeight="1" x14ac:dyDescent="0.2">
      <c r="B16" s="92"/>
      <c r="C16" s="96"/>
      <c r="D16" s="90"/>
      <c r="E16" s="95"/>
      <c r="F16" s="94"/>
      <c r="G16" s="93"/>
      <c r="I16" s="86"/>
      <c r="J16" s="85"/>
    </row>
    <row r="17" spans="2:10" s="53" customFormat="1" ht="19.5" customHeight="1" x14ac:dyDescent="0.2">
      <c r="B17" s="92"/>
      <c r="C17" s="96"/>
      <c r="D17" s="90"/>
      <c r="E17" s="95"/>
      <c r="F17" s="94"/>
      <c r="G17" s="93"/>
      <c r="I17" s="86"/>
      <c r="J17" s="85"/>
    </row>
    <row r="18" spans="2:10" s="53" customFormat="1" ht="19.5" customHeight="1" x14ac:dyDescent="0.2">
      <c r="B18" s="92"/>
      <c r="C18" s="96"/>
      <c r="D18" s="90"/>
      <c r="E18" s="95"/>
      <c r="F18" s="94"/>
      <c r="G18" s="93"/>
      <c r="I18" s="86"/>
      <c r="J18" s="85"/>
    </row>
    <row r="19" spans="2:10" s="53" customFormat="1" ht="19.5" customHeight="1" x14ac:dyDescent="0.2">
      <c r="B19" s="92"/>
      <c r="C19" s="96"/>
      <c r="D19" s="90"/>
      <c r="E19" s="95"/>
      <c r="F19" s="94"/>
      <c r="G19" s="93"/>
      <c r="I19" s="86"/>
      <c r="J19" s="85"/>
    </row>
    <row r="20" spans="2:10" s="53" customFormat="1" ht="19.5" customHeight="1" x14ac:dyDescent="0.2">
      <c r="B20" s="92"/>
      <c r="C20" s="96"/>
      <c r="D20" s="90"/>
      <c r="E20" s="95"/>
      <c r="F20" s="94"/>
      <c r="G20" s="93"/>
      <c r="I20" s="86"/>
      <c r="J20" s="85"/>
    </row>
    <row r="21" spans="2:10" s="53" customFormat="1" ht="19.5" customHeight="1" x14ac:dyDescent="0.2">
      <c r="B21" s="92"/>
      <c r="C21" s="96"/>
      <c r="D21" s="90"/>
      <c r="E21" s="95"/>
      <c r="F21" s="94"/>
      <c r="G21" s="93"/>
      <c r="I21" s="86"/>
      <c r="J21" s="85"/>
    </row>
    <row r="22" spans="2:10" s="53" customFormat="1" ht="19.5" customHeight="1" x14ac:dyDescent="0.2">
      <c r="B22" s="92"/>
      <c r="C22" s="96"/>
      <c r="D22" s="90"/>
      <c r="E22" s="95"/>
      <c r="F22" s="94"/>
      <c r="G22" s="93"/>
      <c r="I22" s="86"/>
      <c r="J22" s="85"/>
    </row>
    <row r="23" spans="2:10" s="53" customFormat="1" ht="19.5" customHeight="1" x14ac:dyDescent="0.2">
      <c r="B23" s="92"/>
      <c r="C23" s="96"/>
      <c r="D23" s="90"/>
      <c r="E23" s="95"/>
      <c r="F23" s="94"/>
      <c r="G23" s="93"/>
      <c r="I23" s="86"/>
      <c r="J23" s="85"/>
    </row>
    <row r="24" spans="2:10" s="53" customFormat="1" ht="19.5" customHeight="1" x14ac:dyDescent="0.2">
      <c r="B24" s="92"/>
      <c r="C24" s="96"/>
      <c r="D24" s="90"/>
      <c r="E24" s="95"/>
      <c r="F24" s="94"/>
      <c r="G24" s="93"/>
      <c r="I24" s="86"/>
      <c r="J24" s="85"/>
    </row>
    <row r="25" spans="2:10" s="53" customFormat="1" ht="19.5" customHeight="1" x14ac:dyDescent="0.2">
      <c r="B25" s="92"/>
      <c r="C25" s="96"/>
      <c r="D25" s="90"/>
      <c r="E25" s="95"/>
      <c r="F25" s="94"/>
      <c r="G25" s="93"/>
      <c r="I25" s="86"/>
      <c r="J25" s="85"/>
    </row>
    <row r="26" spans="2:10" s="53" customFormat="1" ht="19.5" customHeight="1" x14ac:dyDescent="0.2">
      <c r="B26" s="92"/>
      <c r="C26" s="96"/>
      <c r="D26" s="90"/>
      <c r="E26" s="95"/>
      <c r="F26" s="94"/>
      <c r="G26" s="93"/>
      <c r="I26" s="86"/>
      <c r="J26" s="85"/>
    </row>
    <row r="27" spans="2:10" s="53" customFormat="1" ht="19.5" customHeight="1" x14ac:dyDescent="0.2">
      <c r="B27" s="92"/>
      <c r="C27" s="96"/>
      <c r="D27" s="90"/>
      <c r="E27" s="95"/>
      <c r="F27" s="94"/>
      <c r="G27" s="93"/>
      <c r="I27" s="86"/>
      <c r="J27" s="85"/>
    </row>
    <row r="28" spans="2:10" s="53" customFormat="1" ht="19.5" customHeight="1" x14ac:dyDescent="0.2">
      <c r="B28" s="92"/>
      <c r="C28" s="96"/>
      <c r="D28" s="90"/>
      <c r="E28" s="95"/>
      <c r="F28" s="94"/>
      <c r="G28" s="93"/>
      <c r="I28" s="86"/>
      <c r="J28" s="85"/>
    </row>
    <row r="29" spans="2:10" s="53" customFormat="1" ht="19.5" customHeight="1" x14ac:dyDescent="0.2">
      <c r="B29" s="92"/>
      <c r="C29" s="96"/>
      <c r="D29" s="90"/>
      <c r="E29" s="95"/>
      <c r="F29" s="94"/>
      <c r="G29" s="93"/>
      <c r="I29" s="86"/>
      <c r="J29" s="85"/>
    </row>
    <row r="30" spans="2:10" s="53" customFormat="1" ht="19.5" customHeight="1" x14ac:dyDescent="0.2">
      <c r="B30" s="92"/>
      <c r="C30" s="96"/>
      <c r="D30" s="90"/>
      <c r="E30" s="95"/>
      <c r="F30" s="94"/>
      <c r="G30" s="93"/>
      <c r="I30" s="86"/>
      <c r="J30" s="85"/>
    </row>
    <row r="31" spans="2:10" s="53" customFormat="1" ht="19.5" customHeight="1" x14ac:dyDescent="0.2">
      <c r="B31" s="92"/>
      <c r="C31" s="96"/>
      <c r="D31" s="90"/>
      <c r="E31" s="95"/>
      <c r="F31" s="94"/>
      <c r="G31" s="93"/>
      <c r="I31" s="86"/>
      <c r="J31" s="85"/>
    </row>
    <row r="32" spans="2:10" s="53" customFormat="1" ht="19.5" customHeight="1" x14ac:dyDescent="0.2">
      <c r="B32" s="92"/>
      <c r="C32" s="96"/>
      <c r="D32" s="90"/>
      <c r="E32" s="95"/>
      <c r="F32" s="94"/>
      <c r="G32" s="93"/>
      <c r="I32" s="86"/>
      <c r="J32" s="85"/>
    </row>
    <row r="33" spans="2:10" s="53" customFormat="1" ht="19.5" customHeight="1" x14ac:dyDescent="0.2">
      <c r="B33" s="92"/>
      <c r="C33" s="96"/>
      <c r="D33" s="90"/>
      <c r="E33" s="95"/>
      <c r="F33" s="94"/>
      <c r="G33" s="93"/>
      <c r="I33" s="86"/>
      <c r="J33" s="85"/>
    </row>
    <row r="34" spans="2:10" s="53" customFormat="1" ht="19.5" customHeight="1" x14ac:dyDescent="0.2">
      <c r="B34" s="92"/>
      <c r="C34" s="96"/>
      <c r="D34" s="90"/>
      <c r="E34" s="95"/>
      <c r="F34" s="94"/>
      <c r="G34" s="93"/>
      <c r="I34" s="86"/>
      <c r="J34" s="85"/>
    </row>
    <row r="35" spans="2:10" s="53" customFormat="1" ht="19.5" customHeight="1" x14ac:dyDescent="0.2">
      <c r="B35" s="92"/>
      <c r="C35" s="96"/>
      <c r="D35" s="90"/>
      <c r="E35" s="95"/>
      <c r="F35" s="94"/>
      <c r="G35" s="93"/>
      <c r="I35" s="86"/>
      <c r="J35" s="85"/>
    </row>
    <row r="36" spans="2:10" s="53" customFormat="1" ht="19.5" customHeight="1" x14ac:dyDescent="0.2">
      <c r="B36" s="92"/>
      <c r="C36" s="96"/>
      <c r="D36" s="90"/>
      <c r="E36" s="95"/>
      <c r="F36" s="94"/>
      <c r="G36" s="93"/>
      <c r="I36" s="86"/>
      <c r="J36" s="85"/>
    </row>
    <row r="37" spans="2:10" s="53" customFormat="1" ht="19.5" customHeight="1" x14ac:dyDescent="0.2">
      <c r="B37" s="92"/>
      <c r="C37" s="96"/>
      <c r="D37" s="90"/>
      <c r="E37" s="95"/>
      <c r="F37" s="94"/>
      <c r="G37" s="93"/>
      <c r="I37" s="86"/>
      <c r="J37" s="85"/>
    </row>
    <row r="38" spans="2:10" s="53" customFormat="1" ht="19.5" customHeight="1" x14ac:dyDescent="0.2">
      <c r="B38" s="92"/>
      <c r="C38" s="96"/>
      <c r="D38" s="90"/>
      <c r="E38" s="95"/>
      <c r="F38" s="94"/>
      <c r="G38" s="93"/>
      <c r="I38" s="86"/>
      <c r="J38" s="85"/>
    </row>
    <row r="39" spans="2:10" s="53" customFormat="1" ht="19.5" customHeight="1" x14ac:dyDescent="0.2">
      <c r="B39" s="92"/>
      <c r="C39" s="96"/>
      <c r="D39" s="90"/>
      <c r="E39" s="95"/>
      <c r="F39" s="94"/>
      <c r="G39" s="93"/>
      <c r="I39" s="86"/>
      <c r="J39" s="85"/>
    </row>
    <row r="40" spans="2:10" s="53" customFormat="1" ht="19.5" customHeight="1" x14ac:dyDescent="0.2">
      <c r="B40" s="92"/>
      <c r="C40" s="96"/>
      <c r="D40" s="90"/>
      <c r="E40" s="95"/>
      <c r="F40" s="94"/>
      <c r="G40" s="93"/>
      <c r="I40" s="86"/>
      <c r="J40" s="85"/>
    </row>
    <row r="41" spans="2:10" s="53" customFormat="1" ht="19.5" customHeight="1" x14ac:dyDescent="0.2">
      <c r="B41" s="92"/>
      <c r="C41" s="96"/>
      <c r="D41" s="90"/>
      <c r="E41" s="95"/>
      <c r="F41" s="94"/>
      <c r="G41" s="93"/>
      <c r="I41" s="86"/>
      <c r="J41" s="85"/>
    </row>
    <row r="42" spans="2:10" s="53" customFormat="1" ht="19.5" customHeight="1" x14ac:dyDescent="0.2">
      <c r="B42" s="92"/>
      <c r="C42" s="96"/>
      <c r="D42" s="90"/>
      <c r="E42" s="95"/>
      <c r="F42" s="94"/>
      <c r="G42" s="93"/>
      <c r="I42" s="86"/>
      <c r="J42" s="85"/>
    </row>
    <row r="43" spans="2:10" s="53" customFormat="1" ht="19.5" customHeight="1" x14ac:dyDescent="0.2">
      <c r="B43" s="92"/>
      <c r="C43" s="96"/>
      <c r="D43" s="90"/>
      <c r="E43" s="95"/>
      <c r="F43" s="94"/>
      <c r="G43" s="93"/>
      <c r="I43" s="86"/>
      <c r="J43" s="85"/>
    </row>
    <row r="44" spans="2:10" s="53" customFormat="1" ht="19.5" customHeight="1" x14ac:dyDescent="0.2">
      <c r="B44" s="92"/>
      <c r="C44" s="96"/>
      <c r="D44" s="90"/>
      <c r="E44" s="95"/>
      <c r="F44" s="94"/>
      <c r="G44" s="93"/>
      <c r="I44" s="86"/>
      <c r="J44" s="85"/>
    </row>
    <row r="45" spans="2:10" s="53" customFormat="1" ht="19.5" customHeight="1" x14ac:dyDescent="0.2">
      <c r="B45" s="92"/>
      <c r="C45" s="96"/>
      <c r="D45" s="90"/>
      <c r="E45" s="95"/>
      <c r="F45" s="94"/>
      <c r="G45" s="93"/>
      <c r="I45" s="86"/>
      <c r="J45" s="85"/>
    </row>
    <row r="46" spans="2:10" s="53" customFormat="1" ht="19.5" customHeight="1" x14ac:dyDescent="0.2">
      <c r="B46" s="92"/>
      <c r="C46" s="96"/>
      <c r="D46" s="90"/>
      <c r="E46" s="95"/>
      <c r="F46" s="94"/>
      <c r="G46" s="93"/>
      <c r="I46" s="86"/>
      <c r="J46" s="85"/>
    </row>
    <row r="47" spans="2:10" s="53" customFormat="1" ht="19.5" customHeight="1" x14ac:dyDescent="0.2">
      <c r="B47" s="92"/>
      <c r="C47" s="96"/>
      <c r="D47" s="90"/>
      <c r="E47" s="95"/>
      <c r="F47" s="94"/>
      <c r="G47" s="93"/>
      <c r="I47" s="86"/>
      <c r="J47" s="85"/>
    </row>
    <row r="48" spans="2:10" s="53" customFormat="1" ht="19.5" customHeight="1" x14ac:dyDescent="0.2">
      <c r="B48" s="92"/>
      <c r="C48" s="96"/>
      <c r="D48" s="90"/>
      <c r="E48" s="95"/>
      <c r="F48" s="94"/>
      <c r="G48" s="93"/>
      <c r="I48" s="86"/>
      <c r="J48" s="85"/>
    </row>
    <row r="49" spans="2:10" s="53" customFormat="1" ht="19.5" customHeight="1" x14ac:dyDescent="0.2">
      <c r="B49" s="92"/>
      <c r="C49" s="96"/>
      <c r="D49" s="90"/>
      <c r="E49" s="95"/>
      <c r="F49" s="94"/>
      <c r="G49" s="93"/>
      <c r="I49" s="86"/>
      <c r="J49" s="85"/>
    </row>
    <row r="50" spans="2:10" s="53" customFormat="1" ht="19.5" customHeight="1" x14ac:dyDescent="0.2">
      <c r="B50" s="92"/>
      <c r="C50" s="96"/>
      <c r="D50" s="90"/>
      <c r="E50" s="95"/>
      <c r="F50" s="94"/>
      <c r="G50" s="93"/>
      <c r="I50" s="86"/>
      <c r="J50" s="85"/>
    </row>
  </sheetData>
  <conditionalFormatting sqref="B2:G65536">
    <cfRule type="expression" dxfId="5" priority="1" stopIfTrue="1">
      <formula>$E2&lt;&gt;""</formula>
    </cfRule>
  </conditionalFormatting>
  <dataValidations count="1">
    <dataValidation type="list" allowBlank="1" showInputMessage="1" showErrorMessage="1" sqref="C3:C65536 IZ3:IZ65536 SV3:SV65536 ACR3:ACR65536 AMN3:AMN65536 AWJ3:AWJ65536 BGF3:BGF65536 BQB3:BQB65536 BZX3:BZX65536 CJT3:CJT65536 CTP3:CTP65536 DDL3:DDL65536 DNH3:DNH65536 DXD3:DXD65536 EGZ3:EGZ65536 EQV3:EQV65536 FAR3:FAR65536 FKN3:FKN65536 FUJ3:FUJ65536 GEF3:GEF65536 GOB3:GOB65536 GXX3:GXX65536 HHT3:HHT65536 HRP3:HRP65536 IBL3:IBL65536 ILH3:ILH65536 IVD3:IVD65536 JEZ3:JEZ65536 JOV3:JOV65536 JYR3:JYR65536 KIN3:KIN65536 KSJ3:KSJ65536 LCF3:LCF65536 LMB3:LMB65536 LVX3:LVX65536 MFT3:MFT65536 MPP3:MPP65536 MZL3:MZL65536 NJH3:NJH65536 NTD3:NTD65536 OCZ3:OCZ65536 OMV3:OMV65536 OWR3:OWR65536 PGN3:PGN65536 PQJ3:PQJ65536 QAF3:QAF65536 QKB3:QKB65536 QTX3:QTX65536 RDT3:RDT65536 RNP3:RNP65536 RXL3:RXL65536 SHH3:SHH65536 SRD3:SRD65536 TAZ3:TAZ65536 TKV3:TKV65536 TUR3:TUR65536 UEN3:UEN65536 UOJ3:UOJ65536 UYF3:UYF65536 VIB3:VIB65536 VRX3:VRX65536 WBT3:WBT65536 WLP3:WLP65536 WVL3:WVL65536 C65539:C131072 IZ65539:IZ131072 SV65539:SV131072 ACR65539:ACR131072 AMN65539:AMN131072 AWJ65539:AWJ131072 BGF65539:BGF131072 BQB65539:BQB131072 BZX65539:BZX131072 CJT65539:CJT131072 CTP65539:CTP131072 DDL65539:DDL131072 DNH65539:DNH131072 DXD65539:DXD131072 EGZ65539:EGZ131072 EQV65539:EQV131072 FAR65539:FAR131072 FKN65539:FKN131072 FUJ65539:FUJ131072 GEF65539:GEF131072 GOB65539:GOB131072 GXX65539:GXX131072 HHT65539:HHT131072 HRP65539:HRP131072 IBL65539:IBL131072 ILH65539:ILH131072 IVD65539:IVD131072 JEZ65539:JEZ131072 JOV65539:JOV131072 JYR65539:JYR131072 KIN65539:KIN131072 KSJ65539:KSJ131072 LCF65539:LCF131072 LMB65539:LMB131072 LVX65539:LVX131072 MFT65539:MFT131072 MPP65539:MPP131072 MZL65539:MZL131072 NJH65539:NJH131072 NTD65539:NTD131072 OCZ65539:OCZ131072 OMV65539:OMV131072 OWR65539:OWR131072 PGN65539:PGN131072 PQJ65539:PQJ131072 QAF65539:QAF131072 QKB65539:QKB131072 QTX65539:QTX131072 RDT65539:RDT131072 RNP65539:RNP131072 RXL65539:RXL131072 SHH65539:SHH131072 SRD65539:SRD131072 TAZ65539:TAZ131072 TKV65539:TKV131072 TUR65539:TUR131072 UEN65539:UEN131072 UOJ65539:UOJ131072 UYF65539:UYF131072 VIB65539:VIB131072 VRX65539:VRX131072 WBT65539:WBT131072 WLP65539:WLP131072 WVL65539:WVL131072 C131075:C196608 IZ131075:IZ196608 SV131075:SV196608 ACR131075:ACR196608 AMN131075:AMN196608 AWJ131075:AWJ196608 BGF131075:BGF196608 BQB131075:BQB196608 BZX131075:BZX196608 CJT131075:CJT196608 CTP131075:CTP196608 DDL131075:DDL196608 DNH131075:DNH196608 DXD131075:DXD196608 EGZ131075:EGZ196608 EQV131075:EQV196608 FAR131075:FAR196608 FKN131075:FKN196608 FUJ131075:FUJ196608 GEF131075:GEF196608 GOB131075:GOB196608 GXX131075:GXX196608 HHT131075:HHT196608 HRP131075:HRP196608 IBL131075:IBL196608 ILH131075:ILH196608 IVD131075:IVD196608 JEZ131075:JEZ196608 JOV131075:JOV196608 JYR131075:JYR196608 KIN131075:KIN196608 KSJ131075:KSJ196608 LCF131075:LCF196608 LMB131075:LMB196608 LVX131075:LVX196608 MFT131075:MFT196608 MPP131075:MPP196608 MZL131075:MZL196608 NJH131075:NJH196608 NTD131075:NTD196608 OCZ131075:OCZ196608 OMV131075:OMV196608 OWR131075:OWR196608 PGN131075:PGN196608 PQJ131075:PQJ196608 QAF131075:QAF196608 QKB131075:QKB196608 QTX131075:QTX196608 RDT131075:RDT196608 RNP131075:RNP196608 RXL131075:RXL196608 SHH131075:SHH196608 SRD131075:SRD196608 TAZ131075:TAZ196608 TKV131075:TKV196608 TUR131075:TUR196608 UEN131075:UEN196608 UOJ131075:UOJ196608 UYF131075:UYF196608 VIB131075:VIB196608 VRX131075:VRX196608 WBT131075:WBT196608 WLP131075:WLP196608 WVL131075:WVL196608 C196611:C262144 IZ196611:IZ262144 SV196611:SV262144 ACR196611:ACR262144 AMN196611:AMN262144 AWJ196611:AWJ262144 BGF196611:BGF262144 BQB196611:BQB262144 BZX196611:BZX262144 CJT196611:CJT262144 CTP196611:CTP262144 DDL196611:DDL262144 DNH196611:DNH262144 DXD196611:DXD262144 EGZ196611:EGZ262144 EQV196611:EQV262144 FAR196611:FAR262144 FKN196611:FKN262144 FUJ196611:FUJ262144 GEF196611:GEF262144 GOB196611:GOB262144 GXX196611:GXX262144 HHT196611:HHT262144 HRP196611:HRP262144 IBL196611:IBL262144 ILH196611:ILH262144 IVD196611:IVD262144 JEZ196611:JEZ262144 JOV196611:JOV262144 JYR196611:JYR262144 KIN196611:KIN262144 KSJ196611:KSJ262144 LCF196611:LCF262144 LMB196611:LMB262144 LVX196611:LVX262144 MFT196611:MFT262144 MPP196611:MPP262144 MZL196611:MZL262144 NJH196611:NJH262144 NTD196611:NTD262144 OCZ196611:OCZ262144 OMV196611:OMV262144 OWR196611:OWR262144 PGN196611:PGN262144 PQJ196611:PQJ262144 QAF196611:QAF262144 QKB196611:QKB262144 QTX196611:QTX262144 RDT196611:RDT262144 RNP196611:RNP262144 RXL196611:RXL262144 SHH196611:SHH262144 SRD196611:SRD262144 TAZ196611:TAZ262144 TKV196611:TKV262144 TUR196611:TUR262144 UEN196611:UEN262144 UOJ196611:UOJ262144 UYF196611:UYF262144 VIB196611:VIB262144 VRX196611:VRX262144 WBT196611:WBT262144 WLP196611:WLP262144 WVL196611:WVL262144 C262147:C327680 IZ262147:IZ327680 SV262147:SV327680 ACR262147:ACR327680 AMN262147:AMN327680 AWJ262147:AWJ327680 BGF262147:BGF327680 BQB262147:BQB327680 BZX262147:BZX327680 CJT262147:CJT327680 CTP262147:CTP327680 DDL262147:DDL327680 DNH262147:DNH327680 DXD262147:DXD327680 EGZ262147:EGZ327680 EQV262147:EQV327680 FAR262147:FAR327680 FKN262147:FKN327680 FUJ262147:FUJ327680 GEF262147:GEF327680 GOB262147:GOB327680 GXX262147:GXX327680 HHT262147:HHT327680 HRP262147:HRP327680 IBL262147:IBL327680 ILH262147:ILH327680 IVD262147:IVD327680 JEZ262147:JEZ327680 JOV262147:JOV327680 JYR262147:JYR327680 KIN262147:KIN327680 KSJ262147:KSJ327680 LCF262147:LCF327680 LMB262147:LMB327680 LVX262147:LVX327680 MFT262147:MFT327680 MPP262147:MPP327680 MZL262147:MZL327680 NJH262147:NJH327680 NTD262147:NTD327680 OCZ262147:OCZ327680 OMV262147:OMV327680 OWR262147:OWR327680 PGN262147:PGN327680 PQJ262147:PQJ327680 QAF262147:QAF327680 QKB262147:QKB327680 QTX262147:QTX327680 RDT262147:RDT327680 RNP262147:RNP327680 RXL262147:RXL327680 SHH262147:SHH327680 SRD262147:SRD327680 TAZ262147:TAZ327680 TKV262147:TKV327680 TUR262147:TUR327680 UEN262147:UEN327680 UOJ262147:UOJ327680 UYF262147:UYF327680 VIB262147:VIB327680 VRX262147:VRX327680 WBT262147:WBT327680 WLP262147:WLP327680 WVL262147:WVL327680 C327683:C393216 IZ327683:IZ393216 SV327683:SV393216 ACR327683:ACR393216 AMN327683:AMN393216 AWJ327683:AWJ393216 BGF327683:BGF393216 BQB327683:BQB393216 BZX327683:BZX393216 CJT327683:CJT393216 CTP327683:CTP393216 DDL327683:DDL393216 DNH327683:DNH393216 DXD327683:DXD393216 EGZ327683:EGZ393216 EQV327683:EQV393216 FAR327683:FAR393216 FKN327683:FKN393216 FUJ327683:FUJ393216 GEF327683:GEF393216 GOB327683:GOB393216 GXX327683:GXX393216 HHT327683:HHT393216 HRP327683:HRP393216 IBL327683:IBL393216 ILH327683:ILH393216 IVD327683:IVD393216 JEZ327683:JEZ393216 JOV327683:JOV393216 JYR327683:JYR393216 KIN327683:KIN393216 KSJ327683:KSJ393216 LCF327683:LCF393216 LMB327683:LMB393216 LVX327683:LVX393216 MFT327683:MFT393216 MPP327683:MPP393216 MZL327683:MZL393216 NJH327683:NJH393216 NTD327683:NTD393216 OCZ327683:OCZ393216 OMV327683:OMV393216 OWR327683:OWR393216 PGN327683:PGN393216 PQJ327683:PQJ393216 QAF327683:QAF393216 QKB327683:QKB393216 QTX327683:QTX393216 RDT327683:RDT393216 RNP327683:RNP393216 RXL327683:RXL393216 SHH327683:SHH393216 SRD327683:SRD393216 TAZ327683:TAZ393216 TKV327683:TKV393216 TUR327683:TUR393216 UEN327683:UEN393216 UOJ327683:UOJ393216 UYF327683:UYF393216 VIB327683:VIB393216 VRX327683:VRX393216 WBT327683:WBT393216 WLP327683:WLP393216 WVL327683:WVL393216 C393219:C458752 IZ393219:IZ458752 SV393219:SV458752 ACR393219:ACR458752 AMN393219:AMN458752 AWJ393219:AWJ458752 BGF393219:BGF458752 BQB393219:BQB458752 BZX393219:BZX458752 CJT393219:CJT458752 CTP393219:CTP458752 DDL393219:DDL458752 DNH393219:DNH458752 DXD393219:DXD458752 EGZ393219:EGZ458752 EQV393219:EQV458752 FAR393219:FAR458752 FKN393219:FKN458752 FUJ393219:FUJ458752 GEF393219:GEF458752 GOB393219:GOB458752 GXX393219:GXX458752 HHT393219:HHT458752 HRP393219:HRP458752 IBL393219:IBL458752 ILH393219:ILH458752 IVD393219:IVD458752 JEZ393219:JEZ458752 JOV393219:JOV458752 JYR393219:JYR458752 KIN393219:KIN458752 KSJ393219:KSJ458752 LCF393219:LCF458752 LMB393219:LMB458752 LVX393219:LVX458752 MFT393219:MFT458752 MPP393219:MPP458752 MZL393219:MZL458752 NJH393219:NJH458752 NTD393219:NTD458752 OCZ393219:OCZ458752 OMV393219:OMV458752 OWR393219:OWR458752 PGN393219:PGN458752 PQJ393219:PQJ458752 QAF393219:QAF458752 QKB393219:QKB458752 QTX393219:QTX458752 RDT393219:RDT458752 RNP393219:RNP458752 RXL393219:RXL458752 SHH393219:SHH458752 SRD393219:SRD458752 TAZ393219:TAZ458752 TKV393219:TKV458752 TUR393219:TUR458752 UEN393219:UEN458752 UOJ393219:UOJ458752 UYF393219:UYF458752 VIB393219:VIB458752 VRX393219:VRX458752 WBT393219:WBT458752 WLP393219:WLP458752 WVL393219:WVL458752 C458755:C524288 IZ458755:IZ524288 SV458755:SV524288 ACR458755:ACR524288 AMN458755:AMN524288 AWJ458755:AWJ524288 BGF458755:BGF524288 BQB458755:BQB524288 BZX458755:BZX524288 CJT458755:CJT524288 CTP458755:CTP524288 DDL458755:DDL524288 DNH458755:DNH524288 DXD458755:DXD524288 EGZ458755:EGZ524288 EQV458755:EQV524288 FAR458755:FAR524288 FKN458755:FKN524288 FUJ458755:FUJ524288 GEF458755:GEF524288 GOB458755:GOB524288 GXX458755:GXX524288 HHT458755:HHT524288 HRP458755:HRP524288 IBL458755:IBL524288 ILH458755:ILH524288 IVD458755:IVD524288 JEZ458755:JEZ524288 JOV458755:JOV524288 JYR458755:JYR524288 KIN458755:KIN524288 KSJ458755:KSJ524288 LCF458755:LCF524288 LMB458755:LMB524288 LVX458755:LVX524288 MFT458755:MFT524288 MPP458755:MPP524288 MZL458755:MZL524288 NJH458755:NJH524288 NTD458755:NTD524288 OCZ458755:OCZ524288 OMV458755:OMV524288 OWR458755:OWR524288 PGN458755:PGN524288 PQJ458755:PQJ524288 QAF458755:QAF524288 QKB458755:QKB524288 QTX458755:QTX524288 RDT458755:RDT524288 RNP458755:RNP524288 RXL458755:RXL524288 SHH458755:SHH524288 SRD458755:SRD524288 TAZ458755:TAZ524288 TKV458755:TKV524288 TUR458755:TUR524288 UEN458755:UEN524288 UOJ458755:UOJ524288 UYF458755:UYF524288 VIB458755:VIB524288 VRX458755:VRX524288 WBT458755:WBT524288 WLP458755:WLP524288 WVL458755:WVL524288 C524291:C589824 IZ524291:IZ589824 SV524291:SV589824 ACR524291:ACR589824 AMN524291:AMN589824 AWJ524291:AWJ589824 BGF524291:BGF589824 BQB524291:BQB589824 BZX524291:BZX589824 CJT524291:CJT589824 CTP524291:CTP589824 DDL524291:DDL589824 DNH524291:DNH589824 DXD524291:DXD589824 EGZ524291:EGZ589824 EQV524291:EQV589824 FAR524291:FAR589824 FKN524291:FKN589824 FUJ524291:FUJ589824 GEF524291:GEF589824 GOB524291:GOB589824 GXX524291:GXX589824 HHT524291:HHT589824 HRP524291:HRP589824 IBL524291:IBL589824 ILH524291:ILH589824 IVD524291:IVD589824 JEZ524291:JEZ589824 JOV524291:JOV589824 JYR524291:JYR589824 KIN524291:KIN589824 KSJ524291:KSJ589824 LCF524291:LCF589824 LMB524291:LMB589824 LVX524291:LVX589824 MFT524291:MFT589824 MPP524291:MPP589824 MZL524291:MZL589824 NJH524291:NJH589824 NTD524291:NTD589824 OCZ524291:OCZ589824 OMV524291:OMV589824 OWR524291:OWR589824 PGN524291:PGN589824 PQJ524291:PQJ589824 QAF524291:QAF589824 QKB524291:QKB589824 QTX524291:QTX589824 RDT524291:RDT589824 RNP524291:RNP589824 RXL524291:RXL589824 SHH524291:SHH589824 SRD524291:SRD589824 TAZ524291:TAZ589824 TKV524291:TKV589824 TUR524291:TUR589824 UEN524291:UEN589824 UOJ524291:UOJ589824 UYF524291:UYF589824 VIB524291:VIB589824 VRX524291:VRX589824 WBT524291:WBT589824 WLP524291:WLP589824 WVL524291:WVL589824 C589827:C655360 IZ589827:IZ655360 SV589827:SV655360 ACR589827:ACR655360 AMN589827:AMN655360 AWJ589827:AWJ655360 BGF589827:BGF655360 BQB589827:BQB655360 BZX589827:BZX655360 CJT589827:CJT655360 CTP589827:CTP655360 DDL589827:DDL655360 DNH589827:DNH655360 DXD589827:DXD655360 EGZ589827:EGZ655360 EQV589827:EQV655360 FAR589827:FAR655360 FKN589827:FKN655360 FUJ589827:FUJ655360 GEF589827:GEF655360 GOB589827:GOB655360 GXX589827:GXX655360 HHT589827:HHT655360 HRP589827:HRP655360 IBL589827:IBL655360 ILH589827:ILH655360 IVD589827:IVD655360 JEZ589827:JEZ655360 JOV589827:JOV655360 JYR589827:JYR655360 KIN589827:KIN655360 KSJ589827:KSJ655360 LCF589827:LCF655360 LMB589827:LMB655360 LVX589827:LVX655360 MFT589827:MFT655360 MPP589827:MPP655360 MZL589827:MZL655360 NJH589827:NJH655360 NTD589827:NTD655360 OCZ589827:OCZ655360 OMV589827:OMV655360 OWR589827:OWR655360 PGN589827:PGN655360 PQJ589827:PQJ655360 QAF589827:QAF655360 QKB589827:QKB655360 QTX589827:QTX655360 RDT589827:RDT655360 RNP589827:RNP655360 RXL589827:RXL655360 SHH589827:SHH655360 SRD589827:SRD655360 TAZ589827:TAZ655360 TKV589827:TKV655360 TUR589827:TUR655360 UEN589827:UEN655360 UOJ589827:UOJ655360 UYF589827:UYF655360 VIB589827:VIB655360 VRX589827:VRX655360 WBT589827:WBT655360 WLP589827:WLP655360 WVL589827:WVL655360 C655363:C720896 IZ655363:IZ720896 SV655363:SV720896 ACR655363:ACR720896 AMN655363:AMN720896 AWJ655363:AWJ720896 BGF655363:BGF720896 BQB655363:BQB720896 BZX655363:BZX720896 CJT655363:CJT720896 CTP655363:CTP720896 DDL655363:DDL720896 DNH655363:DNH720896 DXD655363:DXD720896 EGZ655363:EGZ720896 EQV655363:EQV720896 FAR655363:FAR720896 FKN655363:FKN720896 FUJ655363:FUJ720896 GEF655363:GEF720896 GOB655363:GOB720896 GXX655363:GXX720896 HHT655363:HHT720896 HRP655363:HRP720896 IBL655363:IBL720896 ILH655363:ILH720896 IVD655363:IVD720896 JEZ655363:JEZ720896 JOV655363:JOV720896 JYR655363:JYR720896 KIN655363:KIN720896 KSJ655363:KSJ720896 LCF655363:LCF720896 LMB655363:LMB720896 LVX655363:LVX720896 MFT655363:MFT720896 MPP655363:MPP720896 MZL655363:MZL720896 NJH655363:NJH720896 NTD655363:NTD720896 OCZ655363:OCZ720896 OMV655363:OMV720896 OWR655363:OWR720896 PGN655363:PGN720896 PQJ655363:PQJ720896 QAF655363:QAF720896 QKB655363:QKB720896 QTX655363:QTX720896 RDT655363:RDT720896 RNP655363:RNP720896 RXL655363:RXL720896 SHH655363:SHH720896 SRD655363:SRD720896 TAZ655363:TAZ720896 TKV655363:TKV720896 TUR655363:TUR720896 UEN655363:UEN720896 UOJ655363:UOJ720896 UYF655363:UYF720896 VIB655363:VIB720896 VRX655363:VRX720896 WBT655363:WBT720896 WLP655363:WLP720896 WVL655363:WVL720896 C720899:C786432 IZ720899:IZ786432 SV720899:SV786432 ACR720899:ACR786432 AMN720899:AMN786432 AWJ720899:AWJ786432 BGF720899:BGF786432 BQB720899:BQB786432 BZX720899:BZX786432 CJT720899:CJT786432 CTP720899:CTP786432 DDL720899:DDL786432 DNH720899:DNH786432 DXD720899:DXD786432 EGZ720899:EGZ786432 EQV720899:EQV786432 FAR720899:FAR786432 FKN720899:FKN786432 FUJ720899:FUJ786432 GEF720899:GEF786432 GOB720899:GOB786432 GXX720899:GXX786432 HHT720899:HHT786432 HRP720899:HRP786432 IBL720899:IBL786432 ILH720899:ILH786432 IVD720899:IVD786432 JEZ720899:JEZ786432 JOV720899:JOV786432 JYR720899:JYR786432 KIN720899:KIN786432 KSJ720899:KSJ786432 LCF720899:LCF786432 LMB720899:LMB786432 LVX720899:LVX786432 MFT720899:MFT786432 MPP720899:MPP786432 MZL720899:MZL786432 NJH720899:NJH786432 NTD720899:NTD786432 OCZ720899:OCZ786432 OMV720899:OMV786432 OWR720899:OWR786432 PGN720899:PGN786432 PQJ720899:PQJ786432 QAF720899:QAF786432 QKB720899:QKB786432 QTX720899:QTX786432 RDT720899:RDT786432 RNP720899:RNP786432 RXL720899:RXL786432 SHH720899:SHH786432 SRD720899:SRD786432 TAZ720899:TAZ786432 TKV720899:TKV786432 TUR720899:TUR786432 UEN720899:UEN786432 UOJ720899:UOJ786432 UYF720899:UYF786432 VIB720899:VIB786432 VRX720899:VRX786432 WBT720899:WBT786432 WLP720899:WLP786432 WVL720899:WVL786432 C786435:C851968 IZ786435:IZ851968 SV786435:SV851968 ACR786435:ACR851968 AMN786435:AMN851968 AWJ786435:AWJ851968 BGF786435:BGF851968 BQB786435:BQB851968 BZX786435:BZX851968 CJT786435:CJT851968 CTP786435:CTP851968 DDL786435:DDL851968 DNH786435:DNH851968 DXD786435:DXD851968 EGZ786435:EGZ851968 EQV786435:EQV851968 FAR786435:FAR851968 FKN786435:FKN851968 FUJ786435:FUJ851968 GEF786435:GEF851968 GOB786435:GOB851968 GXX786435:GXX851968 HHT786435:HHT851968 HRP786435:HRP851968 IBL786435:IBL851968 ILH786435:ILH851968 IVD786435:IVD851968 JEZ786435:JEZ851968 JOV786435:JOV851968 JYR786435:JYR851968 KIN786435:KIN851968 KSJ786435:KSJ851968 LCF786435:LCF851968 LMB786435:LMB851968 LVX786435:LVX851968 MFT786435:MFT851968 MPP786435:MPP851968 MZL786435:MZL851968 NJH786435:NJH851968 NTD786435:NTD851968 OCZ786435:OCZ851968 OMV786435:OMV851968 OWR786435:OWR851968 PGN786435:PGN851968 PQJ786435:PQJ851968 QAF786435:QAF851968 QKB786435:QKB851968 QTX786435:QTX851968 RDT786435:RDT851968 RNP786435:RNP851968 RXL786435:RXL851968 SHH786435:SHH851968 SRD786435:SRD851968 TAZ786435:TAZ851968 TKV786435:TKV851968 TUR786435:TUR851968 UEN786435:UEN851968 UOJ786435:UOJ851968 UYF786435:UYF851968 VIB786435:VIB851968 VRX786435:VRX851968 WBT786435:WBT851968 WLP786435:WLP851968 WVL786435:WVL851968 C851971:C917504 IZ851971:IZ917504 SV851971:SV917504 ACR851971:ACR917504 AMN851971:AMN917504 AWJ851971:AWJ917504 BGF851971:BGF917504 BQB851971:BQB917504 BZX851971:BZX917504 CJT851971:CJT917504 CTP851971:CTP917504 DDL851971:DDL917504 DNH851971:DNH917504 DXD851971:DXD917504 EGZ851971:EGZ917504 EQV851971:EQV917504 FAR851971:FAR917504 FKN851971:FKN917504 FUJ851971:FUJ917504 GEF851971:GEF917504 GOB851971:GOB917504 GXX851971:GXX917504 HHT851971:HHT917504 HRP851971:HRP917504 IBL851971:IBL917504 ILH851971:ILH917504 IVD851971:IVD917504 JEZ851971:JEZ917504 JOV851971:JOV917504 JYR851971:JYR917504 KIN851971:KIN917504 KSJ851971:KSJ917504 LCF851971:LCF917504 LMB851971:LMB917504 LVX851971:LVX917504 MFT851971:MFT917504 MPP851971:MPP917504 MZL851971:MZL917504 NJH851971:NJH917504 NTD851971:NTD917504 OCZ851971:OCZ917504 OMV851971:OMV917504 OWR851971:OWR917504 PGN851971:PGN917504 PQJ851971:PQJ917504 QAF851971:QAF917504 QKB851971:QKB917504 QTX851971:QTX917504 RDT851971:RDT917504 RNP851971:RNP917504 RXL851971:RXL917504 SHH851971:SHH917504 SRD851971:SRD917504 TAZ851971:TAZ917504 TKV851971:TKV917504 TUR851971:TUR917504 UEN851971:UEN917504 UOJ851971:UOJ917504 UYF851971:UYF917504 VIB851971:VIB917504 VRX851971:VRX917504 WBT851971:WBT917504 WLP851971:WLP917504 WVL851971:WVL917504 C917507:C983040 IZ917507:IZ983040 SV917507:SV983040 ACR917507:ACR983040 AMN917507:AMN983040 AWJ917507:AWJ983040 BGF917507:BGF983040 BQB917507:BQB983040 BZX917507:BZX983040 CJT917507:CJT983040 CTP917507:CTP983040 DDL917507:DDL983040 DNH917507:DNH983040 DXD917507:DXD983040 EGZ917507:EGZ983040 EQV917507:EQV983040 FAR917507:FAR983040 FKN917507:FKN983040 FUJ917507:FUJ983040 GEF917507:GEF983040 GOB917507:GOB983040 GXX917507:GXX983040 HHT917507:HHT983040 HRP917507:HRP983040 IBL917507:IBL983040 ILH917507:ILH983040 IVD917507:IVD983040 JEZ917507:JEZ983040 JOV917507:JOV983040 JYR917507:JYR983040 KIN917507:KIN983040 KSJ917507:KSJ983040 LCF917507:LCF983040 LMB917507:LMB983040 LVX917507:LVX983040 MFT917507:MFT983040 MPP917507:MPP983040 MZL917507:MZL983040 NJH917507:NJH983040 NTD917507:NTD983040 OCZ917507:OCZ983040 OMV917507:OMV983040 OWR917507:OWR983040 PGN917507:PGN983040 PQJ917507:PQJ983040 QAF917507:QAF983040 QKB917507:QKB983040 QTX917507:QTX983040 RDT917507:RDT983040 RNP917507:RNP983040 RXL917507:RXL983040 SHH917507:SHH983040 SRD917507:SRD983040 TAZ917507:TAZ983040 TKV917507:TKV983040 TUR917507:TUR983040 UEN917507:UEN983040 UOJ917507:UOJ983040 UYF917507:UYF983040 VIB917507:VIB983040 VRX917507:VRX983040 WBT917507:WBT983040 WLP917507:WLP983040 WVL917507:WVL983040 C983043:C1048576 IZ983043:IZ1048576 SV983043:SV1048576 ACR983043:ACR1048576 AMN983043:AMN1048576 AWJ983043:AWJ1048576 BGF983043:BGF1048576 BQB983043:BQB1048576 BZX983043:BZX1048576 CJT983043:CJT1048576 CTP983043:CTP1048576 DDL983043:DDL1048576 DNH983043:DNH1048576 DXD983043:DXD1048576 EGZ983043:EGZ1048576 EQV983043:EQV1048576 FAR983043:FAR1048576 FKN983043:FKN1048576 FUJ983043:FUJ1048576 GEF983043:GEF1048576 GOB983043:GOB1048576 GXX983043:GXX1048576 HHT983043:HHT1048576 HRP983043:HRP1048576 IBL983043:IBL1048576 ILH983043:ILH1048576 IVD983043:IVD1048576 JEZ983043:JEZ1048576 JOV983043:JOV1048576 JYR983043:JYR1048576 KIN983043:KIN1048576 KSJ983043:KSJ1048576 LCF983043:LCF1048576 LMB983043:LMB1048576 LVX983043:LVX1048576 MFT983043:MFT1048576 MPP983043:MPP1048576 MZL983043:MZL1048576 NJH983043:NJH1048576 NTD983043:NTD1048576 OCZ983043:OCZ1048576 OMV983043:OMV1048576 OWR983043:OWR1048576 PGN983043:PGN1048576 PQJ983043:PQJ1048576 QAF983043:QAF1048576 QKB983043:QKB1048576 QTX983043:QTX1048576 RDT983043:RDT1048576 RNP983043:RNP1048576 RXL983043:RXL1048576 SHH983043:SHH1048576 SRD983043:SRD1048576 TAZ983043:TAZ1048576 TKV983043:TKV1048576 TUR983043:TUR1048576 UEN983043:UEN1048576 UOJ983043:UOJ1048576 UYF983043:UYF1048576 VIB983043:VIB1048576 VRX983043:VRX1048576 WBT983043:WBT1048576 WLP983043:WLP1048576 WVL983043:WVL1048576">
      <formula1>type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indexed="20"/>
  </sheetPr>
  <dimension ref="B1:J50"/>
  <sheetViews>
    <sheetView workbookViewId="0">
      <pane ySplit="2" topLeftCell="A3" activePane="bottomLeft" state="frozen"/>
      <selection activeCell="R13" sqref="R13"/>
      <selection pane="bottomLeft" activeCell="R13" sqref="R13"/>
    </sheetView>
  </sheetViews>
  <sheetFormatPr baseColWidth="10" defaultRowHeight="15.75" x14ac:dyDescent="0.2"/>
  <cols>
    <col min="1" max="1" width="18.28515625" style="53" customWidth="1"/>
    <col min="2" max="2" width="12.7109375" style="92" customWidth="1"/>
    <col min="3" max="3" width="24.5703125" style="91" customWidth="1"/>
    <col min="4" max="4" width="35.85546875" style="90" customWidth="1"/>
    <col min="5" max="5" width="4.42578125" style="89" customWidth="1"/>
    <col min="6" max="6" width="12.85546875" style="88" customWidth="1"/>
    <col min="7" max="7" width="12.85546875" style="87" customWidth="1"/>
    <col min="8" max="8" width="1.42578125" style="53" customWidth="1"/>
    <col min="9" max="9" width="11.42578125" style="86"/>
    <col min="10" max="10" width="14" style="85" customWidth="1"/>
    <col min="11" max="16384" width="11.42578125" style="53"/>
  </cols>
  <sheetData>
    <row r="1" spans="2:10" s="53" customFormat="1" ht="12.75" customHeight="1" x14ac:dyDescent="0.2">
      <c r="B1" s="115"/>
      <c r="C1" s="114"/>
      <c r="D1" s="114"/>
      <c r="E1" s="113"/>
      <c r="F1" s="112"/>
      <c r="G1" s="112"/>
      <c r="I1" s="86"/>
      <c r="J1" s="85"/>
    </row>
    <row r="2" spans="2:10" s="104" customFormat="1" ht="20.25" customHeight="1" x14ac:dyDescent="0.2">
      <c r="B2" s="111" t="s">
        <v>68</v>
      </c>
      <c r="C2" s="110" t="s">
        <v>67</v>
      </c>
      <c r="D2" s="109" t="s">
        <v>66</v>
      </c>
      <c r="E2" s="109" t="s">
        <v>65</v>
      </c>
      <c r="F2" s="108" t="s">
        <v>64</v>
      </c>
      <c r="G2" s="107" t="s">
        <v>63</v>
      </c>
      <c r="I2" s="106" t="s">
        <v>62</v>
      </c>
      <c r="J2" s="105" t="str">
        <f>IF(SUM(F$1:F$65536)-SUM(G$1:G$65536)&lt;0,"- "&amp;ABS(SUM(F$1:F$65536)-SUM(G$1:G$65536)),IF(SUM(F$1:F$65536)-SUM(G$1:G$65536)=0," -","+ "&amp;SUM(F$1:F$65536)-SUM(G$1:G$65536)))</f>
        <v xml:space="preserve"> -</v>
      </c>
    </row>
    <row r="3" spans="2:10" s="53" customFormat="1" ht="19.5" customHeight="1" x14ac:dyDescent="0.2">
      <c r="B3" s="103"/>
      <c r="C3" s="102"/>
      <c r="D3" s="101"/>
      <c r="E3" s="100"/>
      <c r="F3" s="99"/>
      <c r="G3" s="98"/>
      <c r="I3" s="86"/>
      <c r="J3" s="85"/>
    </row>
    <row r="4" spans="2:10" s="53" customFormat="1" ht="19.5" customHeight="1" x14ac:dyDescent="0.2">
      <c r="B4" s="92"/>
      <c r="C4" s="96"/>
      <c r="D4" s="90"/>
      <c r="E4" s="95"/>
      <c r="F4" s="94"/>
      <c r="G4" s="93"/>
      <c r="I4" s="86"/>
      <c r="J4" s="85"/>
    </row>
    <row r="5" spans="2:10" s="53" customFormat="1" ht="19.5" customHeight="1" x14ac:dyDescent="0.2">
      <c r="B5" s="92"/>
      <c r="C5" s="96"/>
      <c r="D5" s="90"/>
      <c r="E5" s="95"/>
      <c r="F5" s="94"/>
      <c r="G5" s="93"/>
      <c r="I5" s="86"/>
      <c r="J5" s="85"/>
    </row>
    <row r="6" spans="2:10" s="53" customFormat="1" ht="19.5" customHeight="1" x14ac:dyDescent="0.2">
      <c r="B6" s="92"/>
      <c r="C6" s="96"/>
      <c r="D6" s="90"/>
      <c r="E6" s="95"/>
      <c r="F6" s="94"/>
      <c r="G6" s="93"/>
      <c r="I6" s="86"/>
      <c r="J6" s="85"/>
    </row>
    <row r="7" spans="2:10" s="53" customFormat="1" ht="19.5" customHeight="1" x14ac:dyDescent="0.2">
      <c r="B7" s="92"/>
      <c r="C7" s="96"/>
      <c r="D7" s="90"/>
      <c r="E7" s="95"/>
      <c r="F7" s="94"/>
      <c r="G7" s="93"/>
      <c r="I7" s="86"/>
      <c r="J7" s="85"/>
    </row>
    <row r="8" spans="2:10" s="53" customFormat="1" ht="19.5" customHeight="1" x14ac:dyDescent="0.2">
      <c r="B8" s="92"/>
      <c r="C8" s="96"/>
      <c r="D8" s="90"/>
      <c r="E8" s="95"/>
      <c r="F8" s="94"/>
      <c r="G8" s="93"/>
      <c r="I8" s="86"/>
      <c r="J8" s="85"/>
    </row>
    <row r="9" spans="2:10" s="53" customFormat="1" ht="19.5" customHeight="1" x14ac:dyDescent="0.2">
      <c r="B9" s="92"/>
      <c r="C9" s="96"/>
      <c r="D9" s="90"/>
      <c r="E9" s="95"/>
      <c r="F9" s="94"/>
      <c r="G9" s="93"/>
      <c r="I9" s="86"/>
      <c r="J9" s="85"/>
    </row>
    <row r="10" spans="2:10" s="53" customFormat="1" ht="19.5" customHeight="1" x14ac:dyDescent="0.2">
      <c r="B10" s="92"/>
      <c r="C10" s="96"/>
      <c r="D10" s="90"/>
      <c r="E10" s="95"/>
      <c r="F10" s="94"/>
      <c r="G10" s="93"/>
      <c r="I10" s="86"/>
      <c r="J10" s="85"/>
    </row>
    <row r="11" spans="2:10" s="53" customFormat="1" ht="19.5" customHeight="1" x14ac:dyDescent="0.2">
      <c r="B11" s="92"/>
      <c r="C11" s="96"/>
      <c r="D11" s="90"/>
      <c r="E11" s="95"/>
      <c r="F11" s="94"/>
      <c r="G11" s="93"/>
      <c r="I11" s="86"/>
      <c r="J11" s="85"/>
    </row>
    <row r="12" spans="2:10" s="53" customFormat="1" ht="19.5" customHeight="1" x14ac:dyDescent="0.2">
      <c r="B12" s="92"/>
      <c r="C12" s="96"/>
      <c r="D12" s="90"/>
      <c r="E12" s="95"/>
      <c r="F12" s="94"/>
      <c r="G12" s="93"/>
      <c r="I12" s="86"/>
      <c r="J12" s="85"/>
    </row>
    <row r="13" spans="2:10" s="53" customFormat="1" ht="19.5" customHeight="1" x14ac:dyDescent="0.2">
      <c r="B13" s="92"/>
      <c r="C13" s="96"/>
      <c r="D13" s="90"/>
      <c r="E13" s="95"/>
      <c r="F13" s="94"/>
      <c r="G13" s="93"/>
      <c r="I13" s="86"/>
      <c r="J13" s="85"/>
    </row>
    <row r="14" spans="2:10" s="53" customFormat="1" ht="19.5" customHeight="1" x14ac:dyDescent="0.2">
      <c r="B14" s="92"/>
      <c r="C14" s="96"/>
      <c r="D14" s="90"/>
      <c r="E14" s="95"/>
      <c r="F14" s="94"/>
      <c r="G14" s="93"/>
      <c r="I14" s="86"/>
      <c r="J14" s="85"/>
    </row>
    <row r="15" spans="2:10" s="53" customFormat="1" ht="19.5" customHeight="1" x14ac:dyDescent="0.2">
      <c r="B15" s="92"/>
      <c r="C15" s="96"/>
      <c r="D15" s="90"/>
      <c r="E15" s="95"/>
      <c r="F15" s="94"/>
      <c r="G15" s="93"/>
      <c r="I15" s="86"/>
      <c r="J15" s="85"/>
    </row>
    <row r="16" spans="2:10" s="53" customFormat="1" ht="19.5" customHeight="1" x14ac:dyDescent="0.2">
      <c r="B16" s="92"/>
      <c r="C16" s="96"/>
      <c r="D16" s="90"/>
      <c r="E16" s="95"/>
      <c r="F16" s="94"/>
      <c r="G16" s="93"/>
      <c r="I16" s="86"/>
      <c r="J16" s="85"/>
    </row>
    <row r="17" spans="2:10" s="53" customFormat="1" ht="19.5" customHeight="1" x14ac:dyDescent="0.2">
      <c r="B17" s="92"/>
      <c r="C17" s="96"/>
      <c r="D17" s="90"/>
      <c r="E17" s="95"/>
      <c r="F17" s="94"/>
      <c r="G17" s="93"/>
      <c r="I17" s="86"/>
      <c r="J17" s="85"/>
    </row>
    <row r="18" spans="2:10" s="53" customFormat="1" ht="19.5" customHeight="1" x14ac:dyDescent="0.2">
      <c r="B18" s="92"/>
      <c r="C18" s="96"/>
      <c r="D18" s="90"/>
      <c r="E18" s="95"/>
      <c r="F18" s="94"/>
      <c r="G18" s="93"/>
      <c r="I18" s="86"/>
      <c r="J18" s="85"/>
    </row>
    <row r="19" spans="2:10" s="53" customFormat="1" ht="19.5" customHeight="1" x14ac:dyDescent="0.2">
      <c r="B19" s="92"/>
      <c r="C19" s="96"/>
      <c r="D19" s="90"/>
      <c r="E19" s="95"/>
      <c r="F19" s="94"/>
      <c r="G19" s="93"/>
      <c r="I19" s="86"/>
      <c r="J19" s="85"/>
    </row>
    <row r="20" spans="2:10" s="53" customFormat="1" ht="19.5" customHeight="1" x14ac:dyDescent="0.2">
      <c r="B20" s="92"/>
      <c r="C20" s="96"/>
      <c r="D20" s="90"/>
      <c r="E20" s="95"/>
      <c r="F20" s="94"/>
      <c r="G20" s="93"/>
      <c r="I20" s="86"/>
      <c r="J20" s="85"/>
    </row>
    <row r="21" spans="2:10" s="53" customFormat="1" ht="19.5" customHeight="1" x14ac:dyDescent="0.2">
      <c r="B21" s="92"/>
      <c r="C21" s="96"/>
      <c r="D21" s="90"/>
      <c r="E21" s="95"/>
      <c r="F21" s="94"/>
      <c r="G21" s="93"/>
      <c r="I21" s="86"/>
      <c r="J21" s="85"/>
    </row>
    <row r="22" spans="2:10" s="53" customFormat="1" ht="19.5" customHeight="1" x14ac:dyDescent="0.2">
      <c r="B22" s="92"/>
      <c r="C22" s="96"/>
      <c r="D22" s="90"/>
      <c r="E22" s="95"/>
      <c r="F22" s="94"/>
      <c r="G22" s="93"/>
      <c r="I22" s="86"/>
      <c r="J22" s="85"/>
    </row>
    <row r="23" spans="2:10" s="53" customFormat="1" ht="19.5" customHeight="1" x14ac:dyDescent="0.2">
      <c r="B23" s="92"/>
      <c r="C23" s="96"/>
      <c r="D23" s="90"/>
      <c r="E23" s="95"/>
      <c r="F23" s="94"/>
      <c r="G23" s="93"/>
      <c r="I23" s="86"/>
      <c r="J23" s="85"/>
    </row>
    <row r="24" spans="2:10" s="53" customFormat="1" ht="19.5" customHeight="1" x14ac:dyDescent="0.2">
      <c r="B24" s="92"/>
      <c r="C24" s="96"/>
      <c r="D24" s="90"/>
      <c r="E24" s="95"/>
      <c r="F24" s="94"/>
      <c r="G24" s="93"/>
      <c r="I24" s="86"/>
      <c r="J24" s="85"/>
    </row>
    <row r="25" spans="2:10" s="53" customFormat="1" ht="19.5" customHeight="1" x14ac:dyDescent="0.2">
      <c r="B25" s="92"/>
      <c r="C25" s="96"/>
      <c r="D25" s="90"/>
      <c r="E25" s="95"/>
      <c r="F25" s="94"/>
      <c r="G25" s="93"/>
      <c r="I25" s="86"/>
      <c r="J25" s="85"/>
    </row>
    <row r="26" spans="2:10" s="53" customFormat="1" ht="19.5" customHeight="1" x14ac:dyDescent="0.2">
      <c r="B26" s="92"/>
      <c r="C26" s="96"/>
      <c r="D26" s="90"/>
      <c r="E26" s="95"/>
      <c r="F26" s="94"/>
      <c r="G26" s="93"/>
      <c r="I26" s="86"/>
      <c r="J26" s="85"/>
    </row>
    <row r="27" spans="2:10" s="53" customFormat="1" ht="19.5" customHeight="1" x14ac:dyDescent="0.2">
      <c r="B27" s="92"/>
      <c r="C27" s="96"/>
      <c r="D27" s="90"/>
      <c r="E27" s="95"/>
      <c r="F27" s="94"/>
      <c r="G27" s="93"/>
      <c r="I27" s="86"/>
      <c r="J27" s="85"/>
    </row>
    <row r="28" spans="2:10" s="53" customFormat="1" ht="19.5" customHeight="1" x14ac:dyDescent="0.2">
      <c r="B28" s="92"/>
      <c r="C28" s="96"/>
      <c r="D28" s="90"/>
      <c r="E28" s="95"/>
      <c r="F28" s="94"/>
      <c r="G28" s="93"/>
      <c r="I28" s="86"/>
      <c r="J28" s="85"/>
    </row>
    <row r="29" spans="2:10" s="53" customFormat="1" ht="19.5" customHeight="1" x14ac:dyDescent="0.2">
      <c r="B29" s="92"/>
      <c r="C29" s="96"/>
      <c r="D29" s="90"/>
      <c r="E29" s="95"/>
      <c r="F29" s="94"/>
      <c r="G29" s="93"/>
      <c r="I29" s="86"/>
      <c r="J29" s="85"/>
    </row>
    <row r="30" spans="2:10" s="53" customFormat="1" ht="19.5" customHeight="1" x14ac:dyDescent="0.2">
      <c r="B30" s="92"/>
      <c r="C30" s="96"/>
      <c r="D30" s="90"/>
      <c r="E30" s="95"/>
      <c r="F30" s="94"/>
      <c r="G30" s="93"/>
      <c r="I30" s="86"/>
      <c r="J30" s="85"/>
    </row>
    <row r="31" spans="2:10" s="53" customFormat="1" ht="19.5" customHeight="1" x14ac:dyDescent="0.2">
      <c r="B31" s="92"/>
      <c r="C31" s="96"/>
      <c r="D31" s="90"/>
      <c r="E31" s="95"/>
      <c r="F31" s="94"/>
      <c r="G31" s="93"/>
      <c r="I31" s="86"/>
      <c r="J31" s="85"/>
    </row>
    <row r="32" spans="2:10" s="53" customFormat="1" ht="19.5" customHeight="1" x14ac:dyDescent="0.2">
      <c r="B32" s="92"/>
      <c r="C32" s="96"/>
      <c r="D32" s="90"/>
      <c r="E32" s="95"/>
      <c r="F32" s="94"/>
      <c r="G32" s="93"/>
      <c r="I32" s="86"/>
      <c r="J32" s="85"/>
    </row>
    <row r="33" spans="2:10" s="53" customFormat="1" ht="19.5" customHeight="1" x14ac:dyDescent="0.2">
      <c r="B33" s="92"/>
      <c r="C33" s="96"/>
      <c r="D33" s="90"/>
      <c r="E33" s="95"/>
      <c r="F33" s="94"/>
      <c r="G33" s="93"/>
      <c r="I33" s="86"/>
      <c r="J33" s="85"/>
    </row>
    <row r="34" spans="2:10" s="53" customFormat="1" ht="19.5" customHeight="1" x14ac:dyDescent="0.2">
      <c r="B34" s="92"/>
      <c r="C34" s="96"/>
      <c r="D34" s="90"/>
      <c r="E34" s="95"/>
      <c r="F34" s="94"/>
      <c r="G34" s="93"/>
      <c r="I34" s="86"/>
      <c r="J34" s="85"/>
    </row>
    <row r="35" spans="2:10" s="53" customFormat="1" ht="19.5" customHeight="1" x14ac:dyDescent="0.2">
      <c r="B35" s="92"/>
      <c r="C35" s="96"/>
      <c r="D35" s="90"/>
      <c r="E35" s="95"/>
      <c r="F35" s="94"/>
      <c r="G35" s="93"/>
      <c r="I35" s="86"/>
      <c r="J35" s="85"/>
    </row>
    <row r="36" spans="2:10" s="53" customFormat="1" ht="19.5" customHeight="1" x14ac:dyDescent="0.2">
      <c r="B36" s="92"/>
      <c r="C36" s="96"/>
      <c r="D36" s="90"/>
      <c r="E36" s="95"/>
      <c r="F36" s="94"/>
      <c r="G36" s="93"/>
      <c r="I36" s="86"/>
      <c r="J36" s="85"/>
    </row>
    <row r="37" spans="2:10" s="53" customFormat="1" ht="19.5" customHeight="1" x14ac:dyDescent="0.2">
      <c r="B37" s="92"/>
      <c r="C37" s="96"/>
      <c r="D37" s="90"/>
      <c r="E37" s="95"/>
      <c r="F37" s="94"/>
      <c r="G37" s="93"/>
      <c r="I37" s="86"/>
      <c r="J37" s="85"/>
    </row>
    <row r="38" spans="2:10" s="53" customFormat="1" ht="19.5" customHeight="1" x14ac:dyDescent="0.2">
      <c r="B38" s="92"/>
      <c r="C38" s="96"/>
      <c r="D38" s="90"/>
      <c r="E38" s="95"/>
      <c r="F38" s="94"/>
      <c r="G38" s="93"/>
      <c r="I38" s="86"/>
      <c r="J38" s="85"/>
    </row>
    <row r="39" spans="2:10" s="53" customFormat="1" ht="19.5" customHeight="1" x14ac:dyDescent="0.2">
      <c r="B39" s="92"/>
      <c r="C39" s="96"/>
      <c r="D39" s="90"/>
      <c r="E39" s="95"/>
      <c r="F39" s="94"/>
      <c r="G39" s="93"/>
      <c r="I39" s="86"/>
      <c r="J39" s="85"/>
    </row>
    <row r="40" spans="2:10" s="53" customFormat="1" ht="19.5" customHeight="1" x14ac:dyDescent="0.2">
      <c r="B40" s="92"/>
      <c r="C40" s="96"/>
      <c r="D40" s="90"/>
      <c r="E40" s="95"/>
      <c r="F40" s="94"/>
      <c r="G40" s="93"/>
      <c r="I40" s="86"/>
      <c r="J40" s="85"/>
    </row>
    <row r="41" spans="2:10" s="53" customFormat="1" ht="19.5" customHeight="1" x14ac:dyDescent="0.2">
      <c r="B41" s="92"/>
      <c r="C41" s="96"/>
      <c r="D41" s="90"/>
      <c r="E41" s="95"/>
      <c r="F41" s="94"/>
      <c r="G41" s="93"/>
      <c r="I41" s="86"/>
      <c r="J41" s="85"/>
    </row>
    <row r="42" spans="2:10" s="53" customFormat="1" ht="19.5" customHeight="1" x14ac:dyDescent="0.2">
      <c r="B42" s="92"/>
      <c r="C42" s="96"/>
      <c r="D42" s="90"/>
      <c r="E42" s="95"/>
      <c r="F42" s="94"/>
      <c r="G42" s="93"/>
      <c r="I42" s="86"/>
      <c r="J42" s="85"/>
    </row>
    <row r="43" spans="2:10" s="53" customFormat="1" ht="19.5" customHeight="1" x14ac:dyDescent="0.2">
      <c r="B43" s="92"/>
      <c r="C43" s="96"/>
      <c r="D43" s="90"/>
      <c r="E43" s="95"/>
      <c r="F43" s="94"/>
      <c r="G43" s="93"/>
      <c r="I43" s="86"/>
      <c r="J43" s="85"/>
    </row>
    <row r="44" spans="2:10" s="53" customFormat="1" ht="19.5" customHeight="1" x14ac:dyDescent="0.2">
      <c r="B44" s="92"/>
      <c r="C44" s="96"/>
      <c r="D44" s="90"/>
      <c r="E44" s="95"/>
      <c r="F44" s="94"/>
      <c r="G44" s="93"/>
      <c r="I44" s="86"/>
      <c r="J44" s="85"/>
    </row>
    <row r="45" spans="2:10" s="53" customFormat="1" ht="19.5" customHeight="1" x14ac:dyDescent="0.2">
      <c r="B45" s="92"/>
      <c r="C45" s="96"/>
      <c r="D45" s="90"/>
      <c r="E45" s="95"/>
      <c r="F45" s="94"/>
      <c r="G45" s="93"/>
      <c r="I45" s="86"/>
      <c r="J45" s="85"/>
    </row>
    <row r="46" spans="2:10" s="53" customFormat="1" ht="19.5" customHeight="1" x14ac:dyDescent="0.2">
      <c r="B46" s="92"/>
      <c r="C46" s="96"/>
      <c r="D46" s="90"/>
      <c r="E46" s="95"/>
      <c r="F46" s="94"/>
      <c r="G46" s="93"/>
      <c r="I46" s="86"/>
      <c r="J46" s="85"/>
    </row>
    <row r="47" spans="2:10" s="53" customFormat="1" ht="19.5" customHeight="1" x14ac:dyDescent="0.2">
      <c r="B47" s="92"/>
      <c r="C47" s="96"/>
      <c r="D47" s="90"/>
      <c r="E47" s="95"/>
      <c r="F47" s="94"/>
      <c r="G47" s="93"/>
      <c r="I47" s="86"/>
      <c r="J47" s="85"/>
    </row>
    <row r="48" spans="2:10" s="53" customFormat="1" ht="19.5" customHeight="1" x14ac:dyDescent="0.2">
      <c r="B48" s="92"/>
      <c r="C48" s="96"/>
      <c r="D48" s="90"/>
      <c r="E48" s="95"/>
      <c r="F48" s="94"/>
      <c r="G48" s="93"/>
      <c r="I48" s="86"/>
      <c r="J48" s="85"/>
    </row>
    <row r="49" spans="2:10" s="53" customFormat="1" ht="19.5" customHeight="1" x14ac:dyDescent="0.2">
      <c r="B49" s="92"/>
      <c r="C49" s="96"/>
      <c r="D49" s="90"/>
      <c r="E49" s="95"/>
      <c r="F49" s="94"/>
      <c r="G49" s="93"/>
      <c r="I49" s="86"/>
      <c r="J49" s="85"/>
    </row>
    <row r="50" spans="2:10" s="53" customFormat="1" ht="19.5" customHeight="1" x14ac:dyDescent="0.2">
      <c r="B50" s="92"/>
      <c r="C50" s="96"/>
      <c r="D50" s="90"/>
      <c r="E50" s="95"/>
      <c r="F50" s="94"/>
      <c r="G50" s="93"/>
      <c r="I50" s="86"/>
      <c r="J50" s="85"/>
    </row>
  </sheetData>
  <conditionalFormatting sqref="B2:G65536">
    <cfRule type="expression" dxfId="4" priority="1" stopIfTrue="1">
      <formula>$E2&lt;&gt;""</formula>
    </cfRule>
  </conditionalFormatting>
  <dataValidations count="1">
    <dataValidation type="list" allowBlank="1" showInputMessage="1" showErrorMessage="1" sqref="C3:C65536 IZ3:IZ65536 SV3:SV65536 ACR3:ACR65536 AMN3:AMN65536 AWJ3:AWJ65536 BGF3:BGF65536 BQB3:BQB65536 BZX3:BZX65536 CJT3:CJT65536 CTP3:CTP65536 DDL3:DDL65536 DNH3:DNH65536 DXD3:DXD65536 EGZ3:EGZ65536 EQV3:EQV65536 FAR3:FAR65536 FKN3:FKN65536 FUJ3:FUJ65536 GEF3:GEF65536 GOB3:GOB65536 GXX3:GXX65536 HHT3:HHT65536 HRP3:HRP65536 IBL3:IBL65536 ILH3:ILH65536 IVD3:IVD65536 JEZ3:JEZ65536 JOV3:JOV65536 JYR3:JYR65536 KIN3:KIN65536 KSJ3:KSJ65536 LCF3:LCF65536 LMB3:LMB65536 LVX3:LVX65536 MFT3:MFT65536 MPP3:MPP65536 MZL3:MZL65536 NJH3:NJH65536 NTD3:NTD65536 OCZ3:OCZ65536 OMV3:OMV65536 OWR3:OWR65536 PGN3:PGN65536 PQJ3:PQJ65536 QAF3:QAF65536 QKB3:QKB65536 QTX3:QTX65536 RDT3:RDT65536 RNP3:RNP65536 RXL3:RXL65536 SHH3:SHH65536 SRD3:SRD65536 TAZ3:TAZ65536 TKV3:TKV65536 TUR3:TUR65536 UEN3:UEN65536 UOJ3:UOJ65536 UYF3:UYF65536 VIB3:VIB65536 VRX3:VRX65536 WBT3:WBT65536 WLP3:WLP65536 WVL3:WVL65536 C65539:C131072 IZ65539:IZ131072 SV65539:SV131072 ACR65539:ACR131072 AMN65539:AMN131072 AWJ65539:AWJ131072 BGF65539:BGF131072 BQB65539:BQB131072 BZX65539:BZX131072 CJT65539:CJT131072 CTP65539:CTP131072 DDL65539:DDL131072 DNH65539:DNH131072 DXD65539:DXD131072 EGZ65539:EGZ131072 EQV65539:EQV131072 FAR65539:FAR131072 FKN65539:FKN131072 FUJ65539:FUJ131072 GEF65539:GEF131072 GOB65539:GOB131072 GXX65539:GXX131072 HHT65539:HHT131072 HRP65539:HRP131072 IBL65539:IBL131072 ILH65539:ILH131072 IVD65539:IVD131072 JEZ65539:JEZ131072 JOV65539:JOV131072 JYR65539:JYR131072 KIN65539:KIN131072 KSJ65539:KSJ131072 LCF65539:LCF131072 LMB65539:LMB131072 LVX65539:LVX131072 MFT65539:MFT131072 MPP65539:MPP131072 MZL65539:MZL131072 NJH65539:NJH131072 NTD65539:NTD131072 OCZ65539:OCZ131072 OMV65539:OMV131072 OWR65539:OWR131072 PGN65539:PGN131072 PQJ65539:PQJ131072 QAF65539:QAF131072 QKB65539:QKB131072 QTX65539:QTX131072 RDT65539:RDT131072 RNP65539:RNP131072 RXL65539:RXL131072 SHH65539:SHH131072 SRD65539:SRD131072 TAZ65539:TAZ131072 TKV65539:TKV131072 TUR65539:TUR131072 UEN65539:UEN131072 UOJ65539:UOJ131072 UYF65539:UYF131072 VIB65539:VIB131072 VRX65539:VRX131072 WBT65539:WBT131072 WLP65539:WLP131072 WVL65539:WVL131072 C131075:C196608 IZ131075:IZ196608 SV131075:SV196608 ACR131075:ACR196608 AMN131075:AMN196608 AWJ131075:AWJ196608 BGF131075:BGF196608 BQB131075:BQB196608 BZX131075:BZX196608 CJT131075:CJT196608 CTP131075:CTP196608 DDL131075:DDL196608 DNH131075:DNH196608 DXD131075:DXD196608 EGZ131075:EGZ196608 EQV131075:EQV196608 FAR131075:FAR196608 FKN131075:FKN196608 FUJ131075:FUJ196608 GEF131075:GEF196608 GOB131075:GOB196608 GXX131075:GXX196608 HHT131075:HHT196608 HRP131075:HRP196608 IBL131075:IBL196608 ILH131075:ILH196608 IVD131075:IVD196608 JEZ131075:JEZ196608 JOV131075:JOV196608 JYR131075:JYR196608 KIN131075:KIN196608 KSJ131075:KSJ196608 LCF131075:LCF196608 LMB131075:LMB196608 LVX131075:LVX196608 MFT131075:MFT196608 MPP131075:MPP196608 MZL131075:MZL196608 NJH131075:NJH196608 NTD131075:NTD196608 OCZ131075:OCZ196608 OMV131075:OMV196608 OWR131075:OWR196608 PGN131075:PGN196608 PQJ131075:PQJ196608 QAF131075:QAF196608 QKB131075:QKB196608 QTX131075:QTX196608 RDT131075:RDT196608 RNP131075:RNP196608 RXL131075:RXL196608 SHH131075:SHH196608 SRD131075:SRD196608 TAZ131075:TAZ196608 TKV131075:TKV196608 TUR131075:TUR196608 UEN131075:UEN196608 UOJ131075:UOJ196608 UYF131075:UYF196608 VIB131075:VIB196608 VRX131075:VRX196608 WBT131075:WBT196608 WLP131075:WLP196608 WVL131075:WVL196608 C196611:C262144 IZ196611:IZ262144 SV196611:SV262144 ACR196611:ACR262144 AMN196611:AMN262144 AWJ196611:AWJ262144 BGF196611:BGF262144 BQB196611:BQB262144 BZX196611:BZX262144 CJT196611:CJT262144 CTP196611:CTP262144 DDL196611:DDL262144 DNH196611:DNH262144 DXD196611:DXD262144 EGZ196611:EGZ262144 EQV196611:EQV262144 FAR196611:FAR262144 FKN196611:FKN262144 FUJ196611:FUJ262144 GEF196611:GEF262144 GOB196611:GOB262144 GXX196611:GXX262144 HHT196611:HHT262144 HRP196611:HRP262144 IBL196611:IBL262144 ILH196611:ILH262144 IVD196611:IVD262144 JEZ196611:JEZ262144 JOV196611:JOV262144 JYR196611:JYR262144 KIN196611:KIN262144 KSJ196611:KSJ262144 LCF196611:LCF262144 LMB196611:LMB262144 LVX196611:LVX262144 MFT196611:MFT262144 MPP196611:MPP262144 MZL196611:MZL262144 NJH196611:NJH262144 NTD196611:NTD262144 OCZ196611:OCZ262144 OMV196611:OMV262144 OWR196611:OWR262144 PGN196611:PGN262144 PQJ196611:PQJ262144 QAF196611:QAF262144 QKB196611:QKB262144 QTX196611:QTX262144 RDT196611:RDT262144 RNP196611:RNP262144 RXL196611:RXL262144 SHH196611:SHH262144 SRD196611:SRD262144 TAZ196611:TAZ262144 TKV196611:TKV262144 TUR196611:TUR262144 UEN196611:UEN262144 UOJ196611:UOJ262144 UYF196611:UYF262144 VIB196611:VIB262144 VRX196611:VRX262144 WBT196611:WBT262144 WLP196611:WLP262144 WVL196611:WVL262144 C262147:C327680 IZ262147:IZ327680 SV262147:SV327680 ACR262147:ACR327680 AMN262147:AMN327680 AWJ262147:AWJ327680 BGF262147:BGF327680 BQB262147:BQB327680 BZX262147:BZX327680 CJT262147:CJT327680 CTP262147:CTP327680 DDL262147:DDL327680 DNH262147:DNH327680 DXD262147:DXD327680 EGZ262147:EGZ327680 EQV262147:EQV327680 FAR262147:FAR327680 FKN262147:FKN327680 FUJ262147:FUJ327680 GEF262147:GEF327680 GOB262147:GOB327680 GXX262147:GXX327680 HHT262147:HHT327680 HRP262147:HRP327680 IBL262147:IBL327680 ILH262147:ILH327680 IVD262147:IVD327680 JEZ262147:JEZ327680 JOV262147:JOV327680 JYR262147:JYR327680 KIN262147:KIN327680 KSJ262147:KSJ327680 LCF262147:LCF327680 LMB262147:LMB327680 LVX262147:LVX327680 MFT262147:MFT327680 MPP262147:MPP327680 MZL262147:MZL327680 NJH262147:NJH327680 NTD262147:NTD327680 OCZ262147:OCZ327680 OMV262147:OMV327680 OWR262147:OWR327680 PGN262147:PGN327680 PQJ262147:PQJ327680 QAF262147:QAF327680 QKB262147:QKB327680 QTX262147:QTX327680 RDT262147:RDT327680 RNP262147:RNP327680 RXL262147:RXL327680 SHH262147:SHH327680 SRD262147:SRD327680 TAZ262147:TAZ327680 TKV262147:TKV327680 TUR262147:TUR327680 UEN262147:UEN327680 UOJ262147:UOJ327680 UYF262147:UYF327680 VIB262147:VIB327680 VRX262147:VRX327680 WBT262147:WBT327680 WLP262147:WLP327680 WVL262147:WVL327680 C327683:C393216 IZ327683:IZ393216 SV327683:SV393216 ACR327683:ACR393216 AMN327683:AMN393216 AWJ327683:AWJ393216 BGF327683:BGF393216 BQB327683:BQB393216 BZX327683:BZX393216 CJT327683:CJT393216 CTP327683:CTP393216 DDL327683:DDL393216 DNH327683:DNH393216 DXD327683:DXD393216 EGZ327683:EGZ393216 EQV327683:EQV393216 FAR327683:FAR393216 FKN327683:FKN393216 FUJ327683:FUJ393216 GEF327683:GEF393216 GOB327683:GOB393216 GXX327683:GXX393216 HHT327683:HHT393216 HRP327683:HRP393216 IBL327683:IBL393216 ILH327683:ILH393216 IVD327683:IVD393216 JEZ327683:JEZ393216 JOV327683:JOV393216 JYR327683:JYR393216 KIN327683:KIN393216 KSJ327683:KSJ393216 LCF327683:LCF393216 LMB327683:LMB393216 LVX327683:LVX393216 MFT327683:MFT393216 MPP327683:MPP393216 MZL327683:MZL393216 NJH327683:NJH393216 NTD327683:NTD393216 OCZ327683:OCZ393216 OMV327683:OMV393216 OWR327683:OWR393216 PGN327683:PGN393216 PQJ327683:PQJ393216 QAF327683:QAF393216 QKB327683:QKB393216 QTX327683:QTX393216 RDT327683:RDT393216 RNP327683:RNP393216 RXL327683:RXL393216 SHH327683:SHH393216 SRD327683:SRD393216 TAZ327683:TAZ393216 TKV327683:TKV393216 TUR327683:TUR393216 UEN327683:UEN393216 UOJ327683:UOJ393216 UYF327683:UYF393216 VIB327683:VIB393216 VRX327683:VRX393216 WBT327683:WBT393216 WLP327683:WLP393216 WVL327683:WVL393216 C393219:C458752 IZ393219:IZ458752 SV393219:SV458752 ACR393219:ACR458752 AMN393219:AMN458752 AWJ393219:AWJ458752 BGF393219:BGF458752 BQB393219:BQB458752 BZX393219:BZX458752 CJT393219:CJT458752 CTP393219:CTP458752 DDL393219:DDL458752 DNH393219:DNH458752 DXD393219:DXD458752 EGZ393219:EGZ458752 EQV393219:EQV458752 FAR393219:FAR458752 FKN393219:FKN458752 FUJ393219:FUJ458752 GEF393219:GEF458752 GOB393219:GOB458752 GXX393219:GXX458752 HHT393219:HHT458752 HRP393219:HRP458752 IBL393219:IBL458752 ILH393219:ILH458752 IVD393219:IVD458752 JEZ393219:JEZ458752 JOV393219:JOV458752 JYR393219:JYR458752 KIN393219:KIN458752 KSJ393219:KSJ458752 LCF393219:LCF458752 LMB393219:LMB458752 LVX393219:LVX458752 MFT393219:MFT458752 MPP393219:MPP458752 MZL393219:MZL458752 NJH393219:NJH458752 NTD393219:NTD458752 OCZ393219:OCZ458752 OMV393219:OMV458752 OWR393219:OWR458752 PGN393219:PGN458752 PQJ393219:PQJ458752 QAF393219:QAF458752 QKB393219:QKB458752 QTX393219:QTX458752 RDT393219:RDT458752 RNP393219:RNP458752 RXL393219:RXL458752 SHH393219:SHH458752 SRD393219:SRD458752 TAZ393219:TAZ458752 TKV393219:TKV458752 TUR393219:TUR458752 UEN393219:UEN458752 UOJ393219:UOJ458752 UYF393219:UYF458752 VIB393219:VIB458752 VRX393219:VRX458752 WBT393219:WBT458752 WLP393219:WLP458752 WVL393219:WVL458752 C458755:C524288 IZ458755:IZ524288 SV458755:SV524288 ACR458755:ACR524288 AMN458755:AMN524288 AWJ458755:AWJ524288 BGF458755:BGF524288 BQB458755:BQB524288 BZX458755:BZX524288 CJT458755:CJT524288 CTP458755:CTP524288 DDL458755:DDL524288 DNH458755:DNH524288 DXD458755:DXD524288 EGZ458755:EGZ524288 EQV458755:EQV524288 FAR458755:FAR524288 FKN458755:FKN524288 FUJ458755:FUJ524288 GEF458755:GEF524288 GOB458755:GOB524288 GXX458755:GXX524288 HHT458755:HHT524288 HRP458755:HRP524288 IBL458755:IBL524288 ILH458755:ILH524288 IVD458755:IVD524288 JEZ458755:JEZ524288 JOV458755:JOV524288 JYR458755:JYR524288 KIN458755:KIN524288 KSJ458755:KSJ524288 LCF458755:LCF524288 LMB458755:LMB524288 LVX458755:LVX524288 MFT458755:MFT524288 MPP458755:MPP524288 MZL458755:MZL524288 NJH458755:NJH524288 NTD458755:NTD524288 OCZ458755:OCZ524288 OMV458755:OMV524288 OWR458755:OWR524288 PGN458755:PGN524288 PQJ458755:PQJ524288 QAF458755:QAF524288 QKB458755:QKB524288 QTX458755:QTX524288 RDT458755:RDT524288 RNP458755:RNP524288 RXL458755:RXL524288 SHH458755:SHH524288 SRD458755:SRD524288 TAZ458755:TAZ524288 TKV458755:TKV524288 TUR458755:TUR524288 UEN458755:UEN524288 UOJ458755:UOJ524288 UYF458755:UYF524288 VIB458755:VIB524288 VRX458755:VRX524288 WBT458755:WBT524288 WLP458755:WLP524288 WVL458755:WVL524288 C524291:C589824 IZ524291:IZ589824 SV524291:SV589824 ACR524291:ACR589824 AMN524291:AMN589824 AWJ524291:AWJ589824 BGF524291:BGF589824 BQB524291:BQB589824 BZX524291:BZX589824 CJT524291:CJT589824 CTP524291:CTP589824 DDL524291:DDL589824 DNH524291:DNH589824 DXD524291:DXD589824 EGZ524291:EGZ589824 EQV524291:EQV589824 FAR524291:FAR589824 FKN524291:FKN589824 FUJ524291:FUJ589824 GEF524291:GEF589824 GOB524291:GOB589824 GXX524291:GXX589824 HHT524291:HHT589824 HRP524291:HRP589824 IBL524291:IBL589824 ILH524291:ILH589824 IVD524291:IVD589824 JEZ524291:JEZ589824 JOV524291:JOV589824 JYR524291:JYR589824 KIN524291:KIN589824 KSJ524291:KSJ589824 LCF524291:LCF589824 LMB524291:LMB589824 LVX524291:LVX589824 MFT524291:MFT589824 MPP524291:MPP589824 MZL524291:MZL589824 NJH524291:NJH589824 NTD524291:NTD589824 OCZ524291:OCZ589824 OMV524291:OMV589824 OWR524291:OWR589824 PGN524291:PGN589824 PQJ524291:PQJ589824 QAF524291:QAF589824 QKB524291:QKB589824 QTX524291:QTX589824 RDT524291:RDT589824 RNP524291:RNP589824 RXL524291:RXL589824 SHH524291:SHH589824 SRD524291:SRD589824 TAZ524291:TAZ589824 TKV524291:TKV589824 TUR524291:TUR589824 UEN524291:UEN589824 UOJ524291:UOJ589824 UYF524291:UYF589824 VIB524291:VIB589824 VRX524291:VRX589824 WBT524291:WBT589824 WLP524291:WLP589824 WVL524291:WVL589824 C589827:C655360 IZ589827:IZ655360 SV589827:SV655360 ACR589827:ACR655360 AMN589827:AMN655360 AWJ589827:AWJ655360 BGF589827:BGF655360 BQB589827:BQB655360 BZX589827:BZX655360 CJT589827:CJT655360 CTP589827:CTP655360 DDL589827:DDL655360 DNH589827:DNH655360 DXD589827:DXD655360 EGZ589827:EGZ655360 EQV589827:EQV655360 FAR589827:FAR655360 FKN589827:FKN655360 FUJ589827:FUJ655360 GEF589827:GEF655360 GOB589827:GOB655360 GXX589827:GXX655360 HHT589827:HHT655360 HRP589827:HRP655360 IBL589827:IBL655360 ILH589827:ILH655360 IVD589827:IVD655360 JEZ589827:JEZ655360 JOV589827:JOV655360 JYR589827:JYR655360 KIN589827:KIN655360 KSJ589827:KSJ655360 LCF589827:LCF655360 LMB589827:LMB655360 LVX589827:LVX655360 MFT589827:MFT655360 MPP589827:MPP655360 MZL589827:MZL655360 NJH589827:NJH655360 NTD589827:NTD655360 OCZ589827:OCZ655360 OMV589827:OMV655360 OWR589827:OWR655360 PGN589827:PGN655360 PQJ589827:PQJ655360 QAF589827:QAF655360 QKB589827:QKB655360 QTX589827:QTX655360 RDT589827:RDT655360 RNP589827:RNP655360 RXL589827:RXL655360 SHH589827:SHH655360 SRD589827:SRD655360 TAZ589827:TAZ655360 TKV589827:TKV655360 TUR589827:TUR655360 UEN589827:UEN655360 UOJ589827:UOJ655360 UYF589827:UYF655360 VIB589827:VIB655360 VRX589827:VRX655360 WBT589827:WBT655360 WLP589827:WLP655360 WVL589827:WVL655360 C655363:C720896 IZ655363:IZ720896 SV655363:SV720896 ACR655363:ACR720896 AMN655363:AMN720896 AWJ655363:AWJ720896 BGF655363:BGF720896 BQB655363:BQB720896 BZX655363:BZX720896 CJT655363:CJT720896 CTP655363:CTP720896 DDL655363:DDL720896 DNH655363:DNH720896 DXD655363:DXD720896 EGZ655363:EGZ720896 EQV655363:EQV720896 FAR655363:FAR720896 FKN655363:FKN720896 FUJ655363:FUJ720896 GEF655363:GEF720896 GOB655363:GOB720896 GXX655363:GXX720896 HHT655363:HHT720896 HRP655363:HRP720896 IBL655363:IBL720896 ILH655363:ILH720896 IVD655363:IVD720896 JEZ655363:JEZ720896 JOV655363:JOV720896 JYR655363:JYR720896 KIN655363:KIN720896 KSJ655363:KSJ720896 LCF655363:LCF720896 LMB655363:LMB720896 LVX655363:LVX720896 MFT655363:MFT720896 MPP655363:MPP720896 MZL655363:MZL720896 NJH655363:NJH720896 NTD655363:NTD720896 OCZ655363:OCZ720896 OMV655363:OMV720896 OWR655363:OWR720896 PGN655363:PGN720896 PQJ655363:PQJ720896 QAF655363:QAF720896 QKB655363:QKB720896 QTX655363:QTX720896 RDT655363:RDT720896 RNP655363:RNP720896 RXL655363:RXL720896 SHH655363:SHH720896 SRD655363:SRD720896 TAZ655363:TAZ720896 TKV655363:TKV720896 TUR655363:TUR720896 UEN655363:UEN720896 UOJ655363:UOJ720896 UYF655363:UYF720896 VIB655363:VIB720896 VRX655363:VRX720896 WBT655363:WBT720896 WLP655363:WLP720896 WVL655363:WVL720896 C720899:C786432 IZ720899:IZ786432 SV720899:SV786432 ACR720899:ACR786432 AMN720899:AMN786432 AWJ720899:AWJ786432 BGF720899:BGF786432 BQB720899:BQB786432 BZX720899:BZX786432 CJT720899:CJT786432 CTP720899:CTP786432 DDL720899:DDL786432 DNH720899:DNH786432 DXD720899:DXD786432 EGZ720899:EGZ786432 EQV720899:EQV786432 FAR720899:FAR786432 FKN720899:FKN786432 FUJ720899:FUJ786432 GEF720899:GEF786432 GOB720899:GOB786432 GXX720899:GXX786432 HHT720899:HHT786432 HRP720899:HRP786432 IBL720899:IBL786432 ILH720899:ILH786432 IVD720899:IVD786432 JEZ720899:JEZ786432 JOV720899:JOV786432 JYR720899:JYR786432 KIN720899:KIN786432 KSJ720899:KSJ786432 LCF720899:LCF786432 LMB720899:LMB786432 LVX720899:LVX786432 MFT720899:MFT786432 MPP720899:MPP786432 MZL720899:MZL786432 NJH720899:NJH786432 NTD720899:NTD786432 OCZ720899:OCZ786432 OMV720899:OMV786432 OWR720899:OWR786432 PGN720899:PGN786432 PQJ720899:PQJ786432 QAF720899:QAF786432 QKB720899:QKB786432 QTX720899:QTX786432 RDT720899:RDT786432 RNP720899:RNP786432 RXL720899:RXL786432 SHH720899:SHH786432 SRD720899:SRD786432 TAZ720899:TAZ786432 TKV720899:TKV786432 TUR720899:TUR786432 UEN720899:UEN786432 UOJ720899:UOJ786432 UYF720899:UYF786432 VIB720899:VIB786432 VRX720899:VRX786432 WBT720899:WBT786432 WLP720899:WLP786432 WVL720899:WVL786432 C786435:C851968 IZ786435:IZ851968 SV786435:SV851968 ACR786435:ACR851968 AMN786435:AMN851968 AWJ786435:AWJ851968 BGF786435:BGF851968 BQB786435:BQB851968 BZX786435:BZX851968 CJT786435:CJT851968 CTP786435:CTP851968 DDL786435:DDL851968 DNH786435:DNH851968 DXD786435:DXD851968 EGZ786435:EGZ851968 EQV786435:EQV851968 FAR786435:FAR851968 FKN786435:FKN851968 FUJ786435:FUJ851968 GEF786435:GEF851968 GOB786435:GOB851968 GXX786435:GXX851968 HHT786435:HHT851968 HRP786435:HRP851968 IBL786435:IBL851968 ILH786435:ILH851968 IVD786435:IVD851968 JEZ786435:JEZ851968 JOV786435:JOV851968 JYR786435:JYR851968 KIN786435:KIN851968 KSJ786435:KSJ851968 LCF786435:LCF851968 LMB786435:LMB851968 LVX786435:LVX851968 MFT786435:MFT851968 MPP786435:MPP851968 MZL786435:MZL851968 NJH786435:NJH851968 NTD786435:NTD851968 OCZ786435:OCZ851968 OMV786435:OMV851968 OWR786435:OWR851968 PGN786435:PGN851968 PQJ786435:PQJ851968 QAF786435:QAF851968 QKB786435:QKB851968 QTX786435:QTX851968 RDT786435:RDT851968 RNP786435:RNP851968 RXL786435:RXL851968 SHH786435:SHH851968 SRD786435:SRD851968 TAZ786435:TAZ851968 TKV786435:TKV851968 TUR786435:TUR851968 UEN786435:UEN851968 UOJ786435:UOJ851968 UYF786435:UYF851968 VIB786435:VIB851968 VRX786435:VRX851968 WBT786435:WBT851968 WLP786435:WLP851968 WVL786435:WVL851968 C851971:C917504 IZ851971:IZ917504 SV851971:SV917504 ACR851971:ACR917504 AMN851971:AMN917504 AWJ851971:AWJ917504 BGF851971:BGF917504 BQB851971:BQB917504 BZX851971:BZX917504 CJT851971:CJT917504 CTP851971:CTP917504 DDL851971:DDL917504 DNH851971:DNH917504 DXD851971:DXD917504 EGZ851971:EGZ917504 EQV851971:EQV917504 FAR851971:FAR917504 FKN851971:FKN917504 FUJ851971:FUJ917504 GEF851971:GEF917504 GOB851971:GOB917504 GXX851971:GXX917504 HHT851971:HHT917504 HRP851971:HRP917504 IBL851971:IBL917504 ILH851971:ILH917504 IVD851971:IVD917504 JEZ851971:JEZ917504 JOV851971:JOV917504 JYR851971:JYR917504 KIN851971:KIN917504 KSJ851971:KSJ917504 LCF851971:LCF917504 LMB851971:LMB917504 LVX851971:LVX917504 MFT851971:MFT917504 MPP851971:MPP917504 MZL851971:MZL917504 NJH851971:NJH917504 NTD851971:NTD917504 OCZ851971:OCZ917504 OMV851971:OMV917504 OWR851971:OWR917504 PGN851971:PGN917504 PQJ851971:PQJ917504 QAF851971:QAF917504 QKB851971:QKB917504 QTX851971:QTX917504 RDT851971:RDT917504 RNP851971:RNP917504 RXL851971:RXL917504 SHH851971:SHH917504 SRD851971:SRD917504 TAZ851971:TAZ917504 TKV851971:TKV917504 TUR851971:TUR917504 UEN851971:UEN917504 UOJ851971:UOJ917504 UYF851971:UYF917504 VIB851971:VIB917504 VRX851971:VRX917504 WBT851971:WBT917504 WLP851971:WLP917504 WVL851971:WVL917504 C917507:C983040 IZ917507:IZ983040 SV917507:SV983040 ACR917507:ACR983040 AMN917507:AMN983040 AWJ917507:AWJ983040 BGF917507:BGF983040 BQB917507:BQB983040 BZX917507:BZX983040 CJT917507:CJT983040 CTP917507:CTP983040 DDL917507:DDL983040 DNH917507:DNH983040 DXD917507:DXD983040 EGZ917507:EGZ983040 EQV917507:EQV983040 FAR917507:FAR983040 FKN917507:FKN983040 FUJ917507:FUJ983040 GEF917507:GEF983040 GOB917507:GOB983040 GXX917507:GXX983040 HHT917507:HHT983040 HRP917507:HRP983040 IBL917507:IBL983040 ILH917507:ILH983040 IVD917507:IVD983040 JEZ917507:JEZ983040 JOV917507:JOV983040 JYR917507:JYR983040 KIN917507:KIN983040 KSJ917507:KSJ983040 LCF917507:LCF983040 LMB917507:LMB983040 LVX917507:LVX983040 MFT917507:MFT983040 MPP917507:MPP983040 MZL917507:MZL983040 NJH917507:NJH983040 NTD917507:NTD983040 OCZ917507:OCZ983040 OMV917507:OMV983040 OWR917507:OWR983040 PGN917507:PGN983040 PQJ917507:PQJ983040 QAF917507:QAF983040 QKB917507:QKB983040 QTX917507:QTX983040 RDT917507:RDT983040 RNP917507:RNP983040 RXL917507:RXL983040 SHH917507:SHH983040 SRD917507:SRD983040 TAZ917507:TAZ983040 TKV917507:TKV983040 TUR917507:TUR983040 UEN917507:UEN983040 UOJ917507:UOJ983040 UYF917507:UYF983040 VIB917507:VIB983040 VRX917507:VRX983040 WBT917507:WBT983040 WLP917507:WLP983040 WVL917507:WVL983040 C983043:C1048576 IZ983043:IZ1048576 SV983043:SV1048576 ACR983043:ACR1048576 AMN983043:AMN1048576 AWJ983043:AWJ1048576 BGF983043:BGF1048576 BQB983043:BQB1048576 BZX983043:BZX1048576 CJT983043:CJT1048576 CTP983043:CTP1048576 DDL983043:DDL1048576 DNH983043:DNH1048576 DXD983043:DXD1048576 EGZ983043:EGZ1048576 EQV983043:EQV1048576 FAR983043:FAR1048576 FKN983043:FKN1048576 FUJ983043:FUJ1048576 GEF983043:GEF1048576 GOB983043:GOB1048576 GXX983043:GXX1048576 HHT983043:HHT1048576 HRP983043:HRP1048576 IBL983043:IBL1048576 ILH983043:ILH1048576 IVD983043:IVD1048576 JEZ983043:JEZ1048576 JOV983043:JOV1048576 JYR983043:JYR1048576 KIN983043:KIN1048576 KSJ983043:KSJ1048576 LCF983043:LCF1048576 LMB983043:LMB1048576 LVX983043:LVX1048576 MFT983043:MFT1048576 MPP983043:MPP1048576 MZL983043:MZL1048576 NJH983043:NJH1048576 NTD983043:NTD1048576 OCZ983043:OCZ1048576 OMV983043:OMV1048576 OWR983043:OWR1048576 PGN983043:PGN1048576 PQJ983043:PQJ1048576 QAF983043:QAF1048576 QKB983043:QKB1048576 QTX983043:QTX1048576 RDT983043:RDT1048576 RNP983043:RNP1048576 RXL983043:RXL1048576 SHH983043:SHH1048576 SRD983043:SRD1048576 TAZ983043:TAZ1048576 TKV983043:TKV1048576 TUR983043:TUR1048576 UEN983043:UEN1048576 UOJ983043:UOJ1048576 UYF983043:UYF1048576 VIB983043:VIB1048576 VRX983043:VRX1048576 WBT983043:WBT1048576 WLP983043:WLP1048576 WVL983043:WVL1048576">
      <formula1>type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tabColor indexed="16"/>
  </sheetPr>
  <dimension ref="B1:J50"/>
  <sheetViews>
    <sheetView workbookViewId="0">
      <pane ySplit="2" topLeftCell="A3" activePane="bottomLeft" state="frozen"/>
      <selection activeCell="R13" sqref="R13"/>
      <selection pane="bottomLeft" activeCell="R13" sqref="R13"/>
    </sheetView>
  </sheetViews>
  <sheetFormatPr baseColWidth="10" defaultRowHeight="15.75" x14ac:dyDescent="0.2"/>
  <cols>
    <col min="1" max="1" width="18.28515625" style="53" customWidth="1"/>
    <col min="2" max="2" width="12.7109375" style="92" customWidth="1"/>
    <col min="3" max="3" width="24.5703125" style="91" customWidth="1"/>
    <col min="4" max="4" width="35.85546875" style="90" customWidth="1"/>
    <col min="5" max="5" width="4.42578125" style="89" customWidth="1"/>
    <col min="6" max="6" width="12.85546875" style="88" customWidth="1"/>
    <col min="7" max="7" width="12.85546875" style="87" customWidth="1"/>
    <col min="8" max="8" width="1.42578125" style="53" customWidth="1"/>
    <col min="9" max="9" width="11.42578125" style="86"/>
    <col min="10" max="10" width="14" style="85" customWidth="1"/>
    <col min="11" max="16384" width="11.42578125" style="53"/>
  </cols>
  <sheetData>
    <row r="1" spans="2:10" s="53" customFormat="1" ht="12.75" customHeight="1" x14ac:dyDescent="0.2">
      <c r="B1" s="115"/>
      <c r="C1" s="114"/>
      <c r="D1" s="114"/>
      <c r="E1" s="113"/>
      <c r="F1" s="112"/>
      <c r="G1" s="112"/>
      <c r="I1" s="86"/>
      <c r="J1" s="85"/>
    </row>
    <row r="2" spans="2:10" s="104" customFormat="1" ht="20.25" customHeight="1" x14ac:dyDescent="0.2">
      <c r="B2" s="111" t="s">
        <v>68</v>
      </c>
      <c r="C2" s="110" t="s">
        <v>67</v>
      </c>
      <c r="D2" s="109" t="s">
        <v>66</v>
      </c>
      <c r="E2" s="109" t="s">
        <v>65</v>
      </c>
      <c r="F2" s="108" t="s">
        <v>64</v>
      </c>
      <c r="G2" s="107" t="s">
        <v>63</v>
      </c>
      <c r="I2" s="106" t="s">
        <v>62</v>
      </c>
      <c r="J2" s="105" t="str">
        <f>IF(SUM(F$1:F$65536)-SUM(G$1:G$65536)&lt;0,"- "&amp;ABS(SUM(F$1:F$65536)-SUM(G$1:G$65536)),IF(SUM(F$1:F$65536)-SUM(G$1:G$65536)=0," -","+ "&amp;SUM(F$1:F$65536)-SUM(G$1:G$65536)))</f>
        <v xml:space="preserve"> -</v>
      </c>
    </row>
    <row r="3" spans="2:10" s="53" customFormat="1" ht="19.5" customHeight="1" x14ac:dyDescent="0.2">
      <c r="B3" s="103"/>
      <c r="C3" s="102"/>
      <c r="D3" s="101"/>
      <c r="E3" s="100"/>
      <c r="F3" s="99"/>
      <c r="G3" s="98"/>
      <c r="I3" s="86"/>
      <c r="J3" s="85"/>
    </row>
    <row r="4" spans="2:10" s="53" customFormat="1" ht="19.5" customHeight="1" x14ac:dyDescent="0.2">
      <c r="B4" s="92"/>
      <c r="C4" s="96"/>
      <c r="D4" s="90"/>
      <c r="E4" s="95"/>
      <c r="F4" s="94"/>
      <c r="G4" s="93"/>
      <c r="I4" s="86"/>
      <c r="J4" s="85"/>
    </row>
    <row r="5" spans="2:10" s="53" customFormat="1" ht="19.5" customHeight="1" x14ac:dyDescent="0.2">
      <c r="B5" s="92"/>
      <c r="C5" s="96"/>
      <c r="D5" s="90"/>
      <c r="E5" s="95"/>
      <c r="F5" s="94"/>
      <c r="G5" s="93"/>
      <c r="I5" s="86"/>
      <c r="J5" s="85"/>
    </row>
    <row r="6" spans="2:10" s="53" customFormat="1" ht="19.5" customHeight="1" x14ac:dyDescent="0.2">
      <c r="B6" s="92"/>
      <c r="C6" s="96"/>
      <c r="D6" s="90"/>
      <c r="E6" s="95"/>
      <c r="F6" s="94"/>
      <c r="G6" s="93"/>
      <c r="I6" s="86"/>
      <c r="J6" s="85"/>
    </row>
    <row r="7" spans="2:10" s="53" customFormat="1" ht="19.5" customHeight="1" x14ac:dyDescent="0.2">
      <c r="B7" s="92"/>
      <c r="C7" s="96"/>
      <c r="D7" s="90"/>
      <c r="E7" s="95"/>
      <c r="F7" s="94"/>
      <c r="G7" s="93"/>
      <c r="I7" s="86"/>
      <c r="J7" s="85"/>
    </row>
    <row r="8" spans="2:10" s="53" customFormat="1" ht="19.5" customHeight="1" x14ac:dyDescent="0.2">
      <c r="B8" s="92"/>
      <c r="C8" s="96"/>
      <c r="D8" s="90"/>
      <c r="E8" s="95"/>
      <c r="F8" s="94"/>
      <c r="G8" s="93"/>
      <c r="I8" s="86"/>
      <c r="J8" s="85"/>
    </row>
    <row r="9" spans="2:10" s="53" customFormat="1" ht="19.5" customHeight="1" x14ac:dyDescent="0.2">
      <c r="B9" s="92"/>
      <c r="C9" s="96"/>
      <c r="D9" s="90"/>
      <c r="E9" s="95"/>
      <c r="F9" s="94"/>
      <c r="G9" s="93"/>
      <c r="I9" s="86"/>
      <c r="J9" s="85"/>
    </row>
    <row r="10" spans="2:10" s="53" customFormat="1" ht="19.5" customHeight="1" x14ac:dyDescent="0.2">
      <c r="B10" s="92"/>
      <c r="C10" s="96"/>
      <c r="D10" s="90"/>
      <c r="E10" s="95"/>
      <c r="F10" s="94"/>
      <c r="G10" s="93"/>
      <c r="I10" s="86"/>
      <c r="J10" s="85"/>
    </row>
    <row r="11" spans="2:10" s="53" customFormat="1" ht="19.5" customHeight="1" x14ac:dyDescent="0.2">
      <c r="B11" s="92"/>
      <c r="C11" s="96"/>
      <c r="D11" s="90"/>
      <c r="E11" s="95"/>
      <c r="F11" s="94"/>
      <c r="G11" s="93"/>
      <c r="I11" s="86"/>
      <c r="J11" s="85"/>
    </row>
    <row r="12" spans="2:10" s="53" customFormat="1" ht="19.5" customHeight="1" x14ac:dyDescent="0.2">
      <c r="B12" s="92"/>
      <c r="C12" s="96"/>
      <c r="D12" s="90"/>
      <c r="E12" s="95"/>
      <c r="F12" s="94"/>
      <c r="G12" s="93"/>
      <c r="I12" s="86"/>
      <c r="J12" s="85"/>
    </row>
    <row r="13" spans="2:10" s="53" customFormat="1" ht="19.5" customHeight="1" x14ac:dyDescent="0.2">
      <c r="B13" s="92"/>
      <c r="C13" s="96"/>
      <c r="D13" s="90"/>
      <c r="E13" s="95"/>
      <c r="F13" s="94"/>
      <c r="G13" s="93"/>
      <c r="I13" s="86"/>
      <c r="J13" s="85"/>
    </row>
    <row r="14" spans="2:10" s="53" customFormat="1" ht="19.5" customHeight="1" x14ac:dyDescent="0.2">
      <c r="B14" s="92"/>
      <c r="C14" s="96"/>
      <c r="D14" s="90"/>
      <c r="E14" s="95"/>
      <c r="F14" s="94"/>
      <c r="G14" s="93"/>
      <c r="I14" s="86"/>
      <c r="J14" s="85"/>
    </row>
    <row r="15" spans="2:10" s="53" customFormat="1" ht="19.5" customHeight="1" x14ac:dyDescent="0.2">
      <c r="B15" s="92"/>
      <c r="C15" s="96"/>
      <c r="D15" s="90"/>
      <c r="E15" s="95"/>
      <c r="F15" s="94"/>
      <c r="G15" s="93"/>
      <c r="I15" s="86"/>
      <c r="J15" s="85"/>
    </row>
    <row r="16" spans="2:10" s="53" customFormat="1" ht="19.5" customHeight="1" x14ac:dyDescent="0.2">
      <c r="B16" s="92"/>
      <c r="C16" s="96"/>
      <c r="D16" s="90"/>
      <c r="E16" s="95"/>
      <c r="F16" s="94"/>
      <c r="G16" s="93"/>
      <c r="I16" s="86"/>
      <c r="J16" s="85"/>
    </row>
    <row r="17" spans="2:10" s="53" customFormat="1" ht="19.5" customHeight="1" x14ac:dyDescent="0.2">
      <c r="B17" s="92"/>
      <c r="C17" s="96"/>
      <c r="D17" s="90"/>
      <c r="E17" s="95"/>
      <c r="F17" s="94"/>
      <c r="G17" s="93"/>
      <c r="I17" s="86"/>
      <c r="J17" s="85"/>
    </row>
    <row r="18" spans="2:10" s="53" customFormat="1" ht="19.5" customHeight="1" x14ac:dyDescent="0.2">
      <c r="B18" s="92"/>
      <c r="C18" s="96"/>
      <c r="D18" s="90"/>
      <c r="E18" s="95"/>
      <c r="F18" s="94"/>
      <c r="G18" s="93"/>
      <c r="I18" s="86"/>
      <c r="J18" s="85"/>
    </row>
    <row r="19" spans="2:10" s="53" customFormat="1" ht="19.5" customHeight="1" x14ac:dyDescent="0.2">
      <c r="B19" s="92"/>
      <c r="C19" s="96"/>
      <c r="D19" s="90"/>
      <c r="E19" s="95"/>
      <c r="F19" s="94"/>
      <c r="G19" s="93"/>
      <c r="I19" s="86"/>
      <c r="J19" s="85"/>
    </row>
    <row r="20" spans="2:10" s="53" customFormat="1" ht="19.5" customHeight="1" x14ac:dyDescent="0.2">
      <c r="B20" s="92"/>
      <c r="C20" s="96"/>
      <c r="D20" s="90"/>
      <c r="E20" s="95"/>
      <c r="F20" s="94"/>
      <c r="G20" s="93"/>
      <c r="I20" s="86"/>
      <c r="J20" s="85"/>
    </row>
    <row r="21" spans="2:10" s="53" customFormat="1" ht="19.5" customHeight="1" x14ac:dyDescent="0.2">
      <c r="B21" s="92"/>
      <c r="C21" s="96"/>
      <c r="D21" s="90"/>
      <c r="E21" s="95"/>
      <c r="F21" s="94"/>
      <c r="G21" s="93"/>
      <c r="I21" s="86"/>
      <c r="J21" s="85"/>
    </row>
    <row r="22" spans="2:10" s="53" customFormat="1" ht="19.5" customHeight="1" x14ac:dyDescent="0.2">
      <c r="B22" s="92"/>
      <c r="C22" s="96"/>
      <c r="D22" s="90"/>
      <c r="E22" s="95"/>
      <c r="F22" s="94"/>
      <c r="G22" s="93"/>
      <c r="I22" s="86"/>
      <c r="J22" s="85"/>
    </row>
    <row r="23" spans="2:10" s="53" customFormat="1" ht="19.5" customHeight="1" x14ac:dyDescent="0.2">
      <c r="B23" s="92"/>
      <c r="C23" s="96"/>
      <c r="D23" s="90"/>
      <c r="E23" s="95"/>
      <c r="F23" s="94"/>
      <c r="G23" s="93"/>
      <c r="I23" s="86"/>
      <c r="J23" s="85"/>
    </row>
    <row r="24" spans="2:10" s="53" customFormat="1" ht="19.5" customHeight="1" x14ac:dyDescent="0.2">
      <c r="B24" s="92"/>
      <c r="C24" s="96"/>
      <c r="D24" s="90"/>
      <c r="E24" s="95"/>
      <c r="F24" s="94"/>
      <c r="G24" s="93"/>
      <c r="I24" s="86"/>
      <c r="J24" s="85"/>
    </row>
    <row r="25" spans="2:10" s="53" customFormat="1" ht="19.5" customHeight="1" x14ac:dyDescent="0.2">
      <c r="B25" s="92"/>
      <c r="C25" s="96"/>
      <c r="D25" s="90"/>
      <c r="E25" s="95"/>
      <c r="F25" s="94"/>
      <c r="G25" s="93"/>
      <c r="I25" s="86"/>
      <c r="J25" s="85"/>
    </row>
    <row r="26" spans="2:10" s="53" customFormat="1" ht="19.5" customHeight="1" x14ac:dyDescent="0.2">
      <c r="B26" s="92"/>
      <c r="C26" s="96"/>
      <c r="D26" s="90"/>
      <c r="E26" s="95"/>
      <c r="F26" s="94"/>
      <c r="G26" s="93"/>
      <c r="I26" s="86"/>
      <c r="J26" s="85"/>
    </row>
    <row r="27" spans="2:10" s="53" customFormat="1" ht="19.5" customHeight="1" x14ac:dyDescent="0.2">
      <c r="B27" s="92"/>
      <c r="C27" s="96"/>
      <c r="D27" s="90"/>
      <c r="E27" s="95"/>
      <c r="F27" s="94"/>
      <c r="G27" s="93"/>
      <c r="I27" s="86"/>
      <c r="J27" s="85"/>
    </row>
    <row r="28" spans="2:10" s="53" customFormat="1" ht="19.5" customHeight="1" x14ac:dyDescent="0.2">
      <c r="B28" s="92"/>
      <c r="C28" s="96"/>
      <c r="D28" s="90"/>
      <c r="E28" s="95"/>
      <c r="F28" s="94"/>
      <c r="G28" s="93"/>
      <c r="I28" s="86"/>
      <c r="J28" s="85"/>
    </row>
    <row r="29" spans="2:10" s="53" customFormat="1" ht="19.5" customHeight="1" x14ac:dyDescent="0.2">
      <c r="B29" s="92"/>
      <c r="C29" s="96"/>
      <c r="D29" s="90"/>
      <c r="E29" s="95"/>
      <c r="F29" s="94"/>
      <c r="G29" s="93"/>
      <c r="I29" s="86"/>
      <c r="J29" s="85"/>
    </row>
    <row r="30" spans="2:10" s="53" customFormat="1" ht="19.5" customHeight="1" x14ac:dyDescent="0.2">
      <c r="B30" s="92"/>
      <c r="C30" s="96"/>
      <c r="D30" s="90"/>
      <c r="E30" s="95"/>
      <c r="F30" s="94"/>
      <c r="G30" s="93"/>
      <c r="I30" s="86"/>
      <c r="J30" s="85"/>
    </row>
    <row r="31" spans="2:10" s="53" customFormat="1" ht="19.5" customHeight="1" x14ac:dyDescent="0.2">
      <c r="B31" s="92"/>
      <c r="C31" s="96"/>
      <c r="D31" s="90"/>
      <c r="E31" s="95"/>
      <c r="F31" s="94"/>
      <c r="G31" s="93"/>
      <c r="I31" s="86"/>
      <c r="J31" s="85"/>
    </row>
    <row r="32" spans="2:10" s="53" customFormat="1" ht="19.5" customHeight="1" x14ac:dyDescent="0.2">
      <c r="B32" s="92"/>
      <c r="C32" s="96"/>
      <c r="D32" s="90"/>
      <c r="E32" s="95"/>
      <c r="F32" s="94"/>
      <c r="G32" s="93"/>
      <c r="I32" s="86"/>
      <c r="J32" s="85"/>
    </row>
    <row r="33" spans="2:10" s="53" customFormat="1" ht="19.5" customHeight="1" x14ac:dyDescent="0.2">
      <c r="B33" s="92"/>
      <c r="C33" s="96"/>
      <c r="D33" s="90"/>
      <c r="E33" s="95"/>
      <c r="F33" s="94"/>
      <c r="G33" s="93"/>
      <c r="I33" s="86"/>
      <c r="J33" s="85"/>
    </row>
    <row r="34" spans="2:10" s="53" customFormat="1" ht="19.5" customHeight="1" x14ac:dyDescent="0.2">
      <c r="B34" s="92"/>
      <c r="C34" s="96"/>
      <c r="D34" s="90"/>
      <c r="E34" s="95"/>
      <c r="F34" s="94"/>
      <c r="G34" s="93"/>
      <c r="I34" s="86"/>
      <c r="J34" s="85"/>
    </row>
    <row r="35" spans="2:10" s="53" customFormat="1" ht="19.5" customHeight="1" x14ac:dyDescent="0.2">
      <c r="B35" s="92"/>
      <c r="C35" s="96"/>
      <c r="D35" s="90"/>
      <c r="E35" s="95"/>
      <c r="F35" s="94"/>
      <c r="G35" s="93"/>
      <c r="I35" s="86"/>
      <c r="J35" s="85"/>
    </row>
    <row r="36" spans="2:10" s="53" customFormat="1" ht="19.5" customHeight="1" x14ac:dyDescent="0.2">
      <c r="B36" s="92"/>
      <c r="C36" s="96"/>
      <c r="D36" s="90"/>
      <c r="E36" s="95"/>
      <c r="F36" s="94"/>
      <c r="G36" s="93"/>
      <c r="I36" s="86"/>
      <c r="J36" s="85"/>
    </row>
    <row r="37" spans="2:10" s="53" customFormat="1" ht="19.5" customHeight="1" x14ac:dyDescent="0.2">
      <c r="B37" s="92"/>
      <c r="C37" s="96"/>
      <c r="D37" s="90"/>
      <c r="E37" s="95"/>
      <c r="F37" s="94"/>
      <c r="G37" s="93"/>
      <c r="I37" s="86"/>
      <c r="J37" s="85"/>
    </row>
    <row r="38" spans="2:10" s="53" customFormat="1" ht="19.5" customHeight="1" x14ac:dyDescent="0.2">
      <c r="B38" s="92"/>
      <c r="C38" s="96"/>
      <c r="D38" s="90"/>
      <c r="E38" s="95"/>
      <c r="F38" s="94"/>
      <c r="G38" s="93"/>
      <c r="I38" s="86"/>
      <c r="J38" s="85"/>
    </row>
    <row r="39" spans="2:10" s="53" customFormat="1" ht="19.5" customHeight="1" x14ac:dyDescent="0.2">
      <c r="B39" s="92"/>
      <c r="C39" s="96"/>
      <c r="D39" s="90"/>
      <c r="E39" s="95"/>
      <c r="F39" s="94"/>
      <c r="G39" s="93"/>
      <c r="I39" s="86"/>
      <c r="J39" s="85"/>
    </row>
    <row r="40" spans="2:10" s="53" customFormat="1" ht="19.5" customHeight="1" x14ac:dyDescent="0.2">
      <c r="B40" s="92"/>
      <c r="C40" s="96"/>
      <c r="D40" s="90"/>
      <c r="E40" s="95"/>
      <c r="F40" s="94"/>
      <c r="G40" s="93"/>
      <c r="I40" s="86"/>
      <c r="J40" s="85"/>
    </row>
    <row r="41" spans="2:10" s="53" customFormat="1" ht="19.5" customHeight="1" x14ac:dyDescent="0.2">
      <c r="B41" s="92"/>
      <c r="C41" s="96"/>
      <c r="D41" s="90"/>
      <c r="E41" s="95"/>
      <c r="F41" s="94"/>
      <c r="G41" s="93"/>
      <c r="I41" s="86"/>
      <c r="J41" s="85"/>
    </row>
    <row r="42" spans="2:10" s="53" customFormat="1" ht="19.5" customHeight="1" x14ac:dyDescent="0.2">
      <c r="B42" s="92"/>
      <c r="C42" s="96"/>
      <c r="D42" s="90"/>
      <c r="E42" s="95"/>
      <c r="F42" s="94"/>
      <c r="G42" s="93"/>
      <c r="I42" s="86"/>
      <c r="J42" s="85"/>
    </row>
    <row r="43" spans="2:10" s="53" customFormat="1" ht="19.5" customHeight="1" x14ac:dyDescent="0.2">
      <c r="B43" s="92"/>
      <c r="C43" s="96"/>
      <c r="D43" s="90"/>
      <c r="E43" s="95"/>
      <c r="F43" s="94"/>
      <c r="G43" s="93"/>
      <c r="I43" s="86"/>
      <c r="J43" s="85"/>
    </row>
    <row r="44" spans="2:10" s="53" customFormat="1" ht="19.5" customHeight="1" x14ac:dyDescent="0.2">
      <c r="B44" s="92"/>
      <c r="C44" s="96"/>
      <c r="D44" s="90"/>
      <c r="E44" s="95"/>
      <c r="F44" s="94"/>
      <c r="G44" s="93"/>
      <c r="I44" s="86"/>
      <c r="J44" s="85"/>
    </row>
    <row r="45" spans="2:10" s="53" customFormat="1" ht="19.5" customHeight="1" x14ac:dyDescent="0.2">
      <c r="B45" s="92"/>
      <c r="C45" s="96"/>
      <c r="D45" s="90"/>
      <c r="E45" s="95"/>
      <c r="F45" s="94"/>
      <c r="G45" s="93"/>
      <c r="I45" s="86"/>
      <c r="J45" s="85"/>
    </row>
    <row r="46" spans="2:10" s="53" customFormat="1" ht="19.5" customHeight="1" x14ac:dyDescent="0.2">
      <c r="B46" s="92"/>
      <c r="C46" s="96"/>
      <c r="D46" s="90"/>
      <c r="E46" s="95"/>
      <c r="F46" s="94"/>
      <c r="G46" s="93"/>
      <c r="I46" s="86"/>
      <c r="J46" s="85"/>
    </row>
    <row r="47" spans="2:10" s="53" customFormat="1" ht="19.5" customHeight="1" x14ac:dyDescent="0.2">
      <c r="B47" s="92"/>
      <c r="C47" s="96"/>
      <c r="D47" s="90"/>
      <c r="E47" s="95"/>
      <c r="F47" s="94"/>
      <c r="G47" s="93"/>
      <c r="I47" s="86"/>
      <c r="J47" s="85"/>
    </row>
    <row r="48" spans="2:10" s="53" customFormat="1" ht="19.5" customHeight="1" x14ac:dyDescent="0.2">
      <c r="B48" s="92"/>
      <c r="C48" s="96"/>
      <c r="D48" s="90"/>
      <c r="E48" s="95"/>
      <c r="F48" s="94"/>
      <c r="G48" s="93"/>
      <c r="I48" s="86"/>
      <c r="J48" s="85"/>
    </row>
    <row r="49" spans="2:10" s="53" customFormat="1" ht="19.5" customHeight="1" x14ac:dyDescent="0.2">
      <c r="B49" s="92"/>
      <c r="C49" s="96"/>
      <c r="D49" s="90"/>
      <c r="E49" s="95"/>
      <c r="F49" s="94"/>
      <c r="G49" s="93"/>
      <c r="I49" s="86"/>
      <c r="J49" s="85"/>
    </row>
    <row r="50" spans="2:10" s="53" customFormat="1" ht="19.5" customHeight="1" x14ac:dyDescent="0.2">
      <c r="B50" s="92"/>
      <c r="C50" s="96"/>
      <c r="D50" s="90"/>
      <c r="E50" s="95"/>
      <c r="F50" s="94"/>
      <c r="G50" s="93"/>
      <c r="I50" s="86"/>
      <c r="J50" s="85"/>
    </row>
  </sheetData>
  <conditionalFormatting sqref="B2:G65536">
    <cfRule type="expression" dxfId="3" priority="1" stopIfTrue="1">
      <formula>$E2&lt;&gt;""</formula>
    </cfRule>
  </conditionalFormatting>
  <dataValidations count="1">
    <dataValidation type="list" allowBlank="1" showInputMessage="1" showErrorMessage="1" sqref="C3:C65536 IZ3:IZ65536 SV3:SV65536 ACR3:ACR65536 AMN3:AMN65536 AWJ3:AWJ65536 BGF3:BGF65536 BQB3:BQB65536 BZX3:BZX65536 CJT3:CJT65536 CTP3:CTP65536 DDL3:DDL65536 DNH3:DNH65536 DXD3:DXD65536 EGZ3:EGZ65536 EQV3:EQV65536 FAR3:FAR65536 FKN3:FKN65536 FUJ3:FUJ65536 GEF3:GEF65536 GOB3:GOB65536 GXX3:GXX65536 HHT3:HHT65536 HRP3:HRP65536 IBL3:IBL65536 ILH3:ILH65536 IVD3:IVD65536 JEZ3:JEZ65536 JOV3:JOV65536 JYR3:JYR65536 KIN3:KIN65536 KSJ3:KSJ65536 LCF3:LCF65536 LMB3:LMB65536 LVX3:LVX65536 MFT3:MFT65536 MPP3:MPP65536 MZL3:MZL65536 NJH3:NJH65536 NTD3:NTD65536 OCZ3:OCZ65536 OMV3:OMV65536 OWR3:OWR65536 PGN3:PGN65536 PQJ3:PQJ65536 QAF3:QAF65536 QKB3:QKB65536 QTX3:QTX65536 RDT3:RDT65536 RNP3:RNP65536 RXL3:RXL65536 SHH3:SHH65536 SRD3:SRD65536 TAZ3:TAZ65536 TKV3:TKV65536 TUR3:TUR65536 UEN3:UEN65536 UOJ3:UOJ65536 UYF3:UYF65536 VIB3:VIB65536 VRX3:VRX65536 WBT3:WBT65536 WLP3:WLP65536 WVL3:WVL65536 C65539:C131072 IZ65539:IZ131072 SV65539:SV131072 ACR65539:ACR131072 AMN65539:AMN131072 AWJ65539:AWJ131072 BGF65539:BGF131072 BQB65539:BQB131072 BZX65539:BZX131072 CJT65539:CJT131072 CTP65539:CTP131072 DDL65539:DDL131072 DNH65539:DNH131072 DXD65539:DXD131072 EGZ65539:EGZ131072 EQV65539:EQV131072 FAR65539:FAR131072 FKN65539:FKN131072 FUJ65539:FUJ131072 GEF65539:GEF131072 GOB65539:GOB131072 GXX65539:GXX131072 HHT65539:HHT131072 HRP65539:HRP131072 IBL65539:IBL131072 ILH65539:ILH131072 IVD65539:IVD131072 JEZ65539:JEZ131072 JOV65539:JOV131072 JYR65539:JYR131072 KIN65539:KIN131072 KSJ65539:KSJ131072 LCF65539:LCF131072 LMB65539:LMB131072 LVX65539:LVX131072 MFT65539:MFT131072 MPP65539:MPP131072 MZL65539:MZL131072 NJH65539:NJH131072 NTD65539:NTD131072 OCZ65539:OCZ131072 OMV65539:OMV131072 OWR65539:OWR131072 PGN65539:PGN131072 PQJ65539:PQJ131072 QAF65539:QAF131072 QKB65539:QKB131072 QTX65539:QTX131072 RDT65539:RDT131072 RNP65539:RNP131072 RXL65539:RXL131072 SHH65539:SHH131072 SRD65539:SRD131072 TAZ65539:TAZ131072 TKV65539:TKV131072 TUR65539:TUR131072 UEN65539:UEN131072 UOJ65539:UOJ131072 UYF65539:UYF131072 VIB65539:VIB131072 VRX65539:VRX131072 WBT65539:WBT131072 WLP65539:WLP131072 WVL65539:WVL131072 C131075:C196608 IZ131075:IZ196608 SV131075:SV196608 ACR131075:ACR196608 AMN131075:AMN196608 AWJ131075:AWJ196608 BGF131075:BGF196608 BQB131075:BQB196608 BZX131075:BZX196608 CJT131075:CJT196608 CTP131075:CTP196608 DDL131075:DDL196608 DNH131075:DNH196608 DXD131075:DXD196608 EGZ131075:EGZ196608 EQV131075:EQV196608 FAR131075:FAR196608 FKN131075:FKN196608 FUJ131075:FUJ196608 GEF131075:GEF196608 GOB131075:GOB196608 GXX131075:GXX196608 HHT131075:HHT196608 HRP131075:HRP196608 IBL131075:IBL196608 ILH131075:ILH196608 IVD131075:IVD196608 JEZ131075:JEZ196608 JOV131075:JOV196608 JYR131075:JYR196608 KIN131075:KIN196608 KSJ131075:KSJ196608 LCF131075:LCF196608 LMB131075:LMB196608 LVX131075:LVX196608 MFT131075:MFT196608 MPP131075:MPP196608 MZL131075:MZL196608 NJH131075:NJH196608 NTD131075:NTD196608 OCZ131075:OCZ196608 OMV131075:OMV196608 OWR131075:OWR196608 PGN131075:PGN196608 PQJ131075:PQJ196608 QAF131075:QAF196608 QKB131075:QKB196608 QTX131075:QTX196608 RDT131075:RDT196608 RNP131075:RNP196608 RXL131075:RXL196608 SHH131075:SHH196608 SRD131075:SRD196608 TAZ131075:TAZ196608 TKV131075:TKV196608 TUR131075:TUR196608 UEN131075:UEN196608 UOJ131075:UOJ196608 UYF131075:UYF196608 VIB131075:VIB196608 VRX131075:VRX196608 WBT131075:WBT196608 WLP131075:WLP196608 WVL131075:WVL196608 C196611:C262144 IZ196611:IZ262144 SV196611:SV262144 ACR196611:ACR262144 AMN196611:AMN262144 AWJ196611:AWJ262144 BGF196611:BGF262144 BQB196611:BQB262144 BZX196611:BZX262144 CJT196611:CJT262144 CTP196611:CTP262144 DDL196611:DDL262144 DNH196611:DNH262144 DXD196611:DXD262144 EGZ196611:EGZ262144 EQV196611:EQV262144 FAR196611:FAR262144 FKN196611:FKN262144 FUJ196611:FUJ262144 GEF196611:GEF262144 GOB196611:GOB262144 GXX196611:GXX262144 HHT196611:HHT262144 HRP196611:HRP262144 IBL196611:IBL262144 ILH196611:ILH262144 IVD196611:IVD262144 JEZ196611:JEZ262144 JOV196611:JOV262144 JYR196611:JYR262144 KIN196611:KIN262144 KSJ196611:KSJ262144 LCF196611:LCF262144 LMB196611:LMB262144 LVX196611:LVX262144 MFT196611:MFT262144 MPP196611:MPP262144 MZL196611:MZL262144 NJH196611:NJH262144 NTD196611:NTD262144 OCZ196611:OCZ262144 OMV196611:OMV262144 OWR196611:OWR262144 PGN196611:PGN262144 PQJ196611:PQJ262144 QAF196611:QAF262144 QKB196611:QKB262144 QTX196611:QTX262144 RDT196611:RDT262144 RNP196611:RNP262144 RXL196611:RXL262144 SHH196611:SHH262144 SRD196611:SRD262144 TAZ196611:TAZ262144 TKV196611:TKV262144 TUR196611:TUR262144 UEN196611:UEN262144 UOJ196611:UOJ262144 UYF196611:UYF262144 VIB196611:VIB262144 VRX196611:VRX262144 WBT196611:WBT262144 WLP196611:WLP262144 WVL196611:WVL262144 C262147:C327680 IZ262147:IZ327680 SV262147:SV327680 ACR262147:ACR327680 AMN262147:AMN327680 AWJ262147:AWJ327680 BGF262147:BGF327680 BQB262147:BQB327680 BZX262147:BZX327680 CJT262147:CJT327680 CTP262147:CTP327680 DDL262147:DDL327680 DNH262147:DNH327680 DXD262147:DXD327680 EGZ262147:EGZ327680 EQV262147:EQV327680 FAR262147:FAR327680 FKN262147:FKN327680 FUJ262147:FUJ327680 GEF262147:GEF327680 GOB262147:GOB327680 GXX262147:GXX327680 HHT262147:HHT327680 HRP262147:HRP327680 IBL262147:IBL327680 ILH262147:ILH327680 IVD262147:IVD327680 JEZ262147:JEZ327680 JOV262147:JOV327680 JYR262147:JYR327680 KIN262147:KIN327680 KSJ262147:KSJ327680 LCF262147:LCF327680 LMB262147:LMB327680 LVX262147:LVX327680 MFT262147:MFT327680 MPP262147:MPP327680 MZL262147:MZL327680 NJH262147:NJH327680 NTD262147:NTD327680 OCZ262147:OCZ327680 OMV262147:OMV327680 OWR262147:OWR327680 PGN262147:PGN327680 PQJ262147:PQJ327680 QAF262147:QAF327680 QKB262147:QKB327680 QTX262147:QTX327680 RDT262147:RDT327680 RNP262147:RNP327680 RXL262147:RXL327680 SHH262147:SHH327680 SRD262147:SRD327680 TAZ262147:TAZ327680 TKV262147:TKV327680 TUR262147:TUR327680 UEN262147:UEN327680 UOJ262147:UOJ327680 UYF262147:UYF327680 VIB262147:VIB327680 VRX262147:VRX327680 WBT262147:WBT327680 WLP262147:WLP327680 WVL262147:WVL327680 C327683:C393216 IZ327683:IZ393216 SV327683:SV393216 ACR327683:ACR393216 AMN327683:AMN393216 AWJ327683:AWJ393216 BGF327683:BGF393216 BQB327683:BQB393216 BZX327683:BZX393216 CJT327683:CJT393216 CTP327683:CTP393216 DDL327683:DDL393216 DNH327683:DNH393216 DXD327683:DXD393216 EGZ327683:EGZ393216 EQV327683:EQV393216 FAR327683:FAR393216 FKN327683:FKN393216 FUJ327683:FUJ393216 GEF327683:GEF393216 GOB327683:GOB393216 GXX327683:GXX393216 HHT327683:HHT393216 HRP327683:HRP393216 IBL327683:IBL393216 ILH327683:ILH393216 IVD327683:IVD393216 JEZ327683:JEZ393216 JOV327683:JOV393216 JYR327683:JYR393216 KIN327683:KIN393216 KSJ327683:KSJ393216 LCF327683:LCF393216 LMB327683:LMB393216 LVX327683:LVX393216 MFT327683:MFT393216 MPP327683:MPP393216 MZL327683:MZL393216 NJH327683:NJH393216 NTD327683:NTD393216 OCZ327683:OCZ393216 OMV327683:OMV393216 OWR327683:OWR393216 PGN327683:PGN393216 PQJ327683:PQJ393216 QAF327683:QAF393216 QKB327683:QKB393216 QTX327683:QTX393216 RDT327683:RDT393216 RNP327683:RNP393216 RXL327683:RXL393216 SHH327683:SHH393216 SRD327683:SRD393216 TAZ327683:TAZ393216 TKV327683:TKV393216 TUR327683:TUR393216 UEN327683:UEN393216 UOJ327683:UOJ393216 UYF327683:UYF393216 VIB327683:VIB393216 VRX327683:VRX393216 WBT327683:WBT393216 WLP327683:WLP393216 WVL327683:WVL393216 C393219:C458752 IZ393219:IZ458752 SV393219:SV458752 ACR393219:ACR458752 AMN393219:AMN458752 AWJ393219:AWJ458752 BGF393219:BGF458752 BQB393219:BQB458752 BZX393219:BZX458752 CJT393219:CJT458752 CTP393219:CTP458752 DDL393219:DDL458752 DNH393219:DNH458752 DXD393219:DXD458752 EGZ393219:EGZ458752 EQV393219:EQV458752 FAR393219:FAR458752 FKN393219:FKN458752 FUJ393219:FUJ458752 GEF393219:GEF458752 GOB393219:GOB458752 GXX393219:GXX458752 HHT393219:HHT458752 HRP393219:HRP458752 IBL393219:IBL458752 ILH393219:ILH458752 IVD393219:IVD458752 JEZ393219:JEZ458752 JOV393219:JOV458752 JYR393219:JYR458752 KIN393219:KIN458752 KSJ393219:KSJ458752 LCF393219:LCF458752 LMB393219:LMB458752 LVX393219:LVX458752 MFT393219:MFT458752 MPP393219:MPP458752 MZL393219:MZL458752 NJH393219:NJH458752 NTD393219:NTD458752 OCZ393219:OCZ458752 OMV393219:OMV458752 OWR393219:OWR458752 PGN393219:PGN458752 PQJ393219:PQJ458752 QAF393219:QAF458752 QKB393219:QKB458752 QTX393219:QTX458752 RDT393219:RDT458752 RNP393219:RNP458752 RXL393219:RXL458752 SHH393219:SHH458752 SRD393219:SRD458752 TAZ393219:TAZ458752 TKV393219:TKV458752 TUR393219:TUR458752 UEN393219:UEN458752 UOJ393219:UOJ458752 UYF393219:UYF458752 VIB393219:VIB458752 VRX393219:VRX458752 WBT393219:WBT458752 WLP393219:WLP458752 WVL393219:WVL458752 C458755:C524288 IZ458755:IZ524288 SV458755:SV524288 ACR458755:ACR524288 AMN458755:AMN524288 AWJ458755:AWJ524288 BGF458755:BGF524288 BQB458755:BQB524288 BZX458755:BZX524288 CJT458755:CJT524288 CTP458755:CTP524288 DDL458755:DDL524288 DNH458755:DNH524288 DXD458755:DXD524288 EGZ458755:EGZ524288 EQV458755:EQV524288 FAR458755:FAR524288 FKN458755:FKN524288 FUJ458755:FUJ524288 GEF458755:GEF524288 GOB458755:GOB524288 GXX458755:GXX524288 HHT458755:HHT524288 HRP458755:HRP524288 IBL458755:IBL524288 ILH458755:ILH524288 IVD458755:IVD524288 JEZ458755:JEZ524288 JOV458755:JOV524288 JYR458755:JYR524288 KIN458755:KIN524288 KSJ458755:KSJ524288 LCF458755:LCF524288 LMB458755:LMB524288 LVX458755:LVX524288 MFT458755:MFT524288 MPP458755:MPP524288 MZL458755:MZL524288 NJH458755:NJH524288 NTD458755:NTD524288 OCZ458755:OCZ524288 OMV458755:OMV524288 OWR458755:OWR524288 PGN458755:PGN524288 PQJ458755:PQJ524288 QAF458755:QAF524288 QKB458755:QKB524288 QTX458755:QTX524288 RDT458755:RDT524288 RNP458755:RNP524288 RXL458755:RXL524288 SHH458755:SHH524288 SRD458755:SRD524288 TAZ458755:TAZ524288 TKV458755:TKV524288 TUR458755:TUR524288 UEN458755:UEN524288 UOJ458755:UOJ524288 UYF458755:UYF524288 VIB458755:VIB524288 VRX458755:VRX524288 WBT458755:WBT524288 WLP458755:WLP524288 WVL458755:WVL524288 C524291:C589824 IZ524291:IZ589824 SV524291:SV589824 ACR524291:ACR589824 AMN524291:AMN589824 AWJ524291:AWJ589824 BGF524291:BGF589824 BQB524291:BQB589824 BZX524291:BZX589824 CJT524291:CJT589824 CTP524291:CTP589824 DDL524291:DDL589824 DNH524291:DNH589824 DXD524291:DXD589824 EGZ524291:EGZ589824 EQV524291:EQV589824 FAR524291:FAR589824 FKN524291:FKN589824 FUJ524291:FUJ589824 GEF524291:GEF589824 GOB524291:GOB589824 GXX524291:GXX589824 HHT524291:HHT589824 HRP524291:HRP589824 IBL524291:IBL589824 ILH524291:ILH589824 IVD524291:IVD589824 JEZ524291:JEZ589824 JOV524291:JOV589824 JYR524291:JYR589824 KIN524291:KIN589824 KSJ524291:KSJ589824 LCF524291:LCF589824 LMB524291:LMB589824 LVX524291:LVX589824 MFT524291:MFT589824 MPP524291:MPP589824 MZL524291:MZL589824 NJH524291:NJH589824 NTD524291:NTD589824 OCZ524291:OCZ589824 OMV524291:OMV589824 OWR524291:OWR589824 PGN524291:PGN589824 PQJ524291:PQJ589824 QAF524291:QAF589824 QKB524291:QKB589824 QTX524291:QTX589824 RDT524291:RDT589824 RNP524291:RNP589824 RXL524291:RXL589824 SHH524291:SHH589824 SRD524291:SRD589824 TAZ524291:TAZ589824 TKV524291:TKV589824 TUR524291:TUR589824 UEN524291:UEN589824 UOJ524291:UOJ589824 UYF524291:UYF589824 VIB524291:VIB589824 VRX524291:VRX589824 WBT524291:WBT589824 WLP524291:WLP589824 WVL524291:WVL589824 C589827:C655360 IZ589827:IZ655360 SV589827:SV655360 ACR589827:ACR655360 AMN589827:AMN655360 AWJ589827:AWJ655360 BGF589827:BGF655360 BQB589827:BQB655360 BZX589827:BZX655360 CJT589827:CJT655360 CTP589827:CTP655360 DDL589827:DDL655360 DNH589827:DNH655360 DXD589827:DXD655360 EGZ589827:EGZ655360 EQV589827:EQV655360 FAR589827:FAR655360 FKN589827:FKN655360 FUJ589827:FUJ655360 GEF589827:GEF655360 GOB589827:GOB655360 GXX589827:GXX655360 HHT589827:HHT655360 HRP589827:HRP655360 IBL589827:IBL655360 ILH589827:ILH655360 IVD589827:IVD655360 JEZ589827:JEZ655360 JOV589827:JOV655360 JYR589827:JYR655360 KIN589827:KIN655360 KSJ589827:KSJ655360 LCF589827:LCF655360 LMB589827:LMB655360 LVX589827:LVX655360 MFT589827:MFT655360 MPP589827:MPP655360 MZL589827:MZL655360 NJH589827:NJH655360 NTD589827:NTD655360 OCZ589827:OCZ655360 OMV589827:OMV655360 OWR589827:OWR655360 PGN589827:PGN655360 PQJ589827:PQJ655360 QAF589827:QAF655360 QKB589827:QKB655360 QTX589827:QTX655360 RDT589827:RDT655360 RNP589827:RNP655360 RXL589827:RXL655360 SHH589827:SHH655360 SRD589827:SRD655360 TAZ589827:TAZ655360 TKV589827:TKV655360 TUR589827:TUR655360 UEN589827:UEN655360 UOJ589827:UOJ655360 UYF589827:UYF655360 VIB589827:VIB655360 VRX589827:VRX655360 WBT589827:WBT655360 WLP589827:WLP655360 WVL589827:WVL655360 C655363:C720896 IZ655363:IZ720896 SV655363:SV720896 ACR655363:ACR720896 AMN655363:AMN720896 AWJ655363:AWJ720896 BGF655363:BGF720896 BQB655363:BQB720896 BZX655363:BZX720896 CJT655363:CJT720896 CTP655363:CTP720896 DDL655363:DDL720896 DNH655363:DNH720896 DXD655363:DXD720896 EGZ655363:EGZ720896 EQV655363:EQV720896 FAR655363:FAR720896 FKN655363:FKN720896 FUJ655363:FUJ720896 GEF655363:GEF720896 GOB655363:GOB720896 GXX655363:GXX720896 HHT655363:HHT720896 HRP655363:HRP720896 IBL655363:IBL720896 ILH655363:ILH720896 IVD655363:IVD720896 JEZ655363:JEZ720896 JOV655363:JOV720896 JYR655363:JYR720896 KIN655363:KIN720896 KSJ655363:KSJ720896 LCF655363:LCF720896 LMB655363:LMB720896 LVX655363:LVX720896 MFT655363:MFT720896 MPP655363:MPP720896 MZL655363:MZL720896 NJH655363:NJH720896 NTD655363:NTD720896 OCZ655363:OCZ720896 OMV655363:OMV720896 OWR655363:OWR720896 PGN655363:PGN720896 PQJ655363:PQJ720896 QAF655363:QAF720896 QKB655363:QKB720896 QTX655363:QTX720896 RDT655363:RDT720896 RNP655363:RNP720896 RXL655363:RXL720896 SHH655363:SHH720896 SRD655363:SRD720896 TAZ655363:TAZ720896 TKV655363:TKV720896 TUR655363:TUR720896 UEN655363:UEN720896 UOJ655363:UOJ720896 UYF655363:UYF720896 VIB655363:VIB720896 VRX655363:VRX720896 WBT655363:WBT720896 WLP655363:WLP720896 WVL655363:WVL720896 C720899:C786432 IZ720899:IZ786432 SV720899:SV786432 ACR720899:ACR786432 AMN720899:AMN786432 AWJ720899:AWJ786432 BGF720899:BGF786432 BQB720899:BQB786432 BZX720899:BZX786432 CJT720899:CJT786432 CTP720899:CTP786432 DDL720899:DDL786432 DNH720899:DNH786432 DXD720899:DXD786432 EGZ720899:EGZ786432 EQV720899:EQV786432 FAR720899:FAR786432 FKN720899:FKN786432 FUJ720899:FUJ786432 GEF720899:GEF786432 GOB720899:GOB786432 GXX720899:GXX786432 HHT720899:HHT786432 HRP720899:HRP786432 IBL720899:IBL786432 ILH720899:ILH786432 IVD720899:IVD786432 JEZ720899:JEZ786432 JOV720899:JOV786432 JYR720899:JYR786432 KIN720899:KIN786432 KSJ720899:KSJ786432 LCF720899:LCF786432 LMB720899:LMB786432 LVX720899:LVX786432 MFT720899:MFT786432 MPP720899:MPP786432 MZL720899:MZL786432 NJH720899:NJH786432 NTD720899:NTD786432 OCZ720899:OCZ786432 OMV720899:OMV786432 OWR720899:OWR786432 PGN720899:PGN786432 PQJ720899:PQJ786432 QAF720899:QAF786432 QKB720899:QKB786432 QTX720899:QTX786432 RDT720899:RDT786432 RNP720899:RNP786432 RXL720899:RXL786432 SHH720899:SHH786432 SRD720899:SRD786432 TAZ720899:TAZ786432 TKV720899:TKV786432 TUR720899:TUR786432 UEN720899:UEN786432 UOJ720899:UOJ786432 UYF720899:UYF786432 VIB720899:VIB786432 VRX720899:VRX786432 WBT720899:WBT786432 WLP720899:WLP786432 WVL720899:WVL786432 C786435:C851968 IZ786435:IZ851968 SV786435:SV851968 ACR786435:ACR851968 AMN786435:AMN851968 AWJ786435:AWJ851968 BGF786435:BGF851968 BQB786435:BQB851968 BZX786435:BZX851968 CJT786435:CJT851968 CTP786435:CTP851968 DDL786435:DDL851968 DNH786435:DNH851968 DXD786435:DXD851968 EGZ786435:EGZ851968 EQV786435:EQV851968 FAR786435:FAR851968 FKN786435:FKN851968 FUJ786435:FUJ851968 GEF786435:GEF851968 GOB786435:GOB851968 GXX786435:GXX851968 HHT786435:HHT851968 HRP786435:HRP851968 IBL786435:IBL851968 ILH786435:ILH851968 IVD786435:IVD851968 JEZ786435:JEZ851968 JOV786435:JOV851968 JYR786435:JYR851968 KIN786435:KIN851968 KSJ786435:KSJ851968 LCF786435:LCF851968 LMB786435:LMB851968 LVX786435:LVX851968 MFT786435:MFT851968 MPP786435:MPP851968 MZL786435:MZL851968 NJH786435:NJH851968 NTD786435:NTD851968 OCZ786435:OCZ851968 OMV786435:OMV851968 OWR786435:OWR851968 PGN786435:PGN851968 PQJ786435:PQJ851968 QAF786435:QAF851968 QKB786435:QKB851968 QTX786435:QTX851968 RDT786435:RDT851968 RNP786435:RNP851968 RXL786435:RXL851968 SHH786435:SHH851968 SRD786435:SRD851968 TAZ786435:TAZ851968 TKV786435:TKV851968 TUR786435:TUR851968 UEN786435:UEN851968 UOJ786435:UOJ851968 UYF786435:UYF851968 VIB786435:VIB851968 VRX786435:VRX851968 WBT786435:WBT851968 WLP786435:WLP851968 WVL786435:WVL851968 C851971:C917504 IZ851971:IZ917504 SV851971:SV917504 ACR851971:ACR917504 AMN851971:AMN917504 AWJ851971:AWJ917504 BGF851971:BGF917504 BQB851971:BQB917504 BZX851971:BZX917504 CJT851971:CJT917504 CTP851971:CTP917504 DDL851971:DDL917504 DNH851971:DNH917504 DXD851971:DXD917504 EGZ851971:EGZ917504 EQV851971:EQV917504 FAR851971:FAR917504 FKN851971:FKN917504 FUJ851971:FUJ917504 GEF851971:GEF917504 GOB851971:GOB917504 GXX851971:GXX917504 HHT851971:HHT917504 HRP851971:HRP917504 IBL851971:IBL917504 ILH851971:ILH917504 IVD851971:IVD917504 JEZ851971:JEZ917504 JOV851971:JOV917504 JYR851971:JYR917504 KIN851971:KIN917504 KSJ851971:KSJ917504 LCF851971:LCF917504 LMB851971:LMB917504 LVX851971:LVX917504 MFT851971:MFT917504 MPP851971:MPP917504 MZL851971:MZL917504 NJH851971:NJH917504 NTD851971:NTD917504 OCZ851971:OCZ917504 OMV851971:OMV917504 OWR851971:OWR917504 PGN851971:PGN917504 PQJ851971:PQJ917504 QAF851971:QAF917504 QKB851971:QKB917504 QTX851971:QTX917504 RDT851971:RDT917504 RNP851971:RNP917504 RXL851971:RXL917504 SHH851971:SHH917504 SRD851971:SRD917504 TAZ851971:TAZ917504 TKV851971:TKV917504 TUR851971:TUR917504 UEN851971:UEN917504 UOJ851971:UOJ917504 UYF851971:UYF917504 VIB851971:VIB917504 VRX851971:VRX917504 WBT851971:WBT917504 WLP851971:WLP917504 WVL851971:WVL917504 C917507:C983040 IZ917507:IZ983040 SV917507:SV983040 ACR917507:ACR983040 AMN917507:AMN983040 AWJ917507:AWJ983040 BGF917507:BGF983040 BQB917507:BQB983040 BZX917507:BZX983040 CJT917507:CJT983040 CTP917507:CTP983040 DDL917507:DDL983040 DNH917507:DNH983040 DXD917507:DXD983040 EGZ917507:EGZ983040 EQV917507:EQV983040 FAR917507:FAR983040 FKN917507:FKN983040 FUJ917507:FUJ983040 GEF917507:GEF983040 GOB917507:GOB983040 GXX917507:GXX983040 HHT917507:HHT983040 HRP917507:HRP983040 IBL917507:IBL983040 ILH917507:ILH983040 IVD917507:IVD983040 JEZ917507:JEZ983040 JOV917507:JOV983040 JYR917507:JYR983040 KIN917507:KIN983040 KSJ917507:KSJ983040 LCF917507:LCF983040 LMB917507:LMB983040 LVX917507:LVX983040 MFT917507:MFT983040 MPP917507:MPP983040 MZL917507:MZL983040 NJH917507:NJH983040 NTD917507:NTD983040 OCZ917507:OCZ983040 OMV917507:OMV983040 OWR917507:OWR983040 PGN917507:PGN983040 PQJ917507:PQJ983040 QAF917507:QAF983040 QKB917507:QKB983040 QTX917507:QTX983040 RDT917507:RDT983040 RNP917507:RNP983040 RXL917507:RXL983040 SHH917507:SHH983040 SRD917507:SRD983040 TAZ917507:TAZ983040 TKV917507:TKV983040 TUR917507:TUR983040 UEN917507:UEN983040 UOJ917507:UOJ983040 UYF917507:UYF983040 VIB917507:VIB983040 VRX917507:VRX983040 WBT917507:WBT983040 WLP917507:WLP983040 WVL917507:WVL983040 C983043:C1048576 IZ983043:IZ1048576 SV983043:SV1048576 ACR983043:ACR1048576 AMN983043:AMN1048576 AWJ983043:AWJ1048576 BGF983043:BGF1048576 BQB983043:BQB1048576 BZX983043:BZX1048576 CJT983043:CJT1048576 CTP983043:CTP1048576 DDL983043:DDL1048576 DNH983043:DNH1048576 DXD983043:DXD1048576 EGZ983043:EGZ1048576 EQV983043:EQV1048576 FAR983043:FAR1048576 FKN983043:FKN1048576 FUJ983043:FUJ1048576 GEF983043:GEF1048576 GOB983043:GOB1048576 GXX983043:GXX1048576 HHT983043:HHT1048576 HRP983043:HRP1048576 IBL983043:IBL1048576 ILH983043:ILH1048576 IVD983043:IVD1048576 JEZ983043:JEZ1048576 JOV983043:JOV1048576 JYR983043:JYR1048576 KIN983043:KIN1048576 KSJ983043:KSJ1048576 LCF983043:LCF1048576 LMB983043:LMB1048576 LVX983043:LVX1048576 MFT983043:MFT1048576 MPP983043:MPP1048576 MZL983043:MZL1048576 NJH983043:NJH1048576 NTD983043:NTD1048576 OCZ983043:OCZ1048576 OMV983043:OMV1048576 OWR983043:OWR1048576 PGN983043:PGN1048576 PQJ983043:PQJ1048576 QAF983043:QAF1048576 QKB983043:QKB1048576 QTX983043:QTX1048576 RDT983043:RDT1048576 RNP983043:RNP1048576 RXL983043:RXL1048576 SHH983043:SHH1048576 SRD983043:SRD1048576 TAZ983043:TAZ1048576 TKV983043:TKV1048576 TUR983043:TUR1048576 UEN983043:UEN1048576 UOJ983043:UOJ1048576 UYF983043:UYF1048576 VIB983043:VIB1048576 VRX983043:VRX1048576 WBT983043:WBT1048576 WLP983043:WLP1048576 WVL983043:WVL1048576">
      <formula1>type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indexed="60"/>
  </sheetPr>
  <dimension ref="B1:J50"/>
  <sheetViews>
    <sheetView workbookViewId="0">
      <pane ySplit="2" topLeftCell="A3" activePane="bottomLeft" state="frozen"/>
      <selection activeCell="R13" sqref="R13"/>
      <selection pane="bottomLeft" activeCell="R13" sqref="R13"/>
    </sheetView>
  </sheetViews>
  <sheetFormatPr baseColWidth="10" defaultRowHeight="15.75" x14ac:dyDescent="0.2"/>
  <cols>
    <col min="1" max="1" width="18.28515625" style="53" customWidth="1"/>
    <col min="2" max="2" width="12.7109375" style="92" customWidth="1"/>
    <col min="3" max="3" width="24.5703125" style="91" customWidth="1"/>
    <col min="4" max="4" width="35.85546875" style="90" customWidth="1"/>
    <col min="5" max="5" width="4.42578125" style="89" customWidth="1"/>
    <col min="6" max="6" width="12.85546875" style="88" customWidth="1"/>
    <col min="7" max="7" width="12.85546875" style="87" customWidth="1"/>
    <col min="8" max="8" width="1.42578125" style="53" customWidth="1"/>
    <col min="9" max="9" width="11.42578125" style="86"/>
    <col min="10" max="10" width="14" style="85" customWidth="1"/>
    <col min="11" max="16384" width="11.42578125" style="53"/>
  </cols>
  <sheetData>
    <row r="1" spans="2:10" s="53" customFormat="1" ht="12.75" customHeight="1" x14ac:dyDescent="0.2">
      <c r="B1" s="115"/>
      <c r="C1" s="114"/>
      <c r="D1" s="114"/>
      <c r="E1" s="113"/>
      <c r="F1" s="112"/>
      <c r="G1" s="112"/>
      <c r="I1" s="86"/>
      <c r="J1" s="85"/>
    </row>
    <row r="2" spans="2:10" s="104" customFormat="1" ht="20.25" customHeight="1" x14ac:dyDescent="0.2">
      <c r="B2" s="111" t="s">
        <v>68</v>
      </c>
      <c r="C2" s="110" t="s">
        <v>67</v>
      </c>
      <c r="D2" s="109" t="s">
        <v>66</v>
      </c>
      <c r="E2" s="109" t="s">
        <v>65</v>
      </c>
      <c r="F2" s="108" t="s">
        <v>64</v>
      </c>
      <c r="G2" s="107" t="s">
        <v>63</v>
      </c>
      <c r="I2" s="106" t="s">
        <v>62</v>
      </c>
      <c r="J2" s="105" t="str">
        <f>IF(SUM(F$1:F$65536)-SUM(G$1:G$65536)&lt;0,"- "&amp;ABS(SUM(F$1:F$65536)-SUM(G$1:G$65536)),IF(SUM(F$1:F$65536)-SUM(G$1:G$65536)=0," -","+ "&amp;SUM(F$1:F$65536)-SUM(G$1:G$65536)))</f>
        <v xml:space="preserve"> -</v>
      </c>
    </row>
    <row r="3" spans="2:10" s="53" customFormat="1" ht="19.5" customHeight="1" x14ac:dyDescent="0.2">
      <c r="B3" s="103"/>
      <c r="C3" s="102"/>
      <c r="D3" s="101"/>
      <c r="E3" s="100"/>
      <c r="F3" s="99"/>
      <c r="G3" s="98"/>
      <c r="I3" s="86"/>
      <c r="J3" s="85"/>
    </row>
    <row r="4" spans="2:10" s="53" customFormat="1" ht="19.5" customHeight="1" x14ac:dyDescent="0.2">
      <c r="B4" s="92"/>
      <c r="C4" s="96"/>
      <c r="D4" s="90"/>
      <c r="E4" s="95"/>
      <c r="F4" s="94"/>
      <c r="G4" s="93"/>
      <c r="I4" s="86"/>
      <c r="J4" s="85"/>
    </row>
    <row r="5" spans="2:10" s="53" customFormat="1" ht="19.5" customHeight="1" x14ac:dyDescent="0.2">
      <c r="B5" s="92"/>
      <c r="C5" s="96"/>
      <c r="D5" s="90"/>
      <c r="E5" s="95"/>
      <c r="F5" s="94"/>
      <c r="G5" s="93"/>
      <c r="I5" s="86"/>
      <c r="J5" s="85"/>
    </row>
    <row r="6" spans="2:10" s="53" customFormat="1" ht="19.5" customHeight="1" x14ac:dyDescent="0.2">
      <c r="B6" s="92"/>
      <c r="C6" s="96"/>
      <c r="D6" s="90"/>
      <c r="E6" s="95"/>
      <c r="F6" s="94"/>
      <c r="G6" s="93"/>
      <c r="I6" s="86"/>
      <c r="J6" s="85"/>
    </row>
    <row r="7" spans="2:10" s="53" customFormat="1" ht="19.5" customHeight="1" x14ac:dyDescent="0.2">
      <c r="B7" s="92"/>
      <c r="C7" s="96"/>
      <c r="D7" s="90"/>
      <c r="E7" s="95"/>
      <c r="F7" s="94"/>
      <c r="G7" s="93"/>
      <c r="I7" s="86"/>
      <c r="J7" s="85"/>
    </row>
    <row r="8" spans="2:10" s="53" customFormat="1" ht="19.5" customHeight="1" x14ac:dyDescent="0.2">
      <c r="B8" s="92"/>
      <c r="C8" s="96"/>
      <c r="D8" s="90"/>
      <c r="E8" s="95"/>
      <c r="F8" s="94"/>
      <c r="G8" s="93"/>
      <c r="I8" s="86"/>
      <c r="J8" s="85"/>
    </row>
    <row r="9" spans="2:10" s="53" customFormat="1" ht="19.5" customHeight="1" x14ac:dyDescent="0.2">
      <c r="B9" s="92"/>
      <c r="C9" s="96"/>
      <c r="D9" s="90"/>
      <c r="E9" s="95"/>
      <c r="F9" s="94"/>
      <c r="G9" s="93"/>
      <c r="I9" s="86"/>
      <c r="J9" s="85"/>
    </row>
    <row r="10" spans="2:10" s="53" customFormat="1" ht="19.5" customHeight="1" x14ac:dyDescent="0.2">
      <c r="B10" s="92"/>
      <c r="C10" s="96"/>
      <c r="D10" s="90"/>
      <c r="E10" s="95"/>
      <c r="F10" s="94"/>
      <c r="G10" s="93"/>
      <c r="I10" s="86"/>
      <c r="J10" s="85"/>
    </row>
    <row r="11" spans="2:10" s="53" customFormat="1" ht="19.5" customHeight="1" x14ac:dyDescent="0.2">
      <c r="B11" s="92"/>
      <c r="C11" s="96"/>
      <c r="D11" s="90"/>
      <c r="E11" s="95"/>
      <c r="F11" s="94"/>
      <c r="G11" s="93"/>
      <c r="I11" s="86"/>
      <c r="J11" s="85"/>
    </row>
    <row r="12" spans="2:10" s="53" customFormat="1" ht="19.5" customHeight="1" x14ac:dyDescent="0.2">
      <c r="B12" s="92"/>
      <c r="C12" s="96"/>
      <c r="D12" s="90"/>
      <c r="E12" s="95"/>
      <c r="F12" s="94"/>
      <c r="G12" s="93"/>
      <c r="I12" s="86"/>
      <c r="J12" s="85"/>
    </row>
    <row r="13" spans="2:10" s="53" customFormat="1" ht="19.5" customHeight="1" x14ac:dyDescent="0.2">
      <c r="B13" s="92"/>
      <c r="C13" s="96"/>
      <c r="D13" s="90"/>
      <c r="E13" s="95"/>
      <c r="F13" s="94"/>
      <c r="G13" s="93"/>
      <c r="I13" s="86"/>
      <c r="J13" s="85"/>
    </row>
    <row r="14" spans="2:10" s="53" customFormat="1" ht="19.5" customHeight="1" x14ac:dyDescent="0.2">
      <c r="B14" s="92"/>
      <c r="C14" s="96"/>
      <c r="D14" s="90"/>
      <c r="E14" s="95"/>
      <c r="F14" s="94"/>
      <c r="G14" s="93"/>
      <c r="I14" s="86"/>
      <c r="J14" s="85"/>
    </row>
    <row r="15" spans="2:10" s="53" customFormat="1" ht="19.5" customHeight="1" x14ac:dyDescent="0.2">
      <c r="B15" s="92"/>
      <c r="C15" s="96"/>
      <c r="D15" s="90"/>
      <c r="E15" s="95"/>
      <c r="F15" s="94"/>
      <c r="G15" s="93"/>
      <c r="I15" s="86"/>
      <c r="J15" s="85"/>
    </row>
    <row r="16" spans="2:10" s="53" customFormat="1" ht="19.5" customHeight="1" x14ac:dyDescent="0.2">
      <c r="B16" s="92"/>
      <c r="C16" s="96"/>
      <c r="D16" s="90"/>
      <c r="E16" s="95"/>
      <c r="F16" s="94"/>
      <c r="G16" s="93"/>
      <c r="I16" s="86"/>
      <c r="J16" s="85"/>
    </row>
    <row r="17" spans="2:10" s="53" customFormat="1" ht="19.5" customHeight="1" x14ac:dyDescent="0.2">
      <c r="B17" s="92"/>
      <c r="C17" s="96"/>
      <c r="D17" s="90"/>
      <c r="E17" s="95"/>
      <c r="F17" s="94"/>
      <c r="G17" s="93"/>
      <c r="I17" s="86"/>
      <c r="J17" s="85"/>
    </row>
    <row r="18" spans="2:10" s="53" customFormat="1" ht="19.5" customHeight="1" x14ac:dyDescent="0.2">
      <c r="B18" s="92"/>
      <c r="C18" s="96"/>
      <c r="D18" s="90"/>
      <c r="E18" s="95"/>
      <c r="F18" s="94"/>
      <c r="G18" s="93"/>
      <c r="I18" s="86"/>
      <c r="J18" s="85"/>
    </row>
    <row r="19" spans="2:10" s="53" customFormat="1" ht="19.5" customHeight="1" x14ac:dyDescent="0.2">
      <c r="B19" s="92"/>
      <c r="C19" s="96"/>
      <c r="D19" s="90"/>
      <c r="E19" s="95"/>
      <c r="F19" s="94"/>
      <c r="G19" s="93"/>
      <c r="I19" s="86"/>
      <c r="J19" s="85"/>
    </row>
    <row r="20" spans="2:10" s="53" customFormat="1" ht="19.5" customHeight="1" x14ac:dyDescent="0.2">
      <c r="B20" s="92"/>
      <c r="C20" s="96"/>
      <c r="D20" s="90"/>
      <c r="E20" s="95"/>
      <c r="F20" s="94"/>
      <c r="G20" s="93"/>
      <c r="I20" s="86"/>
      <c r="J20" s="85"/>
    </row>
    <row r="21" spans="2:10" s="53" customFormat="1" ht="19.5" customHeight="1" x14ac:dyDescent="0.2">
      <c r="B21" s="92"/>
      <c r="C21" s="96"/>
      <c r="D21" s="90"/>
      <c r="E21" s="95"/>
      <c r="F21" s="94"/>
      <c r="G21" s="93"/>
      <c r="I21" s="86"/>
      <c r="J21" s="85"/>
    </row>
    <row r="22" spans="2:10" s="53" customFormat="1" ht="19.5" customHeight="1" x14ac:dyDescent="0.2">
      <c r="B22" s="92"/>
      <c r="C22" s="96"/>
      <c r="D22" s="90"/>
      <c r="E22" s="95"/>
      <c r="F22" s="94"/>
      <c r="G22" s="93"/>
      <c r="I22" s="86"/>
      <c r="J22" s="85"/>
    </row>
    <row r="23" spans="2:10" s="53" customFormat="1" ht="19.5" customHeight="1" x14ac:dyDescent="0.2">
      <c r="B23" s="92"/>
      <c r="C23" s="96"/>
      <c r="D23" s="90"/>
      <c r="E23" s="95"/>
      <c r="F23" s="94"/>
      <c r="G23" s="93"/>
      <c r="I23" s="86"/>
      <c r="J23" s="85"/>
    </row>
    <row r="24" spans="2:10" s="53" customFormat="1" ht="19.5" customHeight="1" x14ac:dyDescent="0.2">
      <c r="B24" s="92"/>
      <c r="C24" s="96"/>
      <c r="D24" s="90"/>
      <c r="E24" s="95"/>
      <c r="F24" s="94"/>
      <c r="G24" s="93"/>
      <c r="I24" s="86"/>
      <c r="J24" s="85"/>
    </row>
    <row r="25" spans="2:10" s="53" customFormat="1" ht="19.5" customHeight="1" x14ac:dyDescent="0.2">
      <c r="B25" s="92"/>
      <c r="C25" s="96"/>
      <c r="D25" s="90"/>
      <c r="E25" s="95"/>
      <c r="F25" s="94"/>
      <c r="G25" s="93"/>
      <c r="I25" s="86"/>
      <c r="J25" s="85"/>
    </row>
    <row r="26" spans="2:10" s="53" customFormat="1" ht="19.5" customHeight="1" x14ac:dyDescent="0.2">
      <c r="B26" s="92"/>
      <c r="C26" s="96"/>
      <c r="D26" s="90"/>
      <c r="E26" s="95"/>
      <c r="F26" s="94"/>
      <c r="G26" s="93"/>
      <c r="I26" s="86"/>
      <c r="J26" s="85"/>
    </row>
    <row r="27" spans="2:10" s="53" customFormat="1" ht="19.5" customHeight="1" x14ac:dyDescent="0.2">
      <c r="B27" s="92"/>
      <c r="C27" s="96"/>
      <c r="D27" s="90"/>
      <c r="E27" s="95"/>
      <c r="F27" s="94"/>
      <c r="G27" s="93"/>
      <c r="I27" s="86"/>
      <c r="J27" s="85"/>
    </row>
    <row r="28" spans="2:10" s="53" customFormat="1" ht="19.5" customHeight="1" x14ac:dyDescent="0.2">
      <c r="B28" s="92"/>
      <c r="C28" s="96"/>
      <c r="D28" s="90"/>
      <c r="E28" s="95"/>
      <c r="F28" s="94"/>
      <c r="G28" s="93"/>
      <c r="I28" s="86"/>
      <c r="J28" s="85"/>
    </row>
    <row r="29" spans="2:10" s="53" customFormat="1" ht="19.5" customHeight="1" x14ac:dyDescent="0.2">
      <c r="B29" s="92"/>
      <c r="C29" s="96"/>
      <c r="D29" s="90"/>
      <c r="E29" s="95"/>
      <c r="F29" s="94"/>
      <c r="G29" s="93"/>
      <c r="I29" s="86"/>
      <c r="J29" s="85"/>
    </row>
    <row r="30" spans="2:10" s="53" customFormat="1" ht="19.5" customHeight="1" x14ac:dyDescent="0.2">
      <c r="B30" s="92"/>
      <c r="C30" s="96"/>
      <c r="D30" s="90"/>
      <c r="E30" s="95"/>
      <c r="F30" s="94"/>
      <c r="G30" s="93"/>
      <c r="I30" s="86"/>
      <c r="J30" s="85"/>
    </row>
    <row r="31" spans="2:10" s="53" customFormat="1" ht="19.5" customHeight="1" x14ac:dyDescent="0.2">
      <c r="B31" s="92"/>
      <c r="C31" s="96"/>
      <c r="D31" s="90"/>
      <c r="E31" s="95"/>
      <c r="F31" s="94"/>
      <c r="G31" s="93"/>
      <c r="I31" s="86"/>
      <c r="J31" s="85"/>
    </row>
    <row r="32" spans="2:10" s="53" customFormat="1" ht="19.5" customHeight="1" x14ac:dyDescent="0.2">
      <c r="B32" s="92"/>
      <c r="C32" s="96"/>
      <c r="D32" s="90"/>
      <c r="E32" s="95"/>
      <c r="F32" s="94"/>
      <c r="G32" s="93"/>
      <c r="I32" s="86"/>
      <c r="J32" s="85"/>
    </row>
    <row r="33" spans="2:10" s="53" customFormat="1" ht="19.5" customHeight="1" x14ac:dyDescent="0.2">
      <c r="B33" s="92"/>
      <c r="C33" s="96"/>
      <c r="D33" s="90"/>
      <c r="E33" s="95"/>
      <c r="F33" s="94"/>
      <c r="G33" s="93"/>
      <c r="I33" s="86"/>
      <c r="J33" s="85"/>
    </row>
    <row r="34" spans="2:10" s="53" customFormat="1" ht="19.5" customHeight="1" x14ac:dyDescent="0.2">
      <c r="B34" s="92"/>
      <c r="C34" s="96"/>
      <c r="D34" s="90"/>
      <c r="E34" s="95"/>
      <c r="F34" s="94"/>
      <c r="G34" s="93"/>
      <c r="I34" s="86"/>
      <c r="J34" s="85"/>
    </row>
    <row r="35" spans="2:10" s="53" customFormat="1" ht="19.5" customHeight="1" x14ac:dyDescent="0.2">
      <c r="B35" s="92"/>
      <c r="C35" s="96"/>
      <c r="D35" s="90"/>
      <c r="E35" s="95"/>
      <c r="F35" s="94"/>
      <c r="G35" s="93"/>
      <c r="I35" s="86"/>
      <c r="J35" s="85"/>
    </row>
    <row r="36" spans="2:10" s="53" customFormat="1" ht="19.5" customHeight="1" x14ac:dyDescent="0.2">
      <c r="B36" s="92"/>
      <c r="C36" s="96"/>
      <c r="D36" s="90"/>
      <c r="E36" s="95"/>
      <c r="F36" s="94"/>
      <c r="G36" s="93"/>
      <c r="I36" s="86"/>
      <c r="J36" s="85"/>
    </row>
    <row r="37" spans="2:10" s="53" customFormat="1" ht="19.5" customHeight="1" x14ac:dyDescent="0.2">
      <c r="B37" s="92"/>
      <c r="C37" s="96"/>
      <c r="D37" s="90"/>
      <c r="E37" s="95"/>
      <c r="F37" s="94"/>
      <c r="G37" s="93"/>
      <c r="I37" s="86"/>
      <c r="J37" s="85"/>
    </row>
    <row r="38" spans="2:10" s="53" customFormat="1" ht="19.5" customHeight="1" x14ac:dyDescent="0.2">
      <c r="B38" s="92"/>
      <c r="C38" s="96"/>
      <c r="D38" s="90"/>
      <c r="E38" s="95"/>
      <c r="F38" s="94"/>
      <c r="G38" s="93"/>
      <c r="I38" s="86"/>
      <c r="J38" s="85"/>
    </row>
    <row r="39" spans="2:10" s="53" customFormat="1" ht="19.5" customHeight="1" x14ac:dyDescent="0.2">
      <c r="B39" s="92"/>
      <c r="C39" s="96"/>
      <c r="D39" s="90"/>
      <c r="E39" s="95"/>
      <c r="F39" s="94"/>
      <c r="G39" s="93"/>
      <c r="I39" s="86"/>
      <c r="J39" s="85"/>
    </row>
    <row r="40" spans="2:10" s="53" customFormat="1" ht="19.5" customHeight="1" x14ac:dyDescent="0.2">
      <c r="B40" s="92"/>
      <c r="C40" s="96"/>
      <c r="D40" s="90"/>
      <c r="E40" s="95"/>
      <c r="F40" s="94"/>
      <c r="G40" s="93"/>
      <c r="I40" s="86"/>
      <c r="J40" s="85"/>
    </row>
    <row r="41" spans="2:10" s="53" customFormat="1" ht="19.5" customHeight="1" x14ac:dyDescent="0.2">
      <c r="B41" s="92"/>
      <c r="C41" s="96"/>
      <c r="D41" s="90"/>
      <c r="E41" s="95"/>
      <c r="F41" s="94"/>
      <c r="G41" s="93"/>
      <c r="I41" s="86"/>
      <c r="J41" s="85"/>
    </row>
    <row r="42" spans="2:10" s="53" customFormat="1" ht="19.5" customHeight="1" x14ac:dyDescent="0.2">
      <c r="B42" s="92"/>
      <c r="C42" s="96"/>
      <c r="D42" s="90"/>
      <c r="E42" s="95"/>
      <c r="F42" s="94"/>
      <c r="G42" s="93"/>
      <c r="I42" s="86"/>
      <c r="J42" s="85"/>
    </row>
    <row r="43" spans="2:10" s="53" customFormat="1" ht="19.5" customHeight="1" x14ac:dyDescent="0.2">
      <c r="B43" s="92"/>
      <c r="C43" s="96"/>
      <c r="D43" s="90"/>
      <c r="E43" s="95"/>
      <c r="F43" s="94"/>
      <c r="G43" s="93"/>
      <c r="I43" s="86"/>
      <c r="J43" s="85"/>
    </row>
    <row r="44" spans="2:10" s="53" customFormat="1" ht="19.5" customHeight="1" x14ac:dyDescent="0.2">
      <c r="B44" s="92"/>
      <c r="C44" s="96"/>
      <c r="D44" s="90"/>
      <c r="E44" s="95"/>
      <c r="F44" s="94"/>
      <c r="G44" s="93"/>
      <c r="I44" s="86"/>
      <c r="J44" s="85"/>
    </row>
    <row r="45" spans="2:10" s="53" customFormat="1" ht="19.5" customHeight="1" x14ac:dyDescent="0.2">
      <c r="B45" s="92"/>
      <c r="C45" s="96"/>
      <c r="D45" s="90"/>
      <c r="E45" s="95"/>
      <c r="F45" s="94"/>
      <c r="G45" s="93"/>
      <c r="I45" s="86"/>
      <c r="J45" s="85"/>
    </row>
    <row r="46" spans="2:10" s="53" customFormat="1" ht="19.5" customHeight="1" x14ac:dyDescent="0.2">
      <c r="B46" s="92"/>
      <c r="C46" s="96"/>
      <c r="D46" s="90"/>
      <c r="E46" s="95"/>
      <c r="F46" s="94"/>
      <c r="G46" s="93"/>
      <c r="I46" s="86"/>
      <c r="J46" s="85"/>
    </row>
    <row r="47" spans="2:10" s="53" customFormat="1" ht="19.5" customHeight="1" x14ac:dyDescent="0.2">
      <c r="B47" s="92"/>
      <c r="C47" s="96"/>
      <c r="D47" s="90"/>
      <c r="E47" s="95"/>
      <c r="F47" s="94"/>
      <c r="G47" s="93"/>
      <c r="I47" s="86"/>
      <c r="J47" s="85"/>
    </row>
    <row r="48" spans="2:10" s="53" customFormat="1" ht="19.5" customHeight="1" x14ac:dyDescent="0.2">
      <c r="B48" s="92"/>
      <c r="C48" s="96"/>
      <c r="D48" s="90"/>
      <c r="E48" s="95"/>
      <c r="F48" s="94"/>
      <c r="G48" s="93"/>
      <c r="I48" s="86"/>
      <c r="J48" s="85"/>
    </row>
    <row r="49" spans="2:10" s="53" customFormat="1" ht="19.5" customHeight="1" x14ac:dyDescent="0.2">
      <c r="B49" s="92"/>
      <c r="C49" s="96"/>
      <c r="D49" s="90"/>
      <c r="E49" s="95"/>
      <c r="F49" s="94"/>
      <c r="G49" s="93"/>
      <c r="I49" s="86"/>
      <c r="J49" s="85"/>
    </row>
    <row r="50" spans="2:10" s="53" customFormat="1" ht="19.5" customHeight="1" x14ac:dyDescent="0.2">
      <c r="B50" s="92"/>
      <c r="C50" s="96"/>
      <c r="D50" s="90"/>
      <c r="E50" s="95"/>
      <c r="F50" s="94"/>
      <c r="G50" s="93"/>
      <c r="I50" s="86"/>
      <c r="J50" s="85"/>
    </row>
  </sheetData>
  <conditionalFormatting sqref="B2:G65536">
    <cfRule type="expression" dxfId="2" priority="1" stopIfTrue="1">
      <formula>$E2&lt;&gt;""</formula>
    </cfRule>
  </conditionalFormatting>
  <dataValidations count="1">
    <dataValidation type="list" allowBlank="1" showInputMessage="1" showErrorMessage="1" sqref="C3:C65536 IZ3:IZ65536 SV3:SV65536 ACR3:ACR65536 AMN3:AMN65536 AWJ3:AWJ65536 BGF3:BGF65536 BQB3:BQB65536 BZX3:BZX65536 CJT3:CJT65536 CTP3:CTP65536 DDL3:DDL65536 DNH3:DNH65536 DXD3:DXD65536 EGZ3:EGZ65536 EQV3:EQV65536 FAR3:FAR65536 FKN3:FKN65536 FUJ3:FUJ65536 GEF3:GEF65536 GOB3:GOB65536 GXX3:GXX65536 HHT3:HHT65536 HRP3:HRP65536 IBL3:IBL65536 ILH3:ILH65536 IVD3:IVD65536 JEZ3:JEZ65536 JOV3:JOV65536 JYR3:JYR65536 KIN3:KIN65536 KSJ3:KSJ65536 LCF3:LCF65536 LMB3:LMB65536 LVX3:LVX65536 MFT3:MFT65536 MPP3:MPP65536 MZL3:MZL65536 NJH3:NJH65536 NTD3:NTD65536 OCZ3:OCZ65536 OMV3:OMV65536 OWR3:OWR65536 PGN3:PGN65536 PQJ3:PQJ65536 QAF3:QAF65536 QKB3:QKB65536 QTX3:QTX65536 RDT3:RDT65536 RNP3:RNP65536 RXL3:RXL65536 SHH3:SHH65536 SRD3:SRD65536 TAZ3:TAZ65536 TKV3:TKV65536 TUR3:TUR65536 UEN3:UEN65536 UOJ3:UOJ65536 UYF3:UYF65536 VIB3:VIB65536 VRX3:VRX65536 WBT3:WBT65536 WLP3:WLP65536 WVL3:WVL65536 C65539:C131072 IZ65539:IZ131072 SV65539:SV131072 ACR65539:ACR131072 AMN65539:AMN131072 AWJ65539:AWJ131072 BGF65539:BGF131072 BQB65539:BQB131072 BZX65539:BZX131072 CJT65539:CJT131072 CTP65539:CTP131072 DDL65539:DDL131072 DNH65539:DNH131072 DXD65539:DXD131072 EGZ65539:EGZ131072 EQV65539:EQV131072 FAR65539:FAR131072 FKN65539:FKN131072 FUJ65539:FUJ131072 GEF65539:GEF131072 GOB65539:GOB131072 GXX65539:GXX131072 HHT65539:HHT131072 HRP65539:HRP131072 IBL65539:IBL131072 ILH65539:ILH131072 IVD65539:IVD131072 JEZ65539:JEZ131072 JOV65539:JOV131072 JYR65539:JYR131072 KIN65539:KIN131072 KSJ65539:KSJ131072 LCF65539:LCF131072 LMB65539:LMB131072 LVX65539:LVX131072 MFT65539:MFT131072 MPP65539:MPP131072 MZL65539:MZL131072 NJH65539:NJH131072 NTD65539:NTD131072 OCZ65539:OCZ131072 OMV65539:OMV131072 OWR65539:OWR131072 PGN65539:PGN131072 PQJ65539:PQJ131072 QAF65539:QAF131072 QKB65539:QKB131072 QTX65539:QTX131072 RDT65539:RDT131072 RNP65539:RNP131072 RXL65539:RXL131072 SHH65539:SHH131072 SRD65539:SRD131072 TAZ65539:TAZ131072 TKV65539:TKV131072 TUR65539:TUR131072 UEN65539:UEN131072 UOJ65539:UOJ131072 UYF65539:UYF131072 VIB65539:VIB131072 VRX65539:VRX131072 WBT65539:WBT131072 WLP65539:WLP131072 WVL65539:WVL131072 C131075:C196608 IZ131075:IZ196608 SV131075:SV196608 ACR131075:ACR196608 AMN131075:AMN196608 AWJ131075:AWJ196608 BGF131075:BGF196608 BQB131075:BQB196608 BZX131075:BZX196608 CJT131075:CJT196608 CTP131075:CTP196608 DDL131075:DDL196608 DNH131075:DNH196608 DXD131075:DXD196608 EGZ131075:EGZ196608 EQV131075:EQV196608 FAR131075:FAR196608 FKN131075:FKN196608 FUJ131075:FUJ196608 GEF131075:GEF196608 GOB131075:GOB196608 GXX131075:GXX196608 HHT131075:HHT196608 HRP131075:HRP196608 IBL131075:IBL196608 ILH131075:ILH196608 IVD131075:IVD196608 JEZ131075:JEZ196608 JOV131075:JOV196608 JYR131075:JYR196608 KIN131075:KIN196608 KSJ131075:KSJ196608 LCF131075:LCF196608 LMB131075:LMB196608 LVX131075:LVX196608 MFT131075:MFT196608 MPP131075:MPP196608 MZL131075:MZL196608 NJH131075:NJH196608 NTD131075:NTD196608 OCZ131075:OCZ196608 OMV131075:OMV196608 OWR131075:OWR196608 PGN131075:PGN196608 PQJ131075:PQJ196608 QAF131075:QAF196608 QKB131075:QKB196608 QTX131075:QTX196608 RDT131075:RDT196608 RNP131075:RNP196608 RXL131075:RXL196608 SHH131075:SHH196608 SRD131075:SRD196608 TAZ131075:TAZ196608 TKV131075:TKV196608 TUR131075:TUR196608 UEN131075:UEN196608 UOJ131075:UOJ196608 UYF131075:UYF196608 VIB131075:VIB196608 VRX131075:VRX196608 WBT131075:WBT196608 WLP131075:WLP196608 WVL131075:WVL196608 C196611:C262144 IZ196611:IZ262144 SV196611:SV262144 ACR196611:ACR262144 AMN196611:AMN262144 AWJ196611:AWJ262144 BGF196611:BGF262144 BQB196611:BQB262144 BZX196611:BZX262144 CJT196611:CJT262144 CTP196611:CTP262144 DDL196611:DDL262144 DNH196611:DNH262144 DXD196611:DXD262144 EGZ196611:EGZ262144 EQV196611:EQV262144 FAR196611:FAR262144 FKN196611:FKN262144 FUJ196611:FUJ262144 GEF196611:GEF262144 GOB196611:GOB262144 GXX196611:GXX262144 HHT196611:HHT262144 HRP196611:HRP262144 IBL196611:IBL262144 ILH196611:ILH262144 IVD196611:IVD262144 JEZ196611:JEZ262144 JOV196611:JOV262144 JYR196611:JYR262144 KIN196611:KIN262144 KSJ196611:KSJ262144 LCF196611:LCF262144 LMB196611:LMB262144 LVX196611:LVX262144 MFT196611:MFT262144 MPP196611:MPP262144 MZL196611:MZL262144 NJH196611:NJH262144 NTD196611:NTD262144 OCZ196611:OCZ262144 OMV196611:OMV262144 OWR196611:OWR262144 PGN196611:PGN262144 PQJ196611:PQJ262144 QAF196611:QAF262144 QKB196611:QKB262144 QTX196611:QTX262144 RDT196611:RDT262144 RNP196611:RNP262144 RXL196611:RXL262144 SHH196611:SHH262144 SRD196611:SRD262144 TAZ196611:TAZ262144 TKV196611:TKV262144 TUR196611:TUR262144 UEN196611:UEN262144 UOJ196611:UOJ262144 UYF196611:UYF262144 VIB196611:VIB262144 VRX196611:VRX262144 WBT196611:WBT262144 WLP196611:WLP262144 WVL196611:WVL262144 C262147:C327680 IZ262147:IZ327680 SV262147:SV327680 ACR262147:ACR327680 AMN262147:AMN327680 AWJ262147:AWJ327680 BGF262147:BGF327680 BQB262147:BQB327680 BZX262147:BZX327680 CJT262147:CJT327680 CTP262147:CTP327680 DDL262147:DDL327680 DNH262147:DNH327680 DXD262147:DXD327680 EGZ262147:EGZ327680 EQV262147:EQV327680 FAR262147:FAR327680 FKN262147:FKN327680 FUJ262147:FUJ327680 GEF262147:GEF327680 GOB262147:GOB327680 GXX262147:GXX327680 HHT262147:HHT327680 HRP262147:HRP327680 IBL262147:IBL327680 ILH262147:ILH327680 IVD262147:IVD327680 JEZ262147:JEZ327680 JOV262147:JOV327680 JYR262147:JYR327680 KIN262147:KIN327680 KSJ262147:KSJ327680 LCF262147:LCF327680 LMB262147:LMB327680 LVX262147:LVX327680 MFT262147:MFT327680 MPP262147:MPP327680 MZL262147:MZL327680 NJH262147:NJH327680 NTD262147:NTD327680 OCZ262147:OCZ327680 OMV262147:OMV327680 OWR262147:OWR327680 PGN262147:PGN327680 PQJ262147:PQJ327680 QAF262147:QAF327680 QKB262147:QKB327680 QTX262147:QTX327680 RDT262147:RDT327680 RNP262147:RNP327680 RXL262147:RXL327680 SHH262147:SHH327680 SRD262147:SRD327680 TAZ262147:TAZ327680 TKV262147:TKV327680 TUR262147:TUR327680 UEN262147:UEN327680 UOJ262147:UOJ327680 UYF262147:UYF327680 VIB262147:VIB327680 VRX262147:VRX327680 WBT262147:WBT327680 WLP262147:WLP327680 WVL262147:WVL327680 C327683:C393216 IZ327683:IZ393216 SV327683:SV393216 ACR327683:ACR393216 AMN327683:AMN393216 AWJ327683:AWJ393216 BGF327683:BGF393216 BQB327683:BQB393216 BZX327683:BZX393216 CJT327683:CJT393216 CTP327683:CTP393216 DDL327683:DDL393216 DNH327683:DNH393216 DXD327683:DXD393216 EGZ327683:EGZ393216 EQV327683:EQV393216 FAR327683:FAR393216 FKN327683:FKN393216 FUJ327683:FUJ393216 GEF327683:GEF393216 GOB327683:GOB393216 GXX327683:GXX393216 HHT327683:HHT393216 HRP327683:HRP393216 IBL327683:IBL393216 ILH327683:ILH393216 IVD327683:IVD393216 JEZ327683:JEZ393216 JOV327683:JOV393216 JYR327683:JYR393216 KIN327683:KIN393216 KSJ327683:KSJ393216 LCF327683:LCF393216 LMB327683:LMB393216 LVX327683:LVX393216 MFT327683:MFT393216 MPP327683:MPP393216 MZL327683:MZL393216 NJH327683:NJH393216 NTD327683:NTD393216 OCZ327683:OCZ393216 OMV327683:OMV393216 OWR327683:OWR393216 PGN327683:PGN393216 PQJ327683:PQJ393216 QAF327683:QAF393216 QKB327683:QKB393216 QTX327683:QTX393216 RDT327683:RDT393216 RNP327683:RNP393216 RXL327683:RXL393216 SHH327683:SHH393216 SRD327683:SRD393216 TAZ327683:TAZ393216 TKV327683:TKV393216 TUR327683:TUR393216 UEN327683:UEN393216 UOJ327683:UOJ393216 UYF327683:UYF393216 VIB327683:VIB393216 VRX327683:VRX393216 WBT327683:WBT393216 WLP327683:WLP393216 WVL327683:WVL393216 C393219:C458752 IZ393219:IZ458752 SV393219:SV458752 ACR393219:ACR458752 AMN393219:AMN458752 AWJ393219:AWJ458752 BGF393219:BGF458752 BQB393219:BQB458752 BZX393219:BZX458752 CJT393219:CJT458752 CTP393219:CTP458752 DDL393219:DDL458752 DNH393219:DNH458752 DXD393219:DXD458752 EGZ393219:EGZ458752 EQV393219:EQV458752 FAR393219:FAR458752 FKN393219:FKN458752 FUJ393219:FUJ458752 GEF393219:GEF458752 GOB393219:GOB458752 GXX393219:GXX458752 HHT393219:HHT458752 HRP393219:HRP458752 IBL393219:IBL458752 ILH393219:ILH458752 IVD393219:IVD458752 JEZ393219:JEZ458752 JOV393219:JOV458752 JYR393219:JYR458752 KIN393219:KIN458752 KSJ393219:KSJ458752 LCF393219:LCF458752 LMB393219:LMB458752 LVX393219:LVX458752 MFT393219:MFT458752 MPP393219:MPP458752 MZL393219:MZL458752 NJH393219:NJH458752 NTD393219:NTD458752 OCZ393219:OCZ458752 OMV393219:OMV458752 OWR393219:OWR458752 PGN393219:PGN458752 PQJ393219:PQJ458752 QAF393219:QAF458752 QKB393219:QKB458752 QTX393219:QTX458752 RDT393219:RDT458752 RNP393219:RNP458752 RXL393219:RXL458752 SHH393219:SHH458752 SRD393219:SRD458752 TAZ393219:TAZ458752 TKV393219:TKV458752 TUR393219:TUR458752 UEN393219:UEN458752 UOJ393219:UOJ458752 UYF393219:UYF458752 VIB393219:VIB458752 VRX393219:VRX458752 WBT393219:WBT458752 WLP393219:WLP458752 WVL393219:WVL458752 C458755:C524288 IZ458755:IZ524288 SV458755:SV524288 ACR458755:ACR524288 AMN458755:AMN524288 AWJ458755:AWJ524288 BGF458755:BGF524288 BQB458755:BQB524288 BZX458755:BZX524288 CJT458755:CJT524288 CTP458755:CTP524288 DDL458755:DDL524288 DNH458755:DNH524288 DXD458755:DXD524288 EGZ458755:EGZ524288 EQV458755:EQV524288 FAR458755:FAR524288 FKN458755:FKN524288 FUJ458755:FUJ524288 GEF458755:GEF524288 GOB458755:GOB524288 GXX458755:GXX524288 HHT458755:HHT524288 HRP458755:HRP524288 IBL458755:IBL524288 ILH458755:ILH524288 IVD458755:IVD524288 JEZ458755:JEZ524288 JOV458755:JOV524288 JYR458755:JYR524288 KIN458755:KIN524288 KSJ458755:KSJ524288 LCF458755:LCF524288 LMB458755:LMB524288 LVX458755:LVX524288 MFT458755:MFT524288 MPP458755:MPP524288 MZL458755:MZL524288 NJH458755:NJH524288 NTD458755:NTD524288 OCZ458755:OCZ524288 OMV458755:OMV524288 OWR458755:OWR524288 PGN458755:PGN524288 PQJ458755:PQJ524288 QAF458755:QAF524288 QKB458755:QKB524288 QTX458755:QTX524288 RDT458755:RDT524288 RNP458755:RNP524288 RXL458755:RXL524288 SHH458755:SHH524288 SRD458755:SRD524288 TAZ458755:TAZ524288 TKV458755:TKV524288 TUR458755:TUR524288 UEN458755:UEN524288 UOJ458755:UOJ524288 UYF458755:UYF524288 VIB458755:VIB524288 VRX458755:VRX524288 WBT458755:WBT524288 WLP458755:WLP524288 WVL458755:WVL524288 C524291:C589824 IZ524291:IZ589824 SV524291:SV589824 ACR524291:ACR589824 AMN524291:AMN589824 AWJ524291:AWJ589824 BGF524291:BGF589824 BQB524291:BQB589824 BZX524291:BZX589824 CJT524291:CJT589824 CTP524291:CTP589824 DDL524291:DDL589824 DNH524291:DNH589824 DXD524291:DXD589824 EGZ524291:EGZ589824 EQV524291:EQV589824 FAR524291:FAR589824 FKN524291:FKN589824 FUJ524291:FUJ589824 GEF524291:GEF589824 GOB524291:GOB589824 GXX524291:GXX589824 HHT524291:HHT589824 HRP524291:HRP589824 IBL524291:IBL589824 ILH524291:ILH589824 IVD524291:IVD589824 JEZ524291:JEZ589824 JOV524291:JOV589824 JYR524291:JYR589824 KIN524291:KIN589824 KSJ524291:KSJ589824 LCF524291:LCF589824 LMB524291:LMB589824 LVX524291:LVX589824 MFT524291:MFT589824 MPP524291:MPP589824 MZL524291:MZL589824 NJH524291:NJH589824 NTD524291:NTD589824 OCZ524291:OCZ589824 OMV524291:OMV589824 OWR524291:OWR589824 PGN524291:PGN589824 PQJ524291:PQJ589824 QAF524291:QAF589824 QKB524291:QKB589824 QTX524291:QTX589824 RDT524291:RDT589824 RNP524291:RNP589824 RXL524291:RXL589824 SHH524291:SHH589824 SRD524291:SRD589824 TAZ524291:TAZ589824 TKV524291:TKV589824 TUR524291:TUR589824 UEN524291:UEN589824 UOJ524291:UOJ589824 UYF524291:UYF589824 VIB524291:VIB589824 VRX524291:VRX589824 WBT524291:WBT589824 WLP524291:WLP589824 WVL524291:WVL589824 C589827:C655360 IZ589827:IZ655360 SV589827:SV655360 ACR589827:ACR655360 AMN589827:AMN655360 AWJ589827:AWJ655360 BGF589827:BGF655360 BQB589827:BQB655360 BZX589827:BZX655360 CJT589827:CJT655360 CTP589827:CTP655360 DDL589827:DDL655360 DNH589827:DNH655360 DXD589827:DXD655360 EGZ589827:EGZ655360 EQV589827:EQV655360 FAR589827:FAR655360 FKN589827:FKN655360 FUJ589827:FUJ655360 GEF589827:GEF655360 GOB589827:GOB655360 GXX589827:GXX655360 HHT589827:HHT655360 HRP589827:HRP655360 IBL589827:IBL655360 ILH589827:ILH655360 IVD589827:IVD655360 JEZ589827:JEZ655360 JOV589827:JOV655360 JYR589827:JYR655360 KIN589827:KIN655360 KSJ589827:KSJ655360 LCF589827:LCF655360 LMB589827:LMB655360 LVX589827:LVX655360 MFT589827:MFT655360 MPP589827:MPP655360 MZL589827:MZL655360 NJH589827:NJH655360 NTD589827:NTD655360 OCZ589827:OCZ655360 OMV589827:OMV655360 OWR589827:OWR655360 PGN589827:PGN655360 PQJ589827:PQJ655360 QAF589827:QAF655360 QKB589827:QKB655360 QTX589827:QTX655360 RDT589827:RDT655360 RNP589827:RNP655360 RXL589827:RXL655360 SHH589827:SHH655360 SRD589827:SRD655360 TAZ589827:TAZ655360 TKV589827:TKV655360 TUR589827:TUR655360 UEN589827:UEN655360 UOJ589827:UOJ655360 UYF589827:UYF655360 VIB589827:VIB655360 VRX589827:VRX655360 WBT589827:WBT655360 WLP589827:WLP655360 WVL589827:WVL655360 C655363:C720896 IZ655363:IZ720896 SV655363:SV720896 ACR655363:ACR720896 AMN655363:AMN720896 AWJ655363:AWJ720896 BGF655363:BGF720896 BQB655363:BQB720896 BZX655363:BZX720896 CJT655363:CJT720896 CTP655363:CTP720896 DDL655363:DDL720896 DNH655363:DNH720896 DXD655363:DXD720896 EGZ655363:EGZ720896 EQV655363:EQV720896 FAR655363:FAR720896 FKN655363:FKN720896 FUJ655363:FUJ720896 GEF655363:GEF720896 GOB655363:GOB720896 GXX655363:GXX720896 HHT655363:HHT720896 HRP655363:HRP720896 IBL655363:IBL720896 ILH655363:ILH720896 IVD655363:IVD720896 JEZ655363:JEZ720896 JOV655363:JOV720896 JYR655363:JYR720896 KIN655363:KIN720896 KSJ655363:KSJ720896 LCF655363:LCF720896 LMB655363:LMB720896 LVX655363:LVX720896 MFT655363:MFT720896 MPP655363:MPP720896 MZL655363:MZL720896 NJH655363:NJH720896 NTD655363:NTD720896 OCZ655363:OCZ720896 OMV655363:OMV720896 OWR655363:OWR720896 PGN655363:PGN720896 PQJ655363:PQJ720896 QAF655363:QAF720896 QKB655363:QKB720896 QTX655363:QTX720896 RDT655363:RDT720896 RNP655363:RNP720896 RXL655363:RXL720896 SHH655363:SHH720896 SRD655363:SRD720896 TAZ655363:TAZ720896 TKV655363:TKV720896 TUR655363:TUR720896 UEN655363:UEN720896 UOJ655363:UOJ720896 UYF655363:UYF720896 VIB655363:VIB720896 VRX655363:VRX720896 WBT655363:WBT720896 WLP655363:WLP720896 WVL655363:WVL720896 C720899:C786432 IZ720899:IZ786432 SV720899:SV786432 ACR720899:ACR786432 AMN720899:AMN786432 AWJ720899:AWJ786432 BGF720899:BGF786432 BQB720899:BQB786432 BZX720899:BZX786432 CJT720899:CJT786432 CTP720899:CTP786432 DDL720899:DDL786432 DNH720899:DNH786432 DXD720899:DXD786432 EGZ720899:EGZ786432 EQV720899:EQV786432 FAR720899:FAR786432 FKN720899:FKN786432 FUJ720899:FUJ786432 GEF720899:GEF786432 GOB720899:GOB786432 GXX720899:GXX786432 HHT720899:HHT786432 HRP720899:HRP786432 IBL720899:IBL786432 ILH720899:ILH786432 IVD720899:IVD786432 JEZ720899:JEZ786432 JOV720899:JOV786432 JYR720899:JYR786432 KIN720899:KIN786432 KSJ720899:KSJ786432 LCF720899:LCF786432 LMB720899:LMB786432 LVX720899:LVX786432 MFT720899:MFT786432 MPP720899:MPP786432 MZL720899:MZL786432 NJH720899:NJH786432 NTD720899:NTD786432 OCZ720899:OCZ786432 OMV720899:OMV786432 OWR720899:OWR786432 PGN720899:PGN786432 PQJ720899:PQJ786432 QAF720899:QAF786432 QKB720899:QKB786432 QTX720899:QTX786432 RDT720899:RDT786432 RNP720899:RNP786432 RXL720899:RXL786432 SHH720899:SHH786432 SRD720899:SRD786432 TAZ720899:TAZ786432 TKV720899:TKV786432 TUR720899:TUR786432 UEN720899:UEN786432 UOJ720899:UOJ786432 UYF720899:UYF786432 VIB720899:VIB786432 VRX720899:VRX786432 WBT720899:WBT786432 WLP720899:WLP786432 WVL720899:WVL786432 C786435:C851968 IZ786435:IZ851968 SV786435:SV851968 ACR786435:ACR851968 AMN786435:AMN851968 AWJ786435:AWJ851968 BGF786435:BGF851968 BQB786435:BQB851968 BZX786435:BZX851968 CJT786435:CJT851968 CTP786435:CTP851968 DDL786435:DDL851968 DNH786435:DNH851968 DXD786435:DXD851968 EGZ786435:EGZ851968 EQV786435:EQV851968 FAR786435:FAR851968 FKN786435:FKN851968 FUJ786435:FUJ851968 GEF786435:GEF851968 GOB786435:GOB851968 GXX786435:GXX851968 HHT786435:HHT851968 HRP786435:HRP851968 IBL786435:IBL851968 ILH786435:ILH851968 IVD786435:IVD851968 JEZ786435:JEZ851968 JOV786435:JOV851968 JYR786435:JYR851968 KIN786435:KIN851968 KSJ786435:KSJ851968 LCF786435:LCF851968 LMB786435:LMB851968 LVX786435:LVX851968 MFT786435:MFT851968 MPP786435:MPP851968 MZL786435:MZL851968 NJH786435:NJH851968 NTD786435:NTD851968 OCZ786435:OCZ851968 OMV786435:OMV851968 OWR786435:OWR851968 PGN786435:PGN851968 PQJ786435:PQJ851968 QAF786435:QAF851968 QKB786435:QKB851968 QTX786435:QTX851968 RDT786435:RDT851968 RNP786435:RNP851968 RXL786435:RXL851968 SHH786435:SHH851968 SRD786435:SRD851968 TAZ786435:TAZ851968 TKV786435:TKV851968 TUR786435:TUR851968 UEN786435:UEN851968 UOJ786435:UOJ851968 UYF786435:UYF851968 VIB786435:VIB851968 VRX786435:VRX851968 WBT786435:WBT851968 WLP786435:WLP851968 WVL786435:WVL851968 C851971:C917504 IZ851971:IZ917504 SV851971:SV917504 ACR851971:ACR917504 AMN851971:AMN917504 AWJ851971:AWJ917504 BGF851971:BGF917504 BQB851971:BQB917504 BZX851971:BZX917504 CJT851971:CJT917504 CTP851971:CTP917504 DDL851971:DDL917504 DNH851971:DNH917504 DXD851971:DXD917504 EGZ851971:EGZ917504 EQV851971:EQV917504 FAR851971:FAR917504 FKN851971:FKN917504 FUJ851971:FUJ917504 GEF851971:GEF917504 GOB851971:GOB917504 GXX851971:GXX917504 HHT851971:HHT917504 HRP851971:HRP917504 IBL851971:IBL917504 ILH851971:ILH917504 IVD851971:IVD917504 JEZ851971:JEZ917504 JOV851971:JOV917504 JYR851971:JYR917504 KIN851971:KIN917504 KSJ851971:KSJ917504 LCF851971:LCF917504 LMB851971:LMB917504 LVX851971:LVX917504 MFT851971:MFT917504 MPP851971:MPP917504 MZL851971:MZL917504 NJH851971:NJH917504 NTD851971:NTD917504 OCZ851971:OCZ917504 OMV851971:OMV917504 OWR851971:OWR917504 PGN851971:PGN917504 PQJ851971:PQJ917504 QAF851971:QAF917504 QKB851971:QKB917504 QTX851971:QTX917504 RDT851971:RDT917504 RNP851971:RNP917504 RXL851971:RXL917504 SHH851971:SHH917504 SRD851971:SRD917504 TAZ851971:TAZ917504 TKV851971:TKV917504 TUR851971:TUR917504 UEN851971:UEN917504 UOJ851971:UOJ917504 UYF851971:UYF917504 VIB851971:VIB917504 VRX851971:VRX917504 WBT851971:WBT917504 WLP851971:WLP917504 WVL851971:WVL917504 C917507:C983040 IZ917507:IZ983040 SV917507:SV983040 ACR917507:ACR983040 AMN917507:AMN983040 AWJ917507:AWJ983040 BGF917507:BGF983040 BQB917507:BQB983040 BZX917507:BZX983040 CJT917507:CJT983040 CTP917507:CTP983040 DDL917507:DDL983040 DNH917507:DNH983040 DXD917507:DXD983040 EGZ917507:EGZ983040 EQV917507:EQV983040 FAR917507:FAR983040 FKN917507:FKN983040 FUJ917507:FUJ983040 GEF917507:GEF983040 GOB917507:GOB983040 GXX917507:GXX983040 HHT917507:HHT983040 HRP917507:HRP983040 IBL917507:IBL983040 ILH917507:ILH983040 IVD917507:IVD983040 JEZ917507:JEZ983040 JOV917507:JOV983040 JYR917507:JYR983040 KIN917507:KIN983040 KSJ917507:KSJ983040 LCF917507:LCF983040 LMB917507:LMB983040 LVX917507:LVX983040 MFT917507:MFT983040 MPP917507:MPP983040 MZL917507:MZL983040 NJH917507:NJH983040 NTD917507:NTD983040 OCZ917507:OCZ983040 OMV917507:OMV983040 OWR917507:OWR983040 PGN917507:PGN983040 PQJ917507:PQJ983040 QAF917507:QAF983040 QKB917507:QKB983040 QTX917507:QTX983040 RDT917507:RDT983040 RNP917507:RNP983040 RXL917507:RXL983040 SHH917507:SHH983040 SRD917507:SRD983040 TAZ917507:TAZ983040 TKV917507:TKV983040 TUR917507:TUR983040 UEN917507:UEN983040 UOJ917507:UOJ983040 UYF917507:UYF983040 VIB917507:VIB983040 VRX917507:VRX983040 WBT917507:WBT983040 WLP917507:WLP983040 WVL917507:WVL983040 C983043:C1048576 IZ983043:IZ1048576 SV983043:SV1048576 ACR983043:ACR1048576 AMN983043:AMN1048576 AWJ983043:AWJ1048576 BGF983043:BGF1048576 BQB983043:BQB1048576 BZX983043:BZX1048576 CJT983043:CJT1048576 CTP983043:CTP1048576 DDL983043:DDL1048576 DNH983043:DNH1048576 DXD983043:DXD1048576 EGZ983043:EGZ1048576 EQV983043:EQV1048576 FAR983043:FAR1048576 FKN983043:FKN1048576 FUJ983043:FUJ1048576 GEF983043:GEF1048576 GOB983043:GOB1048576 GXX983043:GXX1048576 HHT983043:HHT1048576 HRP983043:HRP1048576 IBL983043:IBL1048576 ILH983043:ILH1048576 IVD983043:IVD1048576 JEZ983043:JEZ1048576 JOV983043:JOV1048576 JYR983043:JYR1048576 KIN983043:KIN1048576 KSJ983043:KSJ1048576 LCF983043:LCF1048576 LMB983043:LMB1048576 LVX983043:LVX1048576 MFT983043:MFT1048576 MPP983043:MPP1048576 MZL983043:MZL1048576 NJH983043:NJH1048576 NTD983043:NTD1048576 OCZ983043:OCZ1048576 OMV983043:OMV1048576 OWR983043:OWR1048576 PGN983043:PGN1048576 PQJ983043:PQJ1048576 QAF983043:QAF1048576 QKB983043:QKB1048576 QTX983043:QTX1048576 RDT983043:RDT1048576 RNP983043:RNP1048576 RXL983043:RXL1048576 SHH983043:SHH1048576 SRD983043:SRD1048576 TAZ983043:TAZ1048576 TKV983043:TKV1048576 TUR983043:TUR1048576 UEN983043:UEN1048576 UOJ983043:UOJ1048576 UYF983043:UYF1048576 VIB983043:VIB1048576 VRX983043:VRX1048576 WBT983043:WBT1048576 WLP983043:WLP1048576 WVL983043:WVL1048576">
      <formula1>type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tabColor indexed="19"/>
  </sheetPr>
  <dimension ref="B1:J50"/>
  <sheetViews>
    <sheetView workbookViewId="0">
      <pane ySplit="2" topLeftCell="A3" activePane="bottomLeft" state="frozen"/>
      <selection activeCell="R13" sqref="R13"/>
      <selection pane="bottomLeft" activeCell="R13" sqref="R13"/>
    </sheetView>
  </sheetViews>
  <sheetFormatPr baseColWidth="10" defaultRowHeight="15.75" x14ac:dyDescent="0.2"/>
  <cols>
    <col min="1" max="1" width="18.28515625" style="53" customWidth="1"/>
    <col min="2" max="2" width="12.7109375" style="92" customWidth="1"/>
    <col min="3" max="3" width="24.5703125" style="91" customWidth="1"/>
    <col min="4" max="4" width="35.85546875" style="90" customWidth="1"/>
    <col min="5" max="5" width="4.42578125" style="89" customWidth="1"/>
    <col min="6" max="6" width="12.85546875" style="88" customWidth="1"/>
    <col min="7" max="7" width="12.85546875" style="87" customWidth="1"/>
    <col min="8" max="8" width="1.42578125" style="53" customWidth="1"/>
    <col min="9" max="9" width="11.42578125" style="86"/>
    <col min="10" max="10" width="14" style="85" customWidth="1"/>
    <col min="11" max="16384" width="11.42578125" style="53"/>
  </cols>
  <sheetData>
    <row r="1" spans="2:10" s="53" customFormat="1" ht="12.75" customHeight="1" x14ac:dyDescent="0.2">
      <c r="B1" s="115"/>
      <c r="C1" s="114"/>
      <c r="D1" s="114"/>
      <c r="E1" s="113"/>
      <c r="F1" s="112"/>
      <c r="G1" s="112"/>
      <c r="I1" s="86"/>
      <c r="J1" s="85"/>
    </row>
    <row r="2" spans="2:10" s="104" customFormat="1" ht="20.25" customHeight="1" x14ac:dyDescent="0.2">
      <c r="B2" s="111" t="s">
        <v>68</v>
      </c>
      <c r="C2" s="110" t="s">
        <v>67</v>
      </c>
      <c r="D2" s="109" t="s">
        <v>66</v>
      </c>
      <c r="E2" s="109" t="s">
        <v>65</v>
      </c>
      <c r="F2" s="108" t="s">
        <v>64</v>
      </c>
      <c r="G2" s="107" t="s">
        <v>63</v>
      </c>
      <c r="I2" s="106" t="s">
        <v>62</v>
      </c>
      <c r="J2" s="105" t="str">
        <f>IF(SUM(F$1:F$65536)-SUM(G$1:G$65536)&lt;0,"- "&amp;ABS(SUM(F$1:F$65536)-SUM(G$1:G$65536)),IF(SUM(F$1:F$65536)-SUM(G$1:G$65536)=0," -","+ "&amp;SUM(F$1:F$65536)-SUM(G$1:G$65536)))</f>
        <v xml:space="preserve"> -</v>
      </c>
    </row>
    <row r="3" spans="2:10" s="53" customFormat="1" ht="19.5" customHeight="1" x14ac:dyDescent="0.2">
      <c r="B3" s="103"/>
      <c r="C3" s="102"/>
      <c r="D3" s="101"/>
      <c r="E3" s="100"/>
      <c r="F3" s="99"/>
      <c r="G3" s="98"/>
      <c r="I3" s="86"/>
      <c r="J3" s="85"/>
    </row>
    <row r="4" spans="2:10" s="53" customFormat="1" ht="19.5" customHeight="1" x14ac:dyDescent="0.2">
      <c r="B4" s="92"/>
      <c r="C4" s="96"/>
      <c r="D4" s="90"/>
      <c r="E4" s="95"/>
      <c r="F4" s="94"/>
      <c r="G4" s="93"/>
      <c r="I4" s="86"/>
      <c r="J4" s="85"/>
    </row>
    <row r="5" spans="2:10" s="53" customFormat="1" ht="19.5" customHeight="1" x14ac:dyDescent="0.2">
      <c r="B5" s="92"/>
      <c r="C5" s="96"/>
      <c r="D5" s="90"/>
      <c r="E5" s="95"/>
      <c r="F5" s="94"/>
      <c r="G5" s="93"/>
      <c r="I5" s="86"/>
      <c r="J5" s="85"/>
    </row>
    <row r="6" spans="2:10" s="53" customFormat="1" ht="19.5" customHeight="1" x14ac:dyDescent="0.2">
      <c r="B6" s="92"/>
      <c r="C6" s="96"/>
      <c r="D6" s="90"/>
      <c r="E6" s="95"/>
      <c r="F6" s="94"/>
      <c r="G6" s="93"/>
      <c r="I6" s="86"/>
      <c r="J6" s="85"/>
    </row>
    <row r="7" spans="2:10" s="53" customFormat="1" ht="19.5" customHeight="1" x14ac:dyDescent="0.2">
      <c r="B7" s="92"/>
      <c r="C7" s="96"/>
      <c r="D7" s="90"/>
      <c r="E7" s="95"/>
      <c r="F7" s="94"/>
      <c r="G7" s="93"/>
      <c r="I7" s="86"/>
      <c r="J7" s="85"/>
    </row>
    <row r="8" spans="2:10" s="53" customFormat="1" ht="19.5" customHeight="1" x14ac:dyDescent="0.2">
      <c r="B8" s="92"/>
      <c r="C8" s="96"/>
      <c r="D8" s="90"/>
      <c r="E8" s="95"/>
      <c r="F8" s="94"/>
      <c r="G8" s="93"/>
      <c r="I8" s="86"/>
      <c r="J8" s="85"/>
    </row>
    <row r="9" spans="2:10" s="53" customFormat="1" ht="19.5" customHeight="1" x14ac:dyDescent="0.2">
      <c r="B9" s="92"/>
      <c r="C9" s="96"/>
      <c r="D9" s="90"/>
      <c r="E9" s="95"/>
      <c r="F9" s="94"/>
      <c r="G9" s="93"/>
      <c r="I9" s="86"/>
      <c r="J9" s="85"/>
    </row>
    <row r="10" spans="2:10" s="53" customFormat="1" ht="19.5" customHeight="1" x14ac:dyDescent="0.2">
      <c r="B10" s="92"/>
      <c r="C10" s="96"/>
      <c r="D10" s="90"/>
      <c r="E10" s="95"/>
      <c r="F10" s="94"/>
      <c r="G10" s="93"/>
      <c r="I10" s="86"/>
      <c r="J10" s="85"/>
    </row>
    <row r="11" spans="2:10" s="53" customFormat="1" ht="19.5" customHeight="1" x14ac:dyDescent="0.2">
      <c r="B11" s="92"/>
      <c r="C11" s="96"/>
      <c r="D11" s="90"/>
      <c r="E11" s="95"/>
      <c r="F11" s="94"/>
      <c r="G11" s="93"/>
      <c r="I11" s="86"/>
      <c r="J11" s="85"/>
    </row>
    <row r="12" spans="2:10" s="53" customFormat="1" ht="19.5" customHeight="1" x14ac:dyDescent="0.2">
      <c r="B12" s="92"/>
      <c r="C12" s="96"/>
      <c r="D12" s="90"/>
      <c r="E12" s="95"/>
      <c r="F12" s="94"/>
      <c r="G12" s="93"/>
      <c r="I12" s="86"/>
      <c r="J12" s="85"/>
    </row>
    <row r="13" spans="2:10" s="53" customFormat="1" ht="19.5" customHeight="1" x14ac:dyDescent="0.2">
      <c r="B13" s="92"/>
      <c r="C13" s="96"/>
      <c r="D13" s="90"/>
      <c r="E13" s="95"/>
      <c r="F13" s="94"/>
      <c r="G13" s="93"/>
      <c r="I13" s="86"/>
      <c r="J13" s="85"/>
    </row>
    <row r="14" spans="2:10" s="53" customFormat="1" ht="19.5" customHeight="1" x14ac:dyDescent="0.2">
      <c r="B14" s="92"/>
      <c r="C14" s="96"/>
      <c r="D14" s="90"/>
      <c r="E14" s="95"/>
      <c r="F14" s="94"/>
      <c r="G14" s="93"/>
      <c r="I14" s="86"/>
      <c r="J14" s="85"/>
    </row>
    <row r="15" spans="2:10" s="53" customFormat="1" ht="19.5" customHeight="1" x14ac:dyDescent="0.2">
      <c r="B15" s="92"/>
      <c r="C15" s="96"/>
      <c r="D15" s="90"/>
      <c r="E15" s="95"/>
      <c r="F15" s="94"/>
      <c r="G15" s="93"/>
      <c r="I15" s="86"/>
      <c r="J15" s="85"/>
    </row>
    <row r="16" spans="2:10" s="53" customFormat="1" ht="19.5" customHeight="1" x14ac:dyDescent="0.2">
      <c r="B16" s="92"/>
      <c r="C16" s="96"/>
      <c r="D16" s="90"/>
      <c r="E16" s="95"/>
      <c r="F16" s="94"/>
      <c r="G16" s="93"/>
      <c r="I16" s="86"/>
      <c r="J16" s="85"/>
    </row>
    <row r="17" spans="2:10" s="53" customFormat="1" ht="19.5" customHeight="1" x14ac:dyDescent="0.2">
      <c r="B17" s="92"/>
      <c r="C17" s="96"/>
      <c r="D17" s="90"/>
      <c r="E17" s="95"/>
      <c r="F17" s="94"/>
      <c r="G17" s="93"/>
      <c r="I17" s="86"/>
      <c r="J17" s="85"/>
    </row>
    <row r="18" spans="2:10" s="53" customFormat="1" ht="19.5" customHeight="1" x14ac:dyDescent="0.2">
      <c r="B18" s="92"/>
      <c r="C18" s="96"/>
      <c r="D18" s="90"/>
      <c r="E18" s="95"/>
      <c r="F18" s="94"/>
      <c r="G18" s="93"/>
      <c r="I18" s="86"/>
      <c r="J18" s="85"/>
    </row>
    <row r="19" spans="2:10" s="53" customFormat="1" ht="19.5" customHeight="1" x14ac:dyDescent="0.2">
      <c r="B19" s="92"/>
      <c r="C19" s="96"/>
      <c r="D19" s="90"/>
      <c r="E19" s="95"/>
      <c r="F19" s="94"/>
      <c r="G19" s="93"/>
      <c r="I19" s="86"/>
      <c r="J19" s="85"/>
    </row>
    <row r="20" spans="2:10" s="53" customFormat="1" ht="19.5" customHeight="1" x14ac:dyDescent="0.2">
      <c r="B20" s="92"/>
      <c r="C20" s="96"/>
      <c r="D20" s="90"/>
      <c r="E20" s="95"/>
      <c r="F20" s="94"/>
      <c r="G20" s="93"/>
      <c r="I20" s="86"/>
      <c r="J20" s="85"/>
    </row>
    <row r="21" spans="2:10" s="53" customFormat="1" ht="19.5" customHeight="1" x14ac:dyDescent="0.2">
      <c r="B21" s="92"/>
      <c r="C21" s="96"/>
      <c r="D21" s="90"/>
      <c r="E21" s="95"/>
      <c r="F21" s="94"/>
      <c r="G21" s="93"/>
      <c r="I21" s="86"/>
      <c r="J21" s="85"/>
    </row>
    <row r="22" spans="2:10" s="53" customFormat="1" ht="19.5" customHeight="1" x14ac:dyDescent="0.2">
      <c r="B22" s="92"/>
      <c r="C22" s="96"/>
      <c r="D22" s="90"/>
      <c r="E22" s="95"/>
      <c r="F22" s="94"/>
      <c r="G22" s="93"/>
      <c r="I22" s="86"/>
      <c r="J22" s="85"/>
    </row>
    <row r="23" spans="2:10" s="53" customFormat="1" ht="19.5" customHeight="1" x14ac:dyDescent="0.2">
      <c r="B23" s="92"/>
      <c r="C23" s="96"/>
      <c r="D23" s="90"/>
      <c r="E23" s="95"/>
      <c r="F23" s="94"/>
      <c r="G23" s="93"/>
      <c r="I23" s="86"/>
      <c r="J23" s="85"/>
    </row>
    <row r="24" spans="2:10" s="53" customFormat="1" ht="19.5" customHeight="1" x14ac:dyDescent="0.2">
      <c r="B24" s="92"/>
      <c r="C24" s="96"/>
      <c r="D24" s="90"/>
      <c r="E24" s="95"/>
      <c r="F24" s="94"/>
      <c r="G24" s="93"/>
      <c r="I24" s="86"/>
      <c r="J24" s="85"/>
    </row>
    <row r="25" spans="2:10" s="53" customFormat="1" ht="19.5" customHeight="1" x14ac:dyDescent="0.2">
      <c r="B25" s="92"/>
      <c r="C25" s="96"/>
      <c r="D25" s="90"/>
      <c r="E25" s="95"/>
      <c r="F25" s="94"/>
      <c r="G25" s="93"/>
      <c r="I25" s="86"/>
      <c r="J25" s="85"/>
    </row>
    <row r="26" spans="2:10" s="53" customFormat="1" ht="19.5" customHeight="1" x14ac:dyDescent="0.2">
      <c r="B26" s="92"/>
      <c r="C26" s="96"/>
      <c r="D26" s="90"/>
      <c r="E26" s="95"/>
      <c r="F26" s="94"/>
      <c r="G26" s="93"/>
      <c r="I26" s="86"/>
      <c r="J26" s="85"/>
    </row>
    <row r="27" spans="2:10" s="53" customFormat="1" ht="19.5" customHeight="1" x14ac:dyDescent="0.2">
      <c r="B27" s="92"/>
      <c r="C27" s="96"/>
      <c r="D27" s="90"/>
      <c r="E27" s="95"/>
      <c r="F27" s="94"/>
      <c r="G27" s="93"/>
      <c r="I27" s="86"/>
      <c r="J27" s="85"/>
    </row>
    <row r="28" spans="2:10" s="53" customFormat="1" ht="19.5" customHeight="1" x14ac:dyDescent="0.2">
      <c r="B28" s="92"/>
      <c r="C28" s="96"/>
      <c r="D28" s="90"/>
      <c r="E28" s="95"/>
      <c r="F28" s="94"/>
      <c r="G28" s="93"/>
      <c r="I28" s="86"/>
      <c r="J28" s="85"/>
    </row>
    <row r="29" spans="2:10" s="53" customFormat="1" ht="19.5" customHeight="1" x14ac:dyDescent="0.2">
      <c r="B29" s="92"/>
      <c r="C29" s="96"/>
      <c r="D29" s="90"/>
      <c r="E29" s="95"/>
      <c r="F29" s="94"/>
      <c r="G29" s="93"/>
      <c r="I29" s="86"/>
      <c r="J29" s="85"/>
    </row>
    <row r="30" spans="2:10" s="53" customFormat="1" ht="19.5" customHeight="1" x14ac:dyDescent="0.2">
      <c r="B30" s="92"/>
      <c r="C30" s="96"/>
      <c r="D30" s="90"/>
      <c r="E30" s="95"/>
      <c r="F30" s="94"/>
      <c r="G30" s="93"/>
      <c r="I30" s="86"/>
      <c r="J30" s="85"/>
    </row>
    <row r="31" spans="2:10" s="53" customFormat="1" ht="19.5" customHeight="1" x14ac:dyDescent="0.2">
      <c r="B31" s="92"/>
      <c r="C31" s="96"/>
      <c r="D31" s="90"/>
      <c r="E31" s="95"/>
      <c r="F31" s="94"/>
      <c r="G31" s="93"/>
      <c r="I31" s="86"/>
      <c r="J31" s="85"/>
    </row>
    <row r="32" spans="2:10" s="53" customFormat="1" ht="19.5" customHeight="1" x14ac:dyDescent="0.2">
      <c r="B32" s="92"/>
      <c r="C32" s="96"/>
      <c r="D32" s="90"/>
      <c r="E32" s="95"/>
      <c r="F32" s="94"/>
      <c r="G32" s="93"/>
      <c r="I32" s="86"/>
      <c r="J32" s="85"/>
    </row>
    <row r="33" spans="2:10" s="53" customFormat="1" ht="19.5" customHeight="1" x14ac:dyDescent="0.2">
      <c r="B33" s="92"/>
      <c r="C33" s="96"/>
      <c r="D33" s="90"/>
      <c r="E33" s="95"/>
      <c r="F33" s="94"/>
      <c r="G33" s="93"/>
      <c r="I33" s="86"/>
      <c r="J33" s="85"/>
    </row>
    <row r="34" spans="2:10" s="53" customFormat="1" ht="19.5" customHeight="1" x14ac:dyDescent="0.2">
      <c r="B34" s="92"/>
      <c r="C34" s="96"/>
      <c r="D34" s="90"/>
      <c r="E34" s="95"/>
      <c r="F34" s="94"/>
      <c r="G34" s="93"/>
      <c r="I34" s="86"/>
      <c r="J34" s="85"/>
    </row>
    <row r="35" spans="2:10" s="53" customFormat="1" ht="19.5" customHeight="1" x14ac:dyDescent="0.2">
      <c r="B35" s="92"/>
      <c r="C35" s="96"/>
      <c r="D35" s="90"/>
      <c r="E35" s="95"/>
      <c r="F35" s="94"/>
      <c r="G35" s="93"/>
      <c r="I35" s="86"/>
      <c r="J35" s="85"/>
    </row>
    <row r="36" spans="2:10" s="53" customFormat="1" ht="19.5" customHeight="1" x14ac:dyDescent="0.2">
      <c r="B36" s="92"/>
      <c r="C36" s="96"/>
      <c r="D36" s="90"/>
      <c r="E36" s="95"/>
      <c r="F36" s="94"/>
      <c r="G36" s="93"/>
      <c r="I36" s="86"/>
      <c r="J36" s="85"/>
    </row>
    <row r="37" spans="2:10" s="53" customFormat="1" ht="19.5" customHeight="1" x14ac:dyDescent="0.2">
      <c r="B37" s="92"/>
      <c r="C37" s="96"/>
      <c r="D37" s="90"/>
      <c r="E37" s="95"/>
      <c r="F37" s="94"/>
      <c r="G37" s="93"/>
      <c r="I37" s="86"/>
      <c r="J37" s="85"/>
    </row>
    <row r="38" spans="2:10" s="53" customFormat="1" ht="19.5" customHeight="1" x14ac:dyDescent="0.2">
      <c r="B38" s="92"/>
      <c r="C38" s="96"/>
      <c r="D38" s="90"/>
      <c r="E38" s="95"/>
      <c r="F38" s="94"/>
      <c r="G38" s="93"/>
      <c r="I38" s="86"/>
      <c r="J38" s="85"/>
    </row>
    <row r="39" spans="2:10" s="53" customFormat="1" ht="19.5" customHeight="1" x14ac:dyDescent="0.2">
      <c r="B39" s="92"/>
      <c r="C39" s="96"/>
      <c r="D39" s="90"/>
      <c r="E39" s="95"/>
      <c r="F39" s="94"/>
      <c r="G39" s="93"/>
      <c r="I39" s="86"/>
      <c r="J39" s="85"/>
    </row>
    <row r="40" spans="2:10" s="53" customFormat="1" ht="19.5" customHeight="1" x14ac:dyDescent="0.2">
      <c r="B40" s="92"/>
      <c r="C40" s="96"/>
      <c r="D40" s="90"/>
      <c r="E40" s="95"/>
      <c r="F40" s="94"/>
      <c r="G40" s="93"/>
      <c r="I40" s="86"/>
      <c r="J40" s="85"/>
    </row>
    <row r="41" spans="2:10" s="53" customFormat="1" ht="19.5" customHeight="1" x14ac:dyDescent="0.2">
      <c r="B41" s="92"/>
      <c r="C41" s="96"/>
      <c r="D41" s="90"/>
      <c r="E41" s="95"/>
      <c r="F41" s="94"/>
      <c r="G41" s="93"/>
      <c r="I41" s="86"/>
      <c r="J41" s="85"/>
    </row>
    <row r="42" spans="2:10" s="53" customFormat="1" ht="19.5" customHeight="1" x14ac:dyDescent="0.2">
      <c r="B42" s="92"/>
      <c r="C42" s="96"/>
      <c r="D42" s="90"/>
      <c r="E42" s="95"/>
      <c r="F42" s="94"/>
      <c r="G42" s="93"/>
      <c r="I42" s="86"/>
      <c r="J42" s="85"/>
    </row>
    <row r="43" spans="2:10" s="53" customFormat="1" ht="19.5" customHeight="1" x14ac:dyDescent="0.2">
      <c r="B43" s="92"/>
      <c r="C43" s="96"/>
      <c r="D43" s="90"/>
      <c r="E43" s="95"/>
      <c r="F43" s="94"/>
      <c r="G43" s="93"/>
      <c r="I43" s="86"/>
      <c r="J43" s="85"/>
    </row>
    <row r="44" spans="2:10" s="53" customFormat="1" ht="19.5" customHeight="1" x14ac:dyDescent="0.2">
      <c r="B44" s="92"/>
      <c r="C44" s="96"/>
      <c r="D44" s="90"/>
      <c r="E44" s="95"/>
      <c r="F44" s="94"/>
      <c r="G44" s="93"/>
      <c r="I44" s="86"/>
      <c r="J44" s="85"/>
    </row>
    <row r="45" spans="2:10" s="53" customFormat="1" ht="19.5" customHeight="1" x14ac:dyDescent="0.2">
      <c r="B45" s="92"/>
      <c r="C45" s="96"/>
      <c r="D45" s="90"/>
      <c r="E45" s="95"/>
      <c r="F45" s="94"/>
      <c r="G45" s="93"/>
      <c r="I45" s="86"/>
      <c r="J45" s="85"/>
    </row>
    <row r="46" spans="2:10" s="53" customFormat="1" ht="19.5" customHeight="1" x14ac:dyDescent="0.2">
      <c r="B46" s="92"/>
      <c r="C46" s="96"/>
      <c r="D46" s="90"/>
      <c r="E46" s="95"/>
      <c r="F46" s="94"/>
      <c r="G46" s="93"/>
      <c r="I46" s="86"/>
      <c r="J46" s="85"/>
    </row>
    <row r="47" spans="2:10" s="53" customFormat="1" ht="19.5" customHeight="1" x14ac:dyDescent="0.2">
      <c r="B47" s="92"/>
      <c r="C47" s="96"/>
      <c r="D47" s="90"/>
      <c r="E47" s="95"/>
      <c r="F47" s="94"/>
      <c r="G47" s="93"/>
      <c r="I47" s="86"/>
      <c r="J47" s="85"/>
    </row>
    <row r="48" spans="2:10" s="53" customFormat="1" ht="19.5" customHeight="1" x14ac:dyDescent="0.2">
      <c r="B48" s="92"/>
      <c r="C48" s="96"/>
      <c r="D48" s="90"/>
      <c r="E48" s="95"/>
      <c r="F48" s="94"/>
      <c r="G48" s="93"/>
      <c r="I48" s="86"/>
      <c r="J48" s="85"/>
    </row>
    <row r="49" spans="2:10" s="53" customFormat="1" ht="19.5" customHeight="1" x14ac:dyDescent="0.2">
      <c r="B49" s="92"/>
      <c r="C49" s="96"/>
      <c r="D49" s="90"/>
      <c r="E49" s="95"/>
      <c r="F49" s="94"/>
      <c r="G49" s="93"/>
      <c r="I49" s="86"/>
      <c r="J49" s="85"/>
    </row>
    <row r="50" spans="2:10" s="53" customFormat="1" ht="19.5" customHeight="1" x14ac:dyDescent="0.2">
      <c r="B50" s="92"/>
      <c r="C50" s="96"/>
      <c r="D50" s="90"/>
      <c r="E50" s="95"/>
      <c r="F50" s="94"/>
      <c r="G50" s="93"/>
      <c r="I50" s="86"/>
      <c r="J50" s="85"/>
    </row>
  </sheetData>
  <conditionalFormatting sqref="B2:G65536">
    <cfRule type="expression" dxfId="1" priority="1" stopIfTrue="1">
      <formula>$E2&lt;&gt;""</formula>
    </cfRule>
  </conditionalFormatting>
  <dataValidations count="1">
    <dataValidation type="list" allowBlank="1" showInputMessage="1" showErrorMessage="1" sqref="C3:C65536 IZ3:IZ65536 SV3:SV65536 ACR3:ACR65536 AMN3:AMN65536 AWJ3:AWJ65536 BGF3:BGF65536 BQB3:BQB65536 BZX3:BZX65536 CJT3:CJT65536 CTP3:CTP65536 DDL3:DDL65536 DNH3:DNH65536 DXD3:DXD65536 EGZ3:EGZ65536 EQV3:EQV65536 FAR3:FAR65536 FKN3:FKN65536 FUJ3:FUJ65536 GEF3:GEF65536 GOB3:GOB65536 GXX3:GXX65536 HHT3:HHT65536 HRP3:HRP65536 IBL3:IBL65536 ILH3:ILH65536 IVD3:IVD65536 JEZ3:JEZ65536 JOV3:JOV65536 JYR3:JYR65536 KIN3:KIN65536 KSJ3:KSJ65536 LCF3:LCF65536 LMB3:LMB65536 LVX3:LVX65536 MFT3:MFT65536 MPP3:MPP65536 MZL3:MZL65536 NJH3:NJH65536 NTD3:NTD65536 OCZ3:OCZ65536 OMV3:OMV65536 OWR3:OWR65536 PGN3:PGN65536 PQJ3:PQJ65536 QAF3:QAF65536 QKB3:QKB65536 QTX3:QTX65536 RDT3:RDT65536 RNP3:RNP65536 RXL3:RXL65536 SHH3:SHH65536 SRD3:SRD65536 TAZ3:TAZ65536 TKV3:TKV65536 TUR3:TUR65536 UEN3:UEN65536 UOJ3:UOJ65536 UYF3:UYF65536 VIB3:VIB65536 VRX3:VRX65536 WBT3:WBT65536 WLP3:WLP65536 WVL3:WVL65536 C65539:C131072 IZ65539:IZ131072 SV65539:SV131072 ACR65539:ACR131072 AMN65539:AMN131072 AWJ65539:AWJ131072 BGF65539:BGF131072 BQB65539:BQB131072 BZX65539:BZX131072 CJT65539:CJT131072 CTP65539:CTP131072 DDL65539:DDL131072 DNH65539:DNH131072 DXD65539:DXD131072 EGZ65539:EGZ131072 EQV65539:EQV131072 FAR65539:FAR131072 FKN65539:FKN131072 FUJ65539:FUJ131072 GEF65539:GEF131072 GOB65539:GOB131072 GXX65539:GXX131072 HHT65539:HHT131072 HRP65539:HRP131072 IBL65539:IBL131072 ILH65539:ILH131072 IVD65539:IVD131072 JEZ65539:JEZ131072 JOV65539:JOV131072 JYR65539:JYR131072 KIN65539:KIN131072 KSJ65539:KSJ131072 LCF65539:LCF131072 LMB65539:LMB131072 LVX65539:LVX131072 MFT65539:MFT131072 MPP65539:MPP131072 MZL65539:MZL131072 NJH65539:NJH131072 NTD65539:NTD131072 OCZ65539:OCZ131072 OMV65539:OMV131072 OWR65539:OWR131072 PGN65539:PGN131072 PQJ65539:PQJ131072 QAF65539:QAF131072 QKB65539:QKB131072 QTX65539:QTX131072 RDT65539:RDT131072 RNP65539:RNP131072 RXL65539:RXL131072 SHH65539:SHH131072 SRD65539:SRD131072 TAZ65539:TAZ131072 TKV65539:TKV131072 TUR65539:TUR131072 UEN65539:UEN131072 UOJ65539:UOJ131072 UYF65539:UYF131072 VIB65539:VIB131072 VRX65539:VRX131072 WBT65539:WBT131072 WLP65539:WLP131072 WVL65539:WVL131072 C131075:C196608 IZ131075:IZ196608 SV131075:SV196608 ACR131075:ACR196608 AMN131075:AMN196608 AWJ131075:AWJ196608 BGF131075:BGF196608 BQB131075:BQB196608 BZX131075:BZX196608 CJT131075:CJT196608 CTP131075:CTP196608 DDL131075:DDL196608 DNH131075:DNH196608 DXD131075:DXD196608 EGZ131075:EGZ196608 EQV131075:EQV196608 FAR131075:FAR196608 FKN131075:FKN196608 FUJ131075:FUJ196608 GEF131075:GEF196608 GOB131075:GOB196608 GXX131075:GXX196608 HHT131075:HHT196608 HRP131075:HRP196608 IBL131075:IBL196608 ILH131075:ILH196608 IVD131075:IVD196608 JEZ131075:JEZ196608 JOV131075:JOV196608 JYR131075:JYR196608 KIN131075:KIN196608 KSJ131075:KSJ196608 LCF131075:LCF196608 LMB131075:LMB196608 LVX131075:LVX196608 MFT131075:MFT196608 MPP131075:MPP196608 MZL131075:MZL196608 NJH131075:NJH196608 NTD131075:NTD196608 OCZ131075:OCZ196608 OMV131075:OMV196608 OWR131075:OWR196608 PGN131075:PGN196608 PQJ131075:PQJ196608 QAF131075:QAF196608 QKB131075:QKB196608 QTX131075:QTX196608 RDT131075:RDT196608 RNP131075:RNP196608 RXL131075:RXL196608 SHH131075:SHH196608 SRD131075:SRD196608 TAZ131075:TAZ196608 TKV131075:TKV196608 TUR131075:TUR196608 UEN131075:UEN196608 UOJ131075:UOJ196608 UYF131075:UYF196608 VIB131075:VIB196608 VRX131075:VRX196608 WBT131075:WBT196608 WLP131075:WLP196608 WVL131075:WVL196608 C196611:C262144 IZ196611:IZ262144 SV196611:SV262144 ACR196611:ACR262144 AMN196611:AMN262144 AWJ196611:AWJ262144 BGF196611:BGF262144 BQB196611:BQB262144 BZX196611:BZX262144 CJT196611:CJT262144 CTP196611:CTP262144 DDL196611:DDL262144 DNH196611:DNH262144 DXD196611:DXD262144 EGZ196611:EGZ262144 EQV196611:EQV262144 FAR196611:FAR262144 FKN196611:FKN262144 FUJ196611:FUJ262144 GEF196611:GEF262144 GOB196611:GOB262144 GXX196611:GXX262144 HHT196611:HHT262144 HRP196611:HRP262144 IBL196611:IBL262144 ILH196611:ILH262144 IVD196611:IVD262144 JEZ196611:JEZ262144 JOV196611:JOV262144 JYR196611:JYR262144 KIN196611:KIN262144 KSJ196611:KSJ262144 LCF196611:LCF262144 LMB196611:LMB262144 LVX196611:LVX262144 MFT196611:MFT262144 MPP196611:MPP262144 MZL196611:MZL262144 NJH196611:NJH262144 NTD196611:NTD262144 OCZ196611:OCZ262144 OMV196611:OMV262144 OWR196611:OWR262144 PGN196611:PGN262144 PQJ196611:PQJ262144 QAF196611:QAF262144 QKB196611:QKB262144 QTX196611:QTX262144 RDT196611:RDT262144 RNP196611:RNP262144 RXL196611:RXL262144 SHH196611:SHH262144 SRD196611:SRD262144 TAZ196611:TAZ262144 TKV196611:TKV262144 TUR196611:TUR262144 UEN196611:UEN262144 UOJ196611:UOJ262144 UYF196611:UYF262144 VIB196611:VIB262144 VRX196611:VRX262144 WBT196611:WBT262144 WLP196611:WLP262144 WVL196611:WVL262144 C262147:C327680 IZ262147:IZ327680 SV262147:SV327680 ACR262147:ACR327680 AMN262147:AMN327680 AWJ262147:AWJ327680 BGF262147:BGF327680 BQB262147:BQB327680 BZX262147:BZX327680 CJT262147:CJT327680 CTP262147:CTP327680 DDL262147:DDL327680 DNH262147:DNH327680 DXD262147:DXD327680 EGZ262147:EGZ327680 EQV262147:EQV327680 FAR262147:FAR327680 FKN262147:FKN327680 FUJ262147:FUJ327680 GEF262147:GEF327680 GOB262147:GOB327680 GXX262147:GXX327680 HHT262147:HHT327680 HRP262147:HRP327680 IBL262147:IBL327680 ILH262147:ILH327680 IVD262147:IVD327680 JEZ262147:JEZ327680 JOV262147:JOV327680 JYR262147:JYR327680 KIN262147:KIN327680 KSJ262147:KSJ327680 LCF262147:LCF327680 LMB262147:LMB327680 LVX262147:LVX327680 MFT262147:MFT327680 MPP262147:MPP327680 MZL262147:MZL327680 NJH262147:NJH327680 NTD262147:NTD327680 OCZ262147:OCZ327680 OMV262147:OMV327680 OWR262147:OWR327680 PGN262147:PGN327680 PQJ262147:PQJ327680 QAF262147:QAF327680 QKB262147:QKB327680 QTX262147:QTX327680 RDT262147:RDT327680 RNP262147:RNP327680 RXL262147:RXL327680 SHH262147:SHH327680 SRD262147:SRD327680 TAZ262147:TAZ327680 TKV262147:TKV327680 TUR262147:TUR327680 UEN262147:UEN327680 UOJ262147:UOJ327680 UYF262147:UYF327680 VIB262147:VIB327680 VRX262147:VRX327680 WBT262147:WBT327680 WLP262147:WLP327680 WVL262147:WVL327680 C327683:C393216 IZ327683:IZ393216 SV327683:SV393216 ACR327683:ACR393216 AMN327683:AMN393216 AWJ327683:AWJ393216 BGF327683:BGF393216 BQB327683:BQB393216 BZX327683:BZX393216 CJT327683:CJT393216 CTP327683:CTP393216 DDL327683:DDL393216 DNH327683:DNH393216 DXD327683:DXD393216 EGZ327683:EGZ393216 EQV327683:EQV393216 FAR327683:FAR393216 FKN327683:FKN393216 FUJ327683:FUJ393216 GEF327683:GEF393216 GOB327683:GOB393216 GXX327683:GXX393216 HHT327683:HHT393216 HRP327683:HRP393216 IBL327683:IBL393216 ILH327683:ILH393216 IVD327683:IVD393216 JEZ327683:JEZ393216 JOV327683:JOV393216 JYR327683:JYR393216 KIN327683:KIN393216 KSJ327683:KSJ393216 LCF327683:LCF393216 LMB327683:LMB393216 LVX327683:LVX393216 MFT327683:MFT393216 MPP327683:MPP393216 MZL327683:MZL393216 NJH327683:NJH393216 NTD327683:NTD393216 OCZ327683:OCZ393216 OMV327683:OMV393216 OWR327683:OWR393216 PGN327683:PGN393216 PQJ327683:PQJ393216 QAF327683:QAF393216 QKB327683:QKB393216 QTX327683:QTX393216 RDT327683:RDT393216 RNP327683:RNP393216 RXL327683:RXL393216 SHH327683:SHH393216 SRD327683:SRD393216 TAZ327683:TAZ393216 TKV327683:TKV393216 TUR327683:TUR393216 UEN327683:UEN393216 UOJ327683:UOJ393216 UYF327683:UYF393216 VIB327683:VIB393216 VRX327683:VRX393216 WBT327683:WBT393216 WLP327683:WLP393216 WVL327683:WVL393216 C393219:C458752 IZ393219:IZ458752 SV393219:SV458752 ACR393219:ACR458752 AMN393219:AMN458752 AWJ393219:AWJ458752 BGF393219:BGF458752 BQB393219:BQB458752 BZX393219:BZX458752 CJT393219:CJT458752 CTP393219:CTP458752 DDL393219:DDL458752 DNH393219:DNH458752 DXD393219:DXD458752 EGZ393219:EGZ458752 EQV393219:EQV458752 FAR393219:FAR458752 FKN393219:FKN458752 FUJ393219:FUJ458752 GEF393219:GEF458752 GOB393219:GOB458752 GXX393219:GXX458752 HHT393219:HHT458752 HRP393219:HRP458752 IBL393219:IBL458752 ILH393219:ILH458752 IVD393219:IVD458752 JEZ393219:JEZ458752 JOV393219:JOV458752 JYR393219:JYR458752 KIN393219:KIN458752 KSJ393219:KSJ458752 LCF393219:LCF458752 LMB393219:LMB458752 LVX393219:LVX458752 MFT393219:MFT458752 MPP393219:MPP458752 MZL393219:MZL458752 NJH393219:NJH458752 NTD393219:NTD458752 OCZ393219:OCZ458752 OMV393219:OMV458752 OWR393219:OWR458752 PGN393219:PGN458752 PQJ393219:PQJ458752 QAF393219:QAF458752 QKB393219:QKB458752 QTX393219:QTX458752 RDT393219:RDT458752 RNP393219:RNP458752 RXL393219:RXL458752 SHH393219:SHH458752 SRD393219:SRD458752 TAZ393219:TAZ458752 TKV393219:TKV458752 TUR393219:TUR458752 UEN393219:UEN458752 UOJ393219:UOJ458752 UYF393219:UYF458752 VIB393219:VIB458752 VRX393219:VRX458752 WBT393219:WBT458752 WLP393219:WLP458752 WVL393219:WVL458752 C458755:C524288 IZ458755:IZ524288 SV458755:SV524288 ACR458755:ACR524288 AMN458755:AMN524288 AWJ458755:AWJ524288 BGF458755:BGF524288 BQB458755:BQB524288 BZX458755:BZX524288 CJT458755:CJT524288 CTP458755:CTP524288 DDL458755:DDL524288 DNH458755:DNH524288 DXD458755:DXD524288 EGZ458755:EGZ524288 EQV458755:EQV524288 FAR458755:FAR524288 FKN458755:FKN524288 FUJ458755:FUJ524288 GEF458755:GEF524288 GOB458755:GOB524288 GXX458755:GXX524288 HHT458755:HHT524288 HRP458755:HRP524288 IBL458755:IBL524288 ILH458755:ILH524288 IVD458755:IVD524288 JEZ458755:JEZ524288 JOV458755:JOV524288 JYR458755:JYR524288 KIN458755:KIN524288 KSJ458755:KSJ524288 LCF458755:LCF524288 LMB458755:LMB524288 LVX458755:LVX524288 MFT458755:MFT524288 MPP458755:MPP524288 MZL458755:MZL524288 NJH458755:NJH524288 NTD458755:NTD524288 OCZ458755:OCZ524288 OMV458755:OMV524288 OWR458755:OWR524288 PGN458755:PGN524288 PQJ458755:PQJ524288 QAF458755:QAF524288 QKB458755:QKB524288 QTX458755:QTX524288 RDT458755:RDT524288 RNP458755:RNP524288 RXL458755:RXL524288 SHH458755:SHH524288 SRD458755:SRD524288 TAZ458755:TAZ524288 TKV458755:TKV524288 TUR458755:TUR524288 UEN458755:UEN524288 UOJ458755:UOJ524288 UYF458755:UYF524288 VIB458755:VIB524288 VRX458755:VRX524288 WBT458755:WBT524288 WLP458755:WLP524288 WVL458755:WVL524288 C524291:C589824 IZ524291:IZ589824 SV524291:SV589824 ACR524291:ACR589824 AMN524291:AMN589824 AWJ524291:AWJ589824 BGF524291:BGF589824 BQB524291:BQB589824 BZX524291:BZX589824 CJT524291:CJT589824 CTP524291:CTP589824 DDL524291:DDL589824 DNH524291:DNH589824 DXD524291:DXD589824 EGZ524291:EGZ589824 EQV524291:EQV589824 FAR524291:FAR589824 FKN524291:FKN589824 FUJ524291:FUJ589824 GEF524291:GEF589824 GOB524291:GOB589824 GXX524291:GXX589824 HHT524291:HHT589824 HRP524291:HRP589824 IBL524291:IBL589824 ILH524291:ILH589824 IVD524291:IVD589824 JEZ524291:JEZ589824 JOV524291:JOV589824 JYR524291:JYR589824 KIN524291:KIN589824 KSJ524291:KSJ589824 LCF524291:LCF589824 LMB524291:LMB589824 LVX524291:LVX589824 MFT524291:MFT589824 MPP524291:MPP589824 MZL524291:MZL589824 NJH524291:NJH589824 NTD524291:NTD589824 OCZ524291:OCZ589824 OMV524291:OMV589824 OWR524291:OWR589824 PGN524291:PGN589824 PQJ524291:PQJ589824 QAF524291:QAF589824 QKB524291:QKB589824 QTX524291:QTX589824 RDT524291:RDT589824 RNP524291:RNP589824 RXL524291:RXL589824 SHH524291:SHH589824 SRD524291:SRD589824 TAZ524291:TAZ589824 TKV524291:TKV589824 TUR524291:TUR589824 UEN524291:UEN589824 UOJ524291:UOJ589824 UYF524291:UYF589824 VIB524291:VIB589824 VRX524291:VRX589824 WBT524291:WBT589824 WLP524291:WLP589824 WVL524291:WVL589824 C589827:C655360 IZ589827:IZ655360 SV589827:SV655360 ACR589827:ACR655360 AMN589827:AMN655360 AWJ589827:AWJ655360 BGF589827:BGF655360 BQB589827:BQB655360 BZX589827:BZX655360 CJT589827:CJT655360 CTP589827:CTP655360 DDL589827:DDL655360 DNH589827:DNH655360 DXD589827:DXD655360 EGZ589827:EGZ655360 EQV589827:EQV655360 FAR589827:FAR655360 FKN589827:FKN655360 FUJ589827:FUJ655360 GEF589827:GEF655360 GOB589827:GOB655360 GXX589827:GXX655360 HHT589827:HHT655360 HRP589827:HRP655360 IBL589827:IBL655360 ILH589827:ILH655360 IVD589827:IVD655360 JEZ589827:JEZ655360 JOV589827:JOV655360 JYR589827:JYR655360 KIN589827:KIN655360 KSJ589827:KSJ655360 LCF589827:LCF655360 LMB589827:LMB655360 LVX589827:LVX655360 MFT589827:MFT655360 MPP589827:MPP655360 MZL589827:MZL655360 NJH589827:NJH655360 NTD589827:NTD655360 OCZ589827:OCZ655360 OMV589827:OMV655360 OWR589827:OWR655360 PGN589827:PGN655360 PQJ589827:PQJ655360 QAF589827:QAF655360 QKB589827:QKB655360 QTX589827:QTX655360 RDT589827:RDT655360 RNP589827:RNP655360 RXL589827:RXL655360 SHH589827:SHH655360 SRD589827:SRD655360 TAZ589827:TAZ655360 TKV589827:TKV655360 TUR589827:TUR655360 UEN589827:UEN655360 UOJ589827:UOJ655360 UYF589827:UYF655360 VIB589827:VIB655360 VRX589827:VRX655360 WBT589827:WBT655360 WLP589827:WLP655360 WVL589827:WVL655360 C655363:C720896 IZ655363:IZ720896 SV655363:SV720896 ACR655363:ACR720896 AMN655363:AMN720896 AWJ655363:AWJ720896 BGF655363:BGF720896 BQB655363:BQB720896 BZX655363:BZX720896 CJT655363:CJT720896 CTP655363:CTP720896 DDL655363:DDL720896 DNH655363:DNH720896 DXD655363:DXD720896 EGZ655363:EGZ720896 EQV655363:EQV720896 FAR655363:FAR720896 FKN655363:FKN720896 FUJ655363:FUJ720896 GEF655363:GEF720896 GOB655363:GOB720896 GXX655363:GXX720896 HHT655363:HHT720896 HRP655363:HRP720896 IBL655363:IBL720896 ILH655363:ILH720896 IVD655363:IVD720896 JEZ655363:JEZ720896 JOV655363:JOV720896 JYR655363:JYR720896 KIN655363:KIN720896 KSJ655363:KSJ720896 LCF655363:LCF720896 LMB655363:LMB720896 LVX655363:LVX720896 MFT655363:MFT720896 MPP655363:MPP720896 MZL655363:MZL720896 NJH655363:NJH720896 NTD655363:NTD720896 OCZ655363:OCZ720896 OMV655363:OMV720896 OWR655363:OWR720896 PGN655363:PGN720896 PQJ655363:PQJ720896 QAF655363:QAF720896 QKB655363:QKB720896 QTX655363:QTX720896 RDT655363:RDT720896 RNP655363:RNP720896 RXL655363:RXL720896 SHH655363:SHH720896 SRD655363:SRD720896 TAZ655363:TAZ720896 TKV655363:TKV720896 TUR655363:TUR720896 UEN655363:UEN720896 UOJ655363:UOJ720896 UYF655363:UYF720896 VIB655363:VIB720896 VRX655363:VRX720896 WBT655363:WBT720896 WLP655363:WLP720896 WVL655363:WVL720896 C720899:C786432 IZ720899:IZ786432 SV720899:SV786432 ACR720899:ACR786432 AMN720899:AMN786432 AWJ720899:AWJ786432 BGF720899:BGF786432 BQB720899:BQB786432 BZX720899:BZX786432 CJT720899:CJT786432 CTP720899:CTP786432 DDL720899:DDL786432 DNH720899:DNH786432 DXD720899:DXD786432 EGZ720899:EGZ786432 EQV720899:EQV786432 FAR720899:FAR786432 FKN720899:FKN786432 FUJ720899:FUJ786432 GEF720899:GEF786432 GOB720899:GOB786432 GXX720899:GXX786432 HHT720899:HHT786432 HRP720899:HRP786432 IBL720899:IBL786432 ILH720899:ILH786432 IVD720899:IVD786432 JEZ720899:JEZ786432 JOV720899:JOV786432 JYR720899:JYR786432 KIN720899:KIN786432 KSJ720899:KSJ786432 LCF720899:LCF786432 LMB720899:LMB786432 LVX720899:LVX786432 MFT720899:MFT786432 MPP720899:MPP786432 MZL720899:MZL786432 NJH720899:NJH786432 NTD720899:NTD786432 OCZ720899:OCZ786432 OMV720899:OMV786432 OWR720899:OWR786432 PGN720899:PGN786432 PQJ720899:PQJ786432 QAF720899:QAF786432 QKB720899:QKB786432 QTX720899:QTX786432 RDT720899:RDT786432 RNP720899:RNP786432 RXL720899:RXL786432 SHH720899:SHH786432 SRD720899:SRD786432 TAZ720899:TAZ786432 TKV720899:TKV786432 TUR720899:TUR786432 UEN720899:UEN786432 UOJ720899:UOJ786432 UYF720899:UYF786432 VIB720899:VIB786432 VRX720899:VRX786432 WBT720899:WBT786432 WLP720899:WLP786432 WVL720899:WVL786432 C786435:C851968 IZ786435:IZ851968 SV786435:SV851968 ACR786435:ACR851968 AMN786435:AMN851968 AWJ786435:AWJ851968 BGF786435:BGF851968 BQB786435:BQB851968 BZX786435:BZX851968 CJT786435:CJT851968 CTP786435:CTP851968 DDL786435:DDL851968 DNH786435:DNH851968 DXD786435:DXD851968 EGZ786435:EGZ851968 EQV786435:EQV851968 FAR786435:FAR851968 FKN786435:FKN851968 FUJ786435:FUJ851968 GEF786435:GEF851968 GOB786435:GOB851968 GXX786435:GXX851968 HHT786435:HHT851968 HRP786435:HRP851968 IBL786435:IBL851968 ILH786435:ILH851968 IVD786435:IVD851968 JEZ786435:JEZ851968 JOV786435:JOV851968 JYR786435:JYR851968 KIN786435:KIN851968 KSJ786435:KSJ851968 LCF786435:LCF851968 LMB786435:LMB851968 LVX786435:LVX851968 MFT786435:MFT851968 MPP786435:MPP851968 MZL786435:MZL851968 NJH786435:NJH851968 NTD786435:NTD851968 OCZ786435:OCZ851968 OMV786435:OMV851968 OWR786435:OWR851968 PGN786435:PGN851968 PQJ786435:PQJ851968 QAF786435:QAF851968 QKB786435:QKB851968 QTX786435:QTX851968 RDT786435:RDT851968 RNP786435:RNP851968 RXL786435:RXL851968 SHH786435:SHH851968 SRD786435:SRD851968 TAZ786435:TAZ851968 TKV786435:TKV851968 TUR786435:TUR851968 UEN786435:UEN851968 UOJ786435:UOJ851968 UYF786435:UYF851968 VIB786435:VIB851968 VRX786435:VRX851968 WBT786435:WBT851968 WLP786435:WLP851968 WVL786435:WVL851968 C851971:C917504 IZ851971:IZ917504 SV851971:SV917504 ACR851971:ACR917504 AMN851971:AMN917504 AWJ851971:AWJ917504 BGF851971:BGF917504 BQB851971:BQB917504 BZX851971:BZX917504 CJT851971:CJT917504 CTP851971:CTP917504 DDL851971:DDL917504 DNH851971:DNH917504 DXD851971:DXD917504 EGZ851971:EGZ917504 EQV851971:EQV917504 FAR851971:FAR917504 FKN851971:FKN917504 FUJ851971:FUJ917504 GEF851971:GEF917504 GOB851971:GOB917504 GXX851971:GXX917504 HHT851971:HHT917504 HRP851971:HRP917504 IBL851971:IBL917504 ILH851971:ILH917504 IVD851971:IVD917504 JEZ851971:JEZ917504 JOV851971:JOV917504 JYR851971:JYR917504 KIN851971:KIN917504 KSJ851971:KSJ917504 LCF851971:LCF917504 LMB851971:LMB917504 LVX851971:LVX917504 MFT851971:MFT917504 MPP851971:MPP917504 MZL851971:MZL917504 NJH851971:NJH917504 NTD851971:NTD917504 OCZ851971:OCZ917504 OMV851971:OMV917504 OWR851971:OWR917504 PGN851971:PGN917504 PQJ851971:PQJ917504 QAF851971:QAF917504 QKB851971:QKB917504 QTX851971:QTX917504 RDT851971:RDT917504 RNP851971:RNP917504 RXL851971:RXL917504 SHH851971:SHH917504 SRD851971:SRD917504 TAZ851971:TAZ917504 TKV851971:TKV917504 TUR851971:TUR917504 UEN851971:UEN917504 UOJ851971:UOJ917504 UYF851971:UYF917504 VIB851971:VIB917504 VRX851971:VRX917504 WBT851971:WBT917504 WLP851971:WLP917504 WVL851971:WVL917504 C917507:C983040 IZ917507:IZ983040 SV917507:SV983040 ACR917507:ACR983040 AMN917507:AMN983040 AWJ917507:AWJ983040 BGF917507:BGF983040 BQB917507:BQB983040 BZX917507:BZX983040 CJT917507:CJT983040 CTP917507:CTP983040 DDL917507:DDL983040 DNH917507:DNH983040 DXD917507:DXD983040 EGZ917507:EGZ983040 EQV917507:EQV983040 FAR917507:FAR983040 FKN917507:FKN983040 FUJ917507:FUJ983040 GEF917507:GEF983040 GOB917507:GOB983040 GXX917507:GXX983040 HHT917507:HHT983040 HRP917507:HRP983040 IBL917507:IBL983040 ILH917507:ILH983040 IVD917507:IVD983040 JEZ917507:JEZ983040 JOV917507:JOV983040 JYR917507:JYR983040 KIN917507:KIN983040 KSJ917507:KSJ983040 LCF917507:LCF983040 LMB917507:LMB983040 LVX917507:LVX983040 MFT917507:MFT983040 MPP917507:MPP983040 MZL917507:MZL983040 NJH917507:NJH983040 NTD917507:NTD983040 OCZ917507:OCZ983040 OMV917507:OMV983040 OWR917507:OWR983040 PGN917507:PGN983040 PQJ917507:PQJ983040 QAF917507:QAF983040 QKB917507:QKB983040 QTX917507:QTX983040 RDT917507:RDT983040 RNP917507:RNP983040 RXL917507:RXL983040 SHH917507:SHH983040 SRD917507:SRD983040 TAZ917507:TAZ983040 TKV917507:TKV983040 TUR917507:TUR983040 UEN917507:UEN983040 UOJ917507:UOJ983040 UYF917507:UYF983040 VIB917507:VIB983040 VRX917507:VRX983040 WBT917507:WBT983040 WLP917507:WLP983040 WVL917507:WVL983040 C983043:C1048576 IZ983043:IZ1048576 SV983043:SV1048576 ACR983043:ACR1048576 AMN983043:AMN1048576 AWJ983043:AWJ1048576 BGF983043:BGF1048576 BQB983043:BQB1048576 BZX983043:BZX1048576 CJT983043:CJT1048576 CTP983043:CTP1048576 DDL983043:DDL1048576 DNH983043:DNH1048576 DXD983043:DXD1048576 EGZ983043:EGZ1048576 EQV983043:EQV1048576 FAR983043:FAR1048576 FKN983043:FKN1048576 FUJ983043:FUJ1048576 GEF983043:GEF1048576 GOB983043:GOB1048576 GXX983043:GXX1048576 HHT983043:HHT1048576 HRP983043:HRP1048576 IBL983043:IBL1048576 ILH983043:ILH1048576 IVD983043:IVD1048576 JEZ983043:JEZ1048576 JOV983043:JOV1048576 JYR983043:JYR1048576 KIN983043:KIN1048576 KSJ983043:KSJ1048576 LCF983043:LCF1048576 LMB983043:LMB1048576 LVX983043:LVX1048576 MFT983043:MFT1048576 MPP983043:MPP1048576 MZL983043:MZL1048576 NJH983043:NJH1048576 NTD983043:NTD1048576 OCZ983043:OCZ1048576 OMV983043:OMV1048576 OWR983043:OWR1048576 PGN983043:PGN1048576 PQJ983043:PQJ1048576 QAF983043:QAF1048576 QKB983043:QKB1048576 QTX983043:QTX1048576 RDT983043:RDT1048576 RNP983043:RNP1048576 RXL983043:RXL1048576 SHH983043:SHH1048576 SRD983043:SRD1048576 TAZ983043:TAZ1048576 TKV983043:TKV1048576 TUR983043:TUR1048576 UEN983043:UEN1048576 UOJ983043:UOJ1048576 UYF983043:UYF1048576 VIB983043:VIB1048576 VRX983043:VRX1048576 WBT983043:WBT1048576 WLP983043:WLP1048576 WVL983043:WVL1048576">
      <formula1>type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tabColor indexed="59"/>
  </sheetPr>
  <dimension ref="B1:J50"/>
  <sheetViews>
    <sheetView workbookViewId="0">
      <pane ySplit="2" topLeftCell="A3" activePane="bottomLeft" state="frozen"/>
      <selection activeCell="R13" sqref="R13"/>
      <selection pane="bottomLeft" activeCell="R13" sqref="R13"/>
    </sheetView>
  </sheetViews>
  <sheetFormatPr baseColWidth="10" defaultRowHeight="15.75" x14ac:dyDescent="0.2"/>
  <cols>
    <col min="1" max="1" width="18.28515625" style="53" customWidth="1"/>
    <col min="2" max="2" width="12.7109375" style="92" customWidth="1"/>
    <col min="3" max="3" width="24.5703125" style="91" customWidth="1"/>
    <col min="4" max="4" width="35.85546875" style="90" customWidth="1"/>
    <col min="5" max="5" width="4.42578125" style="89" customWidth="1"/>
    <col min="6" max="6" width="12.85546875" style="88" customWidth="1"/>
    <col min="7" max="7" width="12.85546875" style="87" customWidth="1"/>
    <col min="8" max="8" width="1.42578125" style="53" customWidth="1"/>
    <col min="9" max="9" width="11.42578125" style="86"/>
    <col min="10" max="10" width="14" style="85" customWidth="1"/>
    <col min="11" max="16384" width="11.42578125" style="53"/>
  </cols>
  <sheetData>
    <row r="1" spans="2:10" s="53" customFormat="1" ht="12.75" customHeight="1" x14ac:dyDescent="0.2">
      <c r="B1" s="115"/>
      <c r="C1" s="114"/>
      <c r="D1" s="114"/>
      <c r="E1" s="113"/>
      <c r="F1" s="112"/>
      <c r="G1" s="112"/>
      <c r="I1" s="86"/>
      <c r="J1" s="85"/>
    </row>
    <row r="2" spans="2:10" s="104" customFormat="1" ht="20.25" customHeight="1" x14ac:dyDescent="0.2">
      <c r="B2" s="111" t="s">
        <v>68</v>
      </c>
      <c r="C2" s="110" t="s">
        <v>67</v>
      </c>
      <c r="D2" s="109" t="s">
        <v>66</v>
      </c>
      <c r="E2" s="109" t="s">
        <v>65</v>
      </c>
      <c r="F2" s="108" t="s">
        <v>64</v>
      </c>
      <c r="G2" s="107" t="s">
        <v>63</v>
      </c>
      <c r="I2" s="106" t="s">
        <v>62</v>
      </c>
      <c r="J2" s="105" t="str">
        <f>IF(SUM(F$1:F$65536)-SUM(G$1:G$65536)&lt;0,"- "&amp;ABS(SUM(F$1:F$65536)-SUM(G$1:G$65536)),IF(SUM(F$1:F$65536)-SUM(G$1:G$65536)=0," -","+ "&amp;SUM(F$1:F$65536)-SUM(G$1:G$65536)))</f>
        <v>- 126</v>
      </c>
    </row>
    <row r="3" spans="2:10" s="53" customFormat="1" ht="19.5" customHeight="1" x14ac:dyDescent="0.2">
      <c r="B3" s="103"/>
      <c r="C3" s="102" t="s">
        <v>51</v>
      </c>
      <c r="D3" s="101"/>
      <c r="E3" s="100"/>
      <c r="F3" s="99"/>
      <c r="G3" s="98">
        <v>126</v>
      </c>
      <c r="I3" s="86"/>
      <c r="J3" s="85"/>
    </row>
    <row r="4" spans="2:10" s="53" customFormat="1" ht="19.5" customHeight="1" x14ac:dyDescent="0.2">
      <c r="B4" s="92"/>
      <c r="C4" s="96"/>
      <c r="D4" s="90"/>
      <c r="E4" s="95"/>
      <c r="F4" s="94"/>
      <c r="G4" s="93"/>
      <c r="I4" s="86"/>
      <c r="J4" s="85"/>
    </row>
    <row r="5" spans="2:10" s="53" customFormat="1" ht="19.5" customHeight="1" x14ac:dyDescent="0.2">
      <c r="B5" s="92"/>
      <c r="C5" s="96"/>
      <c r="D5" s="90"/>
      <c r="E5" s="95"/>
      <c r="F5" s="94"/>
      <c r="G5" s="93"/>
      <c r="I5" s="86"/>
      <c r="J5" s="85"/>
    </row>
    <row r="6" spans="2:10" s="53" customFormat="1" ht="19.5" customHeight="1" x14ac:dyDescent="0.2">
      <c r="B6" s="92"/>
      <c r="C6" s="96"/>
      <c r="D6" s="90"/>
      <c r="E6" s="95"/>
      <c r="F6" s="94"/>
      <c r="G6" s="93"/>
      <c r="I6" s="86"/>
      <c r="J6" s="85"/>
    </row>
    <row r="7" spans="2:10" s="53" customFormat="1" ht="19.5" customHeight="1" x14ac:dyDescent="0.2">
      <c r="B7" s="92"/>
      <c r="C7" s="96"/>
      <c r="D7" s="90"/>
      <c r="E7" s="95"/>
      <c r="F7" s="94"/>
      <c r="G7" s="93"/>
      <c r="I7" s="86"/>
      <c r="J7" s="85"/>
    </row>
    <row r="8" spans="2:10" s="53" customFormat="1" ht="19.5" customHeight="1" x14ac:dyDescent="0.2">
      <c r="B8" s="92"/>
      <c r="C8" s="96"/>
      <c r="D8" s="90"/>
      <c r="E8" s="95"/>
      <c r="F8" s="94"/>
      <c r="G8" s="93"/>
      <c r="I8" s="86"/>
      <c r="J8" s="85"/>
    </row>
    <row r="9" spans="2:10" s="53" customFormat="1" ht="19.5" customHeight="1" x14ac:dyDescent="0.2">
      <c r="B9" s="92"/>
      <c r="C9" s="96"/>
      <c r="D9" s="90"/>
      <c r="E9" s="95"/>
      <c r="F9" s="94"/>
      <c r="G9" s="93"/>
      <c r="I9" s="86"/>
      <c r="J9" s="85"/>
    </row>
    <row r="10" spans="2:10" s="53" customFormat="1" ht="19.5" customHeight="1" x14ac:dyDescent="0.2">
      <c r="B10" s="92"/>
      <c r="C10" s="96"/>
      <c r="D10" s="90"/>
      <c r="E10" s="95"/>
      <c r="F10" s="94"/>
      <c r="G10" s="93"/>
      <c r="I10" s="86"/>
      <c r="J10" s="85"/>
    </row>
    <row r="11" spans="2:10" s="53" customFormat="1" ht="19.5" customHeight="1" x14ac:dyDescent="0.2">
      <c r="B11" s="92"/>
      <c r="C11" s="96"/>
      <c r="D11" s="90"/>
      <c r="E11" s="95"/>
      <c r="F11" s="94"/>
      <c r="G11" s="93"/>
      <c r="I11" s="86"/>
      <c r="J11" s="85"/>
    </row>
    <row r="12" spans="2:10" s="53" customFormat="1" ht="19.5" customHeight="1" x14ac:dyDescent="0.2">
      <c r="B12" s="92"/>
      <c r="C12" s="96"/>
      <c r="D12" s="90"/>
      <c r="E12" s="95"/>
      <c r="F12" s="94"/>
      <c r="G12" s="93"/>
      <c r="I12" s="86"/>
      <c r="J12" s="85"/>
    </row>
    <row r="13" spans="2:10" s="53" customFormat="1" ht="19.5" customHeight="1" x14ac:dyDescent="0.2">
      <c r="B13" s="92"/>
      <c r="C13" s="96"/>
      <c r="D13" s="90"/>
      <c r="E13" s="95"/>
      <c r="F13" s="94"/>
      <c r="G13" s="93"/>
      <c r="I13" s="86"/>
      <c r="J13" s="85"/>
    </row>
    <row r="14" spans="2:10" s="53" customFormat="1" ht="19.5" customHeight="1" x14ac:dyDescent="0.2">
      <c r="B14" s="92"/>
      <c r="C14" s="96"/>
      <c r="D14" s="90"/>
      <c r="E14" s="95"/>
      <c r="F14" s="94"/>
      <c r="G14" s="93"/>
      <c r="I14" s="86"/>
      <c r="J14" s="85"/>
    </row>
    <row r="15" spans="2:10" s="53" customFormat="1" ht="19.5" customHeight="1" x14ac:dyDescent="0.2">
      <c r="B15" s="92"/>
      <c r="C15" s="96"/>
      <c r="D15" s="90"/>
      <c r="E15" s="95"/>
      <c r="F15" s="94"/>
      <c r="G15" s="93"/>
      <c r="I15" s="86"/>
      <c r="J15" s="85"/>
    </row>
    <row r="16" spans="2:10" s="53" customFormat="1" ht="19.5" customHeight="1" x14ac:dyDescent="0.2">
      <c r="B16" s="92"/>
      <c r="C16" s="96"/>
      <c r="D16" s="90"/>
      <c r="E16" s="95"/>
      <c r="F16" s="94"/>
      <c r="G16" s="93"/>
      <c r="I16" s="86"/>
      <c r="J16" s="85"/>
    </row>
    <row r="17" spans="2:10" s="53" customFormat="1" ht="19.5" customHeight="1" x14ac:dyDescent="0.2">
      <c r="B17" s="92"/>
      <c r="C17" s="96"/>
      <c r="D17" s="90"/>
      <c r="E17" s="95"/>
      <c r="F17" s="94"/>
      <c r="G17" s="93"/>
      <c r="I17" s="86"/>
      <c r="J17" s="85"/>
    </row>
    <row r="18" spans="2:10" s="53" customFormat="1" ht="19.5" customHeight="1" x14ac:dyDescent="0.2">
      <c r="B18" s="92"/>
      <c r="C18" s="96"/>
      <c r="D18" s="90"/>
      <c r="E18" s="95"/>
      <c r="F18" s="94"/>
      <c r="G18" s="93"/>
      <c r="I18" s="86"/>
      <c r="J18" s="85"/>
    </row>
    <row r="19" spans="2:10" s="53" customFormat="1" ht="19.5" customHeight="1" x14ac:dyDescent="0.2">
      <c r="B19" s="92"/>
      <c r="C19" s="96"/>
      <c r="D19" s="90"/>
      <c r="E19" s="95"/>
      <c r="F19" s="94"/>
      <c r="G19" s="93"/>
      <c r="I19" s="86"/>
      <c r="J19" s="85"/>
    </row>
    <row r="20" spans="2:10" s="53" customFormat="1" ht="19.5" customHeight="1" x14ac:dyDescent="0.2">
      <c r="B20" s="92"/>
      <c r="C20" s="96"/>
      <c r="D20" s="90"/>
      <c r="E20" s="95"/>
      <c r="F20" s="94"/>
      <c r="G20" s="93"/>
      <c r="I20" s="86"/>
      <c r="J20" s="85"/>
    </row>
    <row r="21" spans="2:10" s="53" customFormat="1" ht="19.5" customHeight="1" x14ac:dyDescent="0.2">
      <c r="B21" s="92"/>
      <c r="C21" s="96"/>
      <c r="D21" s="90"/>
      <c r="E21" s="95"/>
      <c r="F21" s="94"/>
      <c r="G21" s="93"/>
      <c r="I21" s="86"/>
      <c r="J21" s="85"/>
    </row>
    <row r="22" spans="2:10" s="53" customFormat="1" ht="19.5" customHeight="1" x14ac:dyDescent="0.2">
      <c r="B22" s="92"/>
      <c r="C22" s="96"/>
      <c r="D22" s="90"/>
      <c r="E22" s="95"/>
      <c r="F22" s="94"/>
      <c r="G22" s="93"/>
      <c r="I22" s="86"/>
      <c r="J22" s="85"/>
    </row>
    <row r="23" spans="2:10" s="53" customFormat="1" ht="19.5" customHeight="1" x14ac:dyDescent="0.2">
      <c r="B23" s="92"/>
      <c r="C23" s="96"/>
      <c r="D23" s="90"/>
      <c r="E23" s="95"/>
      <c r="F23" s="94"/>
      <c r="G23" s="93"/>
      <c r="I23" s="86"/>
      <c r="J23" s="85"/>
    </row>
    <row r="24" spans="2:10" s="53" customFormat="1" ht="19.5" customHeight="1" x14ac:dyDescent="0.2">
      <c r="B24" s="92"/>
      <c r="C24" s="96"/>
      <c r="D24" s="90"/>
      <c r="E24" s="95"/>
      <c r="F24" s="94"/>
      <c r="G24" s="93"/>
      <c r="I24" s="86"/>
      <c r="J24" s="85"/>
    </row>
    <row r="25" spans="2:10" s="53" customFormat="1" ht="19.5" customHeight="1" x14ac:dyDescent="0.2">
      <c r="B25" s="92"/>
      <c r="C25" s="96"/>
      <c r="D25" s="90"/>
      <c r="E25" s="95"/>
      <c r="F25" s="94"/>
      <c r="G25" s="93"/>
      <c r="I25" s="86"/>
      <c r="J25" s="85"/>
    </row>
    <row r="26" spans="2:10" s="53" customFormat="1" ht="19.5" customHeight="1" x14ac:dyDescent="0.2">
      <c r="B26" s="92"/>
      <c r="C26" s="96"/>
      <c r="D26" s="90"/>
      <c r="E26" s="95"/>
      <c r="F26" s="94"/>
      <c r="G26" s="93"/>
      <c r="I26" s="86"/>
      <c r="J26" s="85"/>
    </row>
    <row r="27" spans="2:10" s="53" customFormat="1" ht="19.5" customHeight="1" x14ac:dyDescent="0.2">
      <c r="B27" s="92"/>
      <c r="C27" s="96"/>
      <c r="D27" s="90"/>
      <c r="E27" s="95"/>
      <c r="F27" s="94"/>
      <c r="G27" s="93"/>
      <c r="I27" s="86"/>
      <c r="J27" s="85"/>
    </row>
    <row r="28" spans="2:10" s="53" customFormat="1" ht="19.5" customHeight="1" x14ac:dyDescent="0.2">
      <c r="B28" s="92"/>
      <c r="C28" s="96"/>
      <c r="D28" s="90"/>
      <c r="E28" s="95"/>
      <c r="F28" s="94"/>
      <c r="G28" s="93"/>
      <c r="I28" s="86"/>
      <c r="J28" s="85"/>
    </row>
    <row r="29" spans="2:10" s="53" customFormat="1" ht="19.5" customHeight="1" x14ac:dyDescent="0.2">
      <c r="B29" s="92"/>
      <c r="C29" s="96"/>
      <c r="D29" s="90"/>
      <c r="E29" s="95"/>
      <c r="F29" s="94"/>
      <c r="G29" s="93"/>
      <c r="I29" s="86"/>
      <c r="J29" s="85"/>
    </row>
    <row r="30" spans="2:10" s="53" customFormat="1" ht="19.5" customHeight="1" x14ac:dyDescent="0.2">
      <c r="B30" s="92"/>
      <c r="C30" s="96"/>
      <c r="D30" s="90"/>
      <c r="E30" s="95"/>
      <c r="F30" s="94"/>
      <c r="G30" s="93"/>
      <c r="I30" s="86"/>
      <c r="J30" s="85"/>
    </row>
    <row r="31" spans="2:10" s="53" customFormat="1" ht="19.5" customHeight="1" x14ac:dyDescent="0.2">
      <c r="B31" s="92"/>
      <c r="C31" s="96"/>
      <c r="D31" s="90"/>
      <c r="E31" s="95"/>
      <c r="F31" s="94"/>
      <c r="G31" s="93"/>
      <c r="I31" s="86"/>
      <c r="J31" s="85"/>
    </row>
    <row r="32" spans="2:10" s="53" customFormat="1" ht="19.5" customHeight="1" x14ac:dyDescent="0.2">
      <c r="B32" s="92"/>
      <c r="C32" s="96"/>
      <c r="D32" s="90"/>
      <c r="E32" s="95"/>
      <c r="F32" s="94"/>
      <c r="G32" s="93"/>
      <c r="I32" s="86"/>
      <c r="J32" s="85"/>
    </row>
    <row r="33" spans="2:10" s="53" customFormat="1" ht="19.5" customHeight="1" x14ac:dyDescent="0.2">
      <c r="B33" s="92"/>
      <c r="C33" s="96"/>
      <c r="D33" s="90"/>
      <c r="E33" s="95"/>
      <c r="F33" s="94"/>
      <c r="G33" s="93"/>
      <c r="I33" s="86"/>
      <c r="J33" s="85"/>
    </row>
    <row r="34" spans="2:10" s="53" customFormat="1" ht="19.5" customHeight="1" x14ac:dyDescent="0.2">
      <c r="B34" s="92"/>
      <c r="C34" s="96"/>
      <c r="D34" s="90"/>
      <c r="E34" s="95"/>
      <c r="F34" s="94"/>
      <c r="G34" s="93"/>
      <c r="I34" s="86"/>
      <c r="J34" s="85"/>
    </row>
    <row r="35" spans="2:10" s="53" customFormat="1" ht="19.5" customHeight="1" x14ac:dyDescent="0.2">
      <c r="B35" s="92"/>
      <c r="C35" s="96"/>
      <c r="D35" s="90"/>
      <c r="E35" s="95"/>
      <c r="F35" s="94"/>
      <c r="G35" s="93"/>
      <c r="I35" s="86"/>
      <c r="J35" s="85"/>
    </row>
    <row r="36" spans="2:10" s="53" customFormat="1" ht="19.5" customHeight="1" x14ac:dyDescent="0.2">
      <c r="B36" s="92"/>
      <c r="C36" s="96"/>
      <c r="D36" s="90"/>
      <c r="E36" s="95"/>
      <c r="F36" s="94"/>
      <c r="G36" s="93"/>
      <c r="I36" s="86"/>
      <c r="J36" s="85"/>
    </row>
    <row r="37" spans="2:10" s="53" customFormat="1" ht="19.5" customHeight="1" x14ac:dyDescent="0.2">
      <c r="B37" s="92"/>
      <c r="C37" s="96"/>
      <c r="D37" s="90"/>
      <c r="E37" s="95"/>
      <c r="F37" s="94"/>
      <c r="G37" s="93"/>
      <c r="I37" s="86"/>
      <c r="J37" s="85"/>
    </row>
    <row r="38" spans="2:10" s="53" customFormat="1" ht="19.5" customHeight="1" x14ac:dyDescent="0.2">
      <c r="B38" s="92"/>
      <c r="C38" s="96"/>
      <c r="D38" s="90"/>
      <c r="E38" s="95"/>
      <c r="F38" s="94"/>
      <c r="G38" s="93"/>
      <c r="I38" s="86"/>
      <c r="J38" s="85"/>
    </row>
    <row r="39" spans="2:10" s="53" customFormat="1" ht="19.5" customHeight="1" x14ac:dyDescent="0.2">
      <c r="B39" s="92"/>
      <c r="C39" s="96"/>
      <c r="D39" s="90"/>
      <c r="E39" s="95"/>
      <c r="F39" s="94"/>
      <c r="G39" s="93"/>
      <c r="I39" s="86"/>
      <c r="J39" s="85"/>
    </row>
    <row r="40" spans="2:10" s="53" customFormat="1" ht="19.5" customHeight="1" x14ac:dyDescent="0.2">
      <c r="B40" s="92"/>
      <c r="C40" s="96"/>
      <c r="D40" s="90"/>
      <c r="E40" s="95"/>
      <c r="F40" s="94"/>
      <c r="G40" s="93"/>
      <c r="I40" s="86"/>
      <c r="J40" s="85"/>
    </row>
    <row r="41" spans="2:10" s="53" customFormat="1" ht="19.5" customHeight="1" x14ac:dyDescent="0.2">
      <c r="B41" s="92"/>
      <c r="C41" s="96"/>
      <c r="D41" s="90"/>
      <c r="E41" s="95"/>
      <c r="F41" s="94"/>
      <c r="G41" s="93"/>
      <c r="I41" s="86"/>
      <c r="J41" s="85"/>
    </row>
    <row r="42" spans="2:10" s="53" customFormat="1" ht="19.5" customHeight="1" x14ac:dyDescent="0.2">
      <c r="B42" s="92"/>
      <c r="C42" s="96"/>
      <c r="D42" s="90"/>
      <c r="E42" s="95"/>
      <c r="F42" s="94"/>
      <c r="G42" s="93"/>
      <c r="I42" s="86"/>
      <c r="J42" s="85"/>
    </row>
    <row r="43" spans="2:10" s="53" customFormat="1" ht="19.5" customHeight="1" x14ac:dyDescent="0.2">
      <c r="B43" s="92"/>
      <c r="C43" s="96"/>
      <c r="D43" s="90"/>
      <c r="E43" s="95"/>
      <c r="F43" s="94"/>
      <c r="G43" s="93"/>
      <c r="I43" s="86"/>
      <c r="J43" s="85"/>
    </row>
    <row r="44" spans="2:10" s="53" customFormat="1" ht="19.5" customHeight="1" x14ac:dyDescent="0.2">
      <c r="B44" s="92"/>
      <c r="C44" s="96"/>
      <c r="D44" s="90"/>
      <c r="E44" s="95"/>
      <c r="F44" s="94"/>
      <c r="G44" s="93"/>
      <c r="I44" s="86"/>
      <c r="J44" s="85"/>
    </row>
    <row r="45" spans="2:10" s="53" customFormat="1" ht="19.5" customHeight="1" x14ac:dyDescent="0.2">
      <c r="B45" s="92"/>
      <c r="C45" s="96"/>
      <c r="D45" s="90"/>
      <c r="E45" s="95"/>
      <c r="F45" s="94"/>
      <c r="G45" s="93"/>
      <c r="I45" s="86"/>
      <c r="J45" s="85"/>
    </row>
    <row r="46" spans="2:10" s="53" customFormat="1" ht="19.5" customHeight="1" x14ac:dyDescent="0.2">
      <c r="B46" s="92"/>
      <c r="C46" s="96"/>
      <c r="D46" s="90"/>
      <c r="E46" s="95"/>
      <c r="F46" s="94"/>
      <c r="G46" s="93"/>
      <c r="I46" s="86"/>
      <c r="J46" s="85"/>
    </row>
    <row r="47" spans="2:10" s="53" customFormat="1" ht="19.5" customHeight="1" x14ac:dyDescent="0.2">
      <c r="B47" s="92"/>
      <c r="C47" s="96"/>
      <c r="D47" s="90"/>
      <c r="E47" s="95"/>
      <c r="F47" s="94"/>
      <c r="G47" s="93"/>
      <c r="I47" s="86"/>
      <c r="J47" s="85"/>
    </row>
    <row r="48" spans="2:10" s="53" customFormat="1" ht="19.5" customHeight="1" x14ac:dyDescent="0.2">
      <c r="B48" s="92"/>
      <c r="C48" s="96"/>
      <c r="D48" s="90"/>
      <c r="E48" s="95"/>
      <c r="F48" s="94"/>
      <c r="G48" s="93"/>
      <c r="I48" s="86"/>
      <c r="J48" s="85"/>
    </row>
    <row r="49" spans="2:10" s="53" customFormat="1" ht="19.5" customHeight="1" x14ac:dyDescent="0.2">
      <c r="B49" s="92"/>
      <c r="C49" s="96"/>
      <c r="D49" s="90"/>
      <c r="E49" s="95"/>
      <c r="F49" s="94"/>
      <c r="G49" s="93"/>
      <c r="I49" s="86"/>
      <c r="J49" s="85"/>
    </row>
    <row r="50" spans="2:10" s="53" customFormat="1" ht="19.5" customHeight="1" x14ac:dyDescent="0.2">
      <c r="B50" s="92"/>
      <c r="C50" s="96"/>
      <c r="D50" s="90"/>
      <c r="E50" s="95"/>
      <c r="F50" s="94"/>
      <c r="G50" s="93"/>
      <c r="I50" s="86"/>
      <c r="J50" s="85"/>
    </row>
  </sheetData>
  <conditionalFormatting sqref="B2:G65536">
    <cfRule type="expression" dxfId="0" priority="1" stopIfTrue="1">
      <formula>$E2&lt;&gt;""</formula>
    </cfRule>
  </conditionalFormatting>
  <dataValidations count="1">
    <dataValidation type="list" allowBlank="1" showInputMessage="1" showErrorMessage="1" sqref="C3:C65536 IZ3:IZ65536 SV3:SV65536 ACR3:ACR65536 AMN3:AMN65536 AWJ3:AWJ65536 BGF3:BGF65536 BQB3:BQB65536 BZX3:BZX65536 CJT3:CJT65536 CTP3:CTP65536 DDL3:DDL65536 DNH3:DNH65536 DXD3:DXD65536 EGZ3:EGZ65536 EQV3:EQV65536 FAR3:FAR65536 FKN3:FKN65536 FUJ3:FUJ65536 GEF3:GEF65536 GOB3:GOB65536 GXX3:GXX65536 HHT3:HHT65536 HRP3:HRP65536 IBL3:IBL65536 ILH3:ILH65536 IVD3:IVD65536 JEZ3:JEZ65536 JOV3:JOV65536 JYR3:JYR65536 KIN3:KIN65536 KSJ3:KSJ65536 LCF3:LCF65536 LMB3:LMB65536 LVX3:LVX65536 MFT3:MFT65536 MPP3:MPP65536 MZL3:MZL65536 NJH3:NJH65536 NTD3:NTD65536 OCZ3:OCZ65536 OMV3:OMV65536 OWR3:OWR65536 PGN3:PGN65536 PQJ3:PQJ65536 QAF3:QAF65536 QKB3:QKB65536 QTX3:QTX65536 RDT3:RDT65536 RNP3:RNP65536 RXL3:RXL65536 SHH3:SHH65536 SRD3:SRD65536 TAZ3:TAZ65536 TKV3:TKV65536 TUR3:TUR65536 UEN3:UEN65536 UOJ3:UOJ65536 UYF3:UYF65536 VIB3:VIB65536 VRX3:VRX65536 WBT3:WBT65536 WLP3:WLP65536 WVL3:WVL65536 C65539:C131072 IZ65539:IZ131072 SV65539:SV131072 ACR65539:ACR131072 AMN65539:AMN131072 AWJ65539:AWJ131072 BGF65539:BGF131072 BQB65539:BQB131072 BZX65539:BZX131072 CJT65539:CJT131072 CTP65539:CTP131072 DDL65539:DDL131072 DNH65539:DNH131072 DXD65539:DXD131072 EGZ65539:EGZ131072 EQV65539:EQV131072 FAR65539:FAR131072 FKN65539:FKN131072 FUJ65539:FUJ131072 GEF65539:GEF131072 GOB65539:GOB131072 GXX65539:GXX131072 HHT65539:HHT131072 HRP65539:HRP131072 IBL65539:IBL131072 ILH65539:ILH131072 IVD65539:IVD131072 JEZ65539:JEZ131072 JOV65539:JOV131072 JYR65539:JYR131072 KIN65539:KIN131072 KSJ65539:KSJ131072 LCF65539:LCF131072 LMB65539:LMB131072 LVX65539:LVX131072 MFT65539:MFT131072 MPP65539:MPP131072 MZL65539:MZL131072 NJH65539:NJH131072 NTD65539:NTD131072 OCZ65539:OCZ131072 OMV65539:OMV131072 OWR65539:OWR131072 PGN65539:PGN131072 PQJ65539:PQJ131072 QAF65539:QAF131072 QKB65539:QKB131072 QTX65539:QTX131072 RDT65539:RDT131072 RNP65539:RNP131072 RXL65539:RXL131072 SHH65539:SHH131072 SRD65539:SRD131072 TAZ65539:TAZ131072 TKV65539:TKV131072 TUR65539:TUR131072 UEN65539:UEN131072 UOJ65539:UOJ131072 UYF65539:UYF131072 VIB65539:VIB131072 VRX65539:VRX131072 WBT65539:WBT131072 WLP65539:WLP131072 WVL65539:WVL131072 C131075:C196608 IZ131075:IZ196608 SV131075:SV196608 ACR131075:ACR196608 AMN131075:AMN196608 AWJ131075:AWJ196608 BGF131075:BGF196608 BQB131075:BQB196608 BZX131075:BZX196608 CJT131075:CJT196608 CTP131075:CTP196608 DDL131075:DDL196608 DNH131075:DNH196608 DXD131075:DXD196608 EGZ131075:EGZ196608 EQV131075:EQV196608 FAR131075:FAR196608 FKN131075:FKN196608 FUJ131075:FUJ196608 GEF131075:GEF196608 GOB131075:GOB196608 GXX131075:GXX196608 HHT131075:HHT196608 HRP131075:HRP196608 IBL131075:IBL196608 ILH131075:ILH196608 IVD131075:IVD196608 JEZ131075:JEZ196608 JOV131075:JOV196608 JYR131075:JYR196608 KIN131075:KIN196608 KSJ131075:KSJ196608 LCF131075:LCF196608 LMB131075:LMB196608 LVX131075:LVX196608 MFT131075:MFT196608 MPP131075:MPP196608 MZL131075:MZL196608 NJH131075:NJH196608 NTD131075:NTD196608 OCZ131075:OCZ196608 OMV131075:OMV196608 OWR131075:OWR196608 PGN131075:PGN196608 PQJ131075:PQJ196608 QAF131075:QAF196608 QKB131075:QKB196608 QTX131075:QTX196608 RDT131075:RDT196608 RNP131075:RNP196608 RXL131075:RXL196608 SHH131075:SHH196608 SRD131075:SRD196608 TAZ131075:TAZ196608 TKV131075:TKV196608 TUR131075:TUR196608 UEN131075:UEN196608 UOJ131075:UOJ196608 UYF131075:UYF196608 VIB131075:VIB196608 VRX131075:VRX196608 WBT131075:WBT196608 WLP131075:WLP196608 WVL131075:WVL196608 C196611:C262144 IZ196611:IZ262144 SV196611:SV262144 ACR196611:ACR262144 AMN196611:AMN262144 AWJ196611:AWJ262144 BGF196611:BGF262144 BQB196611:BQB262144 BZX196611:BZX262144 CJT196611:CJT262144 CTP196611:CTP262144 DDL196611:DDL262144 DNH196611:DNH262144 DXD196611:DXD262144 EGZ196611:EGZ262144 EQV196611:EQV262144 FAR196611:FAR262144 FKN196611:FKN262144 FUJ196611:FUJ262144 GEF196611:GEF262144 GOB196611:GOB262144 GXX196611:GXX262144 HHT196611:HHT262144 HRP196611:HRP262144 IBL196611:IBL262144 ILH196611:ILH262144 IVD196611:IVD262144 JEZ196611:JEZ262144 JOV196611:JOV262144 JYR196611:JYR262144 KIN196611:KIN262144 KSJ196611:KSJ262144 LCF196611:LCF262144 LMB196611:LMB262144 LVX196611:LVX262144 MFT196611:MFT262144 MPP196611:MPP262144 MZL196611:MZL262144 NJH196611:NJH262144 NTD196611:NTD262144 OCZ196611:OCZ262144 OMV196611:OMV262144 OWR196611:OWR262144 PGN196611:PGN262144 PQJ196611:PQJ262144 QAF196611:QAF262144 QKB196611:QKB262144 QTX196611:QTX262144 RDT196611:RDT262144 RNP196611:RNP262144 RXL196611:RXL262144 SHH196611:SHH262144 SRD196611:SRD262144 TAZ196611:TAZ262144 TKV196611:TKV262144 TUR196611:TUR262144 UEN196611:UEN262144 UOJ196611:UOJ262144 UYF196611:UYF262144 VIB196611:VIB262144 VRX196611:VRX262144 WBT196611:WBT262144 WLP196611:WLP262144 WVL196611:WVL262144 C262147:C327680 IZ262147:IZ327680 SV262147:SV327680 ACR262147:ACR327680 AMN262147:AMN327680 AWJ262147:AWJ327680 BGF262147:BGF327680 BQB262147:BQB327680 BZX262147:BZX327680 CJT262147:CJT327680 CTP262147:CTP327680 DDL262147:DDL327680 DNH262147:DNH327680 DXD262147:DXD327680 EGZ262147:EGZ327680 EQV262147:EQV327680 FAR262147:FAR327680 FKN262147:FKN327680 FUJ262147:FUJ327680 GEF262147:GEF327680 GOB262147:GOB327680 GXX262147:GXX327680 HHT262147:HHT327680 HRP262147:HRP327680 IBL262147:IBL327680 ILH262147:ILH327680 IVD262147:IVD327680 JEZ262147:JEZ327680 JOV262147:JOV327680 JYR262147:JYR327680 KIN262147:KIN327680 KSJ262147:KSJ327680 LCF262147:LCF327680 LMB262147:LMB327680 LVX262147:LVX327680 MFT262147:MFT327680 MPP262147:MPP327680 MZL262147:MZL327680 NJH262147:NJH327680 NTD262147:NTD327680 OCZ262147:OCZ327680 OMV262147:OMV327680 OWR262147:OWR327680 PGN262147:PGN327680 PQJ262147:PQJ327680 QAF262147:QAF327680 QKB262147:QKB327680 QTX262147:QTX327680 RDT262147:RDT327680 RNP262147:RNP327680 RXL262147:RXL327680 SHH262147:SHH327680 SRD262147:SRD327680 TAZ262147:TAZ327680 TKV262147:TKV327680 TUR262147:TUR327680 UEN262147:UEN327680 UOJ262147:UOJ327680 UYF262147:UYF327680 VIB262147:VIB327680 VRX262147:VRX327680 WBT262147:WBT327680 WLP262147:WLP327680 WVL262147:WVL327680 C327683:C393216 IZ327683:IZ393216 SV327683:SV393216 ACR327683:ACR393216 AMN327683:AMN393216 AWJ327683:AWJ393216 BGF327683:BGF393216 BQB327683:BQB393216 BZX327683:BZX393216 CJT327683:CJT393216 CTP327683:CTP393216 DDL327683:DDL393216 DNH327683:DNH393216 DXD327683:DXD393216 EGZ327683:EGZ393216 EQV327683:EQV393216 FAR327683:FAR393216 FKN327683:FKN393216 FUJ327683:FUJ393216 GEF327683:GEF393216 GOB327683:GOB393216 GXX327683:GXX393216 HHT327683:HHT393216 HRP327683:HRP393216 IBL327683:IBL393216 ILH327683:ILH393216 IVD327683:IVD393216 JEZ327683:JEZ393216 JOV327683:JOV393216 JYR327683:JYR393216 KIN327683:KIN393216 KSJ327683:KSJ393216 LCF327683:LCF393216 LMB327683:LMB393216 LVX327683:LVX393216 MFT327683:MFT393216 MPP327683:MPP393216 MZL327683:MZL393216 NJH327683:NJH393216 NTD327683:NTD393216 OCZ327683:OCZ393216 OMV327683:OMV393216 OWR327683:OWR393216 PGN327683:PGN393216 PQJ327683:PQJ393216 QAF327683:QAF393216 QKB327683:QKB393216 QTX327683:QTX393216 RDT327683:RDT393216 RNP327683:RNP393216 RXL327683:RXL393216 SHH327683:SHH393216 SRD327683:SRD393216 TAZ327683:TAZ393216 TKV327683:TKV393216 TUR327683:TUR393216 UEN327683:UEN393216 UOJ327683:UOJ393216 UYF327683:UYF393216 VIB327683:VIB393216 VRX327683:VRX393216 WBT327683:WBT393216 WLP327683:WLP393216 WVL327683:WVL393216 C393219:C458752 IZ393219:IZ458752 SV393219:SV458752 ACR393219:ACR458752 AMN393219:AMN458752 AWJ393219:AWJ458752 BGF393219:BGF458752 BQB393219:BQB458752 BZX393219:BZX458752 CJT393219:CJT458752 CTP393219:CTP458752 DDL393219:DDL458752 DNH393219:DNH458752 DXD393219:DXD458752 EGZ393219:EGZ458752 EQV393219:EQV458752 FAR393219:FAR458752 FKN393219:FKN458752 FUJ393219:FUJ458752 GEF393219:GEF458752 GOB393219:GOB458752 GXX393219:GXX458752 HHT393219:HHT458752 HRP393219:HRP458752 IBL393219:IBL458752 ILH393219:ILH458752 IVD393219:IVD458752 JEZ393219:JEZ458752 JOV393219:JOV458752 JYR393219:JYR458752 KIN393219:KIN458752 KSJ393219:KSJ458752 LCF393219:LCF458752 LMB393219:LMB458752 LVX393219:LVX458752 MFT393219:MFT458752 MPP393219:MPP458752 MZL393219:MZL458752 NJH393219:NJH458752 NTD393219:NTD458752 OCZ393219:OCZ458752 OMV393219:OMV458752 OWR393219:OWR458752 PGN393219:PGN458752 PQJ393219:PQJ458752 QAF393219:QAF458752 QKB393219:QKB458752 QTX393219:QTX458752 RDT393219:RDT458752 RNP393219:RNP458752 RXL393219:RXL458752 SHH393219:SHH458752 SRD393219:SRD458752 TAZ393219:TAZ458752 TKV393219:TKV458752 TUR393219:TUR458752 UEN393219:UEN458752 UOJ393219:UOJ458752 UYF393219:UYF458752 VIB393219:VIB458752 VRX393219:VRX458752 WBT393219:WBT458752 WLP393219:WLP458752 WVL393219:WVL458752 C458755:C524288 IZ458755:IZ524288 SV458755:SV524288 ACR458755:ACR524288 AMN458755:AMN524288 AWJ458755:AWJ524288 BGF458755:BGF524288 BQB458755:BQB524288 BZX458755:BZX524288 CJT458755:CJT524288 CTP458755:CTP524288 DDL458755:DDL524288 DNH458755:DNH524288 DXD458755:DXD524288 EGZ458755:EGZ524288 EQV458755:EQV524288 FAR458755:FAR524288 FKN458755:FKN524288 FUJ458755:FUJ524288 GEF458755:GEF524288 GOB458755:GOB524288 GXX458755:GXX524288 HHT458755:HHT524288 HRP458755:HRP524288 IBL458755:IBL524288 ILH458755:ILH524288 IVD458755:IVD524288 JEZ458755:JEZ524288 JOV458755:JOV524288 JYR458755:JYR524288 KIN458755:KIN524288 KSJ458755:KSJ524288 LCF458755:LCF524288 LMB458755:LMB524288 LVX458755:LVX524288 MFT458755:MFT524288 MPP458755:MPP524288 MZL458755:MZL524288 NJH458755:NJH524288 NTD458755:NTD524288 OCZ458755:OCZ524288 OMV458755:OMV524288 OWR458755:OWR524288 PGN458755:PGN524288 PQJ458755:PQJ524288 QAF458755:QAF524288 QKB458755:QKB524288 QTX458755:QTX524288 RDT458755:RDT524288 RNP458755:RNP524288 RXL458755:RXL524288 SHH458755:SHH524288 SRD458755:SRD524288 TAZ458755:TAZ524288 TKV458755:TKV524288 TUR458755:TUR524288 UEN458755:UEN524288 UOJ458755:UOJ524288 UYF458755:UYF524288 VIB458755:VIB524288 VRX458755:VRX524288 WBT458755:WBT524288 WLP458755:WLP524288 WVL458755:WVL524288 C524291:C589824 IZ524291:IZ589824 SV524291:SV589824 ACR524291:ACR589824 AMN524291:AMN589824 AWJ524291:AWJ589824 BGF524291:BGF589824 BQB524291:BQB589824 BZX524291:BZX589824 CJT524291:CJT589824 CTP524291:CTP589824 DDL524291:DDL589824 DNH524291:DNH589824 DXD524291:DXD589824 EGZ524291:EGZ589824 EQV524291:EQV589824 FAR524291:FAR589824 FKN524291:FKN589824 FUJ524291:FUJ589824 GEF524291:GEF589824 GOB524291:GOB589824 GXX524291:GXX589824 HHT524291:HHT589824 HRP524291:HRP589824 IBL524291:IBL589824 ILH524291:ILH589824 IVD524291:IVD589824 JEZ524291:JEZ589824 JOV524291:JOV589824 JYR524291:JYR589824 KIN524291:KIN589824 KSJ524291:KSJ589824 LCF524291:LCF589824 LMB524291:LMB589824 LVX524291:LVX589824 MFT524291:MFT589824 MPP524291:MPP589824 MZL524291:MZL589824 NJH524291:NJH589824 NTD524291:NTD589824 OCZ524291:OCZ589824 OMV524291:OMV589824 OWR524291:OWR589824 PGN524291:PGN589824 PQJ524291:PQJ589824 QAF524291:QAF589824 QKB524291:QKB589824 QTX524291:QTX589824 RDT524291:RDT589824 RNP524291:RNP589824 RXL524291:RXL589824 SHH524291:SHH589824 SRD524291:SRD589824 TAZ524291:TAZ589824 TKV524291:TKV589824 TUR524291:TUR589824 UEN524291:UEN589824 UOJ524291:UOJ589824 UYF524291:UYF589824 VIB524291:VIB589824 VRX524291:VRX589824 WBT524291:WBT589824 WLP524291:WLP589824 WVL524291:WVL589824 C589827:C655360 IZ589827:IZ655360 SV589827:SV655360 ACR589827:ACR655360 AMN589827:AMN655360 AWJ589827:AWJ655360 BGF589827:BGF655360 BQB589827:BQB655360 BZX589827:BZX655360 CJT589827:CJT655360 CTP589827:CTP655360 DDL589827:DDL655360 DNH589827:DNH655360 DXD589827:DXD655360 EGZ589827:EGZ655360 EQV589827:EQV655360 FAR589827:FAR655360 FKN589827:FKN655360 FUJ589827:FUJ655360 GEF589827:GEF655360 GOB589827:GOB655360 GXX589827:GXX655360 HHT589827:HHT655360 HRP589827:HRP655360 IBL589827:IBL655360 ILH589827:ILH655360 IVD589827:IVD655360 JEZ589827:JEZ655360 JOV589827:JOV655360 JYR589827:JYR655360 KIN589827:KIN655360 KSJ589827:KSJ655360 LCF589827:LCF655360 LMB589827:LMB655360 LVX589827:LVX655360 MFT589827:MFT655360 MPP589827:MPP655360 MZL589827:MZL655360 NJH589827:NJH655360 NTD589827:NTD655360 OCZ589827:OCZ655360 OMV589827:OMV655360 OWR589827:OWR655360 PGN589827:PGN655360 PQJ589827:PQJ655360 QAF589827:QAF655360 QKB589827:QKB655360 QTX589827:QTX655360 RDT589827:RDT655360 RNP589827:RNP655360 RXL589827:RXL655360 SHH589827:SHH655360 SRD589827:SRD655360 TAZ589827:TAZ655360 TKV589827:TKV655360 TUR589827:TUR655360 UEN589827:UEN655360 UOJ589827:UOJ655360 UYF589827:UYF655360 VIB589827:VIB655360 VRX589827:VRX655360 WBT589827:WBT655360 WLP589827:WLP655360 WVL589827:WVL655360 C655363:C720896 IZ655363:IZ720896 SV655363:SV720896 ACR655363:ACR720896 AMN655363:AMN720896 AWJ655363:AWJ720896 BGF655363:BGF720896 BQB655363:BQB720896 BZX655363:BZX720896 CJT655363:CJT720896 CTP655363:CTP720896 DDL655363:DDL720896 DNH655363:DNH720896 DXD655363:DXD720896 EGZ655363:EGZ720896 EQV655363:EQV720896 FAR655363:FAR720896 FKN655363:FKN720896 FUJ655363:FUJ720896 GEF655363:GEF720896 GOB655363:GOB720896 GXX655363:GXX720896 HHT655363:HHT720896 HRP655363:HRP720896 IBL655363:IBL720896 ILH655363:ILH720896 IVD655363:IVD720896 JEZ655363:JEZ720896 JOV655363:JOV720896 JYR655363:JYR720896 KIN655363:KIN720896 KSJ655363:KSJ720896 LCF655363:LCF720896 LMB655363:LMB720896 LVX655363:LVX720896 MFT655363:MFT720896 MPP655363:MPP720896 MZL655363:MZL720896 NJH655363:NJH720896 NTD655363:NTD720896 OCZ655363:OCZ720896 OMV655363:OMV720896 OWR655363:OWR720896 PGN655363:PGN720896 PQJ655363:PQJ720896 QAF655363:QAF720896 QKB655363:QKB720896 QTX655363:QTX720896 RDT655363:RDT720896 RNP655363:RNP720896 RXL655363:RXL720896 SHH655363:SHH720896 SRD655363:SRD720896 TAZ655363:TAZ720896 TKV655363:TKV720896 TUR655363:TUR720896 UEN655363:UEN720896 UOJ655363:UOJ720896 UYF655363:UYF720896 VIB655363:VIB720896 VRX655363:VRX720896 WBT655363:WBT720896 WLP655363:WLP720896 WVL655363:WVL720896 C720899:C786432 IZ720899:IZ786432 SV720899:SV786432 ACR720899:ACR786432 AMN720899:AMN786432 AWJ720899:AWJ786432 BGF720899:BGF786432 BQB720899:BQB786432 BZX720899:BZX786432 CJT720899:CJT786432 CTP720899:CTP786432 DDL720899:DDL786432 DNH720899:DNH786432 DXD720899:DXD786432 EGZ720899:EGZ786432 EQV720899:EQV786432 FAR720899:FAR786432 FKN720899:FKN786432 FUJ720899:FUJ786432 GEF720899:GEF786432 GOB720899:GOB786432 GXX720899:GXX786432 HHT720899:HHT786432 HRP720899:HRP786432 IBL720899:IBL786432 ILH720899:ILH786432 IVD720899:IVD786432 JEZ720899:JEZ786432 JOV720899:JOV786432 JYR720899:JYR786432 KIN720899:KIN786432 KSJ720899:KSJ786432 LCF720899:LCF786432 LMB720899:LMB786432 LVX720899:LVX786432 MFT720899:MFT786432 MPP720899:MPP786432 MZL720899:MZL786432 NJH720899:NJH786432 NTD720899:NTD786432 OCZ720899:OCZ786432 OMV720899:OMV786432 OWR720899:OWR786432 PGN720899:PGN786432 PQJ720899:PQJ786432 QAF720899:QAF786432 QKB720899:QKB786432 QTX720899:QTX786432 RDT720899:RDT786432 RNP720899:RNP786432 RXL720899:RXL786432 SHH720899:SHH786432 SRD720899:SRD786432 TAZ720899:TAZ786432 TKV720899:TKV786432 TUR720899:TUR786432 UEN720899:UEN786432 UOJ720899:UOJ786432 UYF720899:UYF786432 VIB720899:VIB786432 VRX720899:VRX786432 WBT720899:WBT786432 WLP720899:WLP786432 WVL720899:WVL786432 C786435:C851968 IZ786435:IZ851968 SV786435:SV851968 ACR786435:ACR851968 AMN786435:AMN851968 AWJ786435:AWJ851968 BGF786435:BGF851968 BQB786435:BQB851968 BZX786435:BZX851968 CJT786435:CJT851968 CTP786435:CTP851968 DDL786435:DDL851968 DNH786435:DNH851968 DXD786435:DXD851968 EGZ786435:EGZ851968 EQV786435:EQV851968 FAR786435:FAR851968 FKN786435:FKN851968 FUJ786435:FUJ851968 GEF786435:GEF851968 GOB786435:GOB851968 GXX786435:GXX851968 HHT786435:HHT851968 HRP786435:HRP851968 IBL786435:IBL851968 ILH786435:ILH851968 IVD786435:IVD851968 JEZ786435:JEZ851968 JOV786435:JOV851968 JYR786435:JYR851968 KIN786435:KIN851968 KSJ786435:KSJ851968 LCF786435:LCF851968 LMB786435:LMB851968 LVX786435:LVX851968 MFT786435:MFT851968 MPP786435:MPP851968 MZL786435:MZL851968 NJH786435:NJH851968 NTD786435:NTD851968 OCZ786435:OCZ851968 OMV786435:OMV851968 OWR786435:OWR851968 PGN786435:PGN851968 PQJ786435:PQJ851968 QAF786435:QAF851968 QKB786435:QKB851968 QTX786435:QTX851968 RDT786435:RDT851968 RNP786435:RNP851968 RXL786435:RXL851968 SHH786435:SHH851968 SRD786435:SRD851968 TAZ786435:TAZ851968 TKV786435:TKV851968 TUR786435:TUR851968 UEN786435:UEN851968 UOJ786435:UOJ851968 UYF786435:UYF851968 VIB786435:VIB851968 VRX786435:VRX851968 WBT786435:WBT851968 WLP786435:WLP851968 WVL786435:WVL851968 C851971:C917504 IZ851971:IZ917504 SV851971:SV917504 ACR851971:ACR917504 AMN851971:AMN917504 AWJ851971:AWJ917504 BGF851971:BGF917504 BQB851971:BQB917504 BZX851971:BZX917504 CJT851971:CJT917504 CTP851971:CTP917504 DDL851971:DDL917504 DNH851971:DNH917504 DXD851971:DXD917504 EGZ851971:EGZ917504 EQV851971:EQV917504 FAR851971:FAR917504 FKN851971:FKN917504 FUJ851971:FUJ917504 GEF851971:GEF917504 GOB851971:GOB917504 GXX851971:GXX917504 HHT851971:HHT917504 HRP851971:HRP917504 IBL851971:IBL917504 ILH851971:ILH917504 IVD851971:IVD917504 JEZ851971:JEZ917504 JOV851971:JOV917504 JYR851971:JYR917504 KIN851971:KIN917504 KSJ851971:KSJ917504 LCF851971:LCF917504 LMB851971:LMB917504 LVX851971:LVX917504 MFT851971:MFT917504 MPP851971:MPP917504 MZL851971:MZL917504 NJH851971:NJH917504 NTD851971:NTD917504 OCZ851971:OCZ917504 OMV851971:OMV917504 OWR851971:OWR917504 PGN851971:PGN917504 PQJ851971:PQJ917504 QAF851971:QAF917504 QKB851971:QKB917504 QTX851971:QTX917504 RDT851971:RDT917504 RNP851971:RNP917504 RXL851971:RXL917504 SHH851971:SHH917504 SRD851971:SRD917504 TAZ851971:TAZ917504 TKV851971:TKV917504 TUR851971:TUR917504 UEN851971:UEN917504 UOJ851971:UOJ917504 UYF851971:UYF917504 VIB851971:VIB917504 VRX851971:VRX917504 WBT851971:WBT917504 WLP851971:WLP917504 WVL851971:WVL917504 C917507:C983040 IZ917507:IZ983040 SV917507:SV983040 ACR917507:ACR983040 AMN917507:AMN983040 AWJ917507:AWJ983040 BGF917507:BGF983040 BQB917507:BQB983040 BZX917507:BZX983040 CJT917507:CJT983040 CTP917507:CTP983040 DDL917507:DDL983040 DNH917507:DNH983040 DXD917507:DXD983040 EGZ917507:EGZ983040 EQV917507:EQV983040 FAR917507:FAR983040 FKN917507:FKN983040 FUJ917507:FUJ983040 GEF917507:GEF983040 GOB917507:GOB983040 GXX917507:GXX983040 HHT917507:HHT983040 HRP917507:HRP983040 IBL917507:IBL983040 ILH917507:ILH983040 IVD917507:IVD983040 JEZ917507:JEZ983040 JOV917507:JOV983040 JYR917507:JYR983040 KIN917507:KIN983040 KSJ917507:KSJ983040 LCF917507:LCF983040 LMB917507:LMB983040 LVX917507:LVX983040 MFT917507:MFT983040 MPP917507:MPP983040 MZL917507:MZL983040 NJH917507:NJH983040 NTD917507:NTD983040 OCZ917507:OCZ983040 OMV917507:OMV983040 OWR917507:OWR983040 PGN917507:PGN983040 PQJ917507:PQJ983040 QAF917507:QAF983040 QKB917507:QKB983040 QTX917507:QTX983040 RDT917507:RDT983040 RNP917507:RNP983040 RXL917507:RXL983040 SHH917507:SHH983040 SRD917507:SRD983040 TAZ917507:TAZ983040 TKV917507:TKV983040 TUR917507:TUR983040 UEN917507:UEN983040 UOJ917507:UOJ983040 UYF917507:UYF983040 VIB917507:VIB983040 VRX917507:VRX983040 WBT917507:WBT983040 WLP917507:WLP983040 WVL917507:WVL983040 C983043:C1048576 IZ983043:IZ1048576 SV983043:SV1048576 ACR983043:ACR1048576 AMN983043:AMN1048576 AWJ983043:AWJ1048576 BGF983043:BGF1048576 BQB983043:BQB1048576 BZX983043:BZX1048576 CJT983043:CJT1048576 CTP983043:CTP1048576 DDL983043:DDL1048576 DNH983043:DNH1048576 DXD983043:DXD1048576 EGZ983043:EGZ1048576 EQV983043:EQV1048576 FAR983043:FAR1048576 FKN983043:FKN1048576 FUJ983043:FUJ1048576 GEF983043:GEF1048576 GOB983043:GOB1048576 GXX983043:GXX1048576 HHT983043:HHT1048576 HRP983043:HRP1048576 IBL983043:IBL1048576 ILH983043:ILH1048576 IVD983043:IVD1048576 JEZ983043:JEZ1048576 JOV983043:JOV1048576 JYR983043:JYR1048576 KIN983043:KIN1048576 KSJ983043:KSJ1048576 LCF983043:LCF1048576 LMB983043:LMB1048576 LVX983043:LVX1048576 MFT983043:MFT1048576 MPP983043:MPP1048576 MZL983043:MZL1048576 NJH983043:NJH1048576 NTD983043:NTD1048576 OCZ983043:OCZ1048576 OMV983043:OMV1048576 OWR983043:OWR1048576 PGN983043:PGN1048576 PQJ983043:PQJ1048576 QAF983043:QAF1048576 QKB983043:QKB1048576 QTX983043:QTX1048576 RDT983043:RDT1048576 RNP983043:RNP1048576 RXL983043:RXL1048576 SHH983043:SHH1048576 SRD983043:SRD1048576 TAZ983043:TAZ1048576 TKV983043:TKV1048576 TUR983043:TUR1048576 UEN983043:UEN1048576 UOJ983043:UOJ1048576 UYF983043:UYF1048576 VIB983043:VIB1048576 VRX983043:VRX1048576 WBT983043:WBT1048576 WLP983043:WLP1048576 WVL983043:WVL1048576">
      <formula1>type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2</vt:i4>
      </vt:variant>
    </vt:vector>
  </HeadingPairs>
  <TitlesOfParts>
    <vt:vector size="16" baseType="lpstr">
      <vt:lpstr>Global</vt:lpstr>
      <vt:lpstr>GESTION</vt:lpstr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type</vt:lpstr>
      <vt:lpstr>types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2012-10-20T11:35:15Z</dcterms:created>
  <dcterms:modified xsi:type="dcterms:W3CDTF">2012-10-20T12:18:46Z</dcterms:modified>
</cp:coreProperties>
</file>