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xr:revisionPtr revIDLastSave="0" documentId="8_{E07EF181-B3B1-42AC-B368-040FCB392421}" xr6:coauthVersionLast="45" xr6:coauthVersionMax="45" xr10:uidLastSave="{00000000-0000-0000-0000-000000000000}"/>
  <bookViews>
    <workbookView xWindow="-120" yWindow="-120" windowWidth="29040" windowHeight="16440" tabRatio="500" xr2:uid="{00000000-000D-0000-FFFF-FFFF00000000}"/>
  </bookViews>
  <sheets>
    <sheet name="Octobre 2019" sheetId="1" r:id="rId1"/>
    <sheet name="Feuil1" sheetId="2" r:id="rId2"/>
  </sheets>
  <definedNames>
    <definedName name="_xlnm.Print_Area" localSheetId="0">'Octobre 2019'!$B$4:$I$98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6" i="1" l="1"/>
  <c r="A7" i="1" s="1"/>
  <c r="B4" i="1"/>
  <c r="P3" i="1"/>
  <c r="G59" i="1"/>
  <c r="D23" i="1"/>
  <c r="H8" i="1"/>
  <c r="G8" i="1"/>
  <c r="F8" i="1"/>
  <c r="E8" i="1"/>
  <c r="I8" i="1"/>
  <c r="B9" i="1" l="1"/>
  <c r="E11" i="1"/>
  <c r="F11" i="1"/>
  <c r="H11" i="1"/>
  <c r="A10" i="1" l="1"/>
  <c r="B12" i="1"/>
  <c r="D14" i="1"/>
  <c r="G14" i="1"/>
  <c r="F14" i="1"/>
  <c r="I14" i="1"/>
  <c r="A13" i="1" l="1"/>
  <c r="B15" i="1"/>
  <c r="I17" i="1"/>
  <c r="D17" i="1"/>
  <c r="E17" i="1"/>
  <c r="H17" i="1"/>
  <c r="A16" i="1" l="1"/>
  <c r="B18" i="1"/>
  <c r="D20" i="1"/>
  <c r="F20" i="1"/>
  <c r="G20" i="1"/>
  <c r="H20" i="1"/>
  <c r="I20" i="1"/>
  <c r="A19" i="1" l="1"/>
  <c r="B21" i="1"/>
  <c r="G23" i="1"/>
  <c r="E23" i="1"/>
  <c r="F23" i="1"/>
  <c r="H23" i="1"/>
  <c r="A22" i="1" l="1"/>
  <c r="B24" i="1"/>
  <c r="D26" i="1"/>
  <c r="E26" i="1"/>
  <c r="F26" i="1"/>
  <c r="G26" i="1"/>
  <c r="H26" i="1"/>
  <c r="A25" i="1" l="1"/>
  <c r="B27" i="1"/>
  <c r="D29" i="1"/>
  <c r="E29" i="1"/>
  <c r="F29" i="1"/>
  <c r="G29" i="1"/>
  <c r="H29" i="1"/>
  <c r="I29" i="1"/>
  <c r="A28" i="1" l="1"/>
  <c r="B30" i="1"/>
  <c r="D32" i="1"/>
  <c r="E32" i="1"/>
  <c r="F32" i="1"/>
  <c r="H32" i="1"/>
  <c r="A31" i="1" l="1"/>
  <c r="B33" i="1"/>
  <c r="D35" i="1"/>
  <c r="E35" i="1"/>
  <c r="F35" i="1"/>
  <c r="G35" i="1"/>
  <c r="I35" i="1"/>
  <c r="A34" i="1" l="1"/>
  <c r="B36" i="1"/>
  <c r="D38" i="1"/>
  <c r="E38" i="1"/>
  <c r="F38" i="1"/>
  <c r="H38" i="1"/>
  <c r="I38" i="1"/>
  <c r="A37" i="1" l="1"/>
  <c r="B39" i="1"/>
  <c r="I41" i="1"/>
  <c r="D41" i="1"/>
  <c r="F41" i="1"/>
  <c r="G41" i="1"/>
  <c r="H41" i="1"/>
  <c r="A40" i="1" l="1"/>
  <c r="B42" i="1"/>
  <c r="E44" i="1"/>
  <c r="F44" i="1"/>
  <c r="G44" i="1"/>
  <c r="H44" i="1"/>
  <c r="A43" i="1" l="1"/>
  <c r="B45" i="1"/>
  <c r="D47" i="1"/>
  <c r="F47" i="1"/>
  <c r="G47" i="1"/>
  <c r="H47" i="1"/>
  <c r="A46" i="1" l="1"/>
  <c r="B48" i="1"/>
  <c r="I50" i="1"/>
  <c r="E50" i="1"/>
  <c r="F50" i="1"/>
  <c r="G50" i="1"/>
  <c r="H50" i="1"/>
  <c r="A49" i="1" l="1"/>
  <c r="B51" i="1"/>
  <c r="E53" i="1"/>
  <c r="F53" i="1"/>
  <c r="H53" i="1"/>
  <c r="A52" i="1" l="1"/>
  <c r="B54" i="1"/>
  <c r="D56" i="1"/>
  <c r="F56" i="1"/>
  <c r="G56" i="1"/>
  <c r="I56" i="1"/>
  <c r="A55" i="1" l="1"/>
  <c r="B57" i="1"/>
  <c r="D59" i="1"/>
  <c r="E59" i="1"/>
  <c r="H59" i="1"/>
  <c r="I59" i="1"/>
  <c r="A58" i="1" l="1"/>
  <c r="B60" i="1"/>
  <c r="D62" i="1"/>
  <c r="E62" i="1"/>
  <c r="F62" i="1"/>
  <c r="G62" i="1"/>
  <c r="H62" i="1"/>
  <c r="I62" i="1"/>
  <c r="A61" i="1" l="1"/>
  <c r="B63" i="1"/>
  <c r="F65" i="1"/>
  <c r="G65" i="1"/>
  <c r="H65" i="1"/>
  <c r="A64" i="1" l="1"/>
  <c r="B66" i="1"/>
  <c r="D68" i="1"/>
  <c r="F68" i="1"/>
  <c r="G68" i="1"/>
  <c r="H68" i="1"/>
  <c r="A67" i="1" l="1"/>
  <c r="B69" i="1"/>
  <c r="E71" i="1"/>
  <c r="F71" i="1"/>
  <c r="G71" i="1"/>
  <c r="H71" i="1"/>
  <c r="I71" i="1"/>
  <c r="A70" i="1" l="1"/>
  <c r="B72" i="1"/>
  <c r="E74" i="1"/>
  <c r="F74" i="1"/>
  <c r="H74" i="1"/>
  <c r="A73" i="1" l="1"/>
  <c r="B75" i="1"/>
  <c r="D77" i="1"/>
  <c r="F77" i="1"/>
  <c r="G77" i="1"/>
  <c r="I77" i="1"/>
  <c r="A76" i="1" l="1"/>
  <c r="B78" i="1"/>
  <c r="D80" i="1"/>
  <c r="E80" i="1"/>
  <c r="H80" i="1"/>
  <c r="I80" i="1"/>
  <c r="A79" i="1" l="1"/>
  <c r="B81" i="1"/>
  <c r="D83" i="1"/>
  <c r="F83" i="1"/>
  <c r="G83" i="1"/>
  <c r="H83" i="1"/>
  <c r="I83" i="1"/>
  <c r="A82" i="1" l="1"/>
  <c r="B84" i="1"/>
  <c r="F86" i="1"/>
  <c r="G86" i="1"/>
  <c r="H86" i="1"/>
  <c r="A85" i="1" l="1"/>
  <c r="B87" i="1"/>
  <c r="D89" i="1"/>
  <c r="F89" i="1"/>
  <c r="G89" i="1"/>
  <c r="H89" i="1"/>
  <c r="A88" i="1" l="1"/>
  <c r="B90" i="1"/>
  <c r="E92" i="1"/>
  <c r="F92" i="1"/>
  <c r="G92" i="1"/>
  <c r="H92" i="1"/>
  <c r="I92" i="1"/>
  <c r="A91" i="1" l="1"/>
  <c r="B93" i="1"/>
  <c r="E95" i="1"/>
  <c r="F95" i="1"/>
  <c r="H95" i="1"/>
  <c r="A94" i="1" l="1"/>
  <c r="B96" i="1"/>
  <c r="D98" i="1"/>
  <c r="F98" i="1"/>
  <c r="G98" i="1"/>
  <c r="I98" i="1"/>
  <c r="A97" i="1" l="1"/>
</calcChain>
</file>

<file path=xl/sharedStrings.xml><?xml version="1.0" encoding="utf-8"?>
<sst xmlns="http://schemas.openxmlformats.org/spreadsheetml/2006/main" count="605" uniqueCount="20">
  <si>
    <t>Leytron</t>
  </si>
  <si>
    <t>Martigny</t>
  </si>
  <si>
    <t>Monthey</t>
  </si>
  <si>
    <t>Ollon</t>
  </si>
  <si>
    <t>Sion</t>
  </si>
  <si>
    <t>St-Maurice</t>
  </si>
  <si>
    <t>Formateur :</t>
  </si>
  <si>
    <t>Partiticipation :</t>
  </si>
  <si>
    <t>Horaire :</t>
  </si>
  <si>
    <t>8h30</t>
  </si>
  <si>
    <t>19h45</t>
  </si>
  <si>
    <t>12h00</t>
  </si>
  <si>
    <t>19h15</t>
  </si>
  <si>
    <t>18h00</t>
  </si>
  <si>
    <t>18h30</t>
  </si>
  <si>
    <t>9h00</t>
  </si>
  <si>
    <t>7h &amp; 8h15</t>
  </si>
  <si>
    <t>19h30</t>
  </si>
  <si>
    <t>8h45</t>
  </si>
  <si>
    <t>20h30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</si>
</sst>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40C]dd/mm/yyyy"/>
    <numFmt numFmtId="165" formatCode="mmmm\ yyyy"/>
    <numFmt numFmtId="166" formatCode="d\ mmmm\ yyyy&quot; - &quot;dddd"/>
    <numFmt numFmtId="167" formatCode="dddd"/>
    <numFmt numFmtId="168" formatCode="hh\hmm;@"/>
    <numFmt numFmtId="169" formatCode="ddd\ dd\ mm\ yy"/>
    <numFmt numFmtId="170" formatCode="[$-40C]hh:mm"/>
  </numFmts>
  <fonts count="11" x14ac:knownFonts="1">
    <font>
      <sz val="11"/>
      <color rgb="FF000000"/>
      <name val="Calibri"/>
      <family val="2"/>
      <charset val="1"/>
    </font>
    <font>
      <sz val="8"/>
      <color rgb="FFD9D9D9"/>
      <name val="Calibri"/>
      <family val="2"/>
      <charset val="1"/>
    </font>
    <font>
      <b/>
      <sz val="28"/>
      <color rgb="FF222A35"/>
      <name val="Calibri"/>
      <family val="2"/>
      <charset val="1"/>
    </font>
    <font>
      <b/>
      <sz val="16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i/>
      <sz val="11"/>
      <color rgb="FFA6A6A6"/>
      <name val="Calibri"/>
      <family val="2"/>
      <charset val="1"/>
    </font>
    <font>
      <b/>
      <sz val="11"/>
      <name val="Calibri"/>
      <family val="2"/>
      <charset val="1"/>
    </font>
    <font>
      <sz val="11"/>
      <color rgb="FFBFBFBF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FF0000"/>
      <name val="Calibri"/>
      <family val="2"/>
      <charset val="1"/>
    </font>
    <font>
      <sz val="1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2E75B6"/>
        <bgColor rgb="FF0066CC"/>
      </patternFill>
    </fill>
  </fills>
  <borders count="11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 style="hair">
        <color rgb="FFFFFFFF"/>
      </right>
      <top/>
      <bottom style="hair">
        <color auto="1"/>
      </bottom>
      <diagonal/>
    </border>
    <border>
      <left style="hair">
        <color rgb="FFFFFFFF"/>
      </left>
      <right style="hair">
        <color rgb="FFFFFFFF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66" fontId="4" fillId="0" borderId="4" xfId="0" applyNumberFormat="1" applyFont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165" fontId="2" fillId="0" borderId="1" xfId="0" applyNumberFormat="1" applyFont="1" applyBorder="1" applyAlignment="1" applyProtection="1">
      <alignment horizontal="center" vertical="center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4" fontId="1" fillId="0" borderId="0" xfId="0" applyNumberFormat="1" applyFont="1" applyProtection="1">
      <protection locked="0"/>
    </xf>
    <xf numFmtId="164" fontId="5" fillId="0" borderId="5" xfId="0" applyNumberFormat="1" applyFont="1" applyBorder="1" applyAlignment="1" applyProtection="1">
      <alignment horizontal="right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167" fontId="7" fillId="0" borderId="0" xfId="0" applyNumberFormat="1" applyFont="1" applyAlignment="1" applyProtection="1">
      <alignment horizontal="center" vertical="center"/>
    </xf>
    <xf numFmtId="164" fontId="5" fillId="0" borderId="0" xfId="0" applyNumberFormat="1" applyFont="1" applyBorder="1" applyAlignment="1" applyProtection="1">
      <alignment horizontal="right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  <protection locked="0"/>
    </xf>
    <xf numFmtId="168" fontId="0" fillId="0" borderId="0" xfId="0" applyNumberFormat="1" applyFont="1" applyAlignment="1" applyProtection="1">
      <alignment horizontal="right" vertical="center"/>
      <protection locked="0"/>
    </xf>
    <xf numFmtId="170" fontId="0" fillId="0" borderId="0" xfId="0" applyNumberFormat="1" applyProtection="1">
      <protection locked="0"/>
    </xf>
    <xf numFmtId="166" fontId="0" fillId="0" borderId="0" xfId="0" applyNumberFormat="1" applyAlignment="1" applyProtection="1">
      <alignment vertical="center"/>
      <protection locked="0"/>
    </xf>
    <xf numFmtId="168" fontId="9" fillId="0" borderId="10" xfId="0" applyNumberFormat="1" applyFont="1" applyBorder="1" applyAlignment="1" applyProtection="1">
      <alignment horizontal="center" vertical="center"/>
      <protection locked="0"/>
    </xf>
    <xf numFmtId="168" fontId="8" fillId="0" borderId="10" xfId="0" applyNumberFormat="1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center"/>
    </xf>
    <xf numFmtId="168" fontId="9" fillId="0" borderId="10" xfId="0" applyNumberFormat="1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 indent="1"/>
      <protection locked="0"/>
    </xf>
    <xf numFmtId="167" fontId="10" fillId="0" borderId="0" xfId="0" applyNumberFormat="1" applyFont="1" applyAlignment="1" applyProtection="1">
      <alignment horizontal="right" vertical="center"/>
      <protection locked="0"/>
    </xf>
    <xf numFmtId="168" fontId="10" fillId="0" borderId="0" xfId="0" applyNumberFormat="1" applyFont="1" applyAlignment="1" applyProtection="1">
      <alignment horizontal="right" vertical="center"/>
      <protection locked="0"/>
    </xf>
    <xf numFmtId="169" fontId="10" fillId="0" borderId="0" xfId="0" applyNumberFormat="1" applyFont="1" applyAlignment="1" applyProtection="1">
      <alignment horizontal="right" vertical="center"/>
      <protection locked="0"/>
    </xf>
  </cellXfs>
  <cellStyles count="1">
    <cellStyle name="Normal" xfId="0" builtinId="0"/>
  </cellStyles>
  <dxfs count="1">
    <dxf>
      <fill>
        <patternFill>
          <bgColor rgb="FFDEEBF7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222A35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08"/>
  <sheetViews>
    <sheetView showGridLines="0"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Q13" sqref="Q13"/>
    </sheetView>
  </sheetViews>
  <sheetFormatPr baseColWidth="10" defaultColWidth="9.140625" defaultRowHeight="15" x14ac:dyDescent="0.25"/>
  <cols>
    <col min="1" max="1" width="9.7109375" style="5" customWidth="1"/>
    <col min="2" max="2" width="29.140625" style="6" customWidth="1"/>
    <col min="3" max="3" width="15.42578125" style="6" customWidth="1"/>
    <col min="4" max="9" width="16.140625" style="7" customWidth="1"/>
    <col min="10" max="11" width="11.42578125" style="7"/>
    <col min="12" max="12" width="14.7109375" style="7" customWidth="1"/>
    <col min="13" max="13" width="13.28515625" style="5" customWidth="1"/>
    <col min="14" max="1025" width="11.42578125" style="5"/>
  </cols>
  <sheetData>
    <row r="1" spans="1:16" x14ac:dyDescent="0.25">
      <c r="A1" s="8">
        <v>43739</v>
      </c>
    </row>
    <row r="2" spans="1:16" x14ac:dyDescent="0.25">
      <c r="P2" s="5">
        <v>2020</v>
      </c>
    </row>
    <row r="3" spans="1:16" x14ac:dyDescent="0.25">
      <c r="P3" s="5" t="str">
        <f>IF(P2=2019,"Année en cours","Autre année")</f>
        <v>Autre année</v>
      </c>
    </row>
    <row r="4" spans="1:16" ht="32.25" customHeight="1" x14ac:dyDescent="0.25">
      <c r="B4" s="4" t="str">
        <f>PROPER(TEXT(A1,"mmmm aaaa"))</f>
        <v>Octobre 2019</v>
      </c>
      <c r="C4" s="4"/>
      <c r="D4" s="3" t="s">
        <v>0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</row>
    <row r="5" spans="1:16" ht="32.25" customHeight="1" x14ac:dyDescent="0.25">
      <c r="B5" s="4"/>
      <c r="C5" s="4"/>
      <c r="D5" s="3"/>
      <c r="E5" s="2"/>
      <c r="F5" s="2"/>
      <c r="G5" s="2"/>
      <c r="H5" s="2"/>
      <c r="I5" s="2"/>
    </row>
    <row r="6" spans="1:16" ht="21.75" customHeight="1" x14ac:dyDescent="0.25">
      <c r="B6" s="1">
        <f>A1</f>
        <v>43739</v>
      </c>
      <c r="C6" s="9" t="s">
        <v>6</v>
      </c>
      <c r="D6" s="10"/>
      <c r="E6" s="11"/>
      <c r="F6" s="11"/>
      <c r="G6" s="11"/>
      <c r="H6" s="11"/>
      <c r="I6" s="11"/>
    </row>
    <row r="7" spans="1:16" ht="21.75" customHeight="1" x14ac:dyDescent="0.25">
      <c r="A7" s="12">
        <f>B6</f>
        <v>43739</v>
      </c>
      <c r="B7" s="1"/>
      <c r="C7" s="13" t="s">
        <v>7</v>
      </c>
      <c r="D7" s="14"/>
      <c r="E7" s="15"/>
      <c r="F7" s="15"/>
      <c r="G7" s="15"/>
      <c r="H7" s="15"/>
      <c r="I7" s="15"/>
      <c r="K7" s="16"/>
    </row>
    <row r="8" spans="1:16" ht="21.75" customHeight="1" x14ac:dyDescent="0.25">
      <c r="B8" s="1"/>
      <c r="C8" s="17" t="s">
        <v>8</v>
      </c>
      <c r="D8" s="21" t="s">
        <v>11</v>
      </c>
      <c r="E8" s="22" t="str">
        <f t="shared" ref="D8:I8" ca="1" si="0">IF(ISERROR(MATCH(INDIRECT("B"&amp;IF(MOD(ROW(),3)=2,ROW()-2,0),1),$M$1:$M$24,0)),"",IF(INDIRECT("L"&amp;MATCH(INDIRECT("B"&amp;IF(MOD(ROW(),3)=2,ROW()-2,0),1),$M$1:$M$24,0),1)=E$4,INDIRECT("N"&amp;MATCH(INDIRECT("B"&amp;IF(MOD(ROW(),3)=2,ROW()-2,0),1),$M$1:$M$24,0),1),""))</f>
        <v/>
      </c>
      <c r="F8" s="22" t="str">
        <f t="shared" ca="1" si="0"/>
        <v/>
      </c>
      <c r="G8" s="22" t="str">
        <f t="shared" ca="1" si="0"/>
        <v/>
      </c>
      <c r="H8" s="22" t="str">
        <f t="shared" ca="1" si="0"/>
        <v/>
      </c>
      <c r="I8" s="22" t="str">
        <f t="shared" ca="1" si="0"/>
        <v/>
      </c>
    </row>
    <row r="9" spans="1:16" ht="21.75" customHeight="1" x14ac:dyDescent="0.25">
      <c r="B9" s="1">
        <f>B6+1</f>
        <v>43740</v>
      </c>
      <c r="C9" s="9" t="s">
        <v>6</v>
      </c>
      <c r="D9" s="10"/>
      <c r="E9" s="11"/>
      <c r="F9" s="11"/>
      <c r="G9" s="11"/>
      <c r="H9" s="11"/>
      <c r="I9" s="11"/>
    </row>
    <row r="10" spans="1:16" ht="21.75" customHeight="1" x14ac:dyDescent="0.25">
      <c r="A10" s="12">
        <f>B9</f>
        <v>43740</v>
      </c>
      <c r="B10" s="1"/>
      <c r="C10" s="13" t="s">
        <v>7</v>
      </c>
      <c r="D10" s="14"/>
      <c r="E10" s="15"/>
      <c r="F10" s="15"/>
      <c r="G10" s="15"/>
      <c r="H10" s="15"/>
      <c r="I10" s="15"/>
      <c r="L10" s="28" t="s">
        <v>0</v>
      </c>
      <c r="M10" s="29">
        <v>43744</v>
      </c>
      <c r="N10" s="30" t="s">
        <v>9</v>
      </c>
      <c r="O10" s="18"/>
    </row>
    <row r="11" spans="1:16" ht="21.75" customHeight="1" x14ac:dyDescent="0.25">
      <c r="B11" s="1"/>
      <c r="C11" s="17" t="s">
        <v>8</v>
      </c>
      <c r="D11" s="27" t="s">
        <v>12</v>
      </c>
      <c r="E11" s="22" t="str">
        <f t="shared" ref="D11:I11" ca="1" si="1">IF(ISERROR(MATCH(INDIRECT("B"&amp;IF(MOD(ROW(),3)=2,ROW()-2,0),1),$M$1:$M$24,0)),"",IF(INDIRECT("L"&amp;MATCH(INDIRECT("B"&amp;IF(MOD(ROW(),3)=2,ROW()-2,0),1),$M$1:$M$24,0),1)=E$4,INDIRECT("N"&amp;MATCH(INDIRECT("B"&amp;IF(MOD(ROW(),3)=2,ROW()-2,0),1),$M$1:$M$24,0),1),""))</f>
        <v/>
      </c>
      <c r="F11" s="22" t="str">
        <f t="shared" ca="1" si="1"/>
        <v/>
      </c>
      <c r="G11" s="27" t="s">
        <v>17</v>
      </c>
      <c r="H11" s="22" t="str">
        <f t="shared" ca="1" si="1"/>
        <v/>
      </c>
      <c r="I11" s="27" t="s">
        <v>10</v>
      </c>
      <c r="L11" s="28" t="s">
        <v>0</v>
      </c>
      <c r="M11" s="31">
        <v>43747</v>
      </c>
      <c r="N11" s="30">
        <v>0.80208333333333304</v>
      </c>
      <c r="O11" s="18"/>
    </row>
    <row r="12" spans="1:16" ht="21.75" customHeight="1" x14ac:dyDescent="0.25">
      <c r="B12" s="1">
        <f>B9+1</f>
        <v>43741</v>
      </c>
      <c r="C12" s="9" t="s">
        <v>6</v>
      </c>
      <c r="D12" s="23"/>
      <c r="E12" s="24"/>
      <c r="F12" s="24"/>
      <c r="G12" s="24"/>
      <c r="H12" s="24"/>
      <c r="I12" s="24"/>
      <c r="L12" s="28" t="s">
        <v>0</v>
      </c>
      <c r="M12" s="29">
        <v>43746</v>
      </c>
      <c r="N12" s="30">
        <v>0.5</v>
      </c>
      <c r="O12" s="18"/>
    </row>
    <row r="13" spans="1:16" ht="21.75" customHeight="1" x14ac:dyDescent="0.25">
      <c r="A13" s="12">
        <f>B12</f>
        <v>43741</v>
      </c>
      <c r="B13" s="1"/>
      <c r="C13" s="13" t="s">
        <v>7</v>
      </c>
      <c r="D13" s="25"/>
      <c r="E13" s="26"/>
      <c r="F13" s="26"/>
      <c r="G13" s="26"/>
      <c r="H13" s="26"/>
      <c r="I13" s="26"/>
      <c r="L13" s="28" t="s">
        <v>1</v>
      </c>
      <c r="M13" s="29">
        <v>43745</v>
      </c>
      <c r="N13" s="30">
        <v>0.5</v>
      </c>
      <c r="O13" s="18"/>
    </row>
    <row r="14" spans="1:16" ht="21.75" customHeight="1" x14ac:dyDescent="0.25">
      <c r="B14" s="1"/>
      <c r="C14" s="17" t="s">
        <v>8</v>
      </c>
      <c r="D14" s="22" t="str">
        <f t="shared" ref="D14:I14" ca="1" si="2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14" s="27" t="s">
        <v>14</v>
      </c>
      <c r="F14" s="22" t="str">
        <f t="shared" ca="1" si="2"/>
        <v/>
      </c>
      <c r="G14" s="22" t="str">
        <f t="shared" ca="1" si="2"/>
        <v/>
      </c>
      <c r="H14" s="27" t="s">
        <v>18</v>
      </c>
      <c r="I14" s="22" t="str">
        <f t="shared" ca="1" si="2"/>
        <v/>
      </c>
      <c r="L14" s="28" t="s">
        <v>1</v>
      </c>
      <c r="M14" s="29">
        <v>43757</v>
      </c>
      <c r="N14" s="30">
        <v>0.75</v>
      </c>
      <c r="O14" s="18"/>
    </row>
    <row r="15" spans="1:16" ht="21.75" customHeight="1" x14ac:dyDescent="0.25">
      <c r="B15" s="1">
        <f>B12+1</f>
        <v>43742</v>
      </c>
      <c r="C15" s="9" t="s">
        <v>6</v>
      </c>
      <c r="D15" s="23"/>
      <c r="E15" s="24"/>
      <c r="F15" s="24"/>
      <c r="G15" s="24"/>
      <c r="H15" s="24"/>
      <c r="I15" s="24"/>
      <c r="L15" s="28" t="s">
        <v>1</v>
      </c>
      <c r="M15" s="29">
        <v>43748</v>
      </c>
      <c r="N15" s="30">
        <v>0.77083333333333304</v>
      </c>
      <c r="O15" s="18"/>
    </row>
    <row r="16" spans="1:16" ht="21.75" customHeight="1" x14ac:dyDescent="0.25">
      <c r="A16" s="12">
        <f>B15</f>
        <v>43742</v>
      </c>
      <c r="B16" s="1"/>
      <c r="C16" s="13" t="s">
        <v>7</v>
      </c>
      <c r="D16" s="25"/>
      <c r="E16" s="26"/>
      <c r="F16" s="26"/>
      <c r="G16" s="26"/>
      <c r="H16" s="26"/>
      <c r="I16" s="26"/>
      <c r="L16" s="28" t="s">
        <v>2</v>
      </c>
      <c r="M16" s="29">
        <v>43749</v>
      </c>
      <c r="N16" s="30">
        <v>0.375</v>
      </c>
      <c r="O16" s="19"/>
    </row>
    <row r="17" spans="1:15" ht="21.75" customHeight="1" x14ac:dyDescent="0.25">
      <c r="B17" s="1"/>
      <c r="C17" s="17" t="s">
        <v>8</v>
      </c>
      <c r="D17" s="22" t="str">
        <f t="shared" ref="D17:I17" ca="1" si="3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17" s="22" t="str">
        <f t="shared" ca="1" si="3"/>
        <v/>
      </c>
      <c r="F17" s="27" t="s">
        <v>15</v>
      </c>
      <c r="G17" s="27" t="s">
        <v>16</v>
      </c>
      <c r="H17" s="22" t="str">
        <f t="shared" ca="1" si="3"/>
        <v/>
      </c>
      <c r="I17" s="22" t="str">
        <f t="shared" ca="1" si="3"/>
        <v/>
      </c>
      <c r="L17" s="28" t="s">
        <v>3</v>
      </c>
      <c r="M17" s="29">
        <v>43749</v>
      </c>
      <c r="N17" s="30">
        <v>0.29166666666666702</v>
      </c>
      <c r="O17" s="18"/>
    </row>
    <row r="18" spans="1:15" ht="21.75" customHeight="1" x14ac:dyDescent="0.25">
      <c r="B18" s="1">
        <f>B15+1</f>
        <v>43743</v>
      </c>
      <c r="C18" s="9" t="s">
        <v>6</v>
      </c>
      <c r="D18" s="23"/>
      <c r="E18" s="24"/>
      <c r="F18" s="24"/>
      <c r="G18" s="24"/>
      <c r="H18" s="24"/>
      <c r="I18" s="24"/>
      <c r="L18" s="28" t="s">
        <v>3</v>
      </c>
      <c r="M18" s="29">
        <v>43756</v>
      </c>
      <c r="N18" s="30" t="s">
        <v>16</v>
      </c>
      <c r="O18" s="18"/>
    </row>
    <row r="19" spans="1:15" ht="21.75" customHeight="1" x14ac:dyDescent="0.25">
      <c r="A19" s="12">
        <f>B18</f>
        <v>43743</v>
      </c>
      <c r="B19" s="1"/>
      <c r="C19" s="13" t="s">
        <v>7</v>
      </c>
      <c r="D19" s="25"/>
      <c r="E19" s="26"/>
      <c r="F19" s="26"/>
      <c r="G19" s="26"/>
      <c r="H19" s="26"/>
      <c r="I19" s="26"/>
      <c r="L19" s="28" t="s">
        <v>3</v>
      </c>
      <c r="M19" s="29">
        <v>43747</v>
      </c>
      <c r="N19" s="30">
        <v>0.8125</v>
      </c>
      <c r="O19" s="18"/>
    </row>
    <row r="20" spans="1:15" ht="21.75" customHeight="1" x14ac:dyDescent="0.25">
      <c r="B20" s="1"/>
      <c r="C20" s="17" t="s">
        <v>8</v>
      </c>
      <c r="D20" s="22" t="str">
        <f t="shared" ref="D20:I20" ca="1" si="4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20" s="27" t="s">
        <v>13</v>
      </c>
      <c r="F20" s="22" t="str">
        <f t="shared" ca="1" si="4"/>
        <v/>
      </c>
      <c r="G20" s="22" t="str">
        <f t="shared" ca="1" si="4"/>
        <v/>
      </c>
      <c r="H20" s="22" t="str">
        <f t="shared" ca="1" si="4"/>
        <v/>
      </c>
      <c r="I20" s="22" t="str">
        <f t="shared" ca="1" si="4"/>
        <v/>
      </c>
      <c r="L20" s="28" t="s">
        <v>4</v>
      </c>
      <c r="M20" s="29">
        <v>43748</v>
      </c>
      <c r="N20" s="30">
        <v>0.78125</v>
      </c>
      <c r="O20" s="18"/>
    </row>
    <row r="21" spans="1:15" ht="21.75" customHeight="1" x14ac:dyDescent="0.25">
      <c r="B21" s="1">
        <f>B18+1</f>
        <v>43744</v>
      </c>
      <c r="C21" s="9" t="s">
        <v>6</v>
      </c>
      <c r="D21" s="23"/>
      <c r="E21" s="24"/>
      <c r="F21" s="24"/>
      <c r="G21" s="24"/>
      <c r="H21" s="24"/>
      <c r="I21" s="24"/>
      <c r="L21" s="28" t="s">
        <v>5</v>
      </c>
      <c r="M21" s="29">
        <v>43744</v>
      </c>
      <c r="N21" s="30">
        <v>0.35416666666666702</v>
      </c>
      <c r="O21" s="18"/>
    </row>
    <row r="22" spans="1:15" ht="21.75" customHeight="1" x14ac:dyDescent="0.25">
      <c r="A22" s="12">
        <f>B21</f>
        <v>43744</v>
      </c>
      <c r="B22" s="1"/>
      <c r="C22" s="13" t="s">
        <v>7</v>
      </c>
      <c r="D22" s="25"/>
      <c r="E22" s="26"/>
      <c r="F22" s="26"/>
      <c r="G22" s="26"/>
      <c r="H22" s="26"/>
      <c r="I22" s="26"/>
      <c r="L22" s="28" t="s">
        <v>5</v>
      </c>
      <c r="M22" s="29">
        <v>43747</v>
      </c>
      <c r="N22" s="30">
        <v>0.82291666666666696</v>
      </c>
      <c r="O22" s="18"/>
    </row>
    <row r="23" spans="1:15" ht="21.75" customHeight="1" x14ac:dyDescent="0.25">
      <c r="B23" s="1"/>
      <c r="C23" s="17" t="s">
        <v>8</v>
      </c>
      <c r="D23" s="22" t="str">
        <f ca="1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>8h30</v>
      </c>
      <c r="E23" s="22" t="str">
        <f t="shared" ref="D23:I23" ca="1" si="5">IF(ISERROR(MATCH(INDIRECT("B"&amp;IF(MOD(ROW(),3)=2,ROW()-2,0),1),$M$1:$M$24,0)),"",IF(INDIRECT("L"&amp;MATCH(INDIRECT("B"&amp;IF(MOD(ROW(),3)=2,ROW()-2,0),1),$M$1:$M$24,0),1)=E$4,INDIRECT("N"&amp;MATCH(INDIRECT("B"&amp;IF(MOD(ROW(),3)=2,ROW()-2,0),1),$M$1:$M$24,0),1),""))</f>
        <v/>
      </c>
      <c r="F23" s="22" t="str">
        <f t="shared" ca="1" si="5"/>
        <v/>
      </c>
      <c r="G23" s="22" t="str">
        <f t="shared" ca="1" si="5"/>
        <v/>
      </c>
      <c r="H23" s="22" t="str">
        <f t="shared" ca="1" si="5"/>
        <v/>
      </c>
      <c r="I23" s="27" t="s">
        <v>9</v>
      </c>
      <c r="L23" s="28" t="s">
        <v>5</v>
      </c>
      <c r="M23" s="29">
        <v>43745</v>
      </c>
      <c r="N23" s="30">
        <v>0.85416666666666696</v>
      </c>
    </row>
    <row r="24" spans="1:15" ht="21.75" customHeight="1" x14ac:dyDescent="0.25">
      <c r="B24" s="1">
        <f>B21+1</f>
        <v>43745</v>
      </c>
      <c r="C24" s="9" t="s">
        <v>6</v>
      </c>
      <c r="D24" s="10"/>
      <c r="E24" s="11"/>
      <c r="F24" s="11"/>
      <c r="G24" s="11"/>
      <c r="H24" s="11"/>
      <c r="I24" s="11"/>
    </row>
    <row r="25" spans="1:15" ht="21.75" customHeight="1" x14ac:dyDescent="0.25">
      <c r="A25" s="12">
        <f>B24</f>
        <v>43745</v>
      </c>
      <c r="B25" s="1"/>
      <c r="C25" s="13" t="s">
        <v>7</v>
      </c>
      <c r="D25" s="14"/>
      <c r="E25" s="15"/>
      <c r="F25" s="15"/>
      <c r="G25" s="15"/>
      <c r="H25" s="15"/>
      <c r="I25" s="15"/>
    </row>
    <row r="26" spans="1:15" ht="21.75" customHeight="1" x14ac:dyDescent="0.25">
      <c r="B26" s="1"/>
      <c r="C26" s="17" t="s">
        <v>8</v>
      </c>
      <c r="D26" s="22" t="str">
        <f t="shared" ref="D26:I26" ca="1" si="6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26" s="22">
        <f t="shared" ca="1" si="6"/>
        <v>0.5</v>
      </c>
      <c r="F26" s="22" t="str">
        <f t="shared" ca="1" si="6"/>
        <v/>
      </c>
      <c r="G26" s="22" t="str">
        <f t="shared" ca="1" si="6"/>
        <v/>
      </c>
      <c r="H26" s="22" t="str">
        <f t="shared" ca="1" si="6"/>
        <v/>
      </c>
      <c r="I26" s="27" t="s">
        <v>19</v>
      </c>
    </row>
    <row r="27" spans="1:15" ht="21.75" customHeight="1" x14ac:dyDescent="0.25">
      <c r="B27" s="1">
        <f>B24+1</f>
        <v>43746</v>
      </c>
      <c r="C27" s="9" t="s">
        <v>6</v>
      </c>
      <c r="D27" s="23"/>
      <c r="E27" s="24"/>
      <c r="F27" s="24"/>
      <c r="G27" s="24"/>
      <c r="H27" s="24"/>
      <c r="I27" s="24"/>
    </row>
    <row r="28" spans="1:15" ht="21.75" customHeight="1" x14ac:dyDescent="0.25">
      <c r="A28" s="12">
        <f>B27</f>
        <v>43746</v>
      </c>
      <c r="B28" s="1"/>
      <c r="C28" s="13" t="s">
        <v>7</v>
      </c>
      <c r="D28" s="25"/>
      <c r="E28" s="26"/>
      <c r="F28" s="26"/>
      <c r="G28" s="26"/>
      <c r="H28" s="26"/>
      <c r="I28" s="26"/>
    </row>
    <row r="29" spans="1:15" ht="21.75" customHeight="1" x14ac:dyDescent="0.25">
      <c r="B29" s="1"/>
      <c r="C29" s="17" t="s">
        <v>8</v>
      </c>
      <c r="D29" s="22">
        <f t="shared" ref="D29:I29" ca="1" si="7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>0.5</v>
      </c>
      <c r="E29" s="22" t="str">
        <f t="shared" ca="1" si="7"/>
        <v/>
      </c>
      <c r="F29" s="22" t="str">
        <f t="shared" ca="1" si="7"/>
        <v/>
      </c>
      <c r="G29" s="22" t="str">
        <f t="shared" ca="1" si="7"/>
        <v/>
      </c>
      <c r="H29" s="22" t="str">
        <f t="shared" ca="1" si="7"/>
        <v/>
      </c>
      <c r="I29" s="22" t="str">
        <f t="shared" ca="1" si="7"/>
        <v/>
      </c>
    </row>
    <row r="30" spans="1:15" ht="21.75" customHeight="1" x14ac:dyDescent="0.25">
      <c r="B30" s="1">
        <f>B27+1</f>
        <v>43747</v>
      </c>
      <c r="C30" s="9" t="s">
        <v>6</v>
      </c>
      <c r="D30" s="23"/>
      <c r="E30" s="24"/>
      <c r="F30" s="24"/>
      <c r="G30" s="24"/>
      <c r="H30" s="24"/>
      <c r="I30" s="24"/>
    </row>
    <row r="31" spans="1:15" ht="21.75" customHeight="1" x14ac:dyDescent="0.25">
      <c r="A31" s="12">
        <f>B30</f>
        <v>43747</v>
      </c>
      <c r="B31" s="1"/>
      <c r="C31" s="13" t="s">
        <v>7</v>
      </c>
      <c r="D31" s="25"/>
      <c r="E31" s="26"/>
      <c r="F31" s="26"/>
      <c r="G31" s="26"/>
      <c r="H31" s="26"/>
      <c r="I31" s="26"/>
    </row>
    <row r="32" spans="1:15" ht="21.75" customHeight="1" x14ac:dyDescent="0.25">
      <c r="B32" s="1"/>
      <c r="C32" s="17" t="s">
        <v>8</v>
      </c>
      <c r="D32" s="22">
        <f t="shared" ref="D32:I32" ca="1" si="8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>0.80208333333333304</v>
      </c>
      <c r="E32" s="22" t="str">
        <f t="shared" ca="1" si="8"/>
        <v/>
      </c>
      <c r="F32" s="22" t="str">
        <f t="shared" ca="1" si="8"/>
        <v/>
      </c>
      <c r="G32" s="27" t="s">
        <v>17</v>
      </c>
      <c r="H32" s="22" t="str">
        <f t="shared" ca="1" si="8"/>
        <v/>
      </c>
      <c r="I32" s="27" t="s">
        <v>10</v>
      </c>
    </row>
    <row r="33" spans="1:9" ht="21.75" customHeight="1" x14ac:dyDescent="0.25">
      <c r="B33" s="1">
        <f>B30+1</f>
        <v>43748</v>
      </c>
      <c r="C33" s="9" t="s">
        <v>6</v>
      </c>
      <c r="D33" s="23"/>
      <c r="E33" s="24"/>
      <c r="F33" s="24"/>
      <c r="G33" s="24"/>
      <c r="H33" s="24"/>
      <c r="I33" s="24"/>
    </row>
    <row r="34" spans="1:9" ht="21.75" customHeight="1" x14ac:dyDescent="0.25">
      <c r="A34" s="12">
        <f>B33</f>
        <v>43748</v>
      </c>
      <c r="B34" s="1"/>
      <c r="C34" s="13" t="s">
        <v>7</v>
      </c>
      <c r="D34" s="25"/>
      <c r="E34" s="26"/>
      <c r="F34" s="26"/>
      <c r="G34" s="26"/>
      <c r="H34" s="26"/>
      <c r="I34" s="26"/>
    </row>
    <row r="35" spans="1:9" ht="21.75" customHeight="1" x14ac:dyDescent="0.25">
      <c r="B35" s="1"/>
      <c r="C35" s="17" t="s">
        <v>8</v>
      </c>
      <c r="D35" s="22" t="str">
        <f t="shared" ref="D35:I35" ca="1" si="9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35" s="22">
        <f t="shared" ca="1" si="9"/>
        <v>0.77083333333333304</v>
      </c>
      <c r="F35" s="22" t="str">
        <f t="shared" ca="1" si="9"/>
        <v/>
      </c>
      <c r="G35" s="22" t="str">
        <f t="shared" ca="1" si="9"/>
        <v/>
      </c>
      <c r="H35" s="27" t="s">
        <v>18</v>
      </c>
      <c r="I35" s="22" t="str">
        <f t="shared" ca="1" si="9"/>
        <v/>
      </c>
    </row>
    <row r="36" spans="1:9" ht="21.75" customHeight="1" x14ac:dyDescent="0.25">
      <c r="B36" s="1">
        <f>B33+1</f>
        <v>43749</v>
      </c>
      <c r="C36" s="9" t="s">
        <v>6</v>
      </c>
      <c r="D36" s="23"/>
      <c r="E36" s="24"/>
      <c r="F36" s="24"/>
      <c r="G36" s="24"/>
      <c r="H36" s="24"/>
      <c r="I36" s="24"/>
    </row>
    <row r="37" spans="1:9" ht="21.75" customHeight="1" x14ac:dyDescent="0.25">
      <c r="A37" s="12">
        <f>B36</f>
        <v>43749</v>
      </c>
      <c r="B37" s="1"/>
      <c r="C37" s="13" t="s">
        <v>7</v>
      </c>
      <c r="D37" s="25"/>
      <c r="E37" s="26"/>
      <c r="F37" s="26"/>
      <c r="G37" s="26"/>
      <c r="H37" s="26"/>
      <c r="I37" s="26"/>
    </row>
    <row r="38" spans="1:9" ht="21.75" customHeight="1" x14ac:dyDescent="0.25">
      <c r="B38" s="1"/>
      <c r="C38" s="17" t="s">
        <v>8</v>
      </c>
      <c r="D38" s="22" t="str">
        <f t="shared" ref="D38:I38" ca="1" si="10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38" s="22" t="str">
        <f t="shared" ca="1" si="10"/>
        <v/>
      </c>
      <c r="F38" s="22">
        <f t="shared" ca="1" si="10"/>
        <v>0.375</v>
      </c>
      <c r="G38" s="27" t="s">
        <v>16</v>
      </c>
      <c r="H38" s="22" t="str">
        <f t="shared" ca="1" si="10"/>
        <v/>
      </c>
      <c r="I38" s="22" t="str">
        <f t="shared" ca="1" si="10"/>
        <v/>
      </c>
    </row>
    <row r="39" spans="1:9" ht="21.75" customHeight="1" x14ac:dyDescent="0.25">
      <c r="B39" s="1">
        <f>B36+1</f>
        <v>43750</v>
      </c>
      <c r="C39" s="9" t="s">
        <v>6</v>
      </c>
      <c r="D39" s="23"/>
      <c r="E39" s="24"/>
      <c r="F39" s="24"/>
      <c r="G39" s="24"/>
      <c r="H39" s="24"/>
      <c r="I39" s="24"/>
    </row>
    <row r="40" spans="1:9" ht="21.75" customHeight="1" x14ac:dyDescent="0.25">
      <c r="A40" s="12">
        <f>B39</f>
        <v>43750</v>
      </c>
      <c r="B40" s="1"/>
      <c r="C40" s="13" t="s">
        <v>7</v>
      </c>
      <c r="D40" s="25"/>
      <c r="E40" s="26"/>
      <c r="F40" s="26"/>
      <c r="G40" s="26"/>
      <c r="H40" s="26"/>
      <c r="I40" s="26"/>
    </row>
    <row r="41" spans="1:9" ht="21.75" customHeight="1" x14ac:dyDescent="0.25">
      <c r="B41" s="1"/>
      <c r="C41" s="17" t="s">
        <v>8</v>
      </c>
      <c r="D41" s="22" t="str">
        <f t="shared" ref="D41:I41" ca="1" si="11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41" s="27" t="s">
        <v>13</v>
      </c>
      <c r="F41" s="22" t="str">
        <f t="shared" ca="1" si="11"/>
        <v/>
      </c>
      <c r="G41" s="22" t="str">
        <f t="shared" ca="1" si="11"/>
        <v/>
      </c>
      <c r="H41" s="22" t="str">
        <f t="shared" ca="1" si="11"/>
        <v/>
      </c>
      <c r="I41" s="22" t="str">
        <f t="shared" ca="1" si="11"/>
        <v/>
      </c>
    </row>
    <row r="42" spans="1:9" ht="21.75" customHeight="1" x14ac:dyDescent="0.25">
      <c r="B42" s="1">
        <f>B39+1</f>
        <v>43751</v>
      </c>
      <c r="C42" s="9" t="s">
        <v>6</v>
      </c>
      <c r="D42" s="23"/>
      <c r="E42" s="24"/>
      <c r="F42" s="24"/>
      <c r="G42" s="24"/>
      <c r="H42" s="24"/>
      <c r="I42" s="24"/>
    </row>
    <row r="43" spans="1:9" ht="21.75" customHeight="1" x14ac:dyDescent="0.25">
      <c r="A43" s="12">
        <f>B42</f>
        <v>43751</v>
      </c>
      <c r="B43" s="1"/>
      <c r="C43" s="13" t="s">
        <v>7</v>
      </c>
      <c r="D43" s="25"/>
      <c r="E43" s="26"/>
      <c r="F43" s="26"/>
      <c r="G43" s="26"/>
      <c r="H43" s="26"/>
      <c r="I43" s="26"/>
    </row>
    <row r="44" spans="1:9" ht="21.75" customHeight="1" x14ac:dyDescent="0.25">
      <c r="B44" s="1"/>
      <c r="C44" s="17" t="s">
        <v>8</v>
      </c>
      <c r="D44" s="27" t="s">
        <v>9</v>
      </c>
      <c r="E44" s="22" t="str">
        <f t="shared" ref="D44:I44" ca="1" si="12">IF(ISERROR(MATCH(INDIRECT("B"&amp;IF(MOD(ROW(),3)=2,ROW()-2,0),1),$M$1:$M$24,0)),"",IF(INDIRECT("L"&amp;MATCH(INDIRECT("B"&amp;IF(MOD(ROW(),3)=2,ROW()-2,0),1),$M$1:$M$24,0),1)=E$4,INDIRECT("N"&amp;MATCH(INDIRECT("B"&amp;IF(MOD(ROW(),3)=2,ROW()-2,0),1),$M$1:$M$24,0),1),""))</f>
        <v/>
      </c>
      <c r="F44" s="22" t="str">
        <f t="shared" ca="1" si="12"/>
        <v/>
      </c>
      <c r="G44" s="22" t="str">
        <f t="shared" ca="1" si="12"/>
        <v/>
      </c>
      <c r="H44" s="22" t="str">
        <f t="shared" ca="1" si="12"/>
        <v/>
      </c>
      <c r="I44" s="27" t="s">
        <v>9</v>
      </c>
    </row>
    <row r="45" spans="1:9" ht="21.75" customHeight="1" x14ac:dyDescent="0.25">
      <c r="B45" s="1">
        <f>B42+1</f>
        <v>43752</v>
      </c>
      <c r="C45" s="9" t="s">
        <v>6</v>
      </c>
      <c r="D45" s="10"/>
      <c r="E45" s="11"/>
      <c r="F45" s="11"/>
      <c r="G45" s="11"/>
      <c r="H45" s="11"/>
      <c r="I45" s="11"/>
    </row>
    <row r="46" spans="1:9" ht="21.75" customHeight="1" x14ac:dyDescent="0.25">
      <c r="A46" s="12">
        <f>B45</f>
        <v>43752</v>
      </c>
      <c r="B46" s="1"/>
      <c r="C46" s="13" t="s">
        <v>7</v>
      </c>
      <c r="D46" s="14"/>
      <c r="E46" s="15"/>
      <c r="F46" s="15"/>
      <c r="G46" s="15"/>
      <c r="H46" s="15"/>
      <c r="I46" s="15"/>
    </row>
    <row r="47" spans="1:9" ht="21.75" customHeight="1" x14ac:dyDescent="0.25">
      <c r="B47" s="1"/>
      <c r="C47" s="17" t="s">
        <v>8</v>
      </c>
      <c r="D47" s="22" t="str">
        <f t="shared" ref="D47:I47" ca="1" si="13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47" s="27" t="s">
        <v>11</v>
      </c>
      <c r="F47" s="22" t="str">
        <f t="shared" ca="1" si="13"/>
        <v/>
      </c>
      <c r="G47" s="22" t="str">
        <f t="shared" ca="1" si="13"/>
        <v/>
      </c>
      <c r="H47" s="22" t="str">
        <f t="shared" ca="1" si="13"/>
        <v/>
      </c>
      <c r="I47" s="27" t="s">
        <v>19</v>
      </c>
    </row>
    <row r="48" spans="1:9" ht="21.75" customHeight="1" x14ac:dyDescent="0.25">
      <c r="B48" s="1">
        <f>B45+1</f>
        <v>43753</v>
      </c>
      <c r="C48" s="9" t="s">
        <v>6</v>
      </c>
      <c r="D48" s="23"/>
      <c r="E48" s="24"/>
      <c r="F48" s="24"/>
      <c r="G48" s="24"/>
      <c r="H48" s="24"/>
      <c r="I48" s="24"/>
    </row>
    <row r="49" spans="1:9" ht="21.75" customHeight="1" x14ac:dyDescent="0.25">
      <c r="A49" s="12">
        <f>B48</f>
        <v>43753</v>
      </c>
      <c r="B49" s="1"/>
      <c r="C49" s="13" t="s">
        <v>7</v>
      </c>
      <c r="D49" s="25"/>
      <c r="E49" s="26"/>
      <c r="F49" s="26"/>
      <c r="G49" s="26"/>
      <c r="H49" s="26"/>
      <c r="I49" s="26"/>
    </row>
    <row r="50" spans="1:9" ht="21.75" customHeight="1" x14ac:dyDescent="0.25">
      <c r="B50" s="1"/>
      <c r="C50" s="17" t="s">
        <v>8</v>
      </c>
      <c r="D50" s="27" t="s">
        <v>11</v>
      </c>
      <c r="E50" s="22" t="str">
        <f t="shared" ref="D50:I50" ca="1" si="14">IF(ISERROR(MATCH(INDIRECT("B"&amp;IF(MOD(ROW(),3)=2,ROW()-2,0),1),$M$1:$M$24,0)),"",IF(INDIRECT("L"&amp;MATCH(INDIRECT("B"&amp;IF(MOD(ROW(),3)=2,ROW()-2,0),1),$M$1:$M$24,0),1)=E$4,INDIRECT("N"&amp;MATCH(INDIRECT("B"&amp;IF(MOD(ROW(),3)=2,ROW()-2,0),1),$M$1:$M$24,0),1),""))</f>
        <v/>
      </c>
      <c r="F50" s="22" t="str">
        <f t="shared" ca="1" si="14"/>
        <v/>
      </c>
      <c r="G50" s="22" t="str">
        <f t="shared" ca="1" si="14"/>
        <v/>
      </c>
      <c r="H50" s="22" t="str">
        <f t="shared" ca="1" si="14"/>
        <v/>
      </c>
      <c r="I50" s="22" t="str">
        <f t="shared" ca="1" si="14"/>
        <v/>
      </c>
    </row>
    <row r="51" spans="1:9" ht="21.75" customHeight="1" x14ac:dyDescent="0.25">
      <c r="B51" s="1">
        <f>B48+1</f>
        <v>43754</v>
      </c>
      <c r="C51" s="9" t="s">
        <v>6</v>
      </c>
      <c r="D51" s="23"/>
      <c r="E51" s="24"/>
      <c r="F51" s="24"/>
      <c r="G51" s="24"/>
      <c r="H51" s="24"/>
      <c r="I51" s="24"/>
    </row>
    <row r="52" spans="1:9" ht="21.75" customHeight="1" x14ac:dyDescent="0.25">
      <c r="A52" s="12">
        <f>B51</f>
        <v>43754</v>
      </c>
      <c r="B52" s="1"/>
      <c r="C52" s="13" t="s">
        <v>7</v>
      </c>
      <c r="D52" s="25"/>
      <c r="E52" s="26"/>
      <c r="F52" s="26"/>
      <c r="G52" s="26"/>
      <c r="H52" s="26"/>
      <c r="I52" s="26"/>
    </row>
    <row r="53" spans="1:9" ht="21.75" customHeight="1" x14ac:dyDescent="0.25">
      <c r="B53" s="1"/>
      <c r="C53" s="17" t="s">
        <v>8</v>
      </c>
      <c r="D53" s="27" t="s">
        <v>12</v>
      </c>
      <c r="E53" s="22" t="str">
        <f t="shared" ref="D53:I53" ca="1" si="15">IF(ISERROR(MATCH(INDIRECT("B"&amp;IF(MOD(ROW(),3)=2,ROW()-2,0),1),$M$1:$M$24,0)),"",IF(INDIRECT("L"&amp;MATCH(INDIRECT("B"&amp;IF(MOD(ROW(),3)=2,ROW()-2,0),1),$M$1:$M$24,0),1)=E$4,INDIRECT("N"&amp;MATCH(INDIRECT("B"&amp;IF(MOD(ROW(),3)=2,ROW()-2,0),1),$M$1:$M$24,0),1),""))</f>
        <v/>
      </c>
      <c r="F53" s="22" t="str">
        <f t="shared" ca="1" si="15"/>
        <v/>
      </c>
      <c r="G53" s="27" t="s">
        <v>17</v>
      </c>
      <c r="H53" s="22" t="str">
        <f t="shared" ca="1" si="15"/>
        <v/>
      </c>
      <c r="I53" s="27" t="s">
        <v>10</v>
      </c>
    </row>
    <row r="54" spans="1:9" ht="21.75" customHeight="1" x14ac:dyDescent="0.25">
      <c r="B54" s="1">
        <f>B51+1</f>
        <v>43755</v>
      </c>
      <c r="C54" s="9" t="s">
        <v>6</v>
      </c>
      <c r="D54" s="10"/>
      <c r="E54" s="11"/>
      <c r="F54" s="11"/>
      <c r="G54" s="11"/>
      <c r="H54" s="11"/>
      <c r="I54" s="11"/>
    </row>
    <row r="55" spans="1:9" ht="21.75" customHeight="1" x14ac:dyDescent="0.25">
      <c r="A55" s="12">
        <f>B54</f>
        <v>43755</v>
      </c>
      <c r="B55" s="1"/>
      <c r="C55" s="13" t="s">
        <v>7</v>
      </c>
      <c r="D55" s="14"/>
      <c r="E55" s="15"/>
      <c r="F55" s="15"/>
      <c r="G55" s="15"/>
      <c r="H55" s="15"/>
      <c r="I55" s="15"/>
    </row>
    <row r="56" spans="1:9" ht="21.75" customHeight="1" x14ac:dyDescent="0.25">
      <c r="B56" s="1"/>
      <c r="C56" s="17" t="s">
        <v>8</v>
      </c>
      <c r="D56" s="22" t="str">
        <f t="shared" ref="D56:I56" ca="1" si="16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56" s="27" t="s">
        <v>14</v>
      </c>
      <c r="F56" s="22" t="str">
        <f t="shared" ca="1" si="16"/>
        <v/>
      </c>
      <c r="G56" s="22" t="str">
        <f t="shared" ca="1" si="16"/>
        <v/>
      </c>
      <c r="H56" s="27" t="s">
        <v>18</v>
      </c>
      <c r="I56" s="22" t="str">
        <f t="shared" ca="1" si="16"/>
        <v/>
      </c>
    </row>
    <row r="57" spans="1:9" ht="21.75" customHeight="1" x14ac:dyDescent="0.25">
      <c r="B57" s="1">
        <f>B54+1</f>
        <v>43756</v>
      </c>
      <c r="C57" s="9" t="s">
        <v>6</v>
      </c>
      <c r="D57" s="23"/>
      <c r="E57" s="24"/>
      <c r="F57" s="24"/>
      <c r="G57" s="24"/>
      <c r="H57" s="24"/>
      <c r="I57" s="24"/>
    </row>
    <row r="58" spans="1:9" ht="21.75" customHeight="1" x14ac:dyDescent="0.25">
      <c r="A58" s="12">
        <f>B57</f>
        <v>43756</v>
      </c>
      <c r="B58" s="1"/>
      <c r="C58" s="13" t="s">
        <v>7</v>
      </c>
      <c r="D58" s="25"/>
      <c r="E58" s="26"/>
      <c r="F58" s="26"/>
      <c r="G58" s="26"/>
      <c r="H58" s="26"/>
      <c r="I58" s="26"/>
    </row>
    <row r="59" spans="1:9" ht="21.75" customHeight="1" x14ac:dyDescent="0.25">
      <c r="B59" s="1"/>
      <c r="C59" s="17" t="s">
        <v>8</v>
      </c>
      <c r="D59" s="22" t="str">
        <f t="shared" ref="D59:I59" ca="1" si="17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59" s="22" t="str">
        <f t="shared" ca="1" si="17"/>
        <v/>
      </c>
      <c r="F59" s="27" t="s">
        <v>15</v>
      </c>
      <c r="G59" s="22" t="str">
        <f ca="1">IF(ISERROR(MATCH(INDIRECT("B"&amp;IF(MOD(ROW(),3)=2,ROW()-2,0),1),$M$1:$M$24,0)),"",IF(INDIRECT("L"&amp;MATCH(INDIRECT("B"&amp;IF(MOD(ROW(),3)=2,ROW()-2,0),1),$M$1:$M$24,0),1)=G$4,INDIRECT("N"&amp;MATCH(INDIRECT("B"&amp;IF(MOD(ROW(),3)=2,ROW()-2,0),1),$M$1:$M$24,0),1),""))</f>
        <v>7h &amp; 8h15</v>
      </c>
      <c r="H59" s="22" t="str">
        <f t="shared" ca="1" si="17"/>
        <v/>
      </c>
      <c r="I59" s="22" t="str">
        <f t="shared" ca="1" si="17"/>
        <v/>
      </c>
    </row>
    <row r="60" spans="1:9" ht="21.75" customHeight="1" x14ac:dyDescent="0.25">
      <c r="B60" s="1">
        <f>B57+1</f>
        <v>43757</v>
      </c>
      <c r="C60" s="9" t="s">
        <v>6</v>
      </c>
      <c r="D60" s="23"/>
      <c r="E60" s="24"/>
      <c r="F60" s="24"/>
      <c r="G60" s="24"/>
      <c r="H60" s="24"/>
      <c r="I60" s="24"/>
    </row>
    <row r="61" spans="1:9" ht="21.75" customHeight="1" x14ac:dyDescent="0.25">
      <c r="A61" s="12">
        <f>B60</f>
        <v>43757</v>
      </c>
      <c r="B61" s="1"/>
      <c r="C61" s="13" t="s">
        <v>7</v>
      </c>
      <c r="D61" s="25"/>
      <c r="E61" s="26"/>
      <c r="F61" s="26"/>
      <c r="G61" s="26"/>
      <c r="H61" s="26"/>
      <c r="I61" s="26"/>
    </row>
    <row r="62" spans="1:9" ht="21.75" customHeight="1" x14ac:dyDescent="0.25">
      <c r="B62" s="1"/>
      <c r="C62" s="17" t="s">
        <v>8</v>
      </c>
      <c r="D62" s="22" t="str">
        <f t="shared" ref="D62:I62" ca="1" si="18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62" s="22">
        <f t="shared" ca="1" si="18"/>
        <v>0.75</v>
      </c>
      <c r="F62" s="22" t="str">
        <f t="shared" ca="1" si="18"/>
        <v/>
      </c>
      <c r="G62" s="22" t="str">
        <f t="shared" ca="1" si="18"/>
        <v/>
      </c>
      <c r="H62" s="22" t="str">
        <f t="shared" ca="1" si="18"/>
        <v/>
      </c>
      <c r="I62" s="22" t="str">
        <f t="shared" ca="1" si="18"/>
        <v/>
      </c>
    </row>
    <row r="63" spans="1:9" ht="21.75" customHeight="1" x14ac:dyDescent="0.25">
      <c r="B63" s="1">
        <f>B60+1</f>
        <v>43758</v>
      </c>
      <c r="C63" s="9" t="s">
        <v>6</v>
      </c>
      <c r="D63" s="23"/>
      <c r="E63" s="24"/>
      <c r="F63" s="24"/>
      <c r="G63" s="24"/>
      <c r="H63" s="24"/>
      <c r="I63" s="24"/>
    </row>
    <row r="64" spans="1:9" ht="21.75" customHeight="1" x14ac:dyDescent="0.25">
      <c r="A64" s="12">
        <f>B63</f>
        <v>43758</v>
      </c>
      <c r="B64" s="1"/>
      <c r="C64" s="13" t="s">
        <v>7</v>
      </c>
      <c r="D64" s="25"/>
      <c r="E64" s="26"/>
      <c r="F64" s="26"/>
      <c r="G64" s="26"/>
      <c r="H64" s="26"/>
      <c r="I64" s="26"/>
    </row>
    <row r="65" spans="1:9" ht="21.75" customHeight="1" x14ac:dyDescent="0.25">
      <c r="B65" s="1"/>
      <c r="C65" s="17" t="s">
        <v>8</v>
      </c>
      <c r="D65" s="27" t="s">
        <v>9</v>
      </c>
      <c r="E65" s="27" t="s">
        <v>11</v>
      </c>
      <c r="F65" s="22" t="str">
        <f t="shared" ref="D65:I65" ca="1" si="19">IF(ISERROR(MATCH(INDIRECT("B"&amp;IF(MOD(ROW(),3)=2,ROW()-2,0),1),$M$1:$M$24,0)),"",IF(INDIRECT("L"&amp;MATCH(INDIRECT("B"&amp;IF(MOD(ROW(),3)=2,ROW()-2,0),1),$M$1:$M$24,0),1)=F$4,INDIRECT("N"&amp;MATCH(INDIRECT("B"&amp;IF(MOD(ROW(),3)=2,ROW()-2,0),1),$M$1:$M$24,0),1),""))</f>
        <v/>
      </c>
      <c r="G65" s="22" t="str">
        <f t="shared" ca="1" si="19"/>
        <v/>
      </c>
      <c r="H65" s="22" t="str">
        <f t="shared" ca="1" si="19"/>
        <v/>
      </c>
      <c r="I65" s="27" t="s">
        <v>9</v>
      </c>
    </row>
    <row r="66" spans="1:9" ht="21.75" customHeight="1" x14ac:dyDescent="0.25">
      <c r="B66" s="1">
        <f>B63+1</f>
        <v>43759</v>
      </c>
      <c r="C66" s="9" t="s">
        <v>6</v>
      </c>
      <c r="D66" s="23"/>
      <c r="E66" s="24"/>
      <c r="F66" s="24"/>
      <c r="G66" s="24"/>
      <c r="H66" s="24"/>
      <c r="I66" s="24"/>
    </row>
    <row r="67" spans="1:9" ht="21.75" customHeight="1" x14ac:dyDescent="0.25">
      <c r="A67" s="12">
        <f>B66</f>
        <v>43759</v>
      </c>
      <c r="B67" s="1"/>
      <c r="C67" s="13" t="s">
        <v>7</v>
      </c>
      <c r="D67" s="25"/>
      <c r="E67" s="26"/>
      <c r="F67" s="26"/>
      <c r="G67" s="26"/>
      <c r="H67" s="26"/>
      <c r="I67" s="26"/>
    </row>
    <row r="68" spans="1:9" ht="21.75" customHeight="1" x14ac:dyDescent="0.25">
      <c r="B68" s="1"/>
      <c r="C68" s="17" t="s">
        <v>8</v>
      </c>
      <c r="D68" s="22" t="str">
        <f t="shared" ref="D68:I68" ca="1" si="20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68" s="27" t="s">
        <v>11</v>
      </c>
      <c r="F68" s="22" t="str">
        <f t="shared" ca="1" si="20"/>
        <v/>
      </c>
      <c r="G68" s="22" t="str">
        <f t="shared" ca="1" si="20"/>
        <v/>
      </c>
      <c r="H68" s="22" t="str">
        <f t="shared" ca="1" si="20"/>
        <v/>
      </c>
      <c r="I68" s="27" t="s">
        <v>19</v>
      </c>
    </row>
    <row r="69" spans="1:9" ht="21.75" customHeight="1" x14ac:dyDescent="0.25">
      <c r="B69" s="1">
        <f>B66+1</f>
        <v>43760</v>
      </c>
      <c r="C69" s="9" t="s">
        <v>6</v>
      </c>
      <c r="D69" s="10"/>
      <c r="E69" s="11"/>
      <c r="F69" s="11"/>
      <c r="G69" s="11"/>
      <c r="H69" s="11"/>
      <c r="I69" s="11"/>
    </row>
    <row r="70" spans="1:9" ht="21.75" customHeight="1" x14ac:dyDescent="0.25">
      <c r="A70" s="12">
        <f>B69</f>
        <v>43760</v>
      </c>
      <c r="B70" s="1"/>
      <c r="C70" s="13" t="s">
        <v>7</v>
      </c>
      <c r="D70" s="14"/>
      <c r="E70" s="15"/>
      <c r="F70" s="15"/>
      <c r="G70" s="15"/>
      <c r="H70" s="15"/>
      <c r="I70" s="15"/>
    </row>
    <row r="71" spans="1:9" ht="21.75" customHeight="1" x14ac:dyDescent="0.25">
      <c r="B71" s="1"/>
      <c r="C71" s="17" t="s">
        <v>8</v>
      </c>
      <c r="D71" s="27" t="s">
        <v>11</v>
      </c>
      <c r="E71" s="22" t="str">
        <f t="shared" ref="D71:I71" ca="1" si="21">IF(ISERROR(MATCH(INDIRECT("B"&amp;IF(MOD(ROW(),3)=2,ROW()-2,0),1),$M$1:$M$24,0)),"",IF(INDIRECT("L"&amp;MATCH(INDIRECT("B"&amp;IF(MOD(ROW(),3)=2,ROW()-2,0),1),$M$1:$M$24,0),1)=E$4,INDIRECT("N"&amp;MATCH(INDIRECT("B"&amp;IF(MOD(ROW(),3)=2,ROW()-2,0),1),$M$1:$M$24,0),1),""))</f>
        <v/>
      </c>
      <c r="F71" s="22" t="str">
        <f t="shared" ca="1" si="21"/>
        <v/>
      </c>
      <c r="G71" s="22" t="str">
        <f t="shared" ca="1" si="21"/>
        <v/>
      </c>
      <c r="H71" s="22" t="str">
        <f t="shared" ca="1" si="21"/>
        <v/>
      </c>
      <c r="I71" s="22" t="str">
        <f t="shared" ca="1" si="21"/>
        <v/>
      </c>
    </row>
    <row r="72" spans="1:9" ht="21.75" customHeight="1" x14ac:dyDescent="0.25">
      <c r="B72" s="1">
        <f>B69+1</f>
        <v>43761</v>
      </c>
      <c r="C72" s="9" t="s">
        <v>6</v>
      </c>
      <c r="D72" s="23"/>
      <c r="E72" s="24"/>
      <c r="F72" s="24"/>
      <c r="G72" s="24"/>
      <c r="H72" s="24"/>
      <c r="I72" s="24"/>
    </row>
    <row r="73" spans="1:9" ht="21.75" customHeight="1" x14ac:dyDescent="0.25">
      <c r="A73" s="12">
        <f>B72</f>
        <v>43761</v>
      </c>
      <c r="B73" s="1"/>
      <c r="C73" s="13" t="s">
        <v>7</v>
      </c>
      <c r="D73" s="25"/>
      <c r="E73" s="26"/>
      <c r="F73" s="26"/>
      <c r="G73" s="26"/>
      <c r="H73" s="26"/>
      <c r="I73" s="26"/>
    </row>
    <row r="74" spans="1:9" ht="21.75" customHeight="1" x14ac:dyDescent="0.25">
      <c r="B74" s="1"/>
      <c r="C74" s="17" t="s">
        <v>8</v>
      </c>
      <c r="D74" s="27" t="s">
        <v>12</v>
      </c>
      <c r="E74" s="22" t="str">
        <f t="shared" ref="D74:I74" ca="1" si="22">IF(ISERROR(MATCH(INDIRECT("B"&amp;IF(MOD(ROW(),3)=2,ROW()-2,0),1),$M$1:$M$24,0)),"",IF(INDIRECT("L"&amp;MATCH(INDIRECT("B"&amp;IF(MOD(ROW(),3)=2,ROW()-2,0),1),$M$1:$M$24,0),1)=E$4,INDIRECT("N"&amp;MATCH(INDIRECT("B"&amp;IF(MOD(ROW(),3)=2,ROW()-2,0),1),$M$1:$M$24,0),1),""))</f>
        <v/>
      </c>
      <c r="F74" s="22" t="str">
        <f t="shared" ca="1" si="22"/>
        <v/>
      </c>
      <c r="G74" s="27" t="s">
        <v>17</v>
      </c>
      <c r="H74" s="22" t="str">
        <f t="shared" ca="1" si="22"/>
        <v/>
      </c>
      <c r="I74" s="27" t="s">
        <v>10</v>
      </c>
    </row>
    <row r="75" spans="1:9" ht="21.75" customHeight="1" x14ac:dyDescent="0.25">
      <c r="B75" s="1">
        <f>B72+1</f>
        <v>43762</v>
      </c>
      <c r="C75" s="9" t="s">
        <v>6</v>
      </c>
      <c r="D75" s="23"/>
      <c r="E75" s="24"/>
      <c r="F75" s="24"/>
      <c r="G75" s="24"/>
      <c r="H75" s="24"/>
      <c r="I75" s="24"/>
    </row>
    <row r="76" spans="1:9" ht="21.75" customHeight="1" x14ac:dyDescent="0.25">
      <c r="A76" s="12">
        <f>B75</f>
        <v>43762</v>
      </c>
      <c r="B76" s="1"/>
      <c r="C76" s="13" t="s">
        <v>7</v>
      </c>
      <c r="D76" s="25"/>
      <c r="E76" s="26"/>
      <c r="F76" s="26"/>
      <c r="G76" s="26"/>
      <c r="H76" s="26"/>
      <c r="I76" s="26"/>
    </row>
    <row r="77" spans="1:9" ht="21.75" customHeight="1" x14ac:dyDescent="0.25">
      <c r="B77" s="1"/>
      <c r="C77" s="17" t="s">
        <v>8</v>
      </c>
      <c r="D77" s="22" t="str">
        <f t="shared" ref="D77:I77" ca="1" si="23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77" s="27" t="s">
        <v>14</v>
      </c>
      <c r="F77" s="22" t="str">
        <f t="shared" ca="1" si="23"/>
        <v/>
      </c>
      <c r="G77" s="22" t="str">
        <f t="shared" ca="1" si="23"/>
        <v/>
      </c>
      <c r="H77" s="27" t="s">
        <v>18</v>
      </c>
      <c r="I77" s="22" t="str">
        <f t="shared" ca="1" si="23"/>
        <v/>
      </c>
    </row>
    <row r="78" spans="1:9" ht="21.75" customHeight="1" x14ac:dyDescent="0.25">
      <c r="B78" s="1">
        <f>B75+1</f>
        <v>43763</v>
      </c>
      <c r="C78" s="9" t="s">
        <v>6</v>
      </c>
      <c r="D78" s="23"/>
      <c r="E78" s="24"/>
      <c r="F78" s="24"/>
      <c r="G78" s="24"/>
      <c r="H78" s="24"/>
      <c r="I78" s="24"/>
    </row>
    <row r="79" spans="1:9" ht="21.75" customHeight="1" x14ac:dyDescent="0.25">
      <c r="A79" s="12">
        <f>B78</f>
        <v>43763</v>
      </c>
      <c r="B79" s="1"/>
      <c r="C79" s="13" t="s">
        <v>7</v>
      </c>
      <c r="D79" s="25"/>
      <c r="E79" s="26"/>
      <c r="F79" s="26"/>
      <c r="G79" s="26"/>
      <c r="H79" s="26"/>
      <c r="I79" s="26"/>
    </row>
    <row r="80" spans="1:9" ht="21.75" customHeight="1" x14ac:dyDescent="0.25">
      <c r="B80" s="1"/>
      <c r="C80" s="17" t="s">
        <v>8</v>
      </c>
      <c r="D80" s="22" t="str">
        <f t="shared" ref="D80:I80" ca="1" si="24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80" s="22" t="str">
        <f t="shared" ca="1" si="24"/>
        <v/>
      </c>
      <c r="F80" s="27" t="s">
        <v>15</v>
      </c>
      <c r="G80" s="27" t="s">
        <v>16</v>
      </c>
      <c r="H80" s="22" t="str">
        <f t="shared" ca="1" si="24"/>
        <v/>
      </c>
      <c r="I80" s="22" t="str">
        <f t="shared" ca="1" si="24"/>
        <v/>
      </c>
    </row>
    <row r="81" spans="1:9" ht="21.75" customHeight="1" x14ac:dyDescent="0.25">
      <c r="B81" s="1">
        <f>B78+1</f>
        <v>43764</v>
      </c>
      <c r="C81" s="9" t="s">
        <v>6</v>
      </c>
      <c r="D81" s="23"/>
      <c r="E81" s="24"/>
      <c r="F81" s="24"/>
      <c r="G81" s="24"/>
      <c r="H81" s="24"/>
      <c r="I81" s="24"/>
    </row>
    <row r="82" spans="1:9" ht="21.75" customHeight="1" x14ac:dyDescent="0.25">
      <c r="A82" s="12">
        <f>B81</f>
        <v>43764</v>
      </c>
      <c r="B82" s="1"/>
      <c r="C82" s="13" t="s">
        <v>7</v>
      </c>
      <c r="D82" s="25"/>
      <c r="E82" s="26"/>
      <c r="F82" s="26"/>
      <c r="G82" s="26"/>
      <c r="H82" s="26"/>
      <c r="I82" s="26"/>
    </row>
    <row r="83" spans="1:9" ht="21.75" customHeight="1" x14ac:dyDescent="0.25">
      <c r="B83" s="1"/>
      <c r="C83" s="17" t="s">
        <v>8</v>
      </c>
      <c r="D83" s="22" t="str">
        <f t="shared" ref="D83:I83" ca="1" si="25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83" s="27" t="s">
        <v>13</v>
      </c>
      <c r="F83" s="22" t="str">
        <f t="shared" ca="1" si="25"/>
        <v/>
      </c>
      <c r="G83" s="22" t="str">
        <f t="shared" ca="1" si="25"/>
        <v/>
      </c>
      <c r="H83" s="22" t="str">
        <f t="shared" ca="1" si="25"/>
        <v/>
      </c>
      <c r="I83" s="22" t="str">
        <f t="shared" ca="1" si="25"/>
        <v/>
      </c>
    </row>
    <row r="84" spans="1:9" ht="21.75" customHeight="1" x14ac:dyDescent="0.25">
      <c r="B84" s="1">
        <f>B81+1</f>
        <v>43765</v>
      </c>
      <c r="C84" s="9" t="s">
        <v>6</v>
      </c>
      <c r="D84" s="10"/>
      <c r="E84" s="11"/>
      <c r="F84" s="11"/>
      <c r="G84" s="11"/>
      <c r="H84" s="11"/>
      <c r="I84" s="11"/>
    </row>
    <row r="85" spans="1:9" ht="21.75" customHeight="1" x14ac:dyDescent="0.25">
      <c r="A85" s="12">
        <f>B84</f>
        <v>43765</v>
      </c>
      <c r="B85" s="1"/>
      <c r="C85" s="13" t="s">
        <v>7</v>
      </c>
      <c r="D85" s="14"/>
      <c r="E85" s="15"/>
      <c r="F85" s="15"/>
      <c r="G85" s="15"/>
      <c r="H85" s="15"/>
      <c r="I85" s="15"/>
    </row>
    <row r="86" spans="1:9" ht="21.75" customHeight="1" x14ac:dyDescent="0.25">
      <c r="B86" s="1"/>
      <c r="C86" s="17" t="s">
        <v>8</v>
      </c>
      <c r="D86" s="27" t="s">
        <v>9</v>
      </c>
      <c r="E86" s="27" t="s">
        <v>11</v>
      </c>
      <c r="F86" s="22" t="str">
        <f t="shared" ref="D86:I86" ca="1" si="26">IF(ISERROR(MATCH(INDIRECT("B"&amp;IF(MOD(ROW(),3)=2,ROW()-2,0),1),$M$1:$M$24,0)),"",IF(INDIRECT("L"&amp;MATCH(INDIRECT("B"&amp;IF(MOD(ROW(),3)=2,ROW()-2,0),1),$M$1:$M$24,0),1)=F$4,INDIRECT("N"&amp;MATCH(INDIRECT("B"&amp;IF(MOD(ROW(),3)=2,ROW()-2,0),1),$M$1:$M$24,0),1),""))</f>
        <v/>
      </c>
      <c r="G86" s="22" t="str">
        <f t="shared" ca="1" si="26"/>
        <v/>
      </c>
      <c r="H86" s="22" t="str">
        <f t="shared" ca="1" si="26"/>
        <v/>
      </c>
      <c r="I86" s="27" t="s">
        <v>9</v>
      </c>
    </row>
    <row r="87" spans="1:9" ht="21.75" customHeight="1" x14ac:dyDescent="0.25">
      <c r="B87" s="1">
        <f>B84+1</f>
        <v>43766</v>
      </c>
      <c r="C87" s="9" t="s">
        <v>6</v>
      </c>
      <c r="D87" s="23"/>
      <c r="E87" s="24"/>
      <c r="F87" s="24"/>
      <c r="G87" s="24"/>
      <c r="H87" s="24"/>
      <c r="I87" s="24"/>
    </row>
    <row r="88" spans="1:9" ht="21.75" customHeight="1" x14ac:dyDescent="0.25">
      <c r="A88" s="12">
        <f>B87</f>
        <v>43766</v>
      </c>
      <c r="B88" s="1"/>
      <c r="C88" s="13" t="s">
        <v>7</v>
      </c>
      <c r="D88" s="25"/>
      <c r="E88" s="26"/>
      <c r="F88" s="26"/>
      <c r="G88" s="26"/>
      <c r="H88" s="26"/>
      <c r="I88" s="26"/>
    </row>
    <row r="89" spans="1:9" ht="21.75" customHeight="1" x14ac:dyDescent="0.25">
      <c r="B89" s="1"/>
      <c r="C89" s="17" t="s">
        <v>8</v>
      </c>
      <c r="D89" s="22" t="str">
        <f t="shared" ref="D89:I89" ca="1" si="27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89" s="27" t="s">
        <v>11</v>
      </c>
      <c r="F89" s="22" t="str">
        <f t="shared" ca="1" si="27"/>
        <v/>
      </c>
      <c r="G89" s="22" t="str">
        <f t="shared" ca="1" si="27"/>
        <v/>
      </c>
      <c r="H89" s="22" t="str">
        <f t="shared" ca="1" si="27"/>
        <v/>
      </c>
      <c r="I89" s="27" t="s">
        <v>19</v>
      </c>
    </row>
    <row r="90" spans="1:9" ht="21.75" customHeight="1" x14ac:dyDescent="0.25">
      <c r="B90" s="1">
        <f>B87+1</f>
        <v>43767</v>
      </c>
      <c r="C90" s="9" t="s">
        <v>6</v>
      </c>
      <c r="D90" s="23"/>
      <c r="E90" s="24"/>
      <c r="F90" s="24"/>
      <c r="G90" s="24"/>
      <c r="H90" s="24"/>
      <c r="I90" s="24"/>
    </row>
    <row r="91" spans="1:9" ht="21.75" customHeight="1" x14ac:dyDescent="0.25">
      <c r="A91" s="12">
        <f>B90</f>
        <v>43767</v>
      </c>
      <c r="B91" s="1"/>
      <c r="C91" s="13" t="s">
        <v>7</v>
      </c>
      <c r="D91" s="25"/>
      <c r="E91" s="26"/>
      <c r="F91" s="26"/>
      <c r="G91" s="26"/>
      <c r="H91" s="26"/>
      <c r="I91" s="26"/>
    </row>
    <row r="92" spans="1:9" ht="21.75" customHeight="1" x14ac:dyDescent="0.25">
      <c r="B92" s="1"/>
      <c r="C92" s="17" t="s">
        <v>8</v>
      </c>
      <c r="D92" s="27" t="s">
        <v>11</v>
      </c>
      <c r="E92" s="22" t="str">
        <f t="shared" ref="D92:I92" ca="1" si="28">IF(ISERROR(MATCH(INDIRECT("B"&amp;IF(MOD(ROW(),3)=2,ROW()-2,0),1),$M$1:$M$24,0)),"",IF(INDIRECT("L"&amp;MATCH(INDIRECT("B"&amp;IF(MOD(ROW(),3)=2,ROW()-2,0),1),$M$1:$M$24,0),1)=E$4,INDIRECT("N"&amp;MATCH(INDIRECT("B"&amp;IF(MOD(ROW(),3)=2,ROW()-2,0),1),$M$1:$M$24,0),1),""))</f>
        <v/>
      </c>
      <c r="F92" s="22" t="str">
        <f t="shared" ca="1" si="28"/>
        <v/>
      </c>
      <c r="G92" s="22" t="str">
        <f t="shared" ca="1" si="28"/>
        <v/>
      </c>
      <c r="H92" s="22" t="str">
        <f t="shared" ca="1" si="28"/>
        <v/>
      </c>
      <c r="I92" s="22" t="str">
        <f t="shared" ca="1" si="28"/>
        <v/>
      </c>
    </row>
    <row r="93" spans="1:9" ht="21.75" customHeight="1" x14ac:dyDescent="0.25">
      <c r="B93" s="1">
        <f>B90+1</f>
        <v>43768</v>
      </c>
      <c r="C93" s="9" t="s">
        <v>6</v>
      </c>
      <c r="D93" s="23"/>
      <c r="E93" s="24"/>
      <c r="F93" s="24"/>
      <c r="G93" s="24"/>
      <c r="H93" s="24"/>
      <c r="I93" s="24"/>
    </row>
    <row r="94" spans="1:9" ht="21.75" customHeight="1" x14ac:dyDescent="0.25">
      <c r="A94" s="12">
        <f>B93</f>
        <v>43768</v>
      </c>
      <c r="B94" s="1"/>
      <c r="C94" s="13" t="s">
        <v>7</v>
      </c>
      <c r="D94" s="25"/>
      <c r="E94" s="26"/>
      <c r="F94" s="26"/>
      <c r="G94" s="26"/>
      <c r="H94" s="26"/>
      <c r="I94" s="26"/>
    </row>
    <row r="95" spans="1:9" ht="21.75" customHeight="1" x14ac:dyDescent="0.25">
      <c r="B95" s="1"/>
      <c r="C95" s="17" t="s">
        <v>8</v>
      </c>
      <c r="D95" s="27" t="s">
        <v>12</v>
      </c>
      <c r="E95" s="22" t="str">
        <f t="shared" ref="D95:I95" ca="1" si="29">IF(ISERROR(MATCH(INDIRECT("B"&amp;IF(MOD(ROW(),3)=2,ROW()-2,0),1),$M$1:$M$24,0)),"",IF(INDIRECT("L"&amp;MATCH(INDIRECT("B"&amp;IF(MOD(ROW(),3)=2,ROW()-2,0),1),$M$1:$M$24,0),1)=E$4,INDIRECT("N"&amp;MATCH(INDIRECT("B"&amp;IF(MOD(ROW(),3)=2,ROW()-2,0),1),$M$1:$M$24,0),1),""))</f>
        <v/>
      </c>
      <c r="F95" s="22" t="str">
        <f t="shared" ca="1" si="29"/>
        <v/>
      </c>
      <c r="G95" s="27" t="s">
        <v>17</v>
      </c>
      <c r="H95" s="22" t="str">
        <f t="shared" ca="1" si="29"/>
        <v/>
      </c>
      <c r="I95" s="27" t="s">
        <v>10</v>
      </c>
    </row>
    <row r="96" spans="1:9" ht="21.75" customHeight="1" x14ac:dyDescent="0.25">
      <c r="B96" s="1">
        <f>B93+1</f>
        <v>43769</v>
      </c>
      <c r="C96" s="9" t="s">
        <v>6</v>
      </c>
      <c r="D96" s="23"/>
      <c r="E96" s="24"/>
      <c r="F96" s="24"/>
      <c r="G96" s="24"/>
      <c r="H96" s="24"/>
      <c r="I96" s="24"/>
    </row>
    <row r="97" spans="1:9" ht="21.75" customHeight="1" x14ac:dyDescent="0.25">
      <c r="A97" s="12">
        <f>B96</f>
        <v>43769</v>
      </c>
      <c r="B97" s="1"/>
      <c r="C97" s="13" t="s">
        <v>7</v>
      </c>
      <c r="D97" s="25"/>
      <c r="E97" s="26"/>
      <c r="F97" s="26"/>
      <c r="G97" s="26"/>
      <c r="H97" s="26"/>
      <c r="I97" s="26"/>
    </row>
    <row r="98" spans="1:9" ht="21.75" customHeight="1" x14ac:dyDescent="0.25">
      <c r="B98" s="1"/>
      <c r="C98" s="17" t="s">
        <v>8</v>
      </c>
      <c r="D98" s="22" t="str">
        <f t="shared" ref="D98:I98" ca="1" si="30">IF(ISERROR(MATCH(INDIRECT("B"&amp;IF(MOD(ROW(),3)=2,ROW()-2,0),1),$M$1:$M$24,0)),"",IF(INDIRECT("L"&amp;MATCH(INDIRECT("B"&amp;IF(MOD(ROW(),3)=2,ROW()-2,0),1),$M$1:$M$24,0),1)=D$4,INDIRECT("N"&amp;MATCH(INDIRECT("B"&amp;IF(MOD(ROW(),3)=2,ROW()-2,0),1),$M$1:$M$24,0),1),""))</f>
        <v/>
      </c>
      <c r="E98" s="27" t="s">
        <v>14</v>
      </c>
      <c r="F98" s="22" t="str">
        <f t="shared" ca="1" si="30"/>
        <v/>
      </c>
      <c r="G98" s="22" t="str">
        <f t="shared" ca="1" si="30"/>
        <v/>
      </c>
      <c r="H98" s="27" t="s">
        <v>18</v>
      </c>
      <c r="I98" s="22" t="str">
        <f t="shared" ca="1" si="30"/>
        <v/>
      </c>
    </row>
    <row r="99" spans="1:9" ht="21.75" customHeight="1" x14ac:dyDescent="0.25">
      <c r="B99" s="20"/>
    </row>
    <row r="100" spans="1:9" ht="21.75" customHeight="1" x14ac:dyDescent="0.25">
      <c r="B100" s="20"/>
    </row>
    <row r="101" spans="1:9" ht="21.75" customHeight="1" x14ac:dyDescent="0.25">
      <c r="B101" s="20"/>
    </row>
    <row r="102" spans="1:9" ht="21.75" customHeight="1" x14ac:dyDescent="0.25">
      <c r="B102" s="20"/>
    </row>
    <row r="103" spans="1:9" ht="21.75" customHeight="1" x14ac:dyDescent="0.25">
      <c r="B103" s="20"/>
    </row>
    <row r="104" spans="1:9" ht="21.75" customHeight="1" x14ac:dyDescent="0.25">
      <c r="B104" s="20"/>
    </row>
    <row r="105" spans="1:9" ht="21.75" customHeight="1" x14ac:dyDescent="0.25">
      <c r="B105" s="20"/>
    </row>
    <row r="106" spans="1:9" ht="21.75" customHeight="1" x14ac:dyDescent="0.25">
      <c r="B106" s="20"/>
    </row>
    <row r="107" spans="1:9" ht="21.75" customHeight="1" x14ac:dyDescent="0.25">
      <c r="B107" s="20"/>
    </row>
    <row r="108" spans="1:9" ht="21.75" customHeight="1" x14ac:dyDescent="0.25">
      <c r="B108" s="20"/>
    </row>
  </sheetData>
  <mergeCells count="38">
    <mergeCell ref="B90:B92"/>
    <mergeCell ref="B93:B95"/>
    <mergeCell ref="B96:B98"/>
    <mergeCell ref="B75:B77"/>
    <mergeCell ref="B78:B80"/>
    <mergeCell ref="B81:B83"/>
    <mergeCell ref="B84:B86"/>
    <mergeCell ref="B87:B89"/>
    <mergeCell ref="B60:B62"/>
    <mergeCell ref="B63:B65"/>
    <mergeCell ref="B66:B68"/>
    <mergeCell ref="B69:B71"/>
    <mergeCell ref="B72:B74"/>
    <mergeCell ref="B45:B47"/>
    <mergeCell ref="B48:B50"/>
    <mergeCell ref="B51:B53"/>
    <mergeCell ref="B54:B56"/>
    <mergeCell ref="B57:B59"/>
    <mergeCell ref="B30:B32"/>
    <mergeCell ref="B33:B35"/>
    <mergeCell ref="B36:B38"/>
    <mergeCell ref="B39:B41"/>
    <mergeCell ref="B42:B44"/>
    <mergeCell ref="B15:B17"/>
    <mergeCell ref="B18:B20"/>
    <mergeCell ref="B21:B23"/>
    <mergeCell ref="B24:B26"/>
    <mergeCell ref="B27:B29"/>
    <mergeCell ref="H4:H5"/>
    <mergeCell ref="I4:I5"/>
    <mergeCell ref="B6:B8"/>
    <mergeCell ref="B9:B11"/>
    <mergeCell ref="B12:B14"/>
    <mergeCell ref="B4:C5"/>
    <mergeCell ref="D4:D5"/>
    <mergeCell ref="E4:E5"/>
    <mergeCell ref="F4:F5"/>
    <mergeCell ref="G4:G5"/>
  </mergeCells>
  <conditionalFormatting sqref="B6:I98">
    <cfRule type="expression" dxfId="0" priority="2">
      <formula>MOD(ROW()-6,6)&gt;=3</formula>
    </cfRule>
  </conditionalFormatting>
  <printOptions horizontalCentered="1"/>
  <pageMargins left="0" right="0" top="0.74791666666666701" bottom="0.74791666666666701" header="0.51180555555555496" footer="0.51180555555555496"/>
  <pageSetup paperSize="9"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>
      <selection activeCell="B2" sqref="B2"/>
    </sheetView>
  </sheetViews>
  <sheetFormatPr baseColWidth="10" defaultColWidth="9.140625" defaultRowHeight="15" x14ac:dyDescent="0.25"/>
  <cols>
    <col min="1" max="1025" width="10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Octobre 2019</vt:lpstr>
      <vt:lpstr>Feuil1</vt:lpstr>
      <vt:lpstr>'Octobre 2019'!Zone_d_impression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Pierre-Ange Barman</dc:creator>
  <dc:description/>
  <cp:lastModifiedBy>Pierre-Ange Barman</cp:lastModifiedBy>
  <cp:revision>1</cp:revision>
  <dcterms:created xsi:type="dcterms:W3CDTF">2019-10-10T18:25:59Z</dcterms:created>
  <dcterms:modified xsi:type="dcterms:W3CDTF">2019-10-10T18:26:53Z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