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ierre-Ange Barman\Desktop\"/>
    </mc:Choice>
  </mc:AlternateContent>
  <bookViews>
    <workbookView xWindow="720" yWindow="375" windowWidth="15600" windowHeight="9240" tabRatio="446"/>
  </bookViews>
  <sheets>
    <sheet name="1" sheetId="24" r:id="rId1"/>
  </sheets>
  <externalReferences>
    <externalReference r:id="rId2"/>
  </externalReferences>
  <definedNames>
    <definedName name="_xlnm._FilterDatabase" localSheetId="0" hidden="1">'1'!$C$7:$L$35</definedName>
    <definedName name="_xlnm.Print_Area" localSheetId="0">'1'!$B$2:$K$36</definedName>
  </definedNames>
  <calcPr calcId="152511"/>
</workbook>
</file>

<file path=xl/calcChain.xml><?xml version="1.0" encoding="utf-8"?>
<calcChain xmlns="http://schemas.openxmlformats.org/spreadsheetml/2006/main">
  <c r="I27" i="24" l="1"/>
  <c r="G35" i="24" l="1"/>
  <c r="F35" i="24"/>
  <c r="J4" i="24"/>
  <c r="E35" i="24" s="1"/>
  <c r="I12" i="24" l="1"/>
  <c r="I14" i="24"/>
  <c r="I15" i="24"/>
  <c r="I16" i="24"/>
  <c r="I13" i="24"/>
  <c r="I10" i="24"/>
  <c r="I11" i="24"/>
  <c r="I9" i="24"/>
  <c r="I19" i="24" l="1"/>
  <c r="I20" i="24"/>
  <c r="I21" i="24"/>
  <c r="I22" i="24"/>
  <c r="I23" i="24"/>
  <c r="I24" i="24"/>
  <c r="I25" i="24"/>
  <c r="I26" i="24"/>
  <c r="J9" i="24" l="1"/>
  <c r="J10" i="24" l="1"/>
  <c r="J11" i="24" s="1"/>
  <c r="J12" i="24" s="1"/>
  <c r="J13" i="24" s="1"/>
  <c r="J14" i="24" s="1"/>
  <c r="J15" i="24" s="1"/>
  <c r="J16" i="24" s="1"/>
  <c r="J17" i="24" s="1"/>
  <c r="J18" i="24" s="1"/>
  <c r="J19" i="24" s="1"/>
  <c r="J20" i="24" s="1"/>
  <c r="J21" i="24" s="1"/>
  <c r="J22" i="24" s="1"/>
  <c r="J23" i="24" s="1"/>
  <c r="J24" i="24" s="1"/>
  <c r="J25" i="24" s="1"/>
  <c r="J26" i="24" s="1"/>
  <c r="J35" i="24" s="1"/>
</calcChain>
</file>

<file path=xl/sharedStrings.xml><?xml version="1.0" encoding="utf-8"?>
<sst xmlns="http://schemas.openxmlformats.org/spreadsheetml/2006/main" count="24" uniqueCount="24">
  <si>
    <t>Frais</t>
  </si>
  <si>
    <t>Date</t>
  </si>
  <si>
    <t>Débit</t>
  </si>
  <si>
    <t>Description</t>
  </si>
  <si>
    <t>Crédit</t>
  </si>
  <si>
    <t>N°</t>
  </si>
  <si>
    <t xml:space="preserve">Charges </t>
  </si>
  <si>
    <t>Frais tenue compte 1/2014</t>
  </si>
  <si>
    <t>ENEL électricité 16.03.2014 au 16.05.2014</t>
  </si>
  <si>
    <t>Frais tenue compte 2/2014</t>
  </si>
  <si>
    <t>ENEL électricité 16.01.2014 au 16.03.2014</t>
  </si>
  <si>
    <t>Transfert sur Contoposta</t>
  </si>
  <si>
    <t>ENEL électricité 16.11.2013 au 16.01.2014</t>
  </si>
  <si>
    <t>IREN Eau 1.10.2013 au 31.03.2014</t>
  </si>
  <si>
    <t>Assurances RC &amp; Incendie 2014</t>
  </si>
  <si>
    <t>Etat du cpt à l'ouverture</t>
  </si>
  <si>
    <t>Crédits</t>
  </si>
  <si>
    <t>Débits</t>
  </si>
  <si>
    <t>Eau / Electricité :</t>
  </si>
  <si>
    <t>Frais bancaires :</t>
  </si>
  <si>
    <t>Assurances</t>
  </si>
  <si>
    <t>Taxe déchets</t>
  </si>
  <si>
    <t>Transfers :</t>
  </si>
  <si>
    <t>Frais maison 2014 (ordres permanents) sauf gaz et Imu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</si>
</sst>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,##0.00_ ;[Red]\-#,##0.00\ "/>
    <numFmt numFmtId="165" formatCode="d\ mmm\ yyyy"/>
    <numFmt numFmtId="166" formatCode="_ [$€-2]\ * #,##0.00_ ;_ [$€-2]\ * \-#,##0.00_ ;_ [$€-2]\ * &quot;-&quot;??_ "/>
    <numFmt numFmtId="172" formatCode="_ [$€-2]\ * #,##0.00_ ;_ [$€-2]\ * \-#,##0.00_ ;_ [$€-2]\ * &quot;-&quot;??_ ;_ @_ "/>
    <numFmt numFmtId="173" formatCode="[$€-410]\ #,##0.00"/>
    <numFmt numFmtId="174" formatCode="&quot;Solde&quot;\ dd/mm/yyyy"/>
  </numFmts>
  <fonts count="23" x14ac:knownFonts="1">
    <font>
      <sz val="10"/>
      <name val="Arial"/>
    </font>
    <font>
      <sz val="10"/>
      <name val="MS Sans Serif"/>
      <family val="2"/>
    </font>
    <font>
      <sz val="12"/>
      <name val="Times New Roman"/>
      <family val="1"/>
    </font>
    <font>
      <sz val="8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8"/>
      <color indexed="55"/>
      <name val="Arial"/>
      <family val="2"/>
    </font>
    <font>
      <i/>
      <sz val="8"/>
      <color indexed="23"/>
      <name val="Arial"/>
      <family val="2"/>
    </font>
    <font>
      <sz val="11"/>
      <name val="Arial"/>
      <family val="2"/>
    </font>
    <font>
      <sz val="6.5"/>
      <name val="Arial"/>
      <family val="2"/>
    </font>
    <font>
      <sz val="7"/>
      <color indexed="10"/>
      <name val="Arial"/>
      <family val="2"/>
    </font>
    <font>
      <i/>
      <sz val="8"/>
      <name val="Arial"/>
      <family val="2"/>
    </font>
    <font>
      <b/>
      <sz val="12"/>
      <name val="Arial"/>
      <family val="2"/>
    </font>
    <font>
      <sz val="10"/>
      <color theme="1"/>
      <name val="Arial"/>
      <family val="2"/>
    </font>
    <font>
      <i/>
      <sz val="8"/>
      <color rgb="FFFF0000"/>
      <name val="Arial"/>
      <family val="2"/>
    </font>
    <font>
      <b/>
      <sz val="12"/>
      <name val="Times New Roman"/>
      <family val="1"/>
    </font>
    <font>
      <b/>
      <sz val="10"/>
      <name val="Arial"/>
      <family val="2"/>
    </font>
    <font>
      <b/>
      <i/>
      <sz val="10"/>
      <name val="Arial"/>
      <family val="2"/>
    </font>
    <font>
      <b/>
      <sz val="8"/>
      <name val="Arial"/>
      <family val="2"/>
    </font>
    <font>
      <b/>
      <i/>
      <sz val="11"/>
      <color theme="0"/>
      <name val="Calibri"/>
      <family val="2"/>
      <scheme val="minor"/>
    </font>
    <font>
      <b/>
      <sz val="24"/>
      <name val="Times New Roman"/>
      <family val="1"/>
    </font>
    <font>
      <b/>
      <sz val="6"/>
      <name val="Arial"/>
      <family val="2"/>
    </font>
    <font>
      <sz val="16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gray125">
        <fgColor indexed="41"/>
        <bgColor indexed="9"/>
      </patternFill>
    </fill>
    <fill>
      <patternFill patternType="gray125">
        <fgColor indexed="9"/>
      </patternFill>
    </fill>
    <fill>
      <gradientFill degree="270">
        <stop position="0">
          <color rgb="FF2C4D76"/>
        </stop>
        <stop position="1">
          <color auto="1"/>
        </stop>
      </gradientFill>
    </fill>
    <fill>
      <patternFill patternType="solid">
        <fgColor rgb="FFFFFFEB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hair">
        <color auto="1"/>
      </left>
      <right style="hair">
        <color auto="1"/>
      </right>
      <top/>
      <bottom style="double">
        <color indexed="64"/>
      </bottom>
      <diagonal/>
    </border>
    <border>
      <left style="hair">
        <color indexed="64"/>
      </left>
      <right/>
      <top/>
      <bottom style="double">
        <color indexed="64"/>
      </bottom>
      <diagonal/>
    </border>
    <border>
      <left/>
      <right style="hair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</borders>
  <cellStyleXfs count="5">
    <xf numFmtId="0" fontId="0" fillId="0" borderId="0"/>
    <xf numFmtId="0" fontId="1" fillId="0" borderId="0"/>
    <xf numFmtId="0" fontId="1" fillId="0" borderId="0"/>
    <xf numFmtId="166" fontId="5" fillId="0" borderId="0" applyFont="0" applyFill="0" applyBorder="0" applyAlignment="0" applyProtection="0"/>
    <xf numFmtId="0" fontId="13" fillId="0" borderId="0"/>
  </cellStyleXfs>
  <cellXfs count="78">
    <xf numFmtId="0" fontId="0" fillId="0" borderId="0" xfId="0"/>
    <xf numFmtId="0" fontId="2" fillId="0" borderId="0" xfId="1" applyNumberFormat="1" applyFont="1" applyFill="1" applyBorder="1" applyAlignment="1" applyProtection="1">
      <alignment horizontal="center" vertical="center"/>
    </xf>
    <xf numFmtId="4" fontId="2" fillId="0" borderId="0" xfId="1" applyNumberFormat="1" applyFont="1" applyFill="1" applyBorder="1" applyAlignment="1" applyProtection="1">
      <alignment horizontal="center" vertical="center"/>
    </xf>
    <xf numFmtId="0" fontId="2" fillId="2" borderId="1" xfId="1" applyNumberFormat="1" applyFont="1" applyFill="1" applyBorder="1" applyAlignment="1" applyProtection="1">
      <alignment horizontal="center" vertical="center"/>
    </xf>
    <xf numFmtId="0" fontId="2" fillId="0" borderId="2" xfId="1" applyNumberFormat="1" applyFont="1" applyFill="1" applyBorder="1" applyAlignment="1" applyProtection="1">
      <alignment horizontal="center" vertical="center"/>
    </xf>
    <xf numFmtId="0" fontId="6" fillId="3" borderId="0" xfId="1" applyNumberFormat="1" applyFont="1" applyFill="1" applyBorder="1" applyAlignment="1" applyProtection="1">
      <alignment horizontal="center" vertical="center"/>
    </xf>
    <xf numFmtId="9" fontId="7" fillId="3" borderId="0" xfId="1" applyNumberFormat="1" applyFont="1" applyFill="1" applyBorder="1" applyAlignment="1" applyProtection="1">
      <alignment horizontal="center" vertical="center"/>
    </xf>
    <xf numFmtId="164" fontId="7" fillId="3" borderId="0" xfId="1" applyNumberFormat="1" applyFont="1" applyFill="1" applyBorder="1" applyAlignment="1" applyProtection="1">
      <alignment horizontal="center" vertical="center"/>
    </xf>
    <xf numFmtId="0" fontId="2" fillId="4" borderId="0" xfId="1" applyNumberFormat="1" applyFont="1" applyFill="1" applyBorder="1" applyAlignment="1" applyProtection="1">
      <alignment horizontal="center" vertical="center"/>
    </xf>
    <xf numFmtId="0" fontId="2" fillId="2" borderId="4" xfId="1" applyNumberFormat="1" applyFont="1" applyFill="1" applyBorder="1" applyAlignment="1" applyProtection="1">
      <alignment horizontal="center" vertical="center"/>
    </xf>
    <xf numFmtId="0" fontId="2" fillId="0" borderId="3" xfId="1" applyNumberFormat="1" applyFont="1" applyFill="1" applyBorder="1" applyAlignment="1" applyProtection="1">
      <alignment horizontal="center" vertical="center"/>
    </xf>
    <xf numFmtId="0" fontId="2" fillId="2" borderId="0" xfId="1" applyNumberFormat="1" applyFont="1" applyFill="1" applyBorder="1" applyAlignment="1" applyProtection="1">
      <alignment horizontal="center" vertical="center"/>
    </xf>
    <xf numFmtId="0" fontId="15" fillId="2" borderId="1" xfId="1" applyNumberFormat="1" applyFont="1" applyFill="1" applyBorder="1" applyAlignment="1" applyProtection="1">
      <alignment horizontal="center" vertical="center"/>
    </xf>
    <xf numFmtId="0" fontId="15" fillId="0" borderId="2" xfId="1" applyNumberFormat="1" applyFont="1" applyFill="1" applyBorder="1" applyAlignment="1" applyProtection="1">
      <alignment horizontal="center" vertical="center"/>
    </xf>
    <xf numFmtId="0" fontId="15" fillId="0" borderId="0" xfId="1" applyNumberFormat="1" applyFont="1" applyFill="1" applyBorder="1" applyAlignment="1" applyProtection="1">
      <alignment horizontal="center" vertical="center"/>
    </xf>
    <xf numFmtId="0" fontId="6" fillId="3" borderId="5" xfId="1" applyNumberFormat="1" applyFont="1" applyFill="1" applyBorder="1" applyAlignment="1" applyProtection="1">
      <alignment horizontal="center" vertical="center"/>
    </xf>
    <xf numFmtId="9" fontId="7" fillId="3" borderId="5" xfId="1" applyNumberFormat="1" applyFont="1" applyFill="1" applyBorder="1" applyAlignment="1" applyProtection="1">
      <alignment horizontal="center" vertical="center"/>
    </xf>
    <xf numFmtId="164" fontId="7" fillId="3" borderId="5" xfId="1" applyNumberFormat="1" applyFont="1" applyFill="1" applyBorder="1" applyAlignment="1" applyProtection="1">
      <alignment horizontal="center" vertical="center"/>
    </xf>
    <xf numFmtId="165" fontId="9" fillId="0" borderId="0" xfId="1" applyNumberFormat="1" applyFont="1" applyFill="1" applyBorder="1" applyAlignment="1" applyProtection="1">
      <alignment vertical="center"/>
    </xf>
    <xf numFmtId="1" fontId="10" fillId="0" borderId="0" xfId="1" applyNumberFormat="1" applyFont="1" applyFill="1" applyBorder="1" applyAlignment="1" applyProtection="1">
      <alignment horizontal="center" vertical="center"/>
    </xf>
    <xf numFmtId="14" fontId="4" fillId="2" borderId="0" xfId="2" applyNumberFormat="1" applyFont="1" applyFill="1" applyBorder="1" applyAlignment="1" applyProtection="1">
      <alignment horizontal="left" vertical="center" indent="1"/>
    </xf>
    <xf numFmtId="4" fontId="12" fillId="2" borderId="0" xfId="2" applyNumberFormat="1" applyFont="1" applyFill="1" applyBorder="1" applyAlignment="1" applyProtection="1">
      <alignment horizontal="center" vertical="center"/>
    </xf>
    <xf numFmtId="164" fontId="4" fillId="0" borderId="0" xfId="1" applyNumberFormat="1" applyFont="1" applyFill="1" applyBorder="1" applyAlignment="1" applyProtection="1">
      <alignment horizontal="right" vertical="center" indent="1"/>
    </xf>
    <xf numFmtId="172" fontId="16" fillId="0" borderId="0" xfId="1" applyNumberFormat="1" applyFont="1" applyFill="1" applyBorder="1" applyAlignment="1" applyProtection="1">
      <alignment horizontal="right" vertical="center" indent="1"/>
    </xf>
    <xf numFmtId="0" fontId="6" fillId="0" borderId="0" xfId="1" applyNumberFormat="1" applyFont="1" applyFill="1" applyBorder="1" applyAlignment="1" applyProtection="1">
      <alignment horizontal="center" vertical="center"/>
    </xf>
    <xf numFmtId="0" fontId="15" fillId="0" borderId="1" xfId="1" applyNumberFormat="1" applyFont="1" applyFill="1" applyBorder="1" applyAlignment="1" applyProtection="1">
      <alignment horizontal="center" vertical="center"/>
    </xf>
    <xf numFmtId="164" fontId="14" fillId="0" borderId="0" xfId="1" applyNumberFormat="1" applyFont="1" applyFill="1" applyBorder="1" applyAlignment="1" applyProtection="1">
      <alignment horizontal="center" vertical="center"/>
    </xf>
    <xf numFmtId="164" fontId="5" fillId="0" borderId="0" xfId="1" applyNumberFormat="1" applyFont="1" applyFill="1" applyBorder="1" applyAlignment="1" applyProtection="1">
      <alignment horizontal="right" vertical="center"/>
    </xf>
    <xf numFmtId="173" fontId="12" fillId="0" borderId="0" xfId="1" applyNumberFormat="1" applyFont="1" applyFill="1" applyBorder="1" applyAlignment="1" applyProtection="1">
      <alignment horizontal="center" vertical="center"/>
    </xf>
    <xf numFmtId="164" fontId="5" fillId="0" borderId="9" xfId="1" applyNumberFormat="1" applyFont="1" applyFill="1" applyBorder="1" applyAlignment="1" applyProtection="1">
      <alignment horizontal="right" vertical="center"/>
    </xf>
    <xf numFmtId="0" fontId="19" fillId="5" borderId="0" xfId="0" applyFont="1" applyFill="1" applyBorder="1" applyAlignment="1" applyProtection="1">
      <alignment horizontal="center" vertical="center"/>
    </xf>
    <xf numFmtId="0" fontId="19" fillId="5" borderId="0" xfId="0" applyFont="1" applyFill="1" applyBorder="1" applyAlignment="1" applyProtection="1">
      <alignment horizontal="center" vertical="center" wrapText="1"/>
    </xf>
    <xf numFmtId="4" fontId="4" fillId="0" borderId="10" xfId="1" applyNumberFormat="1" applyFont="1" applyFill="1" applyBorder="1" applyAlignment="1" applyProtection="1">
      <alignment horizontal="right" vertical="center" indent="2"/>
    </xf>
    <xf numFmtId="4" fontId="4" fillId="0" borderId="0" xfId="1" applyNumberFormat="1" applyFont="1" applyFill="1" applyBorder="1" applyAlignment="1" applyProtection="1">
      <alignment horizontal="center" vertical="center"/>
    </xf>
    <xf numFmtId="4" fontId="4" fillId="0" borderId="11" xfId="1" applyNumberFormat="1" applyFont="1" applyFill="1" applyBorder="1" applyAlignment="1" applyProtection="1">
      <alignment horizontal="right" vertical="center" indent="2"/>
    </xf>
    <xf numFmtId="4" fontId="4" fillId="0" borderId="0" xfId="1" applyNumberFormat="1" applyFont="1" applyFill="1" applyBorder="1" applyAlignment="1" applyProtection="1">
      <alignment horizontal="right" vertical="center"/>
    </xf>
    <xf numFmtId="4" fontId="8" fillId="0" borderId="0" xfId="1" applyNumberFormat="1" applyFont="1" applyFill="1" applyBorder="1" applyAlignment="1" applyProtection="1">
      <alignment horizontal="center" vertical="center"/>
    </xf>
    <xf numFmtId="0" fontId="2" fillId="6" borderId="6" xfId="1" applyNumberFormat="1" applyFont="1" applyFill="1" applyBorder="1" applyAlignment="1" applyProtection="1">
      <alignment horizontal="center" vertical="center"/>
    </xf>
    <xf numFmtId="164" fontId="5" fillId="6" borderId="12" xfId="1" applyNumberFormat="1" applyFont="1" applyFill="1" applyBorder="1" applyAlignment="1" applyProtection="1">
      <alignment horizontal="center" vertical="center"/>
    </xf>
    <xf numFmtId="0" fontId="2" fillId="6" borderId="7" xfId="1" applyNumberFormat="1" applyFont="1" applyFill="1" applyBorder="1" applyAlignment="1" applyProtection="1">
      <alignment horizontal="center" vertical="center"/>
    </xf>
    <xf numFmtId="0" fontId="2" fillId="6" borderId="1" xfId="1" applyNumberFormat="1" applyFont="1" applyFill="1" applyBorder="1" applyAlignment="1" applyProtection="1">
      <alignment horizontal="center" vertical="center"/>
    </xf>
    <xf numFmtId="0" fontId="2" fillId="6" borderId="2" xfId="1" applyNumberFormat="1" applyFont="1" applyFill="1" applyBorder="1" applyAlignment="1" applyProtection="1">
      <alignment horizontal="center" vertical="center"/>
    </xf>
    <xf numFmtId="0" fontId="2" fillId="6" borderId="4" xfId="1" applyNumberFormat="1" applyFont="1" applyFill="1" applyBorder="1" applyAlignment="1" applyProtection="1">
      <alignment horizontal="center" vertical="center"/>
    </xf>
    <xf numFmtId="0" fontId="2" fillId="6" borderId="3" xfId="1" applyNumberFormat="1" applyFont="1" applyFill="1" applyBorder="1" applyAlignment="1" applyProtection="1">
      <alignment horizontal="center" vertical="center"/>
    </xf>
    <xf numFmtId="0" fontId="11" fillId="0" borderId="0" xfId="1" applyNumberFormat="1" applyFont="1" applyFill="1" applyBorder="1" applyAlignment="1" applyProtection="1">
      <alignment horizontal="center" vertical="center"/>
    </xf>
    <xf numFmtId="14" fontId="4" fillId="0" borderId="0" xfId="2" applyNumberFormat="1" applyFont="1" applyFill="1" applyBorder="1" applyAlignment="1" applyProtection="1">
      <alignment horizontal="left" vertical="center"/>
    </xf>
    <xf numFmtId="4" fontId="4" fillId="0" borderId="8" xfId="2" applyNumberFormat="1" applyFont="1" applyFill="1" applyBorder="1" applyAlignment="1" applyProtection="1">
      <alignment horizontal="right" vertical="center" indent="1"/>
    </xf>
    <xf numFmtId="14" fontId="21" fillId="6" borderId="0" xfId="1" applyNumberFormat="1" applyFont="1" applyFill="1" applyBorder="1" applyAlignment="1" applyProtection="1">
      <alignment horizontal="center" vertical="center"/>
    </xf>
    <xf numFmtId="0" fontId="2" fillId="2" borderId="13" xfId="1" applyNumberFormat="1" applyFont="1" applyFill="1" applyBorder="1" applyAlignment="1" applyProtection="1">
      <alignment horizontal="center" vertical="center"/>
    </xf>
    <xf numFmtId="0" fontId="2" fillId="0" borderId="18" xfId="1" applyNumberFormat="1" applyFont="1" applyFill="1" applyBorder="1" applyAlignment="1" applyProtection="1">
      <alignment horizontal="center" vertical="center"/>
    </xf>
    <xf numFmtId="165" fontId="9" fillId="0" borderId="14" xfId="1" applyNumberFormat="1" applyFont="1" applyFill="1" applyBorder="1" applyAlignment="1" applyProtection="1">
      <alignment vertical="center"/>
    </xf>
    <xf numFmtId="1" fontId="10" fillId="0" borderId="14" xfId="1" applyNumberFormat="1" applyFont="1" applyFill="1" applyBorder="1" applyAlignment="1" applyProtection="1">
      <alignment horizontal="center" vertical="center"/>
    </xf>
    <xf numFmtId="14" fontId="4" fillId="0" borderId="14" xfId="2" applyNumberFormat="1" applyFont="1" applyFill="1" applyBorder="1" applyAlignment="1" applyProtection="1">
      <alignment horizontal="left" vertical="center"/>
    </xf>
    <xf numFmtId="4" fontId="4" fillId="0" borderId="15" xfId="2" applyNumberFormat="1" applyFont="1" applyFill="1" applyBorder="1" applyAlignment="1" applyProtection="1">
      <alignment horizontal="right" vertical="center" indent="1"/>
    </xf>
    <xf numFmtId="4" fontId="4" fillId="0" borderId="16" xfId="1" applyNumberFormat="1" applyFont="1" applyFill="1" applyBorder="1" applyAlignment="1" applyProtection="1">
      <alignment horizontal="right" vertical="center" indent="2"/>
    </xf>
    <xf numFmtId="4" fontId="4" fillId="0" borderId="14" xfId="1" applyNumberFormat="1" applyFont="1" applyFill="1" applyBorder="1" applyAlignment="1" applyProtection="1">
      <alignment horizontal="right" vertical="center"/>
    </xf>
    <xf numFmtId="4" fontId="4" fillId="0" borderId="17" xfId="1" applyNumberFormat="1" applyFont="1" applyFill="1" applyBorder="1" applyAlignment="1" applyProtection="1">
      <alignment horizontal="right" vertical="center" indent="2"/>
    </xf>
    <xf numFmtId="164" fontId="5" fillId="0" borderId="14" xfId="1" applyNumberFormat="1" applyFont="1" applyFill="1" applyBorder="1" applyAlignment="1" applyProtection="1">
      <alignment horizontal="right" vertical="center"/>
    </xf>
    <xf numFmtId="0" fontId="11" fillId="0" borderId="0" xfId="1" applyNumberFormat="1" applyFont="1" applyFill="1" applyBorder="1" applyAlignment="1" applyProtection="1">
      <alignment horizontal="center" vertical="center" wrapText="1"/>
    </xf>
    <xf numFmtId="174" fontId="21" fillId="0" borderId="0" xfId="1" applyNumberFormat="1" applyFont="1" applyFill="1" applyBorder="1" applyAlignment="1" applyProtection="1">
      <alignment horizontal="center"/>
    </xf>
    <xf numFmtId="164" fontId="8" fillId="0" borderId="0" xfId="1" applyNumberFormat="1" applyFont="1" applyFill="1" applyBorder="1" applyAlignment="1" applyProtection="1">
      <alignment horizontal="center" vertical="center"/>
    </xf>
    <xf numFmtId="165" fontId="22" fillId="0" borderId="19" xfId="1" applyNumberFormat="1" applyFont="1" applyFill="1" applyBorder="1" applyAlignment="1" applyProtection="1">
      <alignment vertical="center"/>
    </xf>
    <xf numFmtId="4" fontId="4" fillId="0" borderId="19" xfId="1" applyNumberFormat="1" applyFont="1" applyFill="1" applyBorder="1" applyAlignment="1" applyProtection="1">
      <alignment horizontal="right" vertical="center"/>
    </xf>
    <xf numFmtId="165" fontId="22" fillId="0" borderId="0" xfId="1" applyNumberFormat="1" applyFont="1" applyFill="1" applyBorder="1" applyAlignment="1" applyProtection="1">
      <alignment vertical="center"/>
    </xf>
    <xf numFmtId="165" fontId="22" fillId="0" borderId="14" xfId="1" applyNumberFormat="1" applyFont="1" applyFill="1" applyBorder="1" applyAlignment="1" applyProtection="1">
      <alignment horizontal="right" vertical="center"/>
    </xf>
    <xf numFmtId="4" fontId="18" fillId="0" borderId="14" xfId="1" applyNumberFormat="1" applyFont="1" applyFill="1" applyBorder="1" applyAlignment="1" applyProtection="1">
      <alignment horizontal="right" vertical="center"/>
    </xf>
    <xf numFmtId="4" fontId="4" fillId="0" borderId="0" xfId="2" applyNumberFormat="1" applyFont="1" applyFill="1" applyBorder="1" applyAlignment="1" applyProtection="1">
      <alignment horizontal="right" vertical="center"/>
    </xf>
    <xf numFmtId="0" fontId="20" fillId="0" borderId="2" xfId="1" applyNumberFormat="1" applyFont="1" applyFill="1" applyBorder="1" applyAlignment="1" applyProtection="1">
      <alignment horizontal="center" vertical="center"/>
    </xf>
    <xf numFmtId="0" fontId="17" fillId="6" borderId="0" xfId="1" applyNumberFormat="1" applyFont="1" applyFill="1" applyBorder="1" applyAlignment="1" applyProtection="1">
      <alignment horizontal="left" vertical="center"/>
    </xf>
    <xf numFmtId="0" fontId="17" fillId="6" borderId="5" xfId="1" applyNumberFormat="1" applyFont="1" applyFill="1" applyBorder="1" applyAlignment="1" applyProtection="1">
      <alignment horizontal="left" vertical="center"/>
    </xf>
    <xf numFmtId="0" fontId="4" fillId="6" borderId="0" xfId="1" applyNumberFormat="1" applyFont="1" applyFill="1" applyBorder="1" applyAlignment="1" applyProtection="1">
      <alignment horizontal="left" vertical="center"/>
    </xf>
    <xf numFmtId="165" fontId="4" fillId="0" borderId="19" xfId="1" applyNumberFormat="1" applyFont="1" applyFill="1" applyBorder="1" applyAlignment="1" applyProtection="1">
      <alignment horizontal="right" vertical="center"/>
    </xf>
    <xf numFmtId="4" fontId="4" fillId="0" borderId="0" xfId="2" applyNumberFormat="1" applyFont="1" applyFill="1" applyBorder="1" applyAlignment="1" applyProtection="1">
      <alignment horizontal="right" vertical="center"/>
    </xf>
    <xf numFmtId="172" fontId="16" fillId="6" borderId="0" xfId="1" applyNumberFormat="1" applyFont="1" applyFill="1" applyBorder="1" applyAlignment="1" applyProtection="1">
      <alignment horizontal="center" vertical="center"/>
    </xf>
    <xf numFmtId="172" fontId="16" fillId="6" borderId="5" xfId="1" applyNumberFormat="1" applyFont="1" applyFill="1" applyBorder="1" applyAlignment="1" applyProtection="1">
      <alignment horizontal="center" vertical="center"/>
    </xf>
    <xf numFmtId="0" fontId="3" fillId="6" borderId="12" xfId="1" applyNumberFormat="1" applyFont="1" applyFill="1" applyBorder="1" applyAlignment="1" applyProtection="1">
      <alignment vertical="center"/>
    </xf>
    <xf numFmtId="4" fontId="4" fillId="0" borderId="14" xfId="2" applyNumberFormat="1" applyFont="1" applyFill="1" applyBorder="1" applyAlignment="1" applyProtection="1">
      <alignment horizontal="right" vertical="center"/>
    </xf>
    <xf numFmtId="4" fontId="0" fillId="0" borderId="19" xfId="1" applyNumberFormat="1" applyFont="1" applyFill="1" applyBorder="1" applyAlignment="1" applyProtection="1">
      <alignment horizontal="center" vertical="center"/>
    </xf>
  </cellXfs>
  <cellStyles count="5">
    <cellStyle name="Euro" xfId="3"/>
    <cellStyle name="Normal" xfId="0" builtinId="0"/>
    <cellStyle name="Normal 2" xfId="4"/>
    <cellStyle name="Normal_Livre de caisse 2000" xfId="2"/>
    <cellStyle name="Normal_Livre de caisse 2002" xfId="1"/>
  </cellStyles>
  <dxfs count="1">
    <dxf>
      <fill>
        <patternFill>
          <bgColor rgb="FFE8EEF4"/>
        </patternFill>
      </fill>
    </dxf>
  </dxfs>
  <tableStyles count="0" defaultTableStyle="TableStyleMedium9" defaultPivotStyle="PivotStyleLight16"/>
  <colors>
    <mruColors>
      <color rgb="FFE8EEF4"/>
      <color rgb="FFFFFFEB"/>
      <color rgb="FFFFFFC5"/>
      <color rgb="FF2C4D76"/>
      <color rgb="FFF4F7FA"/>
      <color rgb="FFFFEDB3"/>
      <color rgb="FFA0A2FE"/>
      <color rgb="FF080EFC"/>
      <color rgb="FFF0ECF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ave%20BPA%2023.3.06\BPA\Courrier%20priv&#233;\CASA%20POLDO\Unicredit%20UC\UNICREDIT%202013\UniCredit%202013%20-%20Mouvements%20du%20compte%20P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NICREDIT 2013"/>
      <sheetName val="Compter Caisse"/>
    </sheetNames>
    <sheetDataSet>
      <sheetData sheetId="0">
        <row r="33">
          <cell r="J33">
            <v>3906.0499999999997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38"/>
  <sheetViews>
    <sheetView showGridLines="0" tabSelected="1" topLeftCell="B1" zoomScaleNormal="100" workbookViewId="0">
      <selection activeCell="I27" sqref="I27"/>
    </sheetView>
  </sheetViews>
  <sheetFormatPr baseColWidth="10" defaultColWidth="10" defaultRowHeight="15.75" x14ac:dyDescent="0.2"/>
  <cols>
    <col min="1" max="1" width="13.7109375" style="1" customWidth="1"/>
    <col min="2" max="2" width="0.85546875" style="1" customWidth="1"/>
    <col min="3" max="3" width="9" style="1" customWidth="1"/>
    <col min="4" max="4" width="4" style="1" customWidth="1"/>
    <col min="5" max="5" width="36.85546875" style="1" bestFit="1" customWidth="1"/>
    <col min="6" max="6" width="9.140625" style="1" bestFit="1" customWidth="1"/>
    <col min="7" max="7" width="11.7109375" style="1" customWidth="1"/>
    <col min="8" max="8" width="6.5703125" style="1" bestFit="1" customWidth="1"/>
    <col min="9" max="9" width="11.7109375" style="1" customWidth="1"/>
    <col min="10" max="10" width="12.7109375" style="1" customWidth="1"/>
    <col min="11" max="11" width="0.85546875" style="1" customWidth="1"/>
    <col min="12" max="12" width="7.7109375" customWidth="1"/>
    <col min="13" max="16384" width="10" style="1"/>
  </cols>
  <sheetData>
    <row r="2" spans="1:12" ht="5.0999999999999996" customHeight="1" x14ac:dyDescent="0.2">
      <c r="A2" s="67">
        <v>2014</v>
      </c>
      <c r="B2" s="37"/>
      <c r="C2" s="75"/>
      <c r="D2" s="75"/>
      <c r="E2" s="75"/>
      <c r="F2" s="75"/>
      <c r="G2" s="75"/>
      <c r="H2" s="75"/>
      <c r="I2" s="75"/>
      <c r="J2" s="38"/>
      <c r="K2" s="39"/>
    </row>
    <row r="3" spans="1:12" ht="9" customHeight="1" x14ac:dyDescent="0.2">
      <c r="A3" s="67"/>
      <c r="B3" s="40"/>
      <c r="C3" s="70"/>
      <c r="D3" s="70"/>
      <c r="E3" s="70"/>
      <c r="F3" s="70"/>
      <c r="G3" s="70"/>
      <c r="H3" s="70"/>
      <c r="I3" s="70"/>
      <c r="J3" s="47">
        <v>41640</v>
      </c>
      <c r="K3" s="41"/>
    </row>
    <row r="4" spans="1:12" x14ac:dyDescent="0.2">
      <c r="A4" s="67"/>
      <c r="B4" s="40"/>
      <c r="C4" s="68"/>
      <c r="D4" s="68"/>
      <c r="E4" s="68"/>
      <c r="F4" s="68"/>
      <c r="G4" s="68"/>
      <c r="H4" s="68"/>
      <c r="I4" s="68"/>
      <c r="J4" s="73">
        <f>'[1]UNICREDIT 2013'!J33</f>
        <v>3906.0499999999997</v>
      </c>
      <c r="K4" s="41"/>
    </row>
    <row r="5" spans="1:12" ht="15" customHeight="1" x14ac:dyDescent="0.2">
      <c r="A5" s="67"/>
      <c r="B5" s="42"/>
      <c r="C5" s="69"/>
      <c r="D5" s="69"/>
      <c r="E5" s="69"/>
      <c r="F5" s="69"/>
      <c r="G5" s="69"/>
      <c r="H5" s="69"/>
      <c r="I5" s="69"/>
      <c r="J5" s="74"/>
      <c r="K5" s="43"/>
    </row>
    <row r="6" spans="1:12" ht="9" customHeight="1" x14ac:dyDescent="0.2">
      <c r="B6" s="3"/>
      <c r="C6" s="18"/>
      <c r="D6" s="19"/>
      <c r="E6" s="20"/>
      <c r="F6" s="21"/>
      <c r="G6" s="22"/>
      <c r="H6" s="22"/>
      <c r="I6" s="22"/>
      <c r="J6" s="23"/>
      <c r="K6" s="4"/>
    </row>
    <row r="7" spans="1:12" s="14" customFormat="1" ht="19.5" customHeight="1" x14ac:dyDescent="0.2">
      <c r="B7" s="12"/>
      <c r="C7" s="30" t="s">
        <v>1</v>
      </c>
      <c r="D7" s="30" t="s">
        <v>5</v>
      </c>
      <c r="E7" s="30" t="s">
        <v>3</v>
      </c>
      <c r="F7" s="30" t="s">
        <v>4</v>
      </c>
      <c r="G7" s="30" t="s">
        <v>2</v>
      </c>
      <c r="H7" s="31" t="s">
        <v>0</v>
      </c>
      <c r="I7" s="30" t="s">
        <v>6</v>
      </c>
      <c r="K7" s="13"/>
    </row>
    <row r="8" spans="1:12" s="14" customFormat="1" ht="6.75" customHeight="1" x14ac:dyDescent="0.2">
      <c r="B8" s="25"/>
      <c r="C8" s="24"/>
      <c r="D8" s="24"/>
      <c r="E8" s="24"/>
      <c r="F8" s="24"/>
      <c r="G8" s="26"/>
      <c r="H8" s="26"/>
      <c r="I8" s="26"/>
      <c r="K8" s="13"/>
    </row>
    <row r="9" spans="1:12" ht="18.75" customHeight="1" x14ac:dyDescent="0.2">
      <c r="B9" s="3"/>
      <c r="C9" s="18">
        <v>41688</v>
      </c>
      <c r="D9" s="19">
        <v>43</v>
      </c>
      <c r="E9" s="45" t="s">
        <v>12</v>
      </c>
      <c r="F9" s="46"/>
      <c r="G9" s="32">
        <v>-12.9</v>
      </c>
      <c r="H9" s="33"/>
      <c r="I9" s="34">
        <f t="shared" ref="I9:I18" si="0">G9-H9</f>
        <v>-12.9</v>
      </c>
      <c r="J9" s="29">
        <f>J4+F9+G9</f>
        <v>3893.1499999999996</v>
      </c>
      <c r="K9" s="4"/>
      <c r="L9" s="1"/>
    </row>
    <row r="10" spans="1:12" ht="18.75" customHeight="1" x14ac:dyDescent="0.2">
      <c r="B10" s="3"/>
      <c r="C10" s="18">
        <v>41719</v>
      </c>
      <c r="D10" s="19">
        <v>45</v>
      </c>
      <c r="E10" s="45" t="s">
        <v>10</v>
      </c>
      <c r="F10" s="46"/>
      <c r="G10" s="32">
        <v>0</v>
      </c>
      <c r="H10" s="33"/>
      <c r="I10" s="34">
        <f t="shared" si="0"/>
        <v>0</v>
      </c>
      <c r="J10" s="27">
        <f t="shared" ref="J10:J16" si="1">J9+F10+G10</f>
        <v>3893.1499999999996</v>
      </c>
      <c r="K10" s="4"/>
      <c r="L10" s="1"/>
    </row>
    <row r="11" spans="1:12" ht="18.75" customHeight="1" x14ac:dyDescent="0.2">
      <c r="B11" s="3"/>
      <c r="C11" s="18">
        <v>41729</v>
      </c>
      <c r="D11" s="19">
        <v>44</v>
      </c>
      <c r="E11" s="45" t="s">
        <v>7</v>
      </c>
      <c r="F11" s="46"/>
      <c r="G11" s="32">
        <v>-12.55</v>
      </c>
      <c r="H11" s="33"/>
      <c r="I11" s="34">
        <f t="shared" si="0"/>
        <v>-12.55</v>
      </c>
      <c r="J11" s="27">
        <f t="shared" si="1"/>
        <v>3880.5999999999995</v>
      </c>
      <c r="K11" s="4"/>
      <c r="L11" s="1"/>
    </row>
    <row r="12" spans="1:12" ht="18.75" customHeight="1" x14ac:dyDescent="0.2">
      <c r="B12" s="3"/>
      <c r="C12" s="18">
        <v>41752</v>
      </c>
      <c r="D12" s="19">
        <v>45</v>
      </c>
      <c r="E12" s="45" t="s">
        <v>11</v>
      </c>
      <c r="F12" s="46"/>
      <c r="G12" s="32">
        <v>-3304.69</v>
      </c>
      <c r="H12" s="33">
        <v>-4.6900000000000004</v>
      </c>
      <c r="I12" s="34">
        <f t="shared" si="0"/>
        <v>-3300</v>
      </c>
      <c r="J12" s="27">
        <f t="shared" si="1"/>
        <v>575.9099999999994</v>
      </c>
      <c r="K12" s="4"/>
      <c r="L12" s="1"/>
    </row>
    <row r="13" spans="1:12" ht="18.75" customHeight="1" x14ac:dyDescent="0.2">
      <c r="B13" s="3"/>
      <c r="C13" s="18">
        <v>41767</v>
      </c>
      <c r="D13" s="19"/>
      <c r="E13" s="45" t="s">
        <v>14</v>
      </c>
      <c r="F13" s="46"/>
      <c r="G13" s="32">
        <v>-80.84</v>
      </c>
      <c r="H13" s="33"/>
      <c r="I13" s="34">
        <f t="shared" si="0"/>
        <v>-80.84</v>
      </c>
      <c r="J13" s="27">
        <f t="shared" si="1"/>
        <v>495.06999999999937</v>
      </c>
      <c r="K13" s="4"/>
      <c r="L13" s="1"/>
    </row>
    <row r="14" spans="1:12" ht="18.75" customHeight="1" x14ac:dyDescent="0.2">
      <c r="B14" s="3"/>
      <c r="C14" s="18">
        <v>41773</v>
      </c>
      <c r="D14" s="19">
        <v>45</v>
      </c>
      <c r="E14" s="45" t="s">
        <v>13</v>
      </c>
      <c r="F14" s="46"/>
      <c r="G14" s="32">
        <v>-24.05</v>
      </c>
      <c r="H14" s="33"/>
      <c r="I14" s="34">
        <f t="shared" si="0"/>
        <v>-24.05</v>
      </c>
      <c r="J14" s="27">
        <f t="shared" si="1"/>
        <v>471.01999999999936</v>
      </c>
      <c r="K14" s="4"/>
      <c r="L14" s="1"/>
    </row>
    <row r="15" spans="1:12" ht="18.75" customHeight="1" x14ac:dyDescent="0.2">
      <c r="B15" s="3"/>
      <c r="C15" s="18">
        <v>41800</v>
      </c>
      <c r="D15" s="19">
        <v>48</v>
      </c>
      <c r="E15" s="45" t="s">
        <v>8</v>
      </c>
      <c r="F15" s="46"/>
      <c r="G15" s="32">
        <v>-22.87</v>
      </c>
      <c r="H15" s="33"/>
      <c r="I15" s="34">
        <f t="shared" si="0"/>
        <v>-22.87</v>
      </c>
      <c r="J15" s="27">
        <f t="shared" si="1"/>
        <v>448.14999999999935</v>
      </c>
      <c r="K15" s="4"/>
      <c r="L15" s="1"/>
    </row>
    <row r="16" spans="1:12" ht="18.75" customHeight="1" x14ac:dyDescent="0.2">
      <c r="B16" s="3"/>
      <c r="C16" s="18">
        <v>41820</v>
      </c>
      <c r="D16" s="19">
        <v>50</v>
      </c>
      <c r="E16" s="45" t="s">
        <v>9</v>
      </c>
      <c r="F16" s="46"/>
      <c r="G16" s="32">
        <v>-12.58</v>
      </c>
      <c r="H16" s="33"/>
      <c r="I16" s="34">
        <f t="shared" si="0"/>
        <v>-12.58</v>
      </c>
      <c r="J16" s="27">
        <f t="shared" si="1"/>
        <v>435.56999999999937</v>
      </c>
      <c r="K16" s="4"/>
      <c r="L16" s="1"/>
    </row>
    <row r="17" spans="2:12" ht="18.75" customHeight="1" x14ac:dyDescent="0.2">
      <c r="B17" s="3"/>
      <c r="C17" s="18"/>
      <c r="D17" s="19"/>
      <c r="E17" s="45"/>
      <c r="F17" s="46"/>
      <c r="G17" s="32"/>
      <c r="H17" s="33"/>
      <c r="I17" s="34">
        <v>20</v>
      </c>
      <c r="J17" s="27">
        <f t="shared" ref="J17:J26" si="2">J16+F17+G17</f>
        <v>435.56999999999937</v>
      </c>
      <c r="K17" s="4"/>
      <c r="L17" s="1"/>
    </row>
    <row r="18" spans="2:12" ht="18.75" customHeight="1" x14ac:dyDescent="0.2">
      <c r="B18" s="3"/>
      <c r="C18" s="18"/>
      <c r="D18" s="19"/>
      <c r="E18" s="45"/>
      <c r="F18" s="46"/>
      <c r="G18" s="32"/>
      <c r="H18" s="33"/>
      <c r="I18" s="34">
        <v>30</v>
      </c>
      <c r="J18" s="27">
        <f t="shared" si="2"/>
        <v>435.56999999999937</v>
      </c>
      <c r="K18" s="4"/>
      <c r="L18" s="1"/>
    </row>
    <row r="19" spans="2:12" ht="18.75" customHeight="1" x14ac:dyDescent="0.2">
      <c r="B19" s="3"/>
      <c r="C19" s="18"/>
      <c r="D19" s="19"/>
      <c r="E19" s="45"/>
      <c r="F19" s="46"/>
      <c r="G19" s="32"/>
      <c r="H19" s="33"/>
      <c r="I19" s="34">
        <f t="shared" ref="I19:I26" si="3">G19-H19</f>
        <v>0</v>
      </c>
      <c r="J19" s="27">
        <f t="shared" si="2"/>
        <v>435.56999999999937</v>
      </c>
      <c r="K19" s="4"/>
      <c r="L19" s="1"/>
    </row>
    <row r="20" spans="2:12" ht="18.75" customHeight="1" x14ac:dyDescent="0.2">
      <c r="B20" s="3"/>
      <c r="C20" s="18"/>
      <c r="D20" s="19"/>
      <c r="E20" s="45"/>
      <c r="F20" s="46"/>
      <c r="G20" s="32"/>
      <c r="H20" s="33"/>
      <c r="I20" s="34">
        <f t="shared" si="3"/>
        <v>0</v>
      </c>
      <c r="J20" s="27">
        <f t="shared" si="2"/>
        <v>435.56999999999937</v>
      </c>
      <c r="K20" s="4"/>
      <c r="L20" s="1"/>
    </row>
    <row r="21" spans="2:12" ht="18.75" customHeight="1" x14ac:dyDescent="0.2">
      <c r="B21" s="3"/>
      <c r="C21" s="18"/>
      <c r="D21" s="19"/>
      <c r="E21" s="45"/>
      <c r="F21" s="46"/>
      <c r="G21" s="32"/>
      <c r="H21" s="33"/>
      <c r="I21" s="34">
        <f t="shared" si="3"/>
        <v>0</v>
      </c>
      <c r="J21" s="27">
        <f t="shared" si="2"/>
        <v>435.56999999999937</v>
      </c>
      <c r="K21" s="4"/>
      <c r="L21" s="1"/>
    </row>
    <row r="22" spans="2:12" ht="18.75" customHeight="1" x14ac:dyDescent="0.2">
      <c r="B22" s="3"/>
      <c r="C22" s="18"/>
      <c r="D22" s="19"/>
      <c r="E22" s="45"/>
      <c r="F22" s="46"/>
      <c r="G22" s="32"/>
      <c r="H22" s="33"/>
      <c r="I22" s="34">
        <f t="shared" si="3"/>
        <v>0</v>
      </c>
      <c r="J22" s="27">
        <f t="shared" si="2"/>
        <v>435.56999999999937</v>
      </c>
      <c r="K22" s="4"/>
      <c r="L22" s="1"/>
    </row>
    <row r="23" spans="2:12" ht="18.75" customHeight="1" x14ac:dyDescent="0.2">
      <c r="B23" s="3"/>
      <c r="C23" s="18"/>
      <c r="D23" s="19"/>
      <c r="E23" s="45"/>
      <c r="F23" s="46"/>
      <c r="G23" s="32"/>
      <c r="H23" s="33"/>
      <c r="I23" s="34">
        <f t="shared" si="3"/>
        <v>0</v>
      </c>
      <c r="J23" s="27">
        <f t="shared" si="2"/>
        <v>435.56999999999937</v>
      </c>
      <c r="K23" s="4"/>
      <c r="L23" s="1"/>
    </row>
    <row r="24" spans="2:12" ht="18.75" customHeight="1" x14ac:dyDescent="0.2">
      <c r="B24" s="3"/>
      <c r="C24" s="18"/>
      <c r="D24" s="19"/>
      <c r="E24" s="45"/>
      <c r="F24" s="46"/>
      <c r="G24" s="32"/>
      <c r="H24" s="35"/>
      <c r="I24" s="34">
        <f t="shared" si="3"/>
        <v>0</v>
      </c>
      <c r="J24" s="27">
        <f t="shared" si="2"/>
        <v>435.56999999999937</v>
      </c>
      <c r="K24" s="4"/>
      <c r="L24" s="1"/>
    </row>
    <row r="25" spans="2:12" ht="18.75" customHeight="1" x14ac:dyDescent="0.2">
      <c r="B25" s="3"/>
      <c r="C25" s="18"/>
      <c r="D25" s="19"/>
      <c r="E25" s="45"/>
      <c r="F25" s="46"/>
      <c r="G25" s="32"/>
      <c r="H25" s="35"/>
      <c r="I25" s="34">
        <f t="shared" si="3"/>
        <v>0</v>
      </c>
      <c r="J25" s="27">
        <f t="shared" si="2"/>
        <v>435.56999999999937</v>
      </c>
      <c r="K25" s="4"/>
      <c r="L25" s="1"/>
    </row>
    <row r="26" spans="2:12" ht="18.75" customHeight="1" thickBot="1" x14ac:dyDescent="0.25">
      <c r="B26" s="48"/>
      <c r="C26" s="50"/>
      <c r="D26" s="51"/>
      <c r="E26" s="52"/>
      <c r="F26" s="53"/>
      <c r="G26" s="54"/>
      <c r="H26" s="55"/>
      <c r="I26" s="56">
        <f t="shared" si="3"/>
        <v>0</v>
      </c>
      <c r="J26" s="57">
        <f t="shared" si="2"/>
        <v>435.56999999999937</v>
      </c>
      <c r="K26" s="49"/>
      <c r="L26" s="1"/>
    </row>
    <row r="27" spans="2:12" ht="18.75" customHeight="1" thickTop="1" x14ac:dyDescent="0.2">
      <c r="B27" s="3"/>
      <c r="C27" s="61"/>
      <c r="D27" s="61"/>
      <c r="E27" s="71" t="s">
        <v>18</v>
      </c>
      <c r="F27" s="71"/>
      <c r="G27" s="71"/>
      <c r="H27" s="62"/>
      <c r="I27" s="77">
        <f>SUMIF(E9:E26,"électricité",I9:I26)</f>
        <v>0</v>
      </c>
      <c r="J27" s="62"/>
      <c r="K27" s="4"/>
      <c r="L27" s="1"/>
    </row>
    <row r="28" spans="2:12" ht="18.75" customHeight="1" x14ac:dyDescent="0.2">
      <c r="B28" s="3"/>
      <c r="C28" s="63"/>
      <c r="D28" s="63"/>
      <c r="E28" s="72" t="s">
        <v>19</v>
      </c>
      <c r="F28" s="72"/>
      <c r="G28" s="72"/>
      <c r="H28" s="35"/>
      <c r="I28" s="35"/>
      <c r="J28" s="35"/>
      <c r="K28" s="4"/>
      <c r="L28" s="1"/>
    </row>
    <row r="29" spans="2:12" ht="18.75" customHeight="1" x14ac:dyDescent="0.2">
      <c r="B29" s="3"/>
      <c r="C29" s="63"/>
      <c r="D29" s="63"/>
      <c r="E29" s="72" t="s">
        <v>20</v>
      </c>
      <c r="F29" s="72"/>
      <c r="G29" s="72"/>
      <c r="H29" s="35"/>
      <c r="I29" s="35"/>
      <c r="J29" s="35"/>
      <c r="K29" s="4"/>
      <c r="L29" s="1"/>
    </row>
    <row r="30" spans="2:12" ht="18.75" customHeight="1" x14ac:dyDescent="0.2">
      <c r="B30" s="3"/>
      <c r="C30" s="63"/>
      <c r="D30" s="63"/>
      <c r="E30" s="72" t="s">
        <v>21</v>
      </c>
      <c r="F30" s="72"/>
      <c r="G30" s="72"/>
      <c r="H30" s="35"/>
      <c r="I30" s="35"/>
      <c r="J30" s="35"/>
      <c r="K30" s="4"/>
      <c r="L30" s="1"/>
    </row>
    <row r="31" spans="2:12" ht="18.75" customHeight="1" x14ac:dyDescent="0.2">
      <c r="B31" s="3"/>
      <c r="C31" s="63"/>
      <c r="D31" s="63"/>
      <c r="E31" s="66"/>
      <c r="F31" s="66"/>
      <c r="G31" s="66" t="s">
        <v>22</v>
      </c>
      <c r="H31" s="35"/>
      <c r="I31" s="35"/>
      <c r="J31" s="35"/>
      <c r="K31" s="4"/>
      <c r="L31" s="1"/>
    </row>
    <row r="32" spans="2:12" ht="18.75" customHeight="1" thickBot="1" x14ac:dyDescent="0.25">
      <c r="B32" s="48"/>
      <c r="C32" s="64"/>
      <c r="D32" s="64"/>
      <c r="E32" s="76" t="s">
        <v>23</v>
      </c>
      <c r="F32" s="76"/>
      <c r="G32" s="76"/>
      <c r="H32" s="65"/>
      <c r="I32" s="55"/>
      <c r="J32" s="55"/>
      <c r="K32" s="49"/>
      <c r="L32" s="1"/>
    </row>
    <row r="33" spans="2:12" ht="18.75" customHeight="1" thickTop="1" x14ac:dyDescent="0.2">
      <c r="B33" s="3"/>
      <c r="C33" s="61"/>
      <c r="D33" s="61"/>
      <c r="E33" s="71"/>
      <c r="F33" s="71"/>
      <c r="G33" s="71"/>
      <c r="H33" s="62"/>
      <c r="I33" s="62"/>
      <c r="J33" s="62"/>
      <c r="K33" s="4"/>
      <c r="L33" s="1"/>
    </row>
    <row r="34" spans="2:12" ht="22.5" customHeight="1" x14ac:dyDescent="0.15">
      <c r="B34" s="3"/>
      <c r="C34" s="18"/>
      <c r="D34" s="19"/>
      <c r="E34" s="44" t="s">
        <v>15</v>
      </c>
      <c r="F34" s="44" t="s">
        <v>16</v>
      </c>
      <c r="G34" s="44" t="s">
        <v>17</v>
      </c>
      <c r="H34" s="44"/>
      <c r="I34" s="58"/>
      <c r="J34" s="59">
        <v>41639</v>
      </c>
      <c r="K34" s="4"/>
      <c r="L34" s="1"/>
    </row>
    <row r="35" spans="2:12" ht="31.5" customHeight="1" x14ac:dyDescent="0.2">
      <c r="B35" s="3"/>
      <c r="C35" s="2"/>
      <c r="E35" s="60">
        <f>J4</f>
        <v>3906.0499999999997</v>
      </c>
      <c r="F35" s="60">
        <f>SUM(F8:F26)</f>
        <v>0</v>
      </c>
      <c r="G35" s="36">
        <f>SUM(G9:G26)</f>
        <v>-3470.48</v>
      </c>
      <c r="H35" s="36"/>
      <c r="I35" s="36"/>
      <c r="J35" s="28">
        <f>J26</f>
        <v>435.56999999999937</v>
      </c>
      <c r="K35" s="4"/>
      <c r="L35" s="1"/>
    </row>
    <row r="36" spans="2:12" ht="5.0999999999999996" customHeight="1" x14ac:dyDescent="0.2">
      <c r="B36" s="9"/>
      <c r="C36" s="15"/>
      <c r="D36" s="15"/>
      <c r="E36" s="15"/>
      <c r="F36" s="15"/>
      <c r="G36" s="16"/>
      <c r="H36" s="16"/>
      <c r="I36" s="16"/>
      <c r="J36" s="17"/>
      <c r="K36" s="10"/>
      <c r="L36" s="1"/>
    </row>
    <row r="37" spans="2:12" ht="3" customHeight="1" x14ac:dyDescent="0.2">
      <c r="B37" s="11"/>
      <c r="C37" s="5"/>
      <c r="D37" s="5"/>
      <c r="E37" s="5"/>
      <c r="F37" s="5"/>
      <c r="G37" s="6"/>
      <c r="H37" s="6"/>
      <c r="I37" s="6"/>
      <c r="J37" s="7"/>
      <c r="L37" s="1"/>
    </row>
    <row r="38" spans="2:12" ht="3" customHeight="1" x14ac:dyDescent="0.2">
      <c r="B38" s="11"/>
      <c r="C38" s="8"/>
      <c r="D38" s="8"/>
      <c r="E38" s="8"/>
      <c r="F38" s="8"/>
      <c r="G38" s="8"/>
      <c r="H38" s="8"/>
      <c r="I38" s="8"/>
      <c r="J38" s="8"/>
      <c r="L38" s="1"/>
    </row>
  </sheetData>
  <sortState ref="C9:J16">
    <sortCondition ref="C9"/>
  </sortState>
  <mergeCells count="11">
    <mergeCell ref="J4:J5"/>
    <mergeCell ref="C2:I2"/>
    <mergeCell ref="E29:G29"/>
    <mergeCell ref="E30:G30"/>
    <mergeCell ref="E32:G32"/>
    <mergeCell ref="E33:G33"/>
    <mergeCell ref="A2:A5"/>
    <mergeCell ref="C4:I5"/>
    <mergeCell ref="C3:I3"/>
    <mergeCell ref="E27:G27"/>
    <mergeCell ref="E28:G28"/>
  </mergeCells>
  <conditionalFormatting sqref="C9:J26">
    <cfRule type="expression" dxfId="0" priority="1">
      <formula>MOD(ROW(),2)</formula>
    </cfRule>
  </conditionalFormatting>
  <printOptions horizontalCentered="1"/>
  <pageMargins left="0" right="0" top="0.9055118110236221" bottom="0.94488188976377963" header="0.39370078740157483" footer="0.47244094488188981"/>
  <pageSetup paperSize="9" orientation="portrait" r:id="rId1"/>
  <headerFooter alignWithMargins="0">
    <oddHeader xml:space="preserve">&amp;C&amp;14UNICREDIT 1.1.2014 au 31.12.2014&amp;R&amp;"CG Times,Italique"
</oddHeader>
    <oddFooter>&amp;C&amp;9page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1</vt:lpstr>
      <vt:lpstr>'1'!Zone_d_impression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Pierre-Ange Barman</dc:creator>
  <cp:lastModifiedBy>Pierre-Ange Barman</cp:lastModifiedBy>
  <cp:lastPrinted>2014-07-13T17:43:22Z</cp:lastPrinted>
  <dcterms:created xsi:type="dcterms:W3CDTF">2012-04-05T20:43:18Z</dcterms:created>
  <dcterms:modified xsi:type="dcterms:W3CDTF">2014-07-20T10:02:40Z</dcterms:modified>
</cp:coreProperties>
</file>