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xr:revisionPtr revIDLastSave="0" documentId="8_{955E21C5-F16C-49A7-AFA0-977E42455F38}" xr6:coauthVersionLast="45" xr6:coauthVersionMax="45" xr10:uidLastSave="{00000000-0000-0000-0000-000000000000}"/>
  <bookViews>
    <workbookView xWindow="-120" yWindow="-120" windowWidth="29040" windowHeight="16440" tabRatio="500" activeTab="2" xr2:uid="{00000000-000D-0000-FFFF-FFFF00000000}"/>
  </bookViews>
  <sheets>
    <sheet name="Octobre 2019" sheetId="1" r:id="rId1"/>
    <sheet name="Novembre 2019" sheetId="3" r:id="rId2"/>
    <sheet name="Décembre 2019" sheetId="4" r:id="rId3"/>
  </sheets>
  <definedNames>
    <definedName name="_xlnm.Print_Area" localSheetId="2">'Décembre 2019'!$A$4:$H$98</definedName>
    <definedName name="_xlnm.Print_Area" localSheetId="1">'Novembre 2019'!$A$4:$H$98</definedName>
    <definedName name="_xlnm.Print_Area" localSheetId="0">'Octobre 2019'!$A$4:$H$98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8" i="4" l="1" a="1"/>
  <c r="C8" i="4" s="1"/>
  <c r="J23" i="4" l="1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A6" i="4"/>
  <c r="D8" i="4" s="1" a="1"/>
  <c r="D8" i="4" s="1"/>
  <c r="A4" i="4"/>
  <c r="O3" i="4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H8" i="3" a="1"/>
  <c r="H8" i="3" s="1"/>
  <c r="G8" i="3" a="1"/>
  <c r="G8" i="3" s="1"/>
  <c r="F8" i="3" a="1"/>
  <c r="F8" i="3" s="1"/>
  <c r="E8" i="3" a="1"/>
  <c r="E8" i="3" s="1"/>
  <c r="D8" i="3" a="1"/>
  <c r="D8" i="3" s="1"/>
  <c r="C8" i="3" a="1"/>
  <c r="C8" i="3" s="1"/>
  <c r="A6" i="3"/>
  <c r="A9" i="3" s="1"/>
  <c r="A4" i="3"/>
  <c r="O3" i="3"/>
  <c r="C8" i="1" a="1"/>
  <c r="C8" i="1" s="1"/>
  <c r="C11" i="1" a="1"/>
  <c r="C11" i="1" s="1"/>
  <c r="A6" i="1"/>
  <c r="J13" i="1"/>
  <c r="J12" i="1"/>
  <c r="J11" i="1"/>
  <c r="J10" i="1"/>
  <c r="J17" i="1"/>
  <c r="J18" i="1"/>
  <c r="J19" i="1"/>
  <c r="J20" i="1"/>
  <c r="J21" i="1"/>
  <c r="J22" i="1"/>
  <c r="J23" i="1"/>
  <c r="J14" i="1"/>
  <c r="J15" i="1"/>
  <c r="J16" i="1"/>
  <c r="F8" i="4" l="1" a="1"/>
  <c r="F8" i="4" s="1"/>
  <c r="G8" i="4" a="1"/>
  <c r="G8" i="4" s="1"/>
  <c r="E8" i="4" a="1"/>
  <c r="E8" i="4" s="1"/>
  <c r="A9" i="4"/>
  <c r="H8" i="4" a="1"/>
  <c r="H8" i="4" s="1"/>
  <c r="F11" i="3" a="1"/>
  <c r="F11" i="3" s="1"/>
  <c r="D11" i="3" a="1"/>
  <c r="D11" i="3" s="1"/>
  <c r="C11" i="3" a="1"/>
  <c r="C11" i="3" s="1"/>
  <c r="H11" i="3" a="1"/>
  <c r="H11" i="3" s="1"/>
  <c r="G11" i="3" a="1"/>
  <c r="G11" i="3" s="1"/>
  <c r="E11" i="3" a="1"/>
  <c r="E11" i="3" s="1"/>
  <c r="A12" i="3"/>
  <c r="A4" i="1"/>
  <c r="O3" i="1"/>
  <c r="A12" i="4" l="1"/>
  <c r="C11" i="4" a="1"/>
  <c r="C11" i="4" s="1"/>
  <c r="G11" i="4" a="1"/>
  <c r="G11" i="4" s="1"/>
  <c r="F11" i="4" a="1"/>
  <c r="F11" i="4" s="1"/>
  <c r="E11" i="4" a="1"/>
  <c r="E11" i="4" s="1"/>
  <c r="D11" i="4" a="1"/>
  <c r="D11" i="4" s="1"/>
  <c r="H11" i="4" a="1"/>
  <c r="H11" i="4" s="1"/>
  <c r="F14" i="3" a="1"/>
  <c r="F14" i="3" s="1"/>
  <c r="A15" i="3"/>
  <c r="E14" i="3" a="1"/>
  <c r="E14" i="3" s="1"/>
  <c r="H14" i="3" a="1"/>
  <c r="H14" i="3" s="1"/>
  <c r="G14" i="3" a="1"/>
  <c r="G14" i="3" s="1"/>
  <c r="D14" i="3" a="1"/>
  <c r="D14" i="3" s="1"/>
  <c r="C14" i="3" a="1"/>
  <c r="C14" i="3" s="1"/>
  <c r="D8" i="1" a="1"/>
  <c r="D8" i="1" s="1"/>
  <c r="E8" i="1" a="1"/>
  <c r="E8" i="1" s="1"/>
  <c r="F8" i="1" a="1"/>
  <c r="F8" i="1" s="1"/>
  <c r="G8" i="1" a="1"/>
  <c r="G8" i="1" s="1"/>
  <c r="H8" i="1" a="1"/>
  <c r="H8" i="1" s="1"/>
  <c r="A9" i="1"/>
  <c r="A15" i="4" l="1"/>
  <c r="E14" i="4" a="1"/>
  <c r="E14" i="4" s="1"/>
  <c r="C14" i="4" a="1"/>
  <c r="C14" i="4" s="1"/>
  <c r="D14" i="4" a="1"/>
  <c r="D14" i="4" s="1"/>
  <c r="H14" i="4" a="1"/>
  <c r="H14" i="4" s="1"/>
  <c r="G14" i="4" a="1"/>
  <c r="G14" i="4" s="1"/>
  <c r="F14" i="4" a="1"/>
  <c r="F14" i="4" s="1"/>
  <c r="F17" i="3" a="1"/>
  <c r="F17" i="3" s="1"/>
  <c r="A18" i="3"/>
  <c r="E17" i="3" a="1"/>
  <c r="E17" i="3" s="1"/>
  <c r="H17" i="3" a="1"/>
  <c r="H17" i="3" s="1"/>
  <c r="G17" i="3" a="1"/>
  <c r="G17" i="3" s="1"/>
  <c r="C17" i="3" a="1"/>
  <c r="C17" i="3" s="1"/>
  <c r="D17" i="3" a="1"/>
  <c r="D17" i="3" s="1"/>
  <c r="D11" i="1" a="1"/>
  <c r="D11" i="1" s="1"/>
  <c r="G11" i="1" a="1"/>
  <c r="G11" i="1" s="1"/>
  <c r="H11" i="1" a="1"/>
  <c r="H11" i="1" s="1"/>
  <c r="F11" i="1" a="1"/>
  <c r="F11" i="1" s="1"/>
  <c r="E11" i="1" a="1"/>
  <c r="E11" i="1" s="1"/>
  <c r="A12" i="1"/>
  <c r="A18" i="4" l="1"/>
  <c r="C17" i="4" a="1"/>
  <c r="C17" i="4" s="1"/>
  <c r="F17" i="4" a="1"/>
  <c r="F17" i="4" s="1"/>
  <c r="G17" i="4" a="1"/>
  <c r="G17" i="4" s="1"/>
  <c r="E17" i="4" a="1"/>
  <c r="E17" i="4" s="1"/>
  <c r="D17" i="4" a="1"/>
  <c r="D17" i="4" s="1"/>
  <c r="H17" i="4" a="1"/>
  <c r="H17" i="4" s="1"/>
  <c r="F20" i="3" a="1"/>
  <c r="F20" i="3" s="1"/>
  <c r="A21" i="3"/>
  <c r="E20" i="3" a="1"/>
  <c r="E20" i="3" s="1"/>
  <c r="H20" i="3" a="1"/>
  <c r="H20" i="3" s="1"/>
  <c r="D20" i="3" a="1"/>
  <c r="D20" i="3" s="1"/>
  <c r="G20" i="3" a="1"/>
  <c r="G20" i="3" s="1"/>
  <c r="C20" i="3" a="1"/>
  <c r="C20" i="3" s="1"/>
  <c r="G14" i="1" a="1"/>
  <c r="G14" i="1" s="1"/>
  <c r="F14" i="1" a="1"/>
  <c r="F14" i="1" s="1"/>
  <c r="E14" i="1" a="1"/>
  <c r="E14" i="1" s="1"/>
  <c r="D14" i="1" a="1"/>
  <c r="D14" i="1" s="1"/>
  <c r="C14" i="1" a="1"/>
  <c r="C14" i="1" s="1"/>
  <c r="H14" i="1" a="1"/>
  <c r="H14" i="1" s="1"/>
  <c r="A15" i="1"/>
  <c r="A21" i="4" l="1"/>
  <c r="F20" i="4" a="1"/>
  <c r="F20" i="4" s="1"/>
  <c r="E20" i="4" a="1"/>
  <c r="E20" i="4" s="1"/>
  <c r="H20" i="4" a="1"/>
  <c r="H20" i="4" s="1"/>
  <c r="D20" i="4" a="1"/>
  <c r="D20" i="4" s="1"/>
  <c r="C20" i="4" a="1"/>
  <c r="C20" i="4" s="1"/>
  <c r="G20" i="4" a="1"/>
  <c r="G20" i="4" s="1"/>
  <c r="F23" i="3" a="1"/>
  <c r="F23" i="3" s="1"/>
  <c r="A24" i="3"/>
  <c r="E23" i="3" a="1"/>
  <c r="E23" i="3" s="1"/>
  <c r="G23" i="3" a="1"/>
  <c r="G23" i="3" s="1"/>
  <c r="C23" i="3" a="1"/>
  <c r="C23" i="3" s="1"/>
  <c r="H23" i="3" a="1"/>
  <c r="H23" i="3" s="1"/>
  <c r="D23" i="3" a="1"/>
  <c r="D23" i="3" s="1"/>
  <c r="F17" i="1" a="1"/>
  <c r="F17" i="1" s="1"/>
  <c r="H17" i="1" a="1"/>
  <c r="H17" i="1" s="1"/>
  <c r="G17" i="1" a="1"/>
  <c r="G17" i="1" s="1"/>
  <c r="E17" i="1" a="1"/>
  <c r="E17" i="1" s="1"/>
  <c r="D17" i="1" a="1"/>
  <c r="D17" i="1" s="1"/>
  <c r="C17" i="1" a="1"/>
  <c r="C17" i="1" s="1"/>
  <c r="A18" i="1"/>
  <c r="A24" i="4" l="1"/>
  <c r="E23" i="4" a="1"/>
  <c r="E23" i="4" s="1"/>
  <c r="H23" i="4" a="1"/>
  <c r="H23" i="4" s="1"/>
  <c r="G23" i="4" a="1"/>
  <c r="G23" i="4" s="1"/>
  <c r="F23" i="4" a="1"/>
  <c r="F23" i="4" s="1"/>
  <c r="D23" i="4" a="1"/>
  <c r="D23" i="4" s="1"/>
  <c r="C23" i="4" a="1"/>
  <c r="C23" i="4" s="1"/>
  <c r="G26" i="3" a="1"/>
  <c r="G26" i="3" s="1"/>
  <c r="C26" i="3" a="1"/>
  <c r="C26" i="3" s="1"/>
  <c r="F26" i="3" a="1"/>
  <c r="F26" i="3" s="1"/>
  <c r="H26" i="3" a="1"/>
  <c r="H26" i="3" s="1"/>
  <c r="E26" i="3" a="1"/>
  <c r="E26" i="3" s="1"/>
  <c r="D26" i="3" a="1"/>
  <c r="D26" i="3" s="1"/>
  <c r="A27" i="3"/>
  <c r="H20" i="1" a="1"/>
  <c r="H20" i="1" s="1"/>
  <c r="E20" i="1" a="1"/>
  <c r="E20" i="1" s="1"/>
  <c r="G20" i="1" a="1"/>
  <c r="G20" i="1" s="1"/>
  <c r="F20" i="1" a="1"/>
  <c r="F20" i="1" s="1"/>
  <c r="D20" i="1" a="1"/>
  <c r="D20" i="1" s="1"/>
  <c r="C20" i="1" a="1"/>
  <c r="C20" i="1" s="1"/>
  <c r="A21" i="1"/>
  <c r="H26" i="4" l="1" a="1"/>
  <c r="H26" i="4" s="1"/>
  <c r="F26" i="4" a="1"/>
  <c r="F26" i="4" s="1"/>
  <c r="C26" i="4" a="1"/>
  <c r="C26" i="4" s="1"/>
  <c r="A27" i="4"/>
  <c r="G26" i="4" a="1"/>
  <c r="G26" i="4" s="1"/>
  <c r="E26" i="4" a="1"/>
  <c r="E26" i="4" s="1"/>
  <c r="D26" i="4" a="1"/>
  <c r="D26" i="4" s="1"/>
  <c r="F29" i="3" a="1"/>
  <c r="F29" i="3" s="1"/>
  <c r="A30" i="3"/>
  <c r="E29" i="3" a="1"/>
  <c r="E29" i="3" s="1"/>
  <c r="H29" i="3" a="1"/>
  <c r="H29" i="3" s="1"/>
  <c r="D29" i="3" a="1"/>
  <c r="D29" i="3" s="1"/>
  <c r="G29" i="3" a="1"/>
  <c r="G29" i="3" s="1"/>
  <c r="C29" i="3" a="1"/>
  <c r="C29" i="3" s="1"/>
  <c r="D23" i="1" a="1"/>
  <c r="D23" i="1" s="1"/>
  <c r="C23" i="1" a="1"/>
  <c r="C23" i="1" s="1"/>
  <c r="H23" i="1" a="1"/>
  <c r="H23" i="1" s="1"/>
  <c r="F23" i="1" a="1"/>
  <c r="F23" i="1" s="1"/>
  <c r="E23" i="1" a="1"/>
  <c r="E23" i="1" s="1"/>
  <c r="G23" i="1" a="1"/>
  <c r="G23" i="1" s="1"/>
  <c r="A24" i="1"/>
  <c r="A30" i="4" l="1"/>
  <c r="E29" i="4" a="1"/>
  <c r="E29" i="4" s="1"/>
  <c r="H29" i="4" a="1"/>
  <c r="H29" i="4" s="1"/>
  <c r="D29" i="4" a="1"/>
  <c r="D29" i="4" s="1"/>
  <c r="G29" i="4" a="1"/>
  <c r="G29" i="4" s="1"/>
  <c r="C29" i="4" a="1"/>
  <c r="C29" i="4" s="1"/>
  <c r="F29" i="4" a="1"/>
  <c r="F29" i="4" s="1"/>
  <c r="F32" i="3" a="1"/>
  <c r="F32" i="3" s="1"/>
  <c r="E32" i="3" a="1"/>
  <c r="E32" i="3" s="1"/>
  <c r="A33" i="3"/>
  <c r="H32" i="3" a="1"/>
  <c r="H32" i="3" s="1"/>
  <c r="G32" i="3" a="1"/>
  <c r="G32" i="3" s="1"/>
  <c r="D32" i="3" a="1"/>
  <c r="D32" i="3" s="1"/>
  <c r="C32" i="3" a="1"/>
  <c r="C32" i="3" s="1"/>
  <c r="F26" i="1" a="1"/>
  <c r="F26" i="1" s="1"/>
  <c r="E26" i="1" a="1"/>
  <c r="E26" i="1" s="1"/>
  <c r="D26" i="1" a="1"/>
  <c r="D26" i="1" s="1"/>
  <c r="C26" i="1" a="1"/>
  <c r="C26" i="1" s="1"/>
  <c r="H26" i="1" a="1"/>
  <c r="H26" i="1" s="1"/>
  <c r="G26" i="1" a="1"/>
  <c r="G26" i="1" s="1"/>
  <c r="A27" i="1"/>
  <c r="G32" i="4" l="1" a="1"/>
  <c r="G32" i="4" s="1"/>
  <c r="C32" i="4" a="1"/>
  <c r="C32" i="4" s="1"/>
  <c r="A33" i="4"/>
  <c r="E32" i="4" a="1"/>
  <c r="E32" i="4" s="1"/>
  <c r="F32" i="4" a="1"/>
  <c r="F32" i="4" s="1"/>
  <c r="D32" i="4" a="1"/>
  <c r="D32" i="4" s="1"/>
  <c r="H32" i="4" a="1"/>
  <c r="H32" i="4" s="1"/>
  <c r="A36" i="3"/>
  <c r="E35" i="3" a="1"/>
  <c r="E35" i="3" s="1"/>
  <c r="H35" i="3" a="1"/>
  <c r="H35" i="3" s="1"/>
  <c r="D35" i="3" a="1"/>
  <c r="D35" i="3" s="1"/>
  <c r="G35" i="3" a="1"/>
  <c r="G35" i="3" s="1"/>
  <c r="C35" i="3" a="1"/>
  <c r="C35" i="3" s="1"/>
  <c r="F35" i="3" a="1"/>
  <c r="F35" i="3" s="1"/>
  <c r="H29" i="1" a="1"/>
  <c r="H29" i="1" s="1"/>
  <c r="G29" i="1" a="1"/>
  <c r="G29" i="1" s="1"/>
  <c r="C29" i="1" a="1"/>
  <c r="C29" i="1" s="1"/>
  <c r="F29" i="1" a="1"/>
  <c r="F29" i="1" s="1"/>
  <c r="E29" i="1" a="1"/>
  <c r="E29" i="1" s="1"/>
  <c r="D29" i="1" a="1"/>
  <c r="D29" i="1" s="1"/>
  <c r="A30" i="1"/>
  <c r="A36" i="4" l="1"/>
  <c r="H35" i="4" a="1"/>
  <c r="H35" i="4" s="1"/>
  <c r="D35" i="4" a="1"/>
  <c r="D35" i="4" s="1"/>
  <c r="G35" i="4" a="1"/>
  <c r="G35" i="4" s="1"/>
  <c r="C35" i="4" a="1"/>
  <c r="C35" i="4" s="1"/>
  <c r="F35" i="4" a="1"/>
  <c r="F35" i="4" s="1"/>
  <c r="E35" i="4" a="1"/>
  <c r="E35" i="4" s="1"/>
  <c r="A39" i="3"/>
  <c r="E38" i="3" a="1"/>
  <c r="E38" i="3" s="1"/>
  <c r="H38" i="3" a="1"/>
  <c r="H38" i="3" s="1"/>
  <c r="D38" i="3" a="1"/>
  <c r="D38" i="3" s="1"/>
  <c r="G38" i="3" a="1"/>
  <c r="G38" i="3" s="1"/>
  <c r="C38" i="3" a="1"/>
  <c r="C38" i="3" s="1"/>
  <c r="F38" i="3" a="1"/>
  <c r="F38" i="3" s="1"/>
  <c r="E32" i="1" a="1"/>
  <c r="E32" i="1" s="1"/>
  <c r="H32" i="1" a="1"/>
  <c r="H32" i="1" s="1"/>
  <c r="G32" i="1" a="1"/>
  <c r="G32" i="1" s="1"/>
  <c r="F32" i="1" a="1"/>
  <c r="F32" i="1" s="1"/>
  <c r="D32" i="1" a="1"/>
  <c r="D32" i="1" s="1"/>
  <c r="C32" i="1" a="1"/>
  <c r="C32" i="1" s="1"/>
  <c r="A33" i="1"/>
  <c r="F38" i="4" l="1" a="1"/>
  <c r="F38" i="4" s="1"/>
  <c r="H38" i="4" a="1"/>
  <c r="H38" i="4" s="1"/>
  <c r="D38" i="4" a="1"/>
  <c r="D38" i="4" s="1"/>
  <c r="G38" i="4" a="1"/>
  <c r="G38" i="4" s="1"/>
  <c r="A39" i="4"/>
  <c r="C38" i="4" a="1"/>
  <c r="C38" i="4" s="1"/>
  <c r="E38" i="4" a="1"/>
  <c r="E38" i="4" s="1"/>
  <c r="H41" i="3" a="1"/>
  <c r="H41" i="3" s="1"/>
  <c r="D41" i="3" a="1"/>
  <c r="D41" i="3" s="1"/>
  <c r="G41" i="3" a="1"/>
  <c r="G41" i="3" s="1"/>
  <c r="C41" i="3" a="1"/>
  <c r="C41" i="3" s="1"/>
  <c r="F41" i="3" a="1"/>
  <c r="F41" i="3" s="1"/>
  <c r="A42" i="3"/>
  <c r="E41" i="3" a="1"/>
  <c r="E41" i="3" s="1"/>
  <c r="D35" i="1" a="1"/>
  <c r="D35" i="1" s="1"/>
  <c r="G35" i="1" a="1"/>
  <c r="G35" i="1" s="1"/>
  <c r="C35" i="1" a="1"/>
  <c r="C35" i="1" s="1"/>
  <c r="H35" i="1" a="1"/>
  <c r="H35" i="1" s="1"/>
  <c r="F35" i="1" a="1"/>
  <c r="F35" i="1" s="1"/>
  <c r="E35" i="1" a="1"/>
  <c r="E35" i="1" s="1"/>
  <c r="A36" i="1"/>
  <c r="H41" i="4" l="1" a="1"/>
  <c r="H41" i="4" s="1"/>
  <c r="D41" i="4" a="1"/>
  <c r="D41" i="4" s="1"/>
  <c r="G41" i="4" a="1"/>
  <c r="G41" i="4" s="1"/>
  <c r="C41" i="4" a="1"/>
  <c r="C41" i="4" s="1"/>
  <c r="F41" i="4" a="1"/>
  <c r="F41" i="4" s="1"/>
  <c r="A42" i="4"/>
  <c r="E41" i="4" a="1"/>
  <c r="E41" i="4" s="1"/>
  <c r="H44" i="3" a="1"/>
  <c r="H44" i="3" s="1"/>
  <c r="D44" i="3" a="1"/>
  <c r="D44" i="3" s="1"/>
  <c r="G44" i="3" a="1"/>
  <c r="G44" i="3" s="1"/>
  <c r="C44" i="3" a="1"/>
  <c r="C44" i="3" s="1"/>
  <c r="F44" i="3" a="1"/>
  <c r="F44" i="3" s="1"/>
  <c r="A45" i="3"/>
  <c r="E44" i="3" a="1"/>
  <c r="E44" i="3" s="1"/>
  <c r="F38" i="1" a="1"/>
  <c r="F38" i="1" s="1"/>
  <c r="E38" i="1" a="1"/>
  <c r="E38" i="1" s="1"/>
  <c r="D38" i="1" a="1"/>
  <c r="D38" i="1" s="1"/>
  <c r="C38" i="1" a="1"/>
  <c r="C38" i="1" s="1"/>
  <c r="H38" i="1" a="1"/>
  <c r="H38" i="1" s="1"/>
  <c r="G38" i="1" a="1"/>
  <c r="G38" i="1" s="1"/>
  <c r="A39" i="1"/>
  <c r="A45" i="4" l="1"/>
  <c r="E44" i="4" a="1"/>
  <c r="E44" i="4" s="1"/>
  <c r="H44" i="4" a="1"/>
  <c r="H44" i="4" s="1"/>
  <c r="G44" i="4" a="1"/>
  <c r="G44" i="4" s="1"/>
  <c r="C44" i="4" a="1"/>
  <c r="C44" i="4" s="1"/>
  <c r="F44" i="4" a="1"/>
  <c r="F44" i="4" s="1"/>
  <c r="D44" i="4" a="1"/>
  <c r="D44" i="4" s="1"/>
  <c r="G47" i="3" a="1"/>
  <c r="G47" i="3" s="1"/>
  <c r="C47" i="3" a="1"/>
  <c r="C47" i="3" s="1"/>
  <c r="F47" i="3" a="1"/>
  <c r="F47" i="3" s="1"/>
  <c r="A48" i="3"/>
  <c r="E47" i="3" a="1"/>
  <c r="E47" i="3" s="1"/>
  <c r="H47" i="3" a="1"/>
  <c r="H47" i="3" s="1"/>
  <c r="D47" i="3" a="1"/>
  <c r="D47" i="3" s="1"/>
  <c r="H41" i="1" a="1"/>
  <c r="H41" i="1" s="1"/>
  <c r="G41" i="1" a="1"/>
  <c r="G41" i="1" s="1"/>
  <c r="F41" i="1" a="1"/>
  <c r="F41" i="1" s="1"/>
  <c r="E41" i="1" a="1"/>
  <c r="E41" i="1" s="1"/>
  <c r="D41" i="1" a="1"/>
  <c r="D41" i="1" s="1"/>
  <c r="C41" i="1" a="1"/>
  <c r="C41" i="1" s="1"/>
  <c r="A42" i="1"/>
  <c r="G47" i="4" l="1" a="1"/>
  <c r="G47" i="4" s="1"/>
  <c r="C47" i="4" a="1"/>
  <c r="C47" i="4" s="1"/>
  <c r="F47" i="4" a="1"/>
  <c r="F47" i="4" s="1"/>
  <c r="A48" i="4"/>
  <c r="E47" i="4" a="1"/>
  <c r="E47" i="4" s="1"/>
  <c r="H47" i="4" a="1"/>
  <c r="H47" i="4" s="1"/>
  <c r="D47" i="4" a="1"/>
  <c r="D47" i="4" s="1"/>
  <c r="G50" i="3" a="1"/>
  <c r="G50" i="3" s="1"/>
  <c r="C50" i="3" a="1"/>
  <c r="C50" i="3" s="1"/>
  <c r="F50" i="3" a="1"/>
  <c r="F50" i="3" s="1"/>
  <c r="A51" i="3"/>
  <c r="E50" i="3" a="1"/>
  <c r="E50" i="3" s="1"/>
  <c r="H50" i="3" a="1"/>
  <c r="H50" i="3" s="1"/>
  <c r="D50" i="3" a="1"/>
  <c r="D50" i="3" s="1"/>
  <c r="E44" i="1" a="1"/>
  <c r="E44" i="1" s="1"/>
  <c r="H44" i="1" a="1"/>
  <c r="H44" i="1" s="1"/>
  <c r="G44" i="1" a="1"/>
  <c r="G44" i="1" s="1"/>
  <c r="F44" i="1" a="1"/>
  <c r="F44" i="1" s="1"/>
  <c r="D44" i="1" a="1"/>
  <c r="D44" i="1" s="1"/>
  <c r="C44" i="1" a="1"/>
  <c r="C44" i="1" s="1"/>
  <c r="A45" i="1"/>
  <c r="H50" i="4" l="1" a="1"/>
  <c r="H50" i="4" s="1"/>
  <c r="D50" i="4" a="1"/>
  <c r="D50" i="4" s="1"/>
  <c r="G50" i="4" a="1"/>
  <c r="G50" i="4" s="1"/>
  <c r="C50" i="4" a="1"/>
  <c r="C50" i="4" s="1"/>
  <c r="F50" i="4" a="1"/>
  <c r="F50" i="4" s="1"/>
  <c r="A51" i="4"/>
  <c r="E50" i="4" a="1"/>
  <c r="E50" i="4" s="1"/>
  <c r="F53" i="3" a="1"/>
  <c r="F53" i="3" s="1"/>
  <c r="A54" i="3"/>
  <c r="E53" i="3" a="1"/>
  <c r="E53" i="3" s="1"/>
  <c r="H53" i="3" a="1"/>
  <c r="H53" i="3" s="1"/>
  <c r="D53" i="3" a="1"/>
  <c r="D53" i="3" s="1"/>
  <c r="G53" i="3" a="1"/>
  <c r="G53" i="3" s="1"/>
  <c r="C53" i="3" a="1"/>
  <c r="C53" i="3" s="1"/>
  <c r="D47" i="1" a="1"/>
  <c r="D47" i="1" s="1"/>
  <c r="G47" i="1" a="1"/>
  <c r="G47" i="1" s="1"/>
  <c r="C47" i="1" a="1"/>
  <c r="C47" i="1" s="1"/>
  <c r="H47" i="1" a="1"/>
  <c r="H47" i="1" s="1"/>
  <c r="F47" i="1" a="1"/>
  <c r="F47" i="1" s="1"/>
  <c r="E47" i="1" a="1"/>
  <c r="E47" i="1" s="1"/>
  <c r="A48" i="1"/>
  <c r="F53" i="4" l="1" a="1"/>
  <c r="F53" i="4" s="1"/>
  <c r="A54" i="4"/>
  <c r="E53" i="4" a="1"/>
  <c r="E53" i="4" s="1"/>
  <c r="H53" i="4" a="1"/>
  <c r="H53" i="4" s="1"/>
  <c r="D53" i="4" a="1"/>
  <c r="D53" i="4" s="1"/>
  <c r="G53" i="4" a="1"/>
  <c r="G53" i="4" s="1"/>
  <c r="C53" i="4" a="1"/>
  <c r="C53" i="4" s="1"/>
  <c r="F56" i="3" a="1"/>
  <c r="F56" i="3" s="1"/>
  <c r="A57" i="3"/>
  <c r="E56" i="3" a="1"/>
  <c r="E56" i="3" s="1"/>
  <c r="H56" i="3" a="1"/>
  <c r="H56" i="3" s="1"/>
  <c r="D56" i="3" a="1"/>
  <c r="D56" i="3" s="1"/>
  <c r="G56" i="3" a="1"/>
  <c r="G56" i="3" s="1"/>
  <c r="C56" i="3" a="1"/>
  <c r="C56" i="3" s="1"/>
  <c r="F50" i="1" a="1"/>
  <c r="F50" i="1" s="1"/>
  <c r="E50" i="1" a="1"/>
  <c r="E50" i="1" s="1"/>
  <c r="D50" i="1" a="1"/>
  <c r="D50" i="1" s="1"/>
  <c r="C50" i="1" a="1"/>
  <c r="C50" i="1" s="1"/>
  <c r="H50" i="1" a="1"/>
  <c r="H50" i="1" s="1"/>
  <c r="G50" i="1" a="1"/>
  <c r="G50" i="1" s="1"/>
  <c r="A51" i="1"/>
  <c r="G56" i="4" l="1" a="1"/>
  <c r="G56" i="4" s="1"/>
  <c r="C56" i="4" a="1"/>
  <c r="C56" i="4" s="1"/>
  <c r="F56" i="4" a="1"/>
  <c r="F56" i="4" s="1"/>
  <c r="A57" i="4"/>
  <c r="E56" i="4" a="1"/>
  <c r="E56" i="4" s="1"/>
  <c r="H56" i="4" a="1"/>
  <c r="H56" i="4" s="1"/>
  <c r="D56" i="4" a="1"/>
  <c r="D56" i="4" s="1"/>
  <c r="A60" i="3"/>
  <c r="E59" i="3" a="1"/>
  <c r="E59" i="3" s="1"/>
  <c r="H59" i="3" a="1"/>
  <c r="H59" i="3" s="1"/>
  <c r="D59" i="3" a="1"/>
  <c r="D59" i="3" s="1"/>
  <c r="G59" i="3" a="1"/>
  <c r="G59" i="3" s="1"/>
  <c r="C59" i="3" a="1"/>
  <c r="C59" i="3" s="1"/>
  <c r="F59" i="3" a="1"/>
  <c r="F59" i="3" s="1"/>
  <c r="H53" i="1" a="1"/>
  <c r="H53" i="1" s="1"/>
  <c r="G53" i="1" a="1"/>
  <c r="G53" i="1" s="1"/>
  <c r="C53" i="1" a="1"/>
  <c r="C53" i="1" s="1"/>
  <c r="F53" i="1" a="1"/>
  <c r="F53" i="1" s="1"/>
  <c r="E53" i="1" a="1"/>
  <c r="E53" i="1" s="1"/>
  <c r="D53" i="1" a="1"/>
  <c r="D53" i="1" s="1"/>
  <c r="A54" i="1"/>
  <c r="A60" i="4" l="1"/>
  <c r="E59" i="4" a="1"/>
  <c r="E59" i="4" s="1"/>
  <c r="H59" i="4" a="1"/>
  <c r="H59" i="4" s="1"/>
  <c r="D59" i="4" a="1"/>
  <c r="D59" i="4" s="1"/>
  <c r="G59" i="4" a="1"/>
  <c r="G59" i="4" s="1"/>
  <c r="C59" i="4" a="1"/>
  <c r="C59" i="4" s="1"/>
  <c r="F59" i="4" a="1"/>
  <c r="F59" i="4" s="1"/>
  <c r="A63" i="3"/>
  <c r="E62" i="3" a="1"/>
  <c r="E62" i="3" s="1"/>
  <c r="H62" i="3" a="1"/>
  <c r="H62" i="3" s="1"/>
  <c r="D62" i="3" a="1"/>
  <c r="D62" i="3" s="1"/>
  <c r="G62" i="3" a="1"/>
  <c r="G62" i="3" s="1"/>
  <c r="C62" i="3" a="1"/>
  <c r="C62" i="3" s="1"/>
  <c r="F62" i="3" a="1"/>
  <c r="F62" i="3" s="1"/>
  <c r="F56" i="1" a="1"/>
  <c r="F56" i="1" s="1"/>
  <c r="H56" i="1" a="1"/>
  <c r="H56" i="1" s="1"/>
  <c r="D56" i="1" a="1"/>
  <c r="D56" i="1" s="1"/>
  <c r="E56" i="1" a="1"/>
  <c r="E56" i="1" s="1"/>
  <c r="G56" i="1" a="1"/>
  <c r="G56" i="1" s="1"/>
  <c r="C56" i="1" a="1"/>
  <c r="C56" i="1" s="1"/>
  <c r="A57" i="1"/>
  <c r="F62" i="4" l="1" a="1"/>
  <c r="F62" i="4" s="1"/>
  <c r="A63" i="4"/>
  <c r="E62" i="4" a="1"/>
  <c r="E62" i="4" s="1"/>
  <c r="H62" i="4" a="1"/>
  <c r="H62" i="4" s="1"/>
  <c r="D62" i="4" a="1"/>
  <c r="D62" i="4" s="1"/>
  <c r="G62" i="4" a="1"/>
  <c r="G62" i="4" s="1"/>
  <c r="C62" i="4" a="1"/>
  <c r="C62" i="4" s="1"/>
  <c r="H65" i="3" a="1"/>
  <c r="H65" i="3" s="1"/>
  <c r="D65" i="3" a="1"/>
  <c r="D65" i="3" s="1"/>
  <c r="G65" i="3" a="1"/>
  <c r="G65" i="3" s="1"/>
  <c r="C65" i="3" a="1"/>
  <c r="C65" i="3" s="1"/>
  <c r="F65" i="3" a="1"/>
  <c r="F65" i="3" s="1"/>
  <c r="A66" i="3"/>
  <c r="E65" i="3" a="1"/>
  <c r="E65" i="3" s="1"/>
  <c r="F59" i="1" a="1"/>
  <c r="F59" i="1" s="1"/>
  <c r="E59" i="1" a="1"/>
  <c r="E59" i="1" s="1"/>
  <c r="D59" i="1" a="1"/>
  <c r="D59" i="1" s="1"/>
  <c r="C59" i="1" a="1"/>
  <c r="C59" i="1" s="1"/>
  <c r="H59" i="1" a="1"/>
  <c r="H59" i="1" s="1"/>
  <c r="G59" i="1" a="1"/>
  <c r="G59" i="1" s="1"/>
  <c r="A60" i="1"/>
  <c r="H65" i="4" l="1" a="1"/>
  <c r="H65" i="4" s="1"/>
  <c r="D65" i="4" a="1"/>
  <c r="D65" i="4" s="1"/>
  <c r="G65" i="4" a="1"/>
  <c r="G65" i="4" s="1"/>
  <c r="C65" i="4" a="1"/>
  <c r="C65" i="4" s="1"/>
  <c r="F65" i="4" a="1"/>
  <c r="F65" i="4" s="1"/>
  <c r="A66" i="4"/>
  <c r="E65" i="4" a="1"/>
  <c r="E65" i="4" s="1"/>
  <c r="H68" i="3" a="1"/>
  <c r="H68" i="3" s="1"/>
  <c r="D68" i="3" a="1"/>
  <c r="D68" i="3" s="1"/>
  <c r="G68" i="3" a="1"/>
  <c r="G68" i="3" s="1"/>
  <c r="C68" i="3" a="1"/>
  <c r="C68" i="3" s="1"/>
  <c r="F68" i="3" a="1"/>
  <c r="F68" i="3" s="1"/>
  <c r="A69" i="3"/>
  <c r="E68" i="3" a="1"/>
  <c r="E68" i="3" s="1"/>
  <c r="H62" i="1" a="1"/>
  <c r="H62" i="1" s="1"/>
  <c r="C62" i="1" a="1"/>
  <c r="C62" i="1" s="1"/>
  <c r="G62" i="1" a="1"/>
  <c r="G62" i="1" s="1"/>
  <c r="F62" i="1" a="1"/>
  <c r="F62" i="1" s="1"/>
  <c r="E62" i="1" a="1"/>
  <c r="E62" i="1" s="1"/>
  <c r="D62" i="1" a="1"/>
  <c r="D62" i="1" s="1"/>
  <c r="A63" i="1"/>
  <c r="A69" i="4" l="1"/>
  <c r="E68" i="4" a="1"/>
  <c r="E68" i="4" s="1"/>
  <c r="H68" i="4" a="1"/>
  <c r="H68" i="4" s="1"/>
  <c r="D68" i="4" a="1"/>
  <c r="D68" i="4" s="1"/>
  <c r="G68" i="4" a="1"/>
  <c r="G68" i="4" s="1"/>
  <c r="C68" i="4" a="1"/>
  <c r="C68" i="4" s="1"/>
  <c r="F68" i="4" a="1"/>
  <c r="F68" i="4" s="1"/>
  <c r="G71" i="3" a="1"/>
  <c r="G71" i="3" s="1"/>
  <c r="C71" i="3" a="1"/>
  <c r="C71" i="3" s="1"/>
  <c r="F71" i="3" a="1"/>
  <c r="F71" i="3" s="1"/>
  <c r="A72" i="3"/>
  <c r="E71" i="3" a="1"/>
  <c r="E71" i="3" s="1"/>
  <c r="H71" i="3" a="1"/>
  <c r="H71" i="3" s="1"/>
  <c r="D71" i="3" a="1"/>
  <c r="D71" i="3" s="1"/>
  <c r="E65" i="1" a="1"/>
  <c r="E65" i="1" s="1"/>
  <c r="H65" i="1" a="1"/>
  <c r="H65" i="1" s="1"/>
  <c r="G65" i="1" a="1"/>
  <c r="G65" i="1" s="1"/>
  <c r="F65" i="1" a="1"/>
  <c r="F65" i="1" s="1"/>
  <c r="D65" i="1" a="1"/>
  <c r="D65" i="1" s="1"/>
  <c r="C65" i="1" a="1"/>
  <c r="C65" i="1" s="1"/>
  <c r="A66" i="1"/>
  <c r="G71" i="4" l="1" a="1"/>
  <c r="G71" i="4" s="1"/>
  <c r="C71" i="4" a="1"/>
  <c r="C71" i="4" s="1"/>
  <c r="F71" i="4" a="1"/>
  <c r="F71" i="4" s="1"/>
  <c r="A72" i="4"/>
  <c r="E71" i="4" a="1"/>
  <c r="E71" i="4" s="1"/>
  <c r="H71" i="4" a="1"/>
  <c r="H71" i="4" s="1"/>
  <c r="D71" i="4" a="1"/>
  <c r="D71" i="4" s="1"/>
  <c r="G74" i="3" a="1"/>
  <c r="G74" i="3" s="1"/>
  <c r="C74" i="3" a="1"/>
  <c r="C74" i="3" s="1"/>
  <c r="F74" i="3" a="1"/>
  <c r="F74" i="3" s="1"/>
  <c r="A75" i="3"/>
  <c r="E74" i="3" a="1"/>
  <c r="E74" i="3" s="1"/>
  <c r="H74" i="3" a="1"/>
  <c r="H74" i="3" s="1"/>
  <c r="D74" i="3" a="1"/>
  <c r="D74" i="3" s="1"/>
  <c r="D68" i="1" a="1"/>
  <c r="D68" i="1" s="1"/>
  <c r="C68" i="1" a="1"/>
  <c r="C68" i="1" s="1"/>
  <c r="G68" i="1" a="1"/>
  <c r="G68" i="1" s="1"/>
  <c r="H68" i="1" a="1"/>
  <c r="H68" i="1" s="1"/>
  <c r="F68" i="1" a="1"/>
  <c r="F68" i="1" s="1"/>
  <c r="E68" i="1" a="1"/>
  <c r="E68" i="1" s="1"/>
  <c r="A69" i="1"/>
  <c r="H74" i="4" l="1" a="1"/>
  <c r="H74" i="4" s="1"/>
  <c r="D74" i="4" a="1"/>
  <c r="D74" i="4" s="1"/>
  <c r="G74" i="4" a="1"/>
  <c r="G74" i="4" s="1"/>
  <c r="C74" i="4" a="1"/>
  <c r="C74" i="4" s="1"/>
  <c r="F74" i="4" a="1"/>
  <c r="F74" i="4" s="1"/>
  <c r="A75" i="4"/>
  <c r="E74" i="4" a="1"/>
  <c r="E74" i="4" s="1"/>
  <c r="F77" i="3" a="1"/>
  <c r="F77" i="3" s="1"/>
  <c r="A78" i="3"/>
  <c r="E77" i="3" a="1"/>
  <c r="E77" i="3" s="1"/>
  <c r="H77" i="3" a="1"/>
  <c r="H77" i="3" s="1"/>
  <c r="D77" i="3" a="1"/>
  <c r="D77" i="3" s="1"/>
  <c r="G77" i="3" a="1"/>
  <c r="G77" i="3" s="1"/>
  <c r="C77" i="3" a="1"/>
  <c r="C77" i="3" s="1"/>
  <c r="F71" i="1" a="1"/>
  <c r="F71" i="1" s="1"/>
  <c r="E71" i="1" a="1"/>
  <c r="E71" i="1" s="1"/>
  <c r="D71" i="1" a="1"/>
  <c r="D71" i="1" s="1"/>
  <c r="C71" i="1" a="1"/>
  <c r="C71" i="1" s="1"/>
  <c r="H71" i="1" a="1"/>
  <c r="H71" i="1" s="1"/>
  <c r="G71" i="1" a="1"/>
  <c r="G71" i="1" s="1"/>
  <c r="A72" i="1"/>
  <c r="F77" i="4" l="1" a="1"/>
  <c r="F77" i="4" s="1"/>
  <c r="A78" i="4"/>
  <c r="E77" i="4" a="1"/>
  <c r="E77" i="4" s="1"/>
  <c r="H77" i="4" a="1"/>
  <c r="H77" i="4" s="1"/>
  <c r="D77" i="4" a="1"/>
  <c r="D77" i="4" s="1"/>
  <c r="G77" i="4" a="1"/>
  <c r="G77" i="4" s="1"/>
  <c r="C77" i="4" a="1"/>
  <c r="C77" i="4" s="1"/>
  <c r="F80" i="3" a="1"/>
  <c r="F80" i="3" s="1"/>
  <c r="A81" i="3"/>
  <c r="E80" i="3" a="1"/>
  <c r="E80" i="3" s="1"/>
  <c r="H80" i="3" a="1"/>
  <c r="H80" i="3" s="1"/>
  <c r="D80" i="3" a="1"/>
  <c r="D80" i="3" s="1"/>
  <c r="G80" i="3" a="1"/>
  <c r="G80" i="3" s="1"/>
  <c r="C80" i="3" a="1"/>
  <c r="C80" i="3" s="1"/>
  <c r="H74" i="1" a="1"/>
  <c r="H74" i="1" s="1"/>
  <c r="G74" i="1" a="1"/>
  <c r="G74" i="1" s="1"/>
  <c r="C74" i="1" a="1"/>
  <c r="C74" i="1" s="1"/>
  <c r="F74" i="1" a="1"/>
  <c r="F74" i="1" s="1"/>
  <c r="E74" i="1" a="1"/>
  <c r="E74" i="1" s="1"/>
  <c r="D74" i="1" a="1"/>
  <c r="D74" i="1" s="1"/>
  <c r="A75" i="1"/>
  <c r="G80" i="4" l="1" a="1"/>
  <c r="G80" i="4" s="1"/>
  <c r="C80" i="4" a="1"/>
  <c r="C80" i="4" s="1"/>
  <c r="F80" i="4" a="1"/>
  <c r="F80" i="4" s="1"/>
  <c r="E80" i="4" a="1"/>
  <c r="E80" i="4" s="1"/>
  <c r="A81" i="4"/>
  <c r="H80" i="4" a="1"/>
  <c r="H80" i="4" s="1"/>
  <c r="D80" i="4" a="1"/>
  <c r="D80" i="4" s="1"/>
  <c r="A84" i="3"/>
  <c r="E83" i="3" a="1"/>
  <c r="E83" i="3" s="1"/>
  <c r="H83" i="3" a="1"/>
  <c r="H83" i="3" s="1"/>
  <c r="D83" i="3" a="1"/>
  <c r="D83" i="3" s="1"/>
  <c r="G83" i="3" a="1"/>
  <c r="G83" i="3" s="1"/>
  <c r="C83" i="3" a="1"/>
  <c r="C83" i="3" s="1"/>
  <c r="F83" i="3" a="1"/>
  <c r="F83" i="3" s="1"/>
  <c r="H77" i="1" a="1"/>
  <c r="H77" i="1" s="1"/>
  <c r="G77" i="1" a="1"/>
  <c r="G77" i="1" s="1"/>
  <c r="F77" i="1" a="1"/>
  <c r="F77" i="1" s="1"/>
  <c r="D77" i="1" a="1"/>
  <c r="D77" i="1" s="1"/>
  <c r="C77" i="1" a="1"/>
  <c r="C77" i="1" s="1"/>
  <c r="E77" i="1" a="1"/>
  <c r="E77" i="1" s="1"/>
  <c r="A78" i="1"/>
  <c r="A84" i="4" l="1"/>
  <c r="E83" i="4" a="1"/>
  <c r="E83" i="4" s="1"/>
  <c r="H83" i="4" a="1"/>
  <c r="H83" i="4" s="1"/>
  <c r="D83" i="4" a="1"/>
  <c r="D83" i="4" s="1"/>
  <c r="G83" i="4" a="1"/>
  <c r="G83" i="4" s="1"/>
  <c r="C83" i="4" a="1"/>
  <c r="C83" i="4" s="1"/>
  <c r="F83" i="4" a="1"/>
  <c r="F83" i="4" s="1"/>
  <c r="A87" i="3"/>
  <c r="E86" i="3" a="1"/>
  <c r="E86" i="3" s="1"/>
  <c r="H86" i="3" a="1"/>
  <c r="H86" i="3" s="1"/>
  <c r="D86" i="3" a="1"/>
  <c r="D86" i="3" s="1"/>
  <c r="G86" i="3" a="1"/>
  <c r="G86" i="3" s="1"/>
  <c r="C86" i="3" a="1"/>
  <c r="C86" i="3" s="1"/>
  <c r="F86" i="3" a="1"/>
  <c r="F86" i="3" s="1"/>
  <c r="D80" i="1" a="1"/>
  <c r="D80" i="1" s="1"/>
  <c r="C80" i="1" a="1"/>
  <c r="C80" i="1" s="1"/>
  <c r="G80" i="1" a="1"/>
  <c r="G80" i="1" s="1"/>
  <c r="H80" i="1" a="1"/>
  <c r="H80" i="1" s="1"/>
  <c r="F80" i="1" a="1"/>
  <c r="F80" i="1" s="1"/>
  <c r="E80" i="1" a="1"/>
  <c r="E80" i="1" s="1"/>
  <c r="A81" i="1"/>
  <c r="F86" i="4" l="1" a="1"/>
  <c r="F86" i="4" s="1"/>
  <c r="A87" i="4"/>
  <c r="E86" i="4" a="1"/>
  <c r="E86" i="4" s="1"/>
  <c r="H86" i="4" a="1"/>
  <c r="H86" i="4" s="1"/>
  <c r="D86" i="4" a="1"/>
  <c r="D86" i="4" s="1"/>
  <c r="G86" i="4" a="1"/>
  <c r="G86" i="4" s="1"/>
  <c r="C86" i="4" a="1"/>
  <c r="C86" i="4" s="1"/>
  <c r="H89" i="3" a="1"/>
  <c r="H89" i="3" s="1"/>
  <c r="D89" i="3" a="1"/>
  <c r="D89" i="3" s="1"/>
  <c r="G89" i="3" a="1"/>
  <c r="G89" i="3" s="1"/>
  <c r="C89" i="3" a="1"/>
  <c r="C89" i="3" s="1"/>
  <c r="F89" i="3" a="1"/>
  <c r="F89" i="3" s="1"/>
  <c r="A90" i="3"/>
  <c r="E89" i="3" a="1"/>
  <c r="E89" i="3" s="1"/>
  <c r="F83" i="1" a="1"/>
  <c r="F83" i="1" s="1"/>
  <c r="E83" i="1" a="1"/>
  <c r="E83" i="1" s="1"/>
  <c r="D83" i="1" a="1"/>
  <c r="D83" i="1" s="1"/>
  <c r="C83" i="1" a="1"/>
  <c r="C83" i="1" s="1"/>
  <c r="H83" i="1" a="1"/>
  <c r="H83" i="1" s="1"/>
  <c r="G83" i="1" a="1"/>
  <c r="G83" i="1" s="1"/>
  <c r="A84" i="1"/>
  <c r="H89" i="4" l="1" a="1"/>
  <c r="H89" i="4" s="1"/>
  <c r="D89" i="4" a="1"/>
  <c r="D89" i="4" s="1"/>
  <c r="G89" i="4" a="1"/>
  <c r="G89" i="4" s="1"/>
  <c r="C89" i="4" a="1"/>
  <c r="C89" i="4" s="1"/>
  <c r="F89" i="4" a="1"/>
  <c r="F89" i="4" s="1"/>
  <c r="A90" i="4"/>
  <c r="E89" i="4" a="1"/>
  <c r="E89" i="4" s="1"/>
  <c r="A93" i="3"/>
  <c r="E92" i="3" a="1"/>
  <c r="E92" i="3" s="1"/>
  <c r="H92" i="3" a="1"/>
  <c r="H92" i="3" s="1"/>
  <c r="D92" i="3" a="1"/>
  <c r="D92" i="3" s="1"/>
  <c r="G92" i="3" a="1"/>
  <c r="G92" i="3" s="1"/>
  <c r="C92" i="3" a="1"/>
  <c r="C92" i="3" s="1"/>
  <c r="F92" i="3" a="1"/>
  <c r="F92" i="3" s="1"/>
  <c r="H86" i="1" a="1"/>
  <c r="H86" i="1" s="1"/>
  <c r="C86" i="1" a="1"/>
  <c r="C86" i="1" s="1"/>
  <c r="G86" i="1" a="1"/>
  <c r="G86" i="1" s="1"/>
  <c r="F86" i="1" a="1"/>
  <c r="F86" i="1" s="1"/>
  <c r="E86" i="1" a="1"/>
  <c r="E86" i="1" s="1"/>
  <c r="D86" i="1" a="1"/>
  <c r="D86" i="1" s="1"/>
  <c r="A87" i="1"/>
  <c r="A93" i="4" l="1"/>
  <c r="E92" i="4" a="1"/>
  <c r="E92" i="4" s="1"/>
  <c r="H92" i="4" a="1"/>
  <c r="H92" i="4" s="1"/>
  <c r="D92" i="4" a="1"/>
  <c r="D92" i="4" s="1"/>
  <c r="G92" i="4" a="1"/>
  <c r="G92" i="4" s="1"/>
  <c r="C92" i="4" a="1"/>
  <c r="C92" i="4" s="1"/>
  <c r="F92" i="4" a="1"/>
  <c r="F92" i="4" s="1"/>
  <c r="G95" i="3" a="1"/>
  <c r="G95" i="3" s="1"/>
  <c r="C95" i="3" a="1"/>
  <c r="C95" i="3" s="1"/>
  <c r="F95" i="3" a="1"/>
  <c r="F95" i="3" s="1"/>
  <c r="A96" i="3"/>
  <c r="E95" i="3" a="1"/>
  <c r="E95" i="3" s="1"/>
  <c r="H95" i="3" a="1"/>
  <c r="H95" i="3" s="1"/>
  <c r="D95" i="3" a="1"/>
  <c r="D95" i="3" s="1"/>
  <c r="H89" i="1" a="1"/>
  <c r="H89" i="1" s="1"/>
  <c r="G89" i="1" a="1"/>
  <c r="G89" i="1" s="1"/>
  <c r="F89" i="1" a="1"/>
  <c r="F89" i="1" s="1"/>
  <c r="D89" i="1" a="1"/>
  <c r="D89" i="1" s="1"/>
  <c r="E89" i="1" a="1"/>
  <c r="E89" i="1" s="1"/>
  <c r="C89" i="1" a="1"/>
  <c r="C89" i="1" s="1"/>
  <c r="A90" i="1"/>
  <c r="G95" i="4" l="1" a="1"/>
  <c r="G95" i="4" s="1"/>
  <c r="C95" i="4" a="1"/>
  <c r="C95" i="4" s="1"/>
  <c r="F95" i="4" a="1"/>
  <c r="F95" i="4" s="1"/>
  <c r="A96" i="4"/>
  <c r="E95" i="4" a="1"/>
  <c r="E95" i="4" s="1"/>
  <c r="H95" i="4" a="1"/>
  <c r="H95" i="4" s="1"/>
  <c r="D95" i="4" a="1"/>
  <c r="D95" i="4" s="1"/>
  <c r="H98" i="3" a="1"/>
  <c r="H98" i="3" s="1"/>
  <c r="D98" i="3" a="1"/>
  <c r="D98" i="3" s="1"/>
  <c r="G98" i="3" a="1"/>
  <c r="G98" i="3" s="1"/>
  <c r="C98" i="3" a="1"/>
  <c r="C98" i="3" s="1"/>
  <c r="F98" i="3" a="1"/>
  <c r="F98" i="3" s="1"/>
  <c r="E98" i="3" a="1"/>
  <c r="E98" i="3" s="1"/>
  <c r="D92" i="1" a="1"/>
  <c r="D92" i="1" s="1"/>
  <c r="C92" i="1" a="1"/>
  <c r="C92" i="1" s="1"/>
  <c r="H92" i="1" a="1"/>
  <c r="H92" i="1" s="1"/>
  <c r="G92" i="1" a="1"/>
  <c r="G92" i="1" s="1"/>
  <c r="F92" i="1" a="1"/>
  <c r="F92" i="1" s="1"/>
  <c r="E92" i="1" a="1"/>
  <c r="E92" i="1" s="1"/>
  <c r="A93" i="1"/>
  <c r="H98" i="4" l="1" a="1"/>
  <c r="H98" i="4" s="1"/>
  <c r="D98" i="4" a="1"/>
  <c r="D98" i="4" s="1"/>
  <c r="G98" i="4" a="1"/>
  <c r="G98" i="4" s="1"/>
  <c r="C98" i="4" a="1"/>
  <c r="C98" i="4" s="1"/>
  <c r="F98" i="4" a="1"/>
  <c r="F98" i="4" s="1"/>
  <c r="E98" i="4" a="1"/>
  <c r="E98" i="4" s="1"/>
  <c r="F95" i="1" a="1"/>
  <c r="F95" i="1" s="1"/>
  <c r="E95" i="1" a="1"/>
  <c r="E95" i="1" s="1"/>
  <c r="D95" i="1" a="1"/>
  <c r="D95" i="1" s="1"/>
  <c r="C95" i="1" a="1"/>
  <c r="C95" i="1" s="1"/>
  <c r="H95" i="1" a="1"/>
  <c r="H95" i="1" s="1"/>
  <c r="G95" i="1" a="1"/>
  <c r="G95" i="1" s="1"/>
  <c r="A96" i="1"/>
  <c r="H98" i="1" l="1" a="1"/>
  <c r="H98" i="1" s="1"/>
  <c r="G98" i="1" a="1"/>
  <c r="G98" i="1" s="1"/>
  <c r="F98" i="1" a="1"/>
  <c r="F98" i="1" s="1"/>
  <c r="E98" i="1" a="1"/>
  <c r="E98" i="1" s="1"/>
  <c r="D98" i="1" a="1"/>
  <c r="D98" i="1" s="1"/>
  <c r="C98" i="1" a="1"/>
  <c r="C98" i="1" s="1"/>
</calcChain>
</file>

<file path=xl/sharedStrings.xml><?xml version="1.0" encoding="utf-8"?>
<sst xmlns="http://schemas.openxmlformats.org/spreadsheetml/2006/main" count="348" uniqueCount="11">
  <si>
    <t>Leytron</t>
  </si>
  <si>
    <t>Martigny</t>
  </si>
  <si>
    <t>Monthey</t>
  </si>
  <si>
    <t>Ollon</t>
  </si>
  <si>
    <t>Sion</t>
  </si>
  <si>
    <t>St-Maurice</t>
  </si>
  <si>
    <t>Formateur :</t>
  </si>
  <si>
    <t>Partiticipation :</t>
  </si>
  <si>
    <t>Horaire :</t>
  </si>
  <si>
    <t>8h30</t>
  </si>
  <si>
    <t>7h &amp; 8h15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</si>
</sst>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-40C]dd/mm/yyyy"/>
    <numFmt numFmtId="165" formatCode="mmmm\ yyyy"/>
    <numFmt numFmtId="166" formatCode="d\ mmmm\ yyyy&quot; - &quot;dddd"/>
    <numFmt numFmtId="167" formatCode="dddd"/>
    <numFmt numFmtId="168" formatCode="hh\hmm;@"/>
    <numFmt numFmtId="169" formatCode="ddd\ dd\ mm\ yy"/>
    <numFmt numFmtId="170" formatCode="[$-40C]hh:mm"/>
    <numFmt numFmtId="171" formatCode="dddd\ &quot;- &quot;d\ mmmm\ yyyy"/>
  </numFmts>
  <fonts count="9" x14ac:knownFonts="1">
    <font>
      <sz val="11"/>
      <color rgb="FF000000"/>
      <name val="Calibri"/>
      <family val="2"/>
      <charset val="1"/>
    </font>
    <font>
      <b/>
      <sz val="28"/>
      <color rgb="FF222A35"/>
      <name val="Calibri"/>
      <family val="2"/>
      <charset val="1"/>
    </font>
    <font>
      <b/>
      <sz val="16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i/>
      <sz val="11"/>
      <color rgb="FFA6A6A6"/>
      <name val="Calibri"/>
      <family val="2"/>
      <charset val="1"/>
    </font>
    <font>
      <b/>
      <sz val="11"/>
      <name val="Calibri"/>
      <family val="2"/>
      <charset val="1"/>
    </font>
    <font>
      <b/>
      <sz val="12"/>
      <name val="Calibri"/>
      <family val="2"/>
      <charset val="1"/>
    </font>
    <font>
      <sz val="11"/>
      <name val="Calibri"/>
      <family val="2"/>
      <charset val="1"/>
    </font>
    <font>
      <sz val="8"/>
      <color theme="0" tint="-0.34998626667073579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2E75B6"/>
        <bgColor rgb="FF0066CC"/>
      </patternFill>
    </fill>
  </fills>
  <borders count="12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 style="hair">
        <color rgb="FFFFFFFF"/>
      </right>
      <top/>
      <bottom style="hair">
        <color auto="1"/>
      </bottom>
      <diagonal/>
    </border>
    <border>
      <left style="hair">
        <color rgb="FFFFFFFF"/>
      </left>
      <right style="hair">
        <color rgb="FFFFFFFF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4" fontId="4" fillId="0" borderId="5" xfId="0" applyNumberFormat="1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164" fontId="4" fillId="0" borderId="0" xfId="0" applyNumberFormat="1" applyFont="1" applyBorder="1" applyAlignment="1" applyProtection="1">
      <alignment horizontal="right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164" fontId="4" fillId="0" borderId="1" xfId="0" applyNumberFormat="1" applyFont="1" applyBorder="1" applyAlignment="1" applyProtection="1">
      <alignment horizontal="right" vertical="center"/>
      <protection locked="0"/>
    </xf>
    <xf numFmtId="168" fontId="0" fillId="0" borderId="0" xfId="0" applyNumberFormat="1" applyFont="1" applyAlignment="1" applyProtection="1">
      <alignment horizontal="right" vertical="center"/>
      <protection locked="0"/>
    </xf>
    <xf numFmtId="170" fontId="0" fillId="0" borderId="0" xfId="0" applyNumberFormat="1" applyProtection="1">
      <protection locked="0"/>
    </xf>
    <xf numFmtId="166" fontId="0" fillId="0" borderId="0" xfId="0" applyNumberFormat="1" applyAlignment="1" applyProtection="1">
      <alignment vertical="center"/>
      <protection locked="0"/>
    </xf>
    <xf numFmtId="0" fontId="5" fillId="0" borderId="6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right" vertical="center" indent="1"/>
      <protection locked="0"/>
    </xf>
    <xf numFmtId="167" fontId="7" fillId="0" borderId="0" xfId="0" applyNumberFormat="1" applyFont="1" applyAlignment="1" applyProtection="1">
      <alignment horizontal="right" vertical="center"/>
      <protection locked="0"/>
    </xf>
    <xf numFmtId="168" fontId="7" fillId="0" borderId="0" xfId="0" applyNumberFormat="1" applyFont="1" applyAlignment="1" applyProtection="1">
      <alignment horizontal="right" vertical="center"/>
      <protection locked="0"/>
    </xf>
    <xf numFmtId="169" fontId="7" fillId="0" borderId="0" xfId="0" applyNumberFormat="1" applyFont="1" applyAlignment="1" applyProtection="1">
      <alignment horizontal="right" vertical="center"/>
      <protection locked="0"/>
    </xf>
    <xf numFmtId="168" fontId="6" fillId="0" borderId="10" xfId="0" applyNumberFormat="1" applyFont="1" applyBorder="1" applyAlignment="1" applyProtection="1">
      <alignment horizontal="center" vertical="center"/>
    </xf>
    <xf numFmtId="0" fontId="0" fillId="0" borderId="0" xfId="0" applyProtection="1"/>
    <xf numFmtId="164" fontId="8" fillId="0" borderId="0" xfId="0" applyNumberFormat="1" applyFont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right" vertical="center" indent="1"/>
      <protection locked="0"/>
    </xf>
    <xf numFmtId="167" fontId="7" fillId="0" borderId="11" xfId="0" applyNumberFormat="1" applyFont="1" applyBorder="1" applyAlignment="1" applyProtection="1">
      <alignment horizontal="right" vertical="center"/>
      <protection locked="0"/>
    </xf>
    <xf numFmtId="168" fontId="7" fillId="0" borderId="11" xfId="0" applyNumberFormat="1" applyFont="1" applyBorder="1" applyAlignment="1" applyProtection="1">
      <alignment horizontal="right" vertical="center"/>
      <protection locked="0"/>
    </xf>
    <xf numFmtId="166" fontId="3" fillId="0" borderId="4" xfId="0" applyNumberFormat="1" applyFont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locked="0"/>
    </xf>
    <xf numFmtId="171" fontId="3" fillId="0" borderId="4" xfId="0" applyNumberFormat="1" applyFont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">
    <dxf>
      <fill>
        <patternFill>
          <bgColor rgb="FFDEEBF7"/>
        </patternFill>
      </fill>
    </dxf>
    <dxf>
      <fill>
        <patternFill>
          <bgColor rgb="FFDEEBF7"/>
        </patternFill>
      </fill>
    </dxf>
    <dxf>
      <fill>
        <patternFill>
          <bgColor rgb="FFDEEBF7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222A35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08"/>
  <sheetViews>
    <sheetView showGridLines="0"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baseColWidth="10" defaultColWidth="9.140625" defaultRowHeight="15" x14ac:dyDescent="0.25"/>
  <cols>
    <col min="1" max="1" width="29.140625" style="2" customWidth="1"/>
    <col min="2" max="2" width="15.42578125" style="2" customWidth="1"/>
    <col min="3" max="8" width="16.140625" style="3" customWidth="1"/>
    <col min="9" max="10" width="11.42578125" style="3"/>
    <col min="11" max="11" width="14.7109375" style="3" customWidth="1"/>
    <col min="12" max="12" width="13.28515625" style="1" customWidth="1"/>
    <col min="13" max="1024" width="11.42578125" style="1"/>
  </cols>
  <sheetData>
    <row r="1" spans="1:15" x14ac:dyDescent="0.25">
      <c r="A1" s="25">
        <v>43739</v>
      </c>
    </row>
    <row r="2" spans="1:15" x14ac:dyDescent="0.25">
      <c r="O2" s="1">
        <v>2020</v>
      </c>
    </row>
    <row r="3" spans="1:15" x14ac:dyDescent="0.25">
      <c r="O3" s="24" t="str">
        <f>IF(O2=2019,"Année en cours","Autre année")</f>
        <v>Autre année</v>
      </c>
    </row>
    <row r="4" spans="1:15" ht="32.25" customHeight="1" x14ac:dyDescent="0.25">
      <c r="A4" s="33" t="str">
        <f>PROPER(TEXT(A1,"mmmm aaaa"))</f>
        <v>Octobre 2019</v>
      </c>
      <c r="B4" s="33"/>
      <c r="C4" s="34" t="s">
        <v>0</v>
      </c>
      <c r="D4" s="31" t="s">
        <v>1</v>
      </c>
      <c r="E4" s="31" t="s">
        <v>2</v>
      </c>
      <c r="F4" s="31" t="s">
        <v>3</v>
      </c>
      <c r="G4" s="31" t="s">
        <v>4</v>
      </c>
      <c r="H4" s="31" t="s">
        <v>5</v>
      </c>
    </row>
    <row r="5" spans="1:15" ht="32.25" customHeight="1" x14ac:dyDescent="0.25">
      <c r="A5" s="33"/>
      <c r="B5" s="33"/>
      <c r="C5" s="34"/>
      <c r="D5" s="31"/>
      <c r="E5" s="31"/>
      <c r="F5" s="31"/>
      <c r="G5" s="31"/>
      <c r="H5" s="31"/>
    </row>
    <row r="6" spans="1:15" ht="21.75" customHeight="1" x14ac:dyDescent="0.25">
      <c r="A6" s="32">
        <f>A1</f>
        <v>43739</v>
      </c>
      <c r="B6" s="4" t="s">
        <v>6</v>
      </c>
      <c r="C6" s="5"/>
      <c r="D6" s="6"/>
      <c r="E6" s="6"/>
      <c r="F6" s="6"/>
      <c r="G6" s="6"/>
      <c r="H6" s="6"/>
    </row>
    <row r="7" spans="1:15" ht="21.75" customHeight="1" x14ac:dyDescent="0.25">
      <c r="A7" s="32"/>
      <c r="B7" s="7" t="s">
        <v>7</v>
      </c>
      <c r="C7" s="8"/>
      <c r="D7" s="9"/>
      <c r="E7" s="9"/>
      <c r="F7" s="9"/>
      <c r="G7" s="9"/>
      <c r="H7" s="9"/>
      <c r="J7" s="10"/>
    </row>
    <row r="8" spans="1:15" ht="21.75" customHeight="1" x14ac:dyDescent="0.25">
      <c r="A8" s="32"/>
      <c r="B8" s="11" t="s">
        <v>8</v>
      </c>
      <c r="C8" s="23">
        <f t="array" ref="C8">IFERROR(INDEX($M$10:$M$23,MATCH(WEEKDAY($A6)&amp;C$4,$J$10:$J$23&amp;$K$10:$K$23,0)),"")</f>
        <v>0.5</v>
      </c>
      <c r="D8" s="23" t="str">
        <f t="array" ref="D8">IFERROR(INDEX($M$10:$M$23,MATCH(WEEKDAY($A6)&amp;D$4,$J$10:$J$23&amp;$K$10:$K$23,0)),"")</f>
        <v/>
      </c>
      <c r="E8" s="23" t="str">
        <f t="array" ref="E8">IFERROR(INDEX($M$10:$M$23,MATCH(WEEKDAY($A6)&amp;E$4,$J$10:$J$23&amp;$K$10:$K$23,0)),"")</f>
        <v/>
      </c>
      <c r="F8" s="23" t="str">
        <f t="array" ref="F8">IFERROR(INDEX($M$10:$M$23,MATCH(WEEKDAY($A6)&amp;F$4,$J$10:$J$23&amp;$K$10:$K$23,0)),"")</f>
        <v/>
      </c>
      <c r="G8" s="23" t="str">
        <f t="array" ref="G8">IFERROR(INDEX($M$10:$M$23,MATCH(WEEKDAY($A6)&amp;G$4,$J$10:$J$23&amp;$K$10:$K$23,0)),"")</f>
        <v/>
      </c>
      <c r="H8" s="23" t="str">
        <f t="array" ref="H8">IFERROR(INDEX($M$10:$M$23,MATCH(WEEKDAY($A6)&amp;H$4,$J$10:$J$23&amp;$K$10:$K$23,0)),"")</f>
        <v/>
      </c>
    </row>
    <row r="9" spans="1:15" ht="21.75" customHeight="1" x14ac:dyDescent="0.25">
      <c r="A9" s="30">
        <f>A6+1</f>
        <v>43740</v>
      </c>
      <c r="B9" s="4" t="s">
        <v>6</v>
      </c>
      <c r="C9" s="15"/>
      <c r="D9" s="16"/>
      <c r="E9" s="16"/>
      <c r="F9" s="16"/>
      <c r="G9" s="16"/>
      <c r="H9" s="16"/>
    </row>
    <row r="10" spans="1:15" ht="21.75" customHeight="1" x14ac:dyDescent="0.25">
      <c r="A10" s="30"/>
      <c r="B10" s="7" t="s">
        <v>7</v>
      </c>
      <c r="C10" s="17"/>
      <c r="D10" s="18"/>
      <c r="E10" s="18"/>
      <c r="F10" s="18"/>
      <c r="G10" s="18"/>
      <c r="H10" s="18"/>
      <c r="J10" s="10">
        <f>WEEKDAY(L10)</f>
        <v>1</v>
      </c>
      <c r="K10" s="19" t="s">
        <v>0</v>
      </c>
      <c r="L10" s="20">
        <v>1</v>
      </c>
      <c r="M10" s="21" t="s">
        <v>9</v>
      </c>
      <c r="N10" s="12"/>
    </row>
    <row r="11" spans="1:15" ht="21.75" customHeight="1" x14ac:dyDescent="0.25">
      <c r="A11" s="30"/>
      <c r="B11" s="11" t="s">
        <v>8</v>
      </c>
      <c r="C11" s="23">
        <f t="array" ref="C11">IFERROR(INDEX($M$10:$M$23,MATCH(WEEKDAY($A9)&amp;C$4,$J$10:$J$23&amp;$K$10:$K$23,0)),"")</f>
        <v>0.80208333333333304</v>
      </c>
      <c r="D11" s="23" t="str">
        <f t="array" ref="D11">IFERROR(INDEX($M$10:$M$23,MATCH(WEEKDAY($A9)&amp;D$4,$J$10:$J$23&amp;$K$10:$K$23,0)),"")</f>
        <v/>
      </c>
      <c r="E11" s="23" t="str">
        <f t="array" ref="E11">IFERROR(INDEX($M$10:$M$23,MATCH(WEEKDAY($A9)&amp;E$4,$J$10:$J$23&amp;$K$10:$K$23,0)),"")</f>
        <v/>
      </c>
      <c r="F11" s="23">
        <f t="array" ref="F11">IFERROR(INDEX($M$10:$M$23,MATCH(WEEKDAY($A9)&amp;F$4,$J$10:$J$23&amp;$K$10:$K$23,0)),"")</f>
        <v>0.8125</v>
      </c>
      <c r="G11" s="23" t="str">
        <f t="array" ref="G11">IFERROR(INDEX($M$10:$M$23,MATCH(WEEKDAY($A9)&amp;G$4,$J$10:$J$23&amp;$K$10:$K$23,0)),"")</f>
        <v/>
      </c>
      <c r="H11" s="23">
        <f t="array" ref="H11">IFERROR(INDEX($M$10:$M$23,MATCH(WEEKDAY($A9)&amp;H$4,$J$10:$J$23&amp;$K$10:$K$23,0)),"")</f>
        <v>0.82291666666666696</v>
      </c>
      <c r="J11" s="10">
        <f>WEEKDAY(L11)</f>
        <v>4</v>
      </c>
      <c r="K11" s="19" t="s">
        <v>0</v>
      </c>
      <c r="L11" s="22">
        <v>43747</v>
      </c>
      <c r="M11" s="21">
        <v>0.80208333333333304</v>
      </c>
      <c r="N11" s="12"/>
    </row>
    <row r="12" spans="1:15" ht="21.75" customHeight="1" x14ac:dyDescent="0.25">
      <c r="A12" s="30">
        <f>A9+1</f>
        <v>43741</v>
      </c>
      <c r="B12" s="4" t="s">
        <v>6</v>
      </c>
      <c r="C12" s="15"/>
      <c r="D12" s="16"/>
      <c r="E12" s="16"/>
      <c r="F12" s="16"/>
      <c r="G12" s="16"/>
      <c r="H12" s="16"/>
      <c r="J12" s="10">
        <f>WEEKDAY(L12)</f>
        <v>3</v>
      </c>
      <c r="K12" s="19" t="s">
        <v>0</v>
      </c>
      <c r="L12" s="20">
        <v>43746</v>
      </c>
      <c r="M12" s="21">
        <v>0.5</v>
      </c>
      <c r="N12" s="12"/>
    </row>
    <row r="13" spans="1:15" ht="21.75" customHeight="1" x14ac:dyDescent="0.25">
      <c r="A13" s="30"/>
      <c r="B13" s="7" t="s">
        <v>7</v>
      </c>
      <c r="C13" s="17"/>
      <c r="D13" s="18"/>
      <c r="E13" s="18"/>
      <c r="F13" s="18"/>
      <c r="G13" s="18"/>
      <c r="H13" s="18"/>
      <c r="J13" s="10">
        <f>WEEKDAY(L13)</f>
        <v>2</v>
      </c>
      <c r="K13" s="19" t="s">
        <v>1</v>
      </c>
      <c r="L13" s="20">
        <v>43745</v>
      </c>
      <c r="M13" s="21">
        <v>0.5</v>
      </c>
      <c r="N13" s="12"/>
    </row>
    <row r="14" spans="1:15" ht="21.75" customHeight="1" x14ac:dyDescent="0.25">
      <c r="A14" s="30"/>
      <c r="B14" s="11" t="s">
        <v>8</v>
      </c>
      <c r="C14" s="23" t="str">
        <f t="array" ref="C14">IFERROR(INDEX($M$10:$M$23,MATCH(WEEKDAY($A12)&amp;C$4,$J$10:$J$23&amp;$K$10:$K$23,0)),"")</f>
        <v/>
      </c>
      <c r="D14" s="23">
        <f t="array" ref="D14">IFERROR(INDEX($M$10:$M$23,MATCH(WEEKDAY($A12)&amp;D$4,$J$10:$J$23&amp;$K$10:$K$23,0)),"")</f>
        <v>0.77083333333333304</v>
      </c>
      <c r="E14" s="23" t="str">
        <f t="array" ref="E14">IFERROR(INDEX($M$10:$M$23,MATCH(WEEKDAY($A12)&amp;E$4,$J$10:$J$23&amp;$K$10:$K$23,0)),"")</f>
        <v/>
      </c>
      <c r="F14" s="23" t="str">
        <f t="array" ref="F14">IFERROR(INDEX($M$10:$M$23,MATCH(WEEKDAY($A12)&amp;F$4,$J$10:$J$23&amp;$K$10:$K$23,0)),"")</f>
        <v/>
      </c>
      <c r="G14" s="23">
        <f t="array" ref="G14">IFERROR(INDEX($M$10:$M$23,MATCH(WEEKDAY($A12)&amp;G$4,$J$10:$J$23&amp;$K$10:$K$23,0)),"")</f>
        <v>0.78125</v>
      </c>
      <c r="H14" s="23" t="str">
        <f t="array" ref="H14">IFERROR(INDEX($M$10:$M$23,MATCH(WEEKDAY($A12)&amp;H$4,$J$10:$J$23&amp;$K$10:$K$23,0)),"")</f>
        <v/>
      </c>
      <c r="J14" s="10">
        <f t="shared" ref="J14:J23" si="0">WEEKDAY(L14)</f>
        <v>7</v>
      </c>
      <c r="K14" s="19" t="s">
        <v>1</v>
      </c>
      <c r="L14" s="20">
        <v>43757</v>
      </c>
      <c r="M14" s="21">
        <v>0.75</v>
      </c>
      <c r="N14" s="12"/>
    </row>
    <row r="15" spans="1:15" ht="21.75" customHeight="1" x14ac:dyDescent="0.25">
      <c r="A15" s="30">
        <f>A12+1</f>
        <v>43742</v>
      </c>
      <c r="B15" s="4" t="s">
        <v>6</v>
      </c>
      <c r="C15" s="15"/>
      <c r="D15" s="16"/>
      <c r="E15" s="16"/>
      <c r="F15" s="16"/>
      <c r="G15" s="16"/>
      <c r="H15" s="16"/>
      <c r="J15" s="10">
        <f t="shared" si="0"/>
        <v>5</v>
      </c>
      <c r="K15" s="19" t="s">
        <v>1</v>
      </c>
      <c r="L15" s="20">
        <v>43748</v>
      </c>
      <c r="M15" s="21">
        <v>0.77083333333333304</v>
      </c>
      <c r="N15" s="12"/>
    </row>
    <row r="16" spans="1:15" ht="21.75" customHeight="1" x14ac:dyDescent="0.25">
      <c r="A16" s="30"/>
      <c r="B16" s="7" t="s">
        <v>7</v>
      </c>
      <c r="C16" s="17"/>
      <c r="D16" s="18"/>
      <c r="E16" s="18"/>
      <c r="F16" s="18"/>
      <c r="G16" s="18"/>
      <c r="H16" s="18"/>
      <c r="J16" s="10">
        <f t="shared" si="0"/>
        <v>6</v>
      </c>
      <c r="K16" s="19" t="s">
        <v>2</v>
      </c>
      <c r="L16" s="20">
        <v>43749</v>
      </c>
      <c r="M16" s="21">
        <v>0.375</v>
      </c>
      <c r="N16" s="13"/>
    </row>
    <row r="17" spans="1:14" ht="21.75" customHeight="1" x14ac:dyDescent="0.25">
      <c r="A17" s="30"/>
      <c r="B17" s="11" t="s">
        <v>8</v>
      </c>
      <c r="C17" s="23" t="str">
        <f t="array" ref="C17">IFERROR(INDEX($M$10:$M$23,MATCH(WEEKDAY($A15)&amp;C$4,$J$10:$J$23&amp;$K$10:$K$23,0)),"")</f>
        <v/>
      </c>
      <c r="D17" s="23" t="str">
        <f t="array" ref="D17">IFERROR(INDEX($M$10:$M$23,MATCH(WEEKDAY($A15)&amp;D$4,$J$10:$J$23&amp;$K$10:$K$23,0)),"")</f>
        <v/>
      </c>
      <c r="E17" s="23">
        <f t="array" ref="E17">IFERROR(INDEX($M$10:$M$23,MATCH(WEEKDAY($A15)&amp;E$4,$J$10:$J$23&amp;$K$10:$K$23,0)),"")</f>
        <v>0.375</v>
      </c>
      <c r="F17" s="23" t="str">
        <f t="array" ref="F17">IFERROR(INDEX($M$10:$M$23,MATCH(WEEKDAY($A15)&amp;F$4,$J$10:$J$23&amp;$K$10:$K$23,0)),"")</f>
        <v>7h &amp; 8h15</v>
      </c>
      <c r="G17" s="23" t="str">
        <f t="array" ref="G17">IFERROR(INDEX($M$10:$M$23,MATCH(WEEKDAY($A15)&amp;G$4,$J$10:$J$23&amp;$K$10:$K$23,0)),"")</f>
        <v/>
      </c>
      <c r="H17" s="23" t="str">
        <f t="array" ref="H17">IFERROR(INDEX($M$10:$M$23,MATCH(WEEKDAY($A15)&amp;H$4,$J$10:$J$23&amp;$K$10:$K$23,0)),"")</f>
        <v/>
      </c>
      <c r="J17" s="10">
        <f t="shared" si="0"/>
        <v>6</v>
      </c>
      <c r="K17" s="19" t="s">
        <v>3</v>
      </c>
      <c r="L17" s="20">
        <v>43749</v>
      </c>
      <c r="M17" s="21" t="s">
        <v>10</v>
      </c>
      <c r="N17" s="12"/>
    </row>
    <row r="18" spans="1:14" ht="21.75" customHeight="1" x14ac:dyDescent="0.25">
      <c r="A18" s="30">
        <f>A15+1</f>
        <v>43743</v>
      </c>
      <c r="B18" s="4" t="s">
        <v>6</v>
      </c>
      <c r="C18" s="15"/>
      <c r="D18" s="16"/>
      <c r="E18" s="16"/>
      <c r="F18" s="16"/>
      <c r="G18" s="16"/>
      <c r="H18" s="16"/>
      <c r="J18" s="10">
        <f t="shared" si="0"/>
        <v>6</v>
      </c>
      <c r="K18" s="19" t="s">
        <v>3</v>
      </c>
      <c r="L18" s="20">
        <v>43756</v>
      </c>
      <c r="M18" s="21" t="s">
        <v>10</v>
      </c>
      <c r="N18" s="12"/>
    </row>
    <row r="19" spans="1:14" ht="21.75" customHeight="1" x14ac:dyDescent="0.25">
      <c r="A19" s="30"/>
      <c r="B19" s="7" t="s">
        <v>7</v>
      </c>
      <c r="C19" s="17"/>
      <c r="D19" s="18"/>
      <c r="E19" s="18"/>
      <c r="F19" s="18"/>
      <c r="G19" s="18"/>
      <c r="H19" s="18"/>
      <c r="J19" s="10">
        <f t="shared" si="0"/>
        <v>4</v>
      </c>
      <c r="K19" s="19" t="s">
        <v>3</v>
      </c>
      <c r="L19" s="20">
        <v>43747</v>
      </c>
      <c r="M19" s="21">
        <v>0.8125</v>
      </c>
      <c r="N19" s="12"/>
    </row>
    <row r="20" spans="1:14" ht="21.75" customHeight="1" x14ac:dyDescent="0.25">
      <c r="A20" s="30"/>
      <c r="B20" s="11" t="s">
        <v>8</v>
      </c>
      <c r="C20" s="23" t="str">
        <f t="array" ref="C20">IFERROR(INDEX($M$10:$M$23,MATCH(WEEKDAY($A18)&amp;C$4,$J$10:$J$23&amp;$K$10:$K$23,0)),"")</f>
        <v/>
      </c>
      <c r="D20" s="23">
        <f t="array" ref="D20">IFERROR(INDEX($M$10:$M$23,MATCH(WEEKDAY($A18)&amp;D$4,$J$10:$J$23&amp;$K$10:$K$23,0)),"")</f>
        <v>0.75</v>
      </c>
      <c r="E20" s="23" t="str">
        <f t="array" ref="E20">IFERROR(INDEX($M$10:$M$23,MATCH(WEEKDAY($A18)&amp;E$4,$J$10:$J$23&amp;$K$10:$K$23,0)),"")</f>
        <v/>
      </c>
      <c r="F20" s="23" t="str">
        <f t="array" ref="F20">IFERROR(INDEX($M$10:$M$23,MATCH(WEEKDAY($A18)&amp;F$4,$J$10:$J$23&amp;$K$10:$K$23,0)),"")</f>
        <v/>
      </c>
      <c r="G20" s="23" t="str">
        <f t="array" ref="G20">IFERROR(INDEX($M$10:$M$23,MATCH(WEEKDAY($A18)&amp;G$4,$J$10:$J$23&amp;$K$10:$K$23,0)),"")</f>
        <v/>
      </c>
      <c r="H20" s="23" t="str">
        <f t="array" ref="H20">IFERROR(INDEX($M$10:$M$23,MATCH(WEEKDAY($A18)&amp;H$4,$J$10:$J$23&amp;$K$10:$K$23,0)),"")</f>
        <v/>
      </c>
      <c r="J20" s="10">
        <f t="shared" si="0"/>
        <v>5</v>
      </c>
      <c r="K20" s="19" t="s">
        <v>4</v>
      </c>
      <c r="L20" s="20">
        <v>43748</v>
      </c>
      <c r="M20" s="21">
        <v>0.78125</v>
      </c>
      <c r="N20" s="12"/>
    </row>
    <row r="21" spans="1:14" ht="21.75" customHeight="1" x14ac:dyDescent="0.25">
      <c r="A21" s="30">
        <f>A18+1</f>
        <v>43744</v>
      </c>
      <c r="B21" s="4" t="s">
        <v>6</v>
      </c>
      <c r="C21" s="15"/>
      <c r="D21" s="16"/>
      <c r="E21" s="16"/>
      <c r="F21" s="16"/>
      <c r="G21" s="16"/>
      <c r="H21" s="16"/>
      <c r="J21" s="10">
        <f t="shared" si="0"/>
        <v>1</v>
      </c>
      <c r="K21" s="19" t="s">
        <v>5</v>
      </c>
      <c r="L21" s="20">
        <v>43744</v>
      </c>
      <c r="M21" s="21">
        <v>0.35416666666666702</v>
      </c>
      <c r="N21" s="12"/>
    </row>
    <row r="22" spans="1:14" ht="21.75" customHeight="1" x14ac:dyDescent="0.25">
      <c r="A22" s="30"/>
      <c r="B22" s="7" t="s">
        <v>7</v>
      </c>
      <c r="C22" s="17"/>
      <c r="D22" s="18"/>
      <c r="E22" s="18"/>
      <c r="F22" s="18"/>
      <c r="G22" s="18"/>
      <c r="H22" s="18"/>
      <c r="J22" s="10">
        <f t="shared" si="0"/>
        <v>4</v>
      </c>
      <c r="K22" s="19" t="s">
        <v>5</v>
      </c>
      <c r="L22" s="20">
        <v>43747</v>
      </c>
      <c r="M22" s="21">
        <v>0.82291666666666696</v>
      </c>
      <c r="N22" s="12"/>
    </row>
    <row r="23" spans="1:14" ht="21.75" customHeight="1" x14ac:dyDescent="0.25">
      <c r="A23" s="30"/>
      <c r="B23" s="11" t="s">
        <v>8</v>
      </c>
      <c r="C23" s="23" t="str">
        <f t="array" ref="C23">IFERROR(INDEX($M$10:$M$23,MATCH(WEEKDAY($A21)&amp;C$4,$J$10:$J$23&amp;$K$10:$K$23,0)),"")</f>
        <v>8h30</v>
      </c>
      <c r="D23" s="23" t="str">
        <f t="array" ref="D23">IFERROR(INDEX($M$10:$M$23,MATCH(WEEKDAY($A21)&amp;D$4,$J$10:$J$23&amp;$K$10:$K$23,0)),"")</f>
        <v/>
      </c>
      <c r="E23" s="23" t="str">
        <f t="array" ref="E23">IFERROR(INDEX($M$10:$M$23,MATCH(WEEKDAY($A21)&amp;E$4,$J$10:$J$23&amp;$K$10:$K$23,0)),"")</f>
        <v/>
      </c>
      <c r="F23" s="23" t="str">
        <f t="array" ref="F23">IFERROR(INDEX($M$10:$M$23,MATCH(WEEKDAY($A21)&amp;F$4,$J$10:$J$23&amp;$K$10:$K$23,0)),"")</f>
        <v/>
      </c>
      <c r="G23" s="23" t="str">
        <f t="array" ref="G23">IFERROR(INDEX($M$10:$M$23,MATCH(WEEKDAY($A21)&amp;G$4,$J$10:$J$23&amp;$K$10:$K$23,0)),"")</f>
        <v/>
      </c>
      <c r="H23" s="23">
        <f t="array" ref="H23">IFERROR(INDEX($M$10:$M$23,MATCH(WEEKDAY($A21)&amp;H$4,$J$10:$J$23&amp;$K$10:$K$23,0)),"")</f>
        <v>0.35416666666666702</v>
      </c>
      <c r="J23" s="10">
        <f t="shared" si="0"/>
        <v>2</v>
      </c>
      <c r="K23" s="19" t="s">
        <v>5</v>
      </c>
      <c r="L23" s="20">
        <v>43745</v>
      </c>
      <c r="M23" s="21">
        <v>0.85416666666666696</v>
      </c>
    </row>
    <row r="24" spans="1:14" ht="21.75" customHeight="1" x14ac:dyDescent="0.25">
      <c r="A24" s="30">
        <f>A21+1</f>
        <v>43745</v>
      </c>
      <c r="B24" s="4" t="s">
        <v>6</v>
      </c>
      <c r="C24" s="15"/>
      <c r="D24" s="16"/>
      <c r="E24" s="16"/>
      <c r="F24" s="16"/>
      <c r="G24" s="16"/>
      <c r="H24" s="16"/>
    </row>
    <row r="25" spans="1:14" ht="21.75" customHeight="1" x14ac:dyDescent="0.25">
      <c r="A25" s="30"/>
      <c r="B25" s="7" t="s">
        <v>7</v>
      </c>
      <c r="C25" s="17"/>
      <c r="D25" s="18"/>
      <c r="E25" s="18"/>
      <c r="F25" s="18"/>
      <c r="G25" s="18"/>
      <c r="H25" s="18"/>
    </row>
    <row r="26" spans="1:14" ht="21.75" customHeight="1" x14ac:dyDescent="0.25">
      <c r="A26" s="30"/>
      <c r="B26" s="11" t="s">
        <v>8</v>
      </c>
      <c r="C26" s="23" t="str">
        <f t="array" ref="C26">IFERROR(INDEX($M$10:$M$23,MATCH(WEEKDAY($A24)&amp;C$4,$J$10:$J$23&amp;$K$10:$K$23,0)),"")</f>
        <v/>
      </c>
      <c r="D26" s="23">
        <f t="array" ref="D26">IFERROR(INDEX($M$10:$M$23,MATCH(WEEKDAY($A24)&amp;D$4,$J$10:$J$23&amp;$K$10:$K$23,0)),"")</f>
        <v>0.5</v>
      </c>
      <c r="E26" s="23" t="str">
        <f t="array" ref="E26">IFERROR(INDEX($M$10:$M$23,MATCH(WEEKDAY($A24)&amp;E$4,$J$10:$J$23&amp;$K$10:$K$23,0)),"")</f>
        <v/>
      </c>
      <c r="F26" s="23" t="str">
        <f t="array" ref="F26">IFERROR(INDEX($M$10:$M$23,MATCH(WEEKDAY($A24)&amp;F$4,$J$10:$J$23&amp;$K$10:$K$23,0)),"")</f>
        <v/>
      </c>
      <c r="G26" s="23" t="str">
        <f t="array" ref="G26">IFERROR(INDEX($M$10:$M$23,MATCH(WEEKDAY($A24)&amp;G$4,$J$10:$J$23&amp;$K$10:$K$23,0)),"")</f>
        <v/>
      </c>
      <c r="H26" s="23">
        <f t="array" ref="H26">IFERROR(INDEX($M$10:$M$23,MATCH(WEEKDAY($A24)&amp;H$4,$J$10:$J$23&amp;$K$10:$K$23,0)),"")</f>
        <v>0.85416666666666696</v>
      </c>
    </row>
    <row r="27" spans="1:14" ht="21.75" customHeight="1" x14ac:dyDescent="0.25">
      <c r="A27" s="30">
        <f>A24+1</f>
        <v>43746</v>
      </c>
      <c r="B27" s="4" t="s">
        <v>6</v>
      </c>
      <c r="C27" s="15"/>
      <c r="D27" s="16"/>
      <c r="E27" s="16"/>
      <c r="F27" s="16"/>
      <c r="G27" s="16"/>
      <c r="H27" s="16"/>
    </row>
    <row r="28" spans="1:14" ht="21.75" customHeight="1" x14ac:dyDescent="0.25">
      <c r="A28" s="30"/>
      <c r="B28" s="7" t="s">
        <v>7</v>
      </c>
      <c r="C28" s="17"/>
      <c r="D28" s="18"/>
      <c r="E28" s="18"/>
      <c r="F28" s="18"/>
      <c r="G28" s="18"/>
      <c r="H28" s="18"/>
    </row>
    <row r="29" spans="1:14" ht="21.75" customHeight="1" x14ac:dyDescent="0.25">
      <c r="A29" s="30"/>
      <c r="B29" s="11" t="s">
        <v>8</v>
      </c>
      <c r="C29" s="23">
        <f t="array" ref="C29">IFERROR(INDEX($M$10:$M$23,MATCH(WEEKDAY($A27)&amp;C$4,$J$10:$J$23&amp;$K$10:$K$23,0)),"")</f>
        <v>0.5</v>
      </c>
      <c r="D29" s="23" t="str">
        <f t="array" ref="D29">IFERROR(INDEX($M$10:$M$23,MATCH(WEEKDAY($A27)&amp;D$4,$J$10:$J$23&amp;$K$10:$K$23,0)),"")</f>
        <v/>
      </c>
      <c r="E29" s="23" t="str">
        <f t="array" ref="E29">IFERROR(INDEX($M$10:$M$23,MATCH(WEEKDAY($A27)&amp;E$4,$J$10:$J$23&amp;$K$10:$K$23,0)),"")</f>
        <v/>
      </c>
      <c r="F29" s="23" t="str">
        <f t="array" ref="F29">IFERROR(INDEX($M$10:$M$23,MATCH(WEEKDAY($A27)&amp;F$4,$J$10:$J$23&amp;$K$10:$K$23,0)),"")</f>
        <v/>
      </c>
      <c r="G29" s="23" t="str">
        <f t="array" ref="G29">IFERROR(INDEX($M$10:$M$23,MATCH(WEEKDAY($A27)&amp;G$4,$J$10:$J$23&amp;$K$10:$K$23,0)),"")</f>
        <v/>
      </c>
      <c r="H29" s="23" t="str">
        <f t="array" ref="H29">IFERROR(INDEX($M$10:$M$23,MATCH(WEEKDAY($A27)&amp;H$4,$J$10:$J$23&amp;$K$10:$K$23,0)),"")</f>
        <v/>
      </c>
    </row>
    <row r="30" spans="1:14" ht="21.75" customHeight="1" x14ac:dyDescent="0.25">
      <c r="A30" s="30">
        <f>A27+1</f>
        <v>43747</v>
      </c>
      <c r="B30" s="4" t="s">
        <v>6</v>
      </c>
      <c r="C30" s="15"/>
      <c r="D30" s="16"/>
      <c r="E30" s="16"/>
      <c r="F30" s="16"/>
      <c r="G30" s="16"/>
      <c r="H30" s="16"/>
    </row>
    <row r="31" spans="1:14" ht="21.75" customHeight="1" x14ac:dyDescent="0.25">
      <c r="A31" s="30"/>
      <c r="B31" s="7" t="s">
        <v>7</v>
      </c>
      <c r="C31" s="17"/>
      <c r="D31" s="18"/>
      <c r="E31" s="18"/>
      <c r="F31" s="18"/>
      <c r="G31" s="18"/>
      <c r="H31" s="18"/>
    </row>
    <row r="32" spans="1:14" ht="21.75" customHeight="1" x14ac:dyDescent="0.25">
      <c r="A32" s="30"/>
      <c r="B32" s="11" t="s">
        <v>8</v>
      </c>
      <c r="C32" s="23">
        <f t="array" ref="C32">IFERROR(INDEX($M$10:$M$23,MATCH(WEEKDAY($A30)&amp;C$4,$J$10:$J$23&amp;$K$10:$K$23,0)),"")</f>
        <v>0.80208333333333304</v>
      </c>
      <c r="D32" s="23" t="str">
        <f t="array" ref="D32">IFERROR(INDEX($M$10:$M$23,MATCH(WEEKDAY($A30)&amp;D$4,$J$10:$J$23&amp;$K$10:$K$23,0)),"")</f>
        <v/>
      </c>
      <c r="E32" s="23" t="str">
        <f t="array" ref="E32">IFERROR(INDEX($M$10:$M$23,MATCH(WEEKDAY($A30)&amp;E$4,$J$10:$J$23&amp;$K$10:$K$23,0)),"")</f>
        <v/>
      </c>
      <c r="F32" s="23">
        <f t="array" ref="F32">IFERROR(INDEX($M$10:$M$23,MATCH(WEEKDAY($A30)&amp;F$4,$J$10:$J$23&amp;$K$10:$K$23,0)),"")</f>
        <v>0.8125</v>
      </c>
      <c r="G32" s="23" t="str">
        <f t="array" ref="G32">IFERROR(INDEX($M$10:$M$23,MATCH(WEEKDAY($A30)&amp;G$4,$J$10:$J$23&amp;$K$10:$K$23,0)),"")</f>
        <v/>
      </c>
      <c r="H32" s="23">
        <f t="array" ref="H32">IFERROR(INDEX($M$10:$M$23,MATCH(WEEKDAY($A30)&amp;H$4,$J$10:$J$23&amp;$K$10:$K$23,0)),"")</f>
        <v>0.82291666666666696</v>
      </c>
    </row>
    <row r="33" spans="1:8" ht="21.75" customHeight="1" x14ac:dyDescent="0.25">
      <c r="A33" s="30">
        <f>A30+1</f>
        <v>43748</v>
      </c>
      <c r="B33" s="4" t="s">
        <v>6</v>
      </c>
      <c r="C33" s="15"/>
      <c r="D33" s="16"/>
      <c r="E33" s="16"/>
      <c r="F33" s="16"/>
      <c r="G33" s="16"/>
      <c r="H33" s="16"/>
    </row>
    <row r="34" spans="1:8" ht="21.75" customHeight="1" x14ac:dyDescent="0.25">
      <c r="A34" s="30"/>
      <c r="B34" s="7" t="s">
        <v>7</v>
      </c>
      <c r="C34" s="17"/>
      <c r="D34" s="18"/>
      <c r="E34" s="18"/>
      <c r="F34" s="18"/>
      <c r="G34" s="18"/>
      <c r="H34" s="18"/>
    </row>
    <row r="35" spans="1:8" ht="21.75" customHeight="1" x14ac:dyDescent="0.25">
      <c r="A35" s="30"/>
      <c r="B35" s="11" t="s">
        <v>8</v>
      </c>
      <c r="C35" s="23" t="str">
        <f t="array" ref="C35">IFERROR(INDEX($M$10:$M$23,MATCH(WEEKDAY($A33)&amp;C$4,$J$10:$J$23&amp;$K$10:$K$23,0)),"")</f>
        <v/>
      </c>
      <c r="D35" s="23">
        <f t="array" ref="D35">IFERROR(INDEX($M$10:$M$23,MATCH(WEEKDAY($A33)&amp;D$4,$J$10:$J$23&amp;$K$10:$K$23,0)),"")</f>
        <v>0.77083333333333304</v>
      </c>
      <c r="E35" s="23" t="str">
        <f t="array" ref="E35">IFERROR(INDEX($M$10:$M$23,MATCH(WEEKDAY($A33)&amp;E$4,$J$10:$J$23&amp;$K$10:$K$23,0)),"")</f>
        <v/>
      </c>
      <c r="F35" s="23" t="str">
        <f t="array" ref="F35">IFERROR(INDEX($M$10:$M$23,MATCH(WEEKDAY($A33)&amp;F$4,$J$10:$J$23&amp;$K$10:$K$23,0)),"")</f>
        <v/>
      </c>
      <c r="G35" s="23">
        <f t="array" ref="G35">IFERROR(INDEX($M$10:$M$23,MATCH(WEEKDAY($A33)&amp;G$4,$J$10:$J$23&amp;$K$10:$K$23,0)),"")</f>
        <v>0.78125</v>
      </c>
      <c r="H35" s="23" t="str">
        <f t="array" ref="H35">IFERROR(INDEX($M$10:$M$23,MATCH(WEEKDAY($A33)&amp;H$4,$J$10:$J$23&amp;$K$10:$K$23,0)),"")</f>
        <v/>
      </c>
    </row>
    <row r="36" spans="1:8" ht="21.75" customHeight="1" x14ac:dyDescent="0.25">
      <c r="A36" s="30">
        <f>A33+1</f>
        <v>43749</v>
      </c>
      <c r="B36" s="4" t="s">
        <v>6</v>
      </c>
      <c r="C36" s="15"/>
      <c r="D36" s="16"/>
      <c r="E36" s="16"/>
      <c r="F36" s="16"/>
      <c r="G36" s="16"/>
      <c r="H36" s="16"/>
    </row>
    <row r="37" spans="1:8" ht="21.75" customHeight="1" x14ac:dyDescent="0.25">
      <c r="A37" s="30"/>
      <c r="B37" s="7" t="s">
        <v>7</v>
      </c>
      <c r="C37" s="17"/>
      <c r="D37" s="18"/>
      <c r="E37" s="18"/>
      <c r="F37" s="18"/>
      <c r="G37" s="18"/>
      <c r="H37" s="18"/>
    </row>
    <row r="38" spans="1:8" ht="21.75" customHeight="1" x14ac:dyDescent="0.25">
      <c r="A38" s="30"/>
      <c r="B38" s="11" t="s">
        <v>8</v>
      </c>
      <c r="C38" s="23" t="str">
        <f t="array" ref="C38">IFERROR(INDEX($M$10:$M$23,MATCH(WEEKDAY($A36)&amp;C$4,$J$10:$J$23&amp;$K$10:$K$23,0)),"")</f>
        <v/>
      </c>
      <c r="D38" s="23" t="str">
        <f t="array" ref="D38">IFERROR(INDEX($M$10:$M$23,MATCH(WEEKDAY($A36)&amp;D$4,$J$10:$J$23&amp;$K$10:$K$23,0)),"")</f>
        <v/>
      </c>
      <c r="E38" s="23">
        <f t="array" ref="E38">IFERROR(INDEX($M$10:$M$23,MATCH(WEEKDAY($A36)&amp;E$4,$J$10:$J$23&amp;$K$10:$K$23,0)),"")</f>
        <v>0.375</v>
      </c>
      <c r="F38" s="23" t="str">
        <f t="array" ref="F38">IFERROR(INDEX($M$10:$M$23,MATCH(WEEKDAY($A36)&amp;F$4,$J$10:$J$23&amp;$K$10:$K$23,0)),"")</f>
        <v>7h &amp; 8h15</v>
      </c>
      <c r="G38" s="23" t="str">
        <f t="array" ref="G38">IFERROR(INDEX($M$10:$M$23,MATCH(WEEKDAY($A36)&amp;G$4,$J$10:$J$23&amp;$K$10:$K$23,0)),"")</f>
        <v/>
      </c>
      <c r="H38" s="23" t="str">
        <f t="array" ref="H38">IFERROR(INDEX($M$10:$M$23,MATCH(WEEKDAY($A36)&amp;H$4,$J$10:$J$23&amp;$K$10:$K$23,0)),"")</f>
        <v/>
      </c>
    </row>
    <row r="39" spans="1:8" ht="21.75" customHeight="1" x14ac:dyDescent="0.25">
      <c r="A39" s="30">
        <f>A36+1</f>
        <v>43750</v>
      </c>
      <c r="B39" s="4" t="s">
        <v>6</v>
      </c>
      <c r="C39" s="15"/>
      <c r="D39" s="16"/>
      <c r="E39" s="16"/>
      <c r="F39" s="16"/>
      <c r="G39" s="16"/>
      <c r="H39" s="16"/>
    </row>
    <row r="40" spans="1:8" ht="21.75" customHeight="1" x14ac:dyDescent="0.25">
      <c r="A40" s="30"/>
      <c r="B40" s="7" t="s">
        <v>7</v>
      </c>
      <c r="C40" s="17"/>
      <c r="D40" s="18"/>
      <c r="E40" s="18"/>
      <c r="F40" s="18"/>
      <c r="G40" s="18"/>
      <c r="H40" s="18"/>
    </row>
    <row r="41" spans="1:8" ht="21.75" customHeight="1" x14ac:dyDescent="0.25">
      <c r="A41" s="30"/>
      <c r="B41" s="11" t="s">
        <v>8</v>
      </c>
      <c r="C41" s="23" t="str">
        <f t="array" ref="C41">IFERROR(INDEX($M$10:$M$23,MATCH(WEEKDAY($A39)&amp;C$4,$J$10:$J$23&amp;$K$10:$K$23,0)),"")</f>
        <v/>
      </c>
      <c r="D41" s="23">
        <f t="array" ref="D41">IFERROR(INDEX($M$10:$M$23,MATCH(WEEKDAY($A39)&amp;D$4,$J$10:$J$23&amp;$K$10:$K$23,0)),"")</f>
        <v>0.75</v>
      </c>
      <c r="E41" s="23" t="str">
        <f t="array" ref="E41">IFERROR(INDEX($M$10:$M$23,MATCH(WEEKDAY($A39)&amp;E$4,$J$10:$J$23&amp;$K$10:$K$23,0)),"")</f>
        <v/>
      </c>
      <c r="F41" s="23" t="str">
        <f t="array" ref="F41">IFERROR(INDEX($M$10:$M$23,MATCH(WEEKDAY($A39)&amp;F$4,$J$10:$J$23&amp;$K$10:$K$23,0)),"")</f>
        <v/>
      </c>
      <c r="G41" s="23" t="str">
        <f t="array" ref="G41">IFERROR(INDEX($M$10:$M$23,MATCH(WEEKDAY($A39)&amp;G$4,$J$10:$J$23&amp;$K$10:$K$23,0)),"")</f>
        <v/>
      </c>
      <c r="H41" s="23" t="str">
        <f t="array" ref="H41">IFERROR(INDEX($M$10:$M$23,MATCH(WEEKDAY($A39)&amp;H$4,$J$10:$J$23&amp;$K$10:$K$23,0)),"")</f>
        <v/>
      </c>
    </row>
    <row r="42" spans="1:8" ht="21.75" customHeight="1" x14ac:dyDescent="0.25">
      <c r="A42" s="30">
        <f>A39+1</f>
        <v>43751</v>
      </c>
      <c r="B42" s="4" t="s">
        <v>6</v>
      </c>
      <c r="C42" s="15"/>
      <c r="D42" s="16"/>
      <c r="E42" s="16"/>
      <c r="F42" s="16"/>
      <c r="G42" s="16"/>
      <c r="H42" s="16"/>
    </row>
    <row r="43" spans="1:8" ht="21.75" customHeight="1" x14ac:dyDescent="0.25">
      <c r="A43" s="30"/>
      <c r="B43" s="7" t="s">
        <v>7</v>
      </c>
      <c r="C43" s="17"/>
      <c r="D43" s="18"/>
      <c r="E43" s="18"/>
      <c r="F43" s="18"/>
      <c r="G43" s="18"/>
      <c r="H43" s="18"/>
    </row>
    <row r="44" spans="1:8" ht="21.75" customHeight="1" x14ac:dyDescent="0.25">
      <c r="A44" s="30"/>
      <c r="B44" s="11" t="s">
        <v>8</v>
      </c>
      <c r="C44" s="23" t="str">
        <f t="array" ref="C44">IFERROR(INDEX($M$10:$M$23,MATCH(WEEKDAY($A42)&amp;C$4,$J$10:$J$23&amp;$K$10:$K$23,0)),"")</f>
        <v>8h30</v>
      </c>
      <c r="D44" s="23" t="str">
        <f t="array" ref="D44">IFERROR(INDEX($M$10:$M$23,MATCH(WEEKDAY($A42)&amp;D$4,$J$10:$J$23&amp;$K$10:$K$23,0)),"")</f>
        <v/>
      </c>
      <c r="E44" s="23" t="str">
        <f t="array" ref="E44">IFERROR(INDEX($M$10:$M$23,MATCH(WEEKDAY($A42)&amp;E$4,$J$10:$J$23&amp;$K$10:$K$23,0)),"")</f>
        <v/>
      </c>
      <c r="F44" s="23" t="str">
        <f t="array" ref="F44">IFERROR(INDEX($M$10:$M$23,MATCH(WEEKDAY($A42)&amp;F$4,$J$10:$J$23&amp;$K$10:$K$23,0)),"")</f>
        <v/>
      </c>
      <c r="G44" s="23" t="str">
        <f t="array" ref="G44">IFERROR(INDEX($M$10:$M$23,MATCH(WEEKDAY($A42)&amp;G$4,$J$10:$J$23&amp;$K$10:$K$23,0)),"")</f>
        <v/>
      </c>
      <c r="H44" s="23">
        <f t="array" ref="H44">IFERROR(INDEX($M$10:$M$23,MATCH(WEEKDAY($A42)&amp;H$4,$J$10:$J$23&amp;$K$10:$K$23,0)),"")</f>
        <v>0.35416666666666702</v>
      </c>
    </row>
    <row r="45" spans="1:8" ht="21.75" customHeight="1" x14ac:dyDescent="0.25">
      <c r="A45" s="30">
        <f>A42+1</f>
        <v>43752</v>
      </c>
      <c r="B45" s="4" t="s">
        <v>6</v>
      </c>
      <c r="C45" s="15"/>
      <c r="D45" s="16"/>
      <c r="E45" s="16"/>
      <c r="F45" s="16"/>
      <c r="G45" s="16"/>
      <c r="H45" s="16"/>
    </row>
    <row r="46" spans="1:8" ht="21.75" customHeight="1" x14ac:dyDescent="0.25">
      <c r="A46" s="30"/>
      <c r="B46" s="7" t="s">
        <v>7</v>
      </c>
      <c r="C46" s="17"/>
      <c r="D46" s="18"/>
      <c r="E46" s="18"/>
      <c r="F46" s="18"/>
      <c r="G46" s="18"/>
      <c r="H46" s="18"/>
    </row>
    <row r="47" spans="1:8" ht="21.75" customHeight="1" x14ac:dyDescent="0.25">
      <c r="A47" s="30"/>
      <c r="B47" s="11" t="s">
        <v>8</v>
      </c>
      <c r="C47" s="23" t="str">
        <f t="array" ref="C47">IFERROR(INDEX($M$10:$M$23,MATCH(WEEKDAY($A45)&amp;C$4,$J$10:$J$23&amp;$K$10:$K$23,0)),"")</f>
        <v/>
      </c>
      <c r="D47" s="23">
        <f t="array" ref="D47">IFERROR(INDEX($M$10:$M$23,MATCH(WEEKDAY($A45)&amp;D$4,$J$10:$J$23&amp;$K$10:$K$23,0)),"")</f>
        <v>0.5</v>
      </c>
      <c r="E47" s="23" t="str">
        <f t="array" ref="E47">IFERROR(INDEX($M$10:$M$23,MATCH(WEEKDAY($A45)&amp;E$4,$J$10:$J$23&amp;$K$10:$K$23,0)),"")</f>
        <v/>
      </c>
      <c r="F47" s="23" t="str">
        <f t="array" ref="F47">IFERROR(INDEX($M$10:$M$23,MATCH(WEEKDAY($A45)&amp;F$4,$J$10:$J$23&amp;$K$10:$K$23,0)),"")</f>
        <v/>
      </c>
      <c r="G47" s="23" t="str">
        <f t="array" ref="G47">IFERROR(INDEX($M$10:$M$23,MATCH(WEEKDAY($A45)&amp;G$4,$J$10:$J$23&amp;$K$10:$K$23,0)),"")</f>
        <v/>
      </c>
      <c r="H47" s="23">
        <f t="array" ref="H47">IFERROR(INDEX($M$10:$M$23,MATCH(WEEKDAY($A45)&amp;H$4,$J$10:$J$23&amp;$K$10:$K$23,0)),"")</f>
        <v>0.85416666666666696</v>
      </c>
    </row>
    <row r="48" spans="1:8" ht="21.75" customHeight="1" x14ac:dyDescent="0.25">
      <c r="A48" s="30">
        <f>A45+1</f>
        <v>43753</v>
      </c>
      <c r="B48" s="4" t="s">
        <v>6</v>
      </c>
      <c r="C48" s="15"/>
      <c r="D48" s="16"/>
      <c r="E48" s="16"/>
      <c r="F48" s="16"/>
      <c r="G48" s="16"/>
      <c r="H48" s="16"/>
    </row>
    <row r="49" spans="1:8" ht="21.75" customHeight="1" x14ac:dyDescent="0.25">
      <c r="A49" s="30"/>
      <c r="B49" s="7" t="s">
        <v>7</v>
      </c>
      <c r="C49" s="17"/>
      <c r="D49" s="18"/>
      <c r="E49" s="18"/>
      <c r="F49" s="18"/>
      <c r="G49" s="18"/>
      <c r="H49" s="18"/>
    </row>
    <row r="50" spans="1:8" ht="21.75" customHeight="1" x14ac:dyDescent="0.25">
      <c r="A50" s="30"/>
      <c r="B50" s="11" t="s">
        <v>8</v>
      </c>
      <c r="C50" s="23">
        <f t="array" ref="C50">IFERROR(INDEX($M$10:$M$23,MATCH(WEEKDAY($A48)&amp;C$4,$J$10:$J$23&amp;$K$10:$K$23,0)),"")</f>
        <v>0.5</v>
      </c>
      <c r="D50" s="23" t="str">
        <f t="array" ref="D50">IFERROR(INDEX($M$10:$M$23,MATCH(WEEKDAY($A48)&amp;D$4,$J$10:$J$23&amp;$K$10:$K$23,0)),"")</f>
        <v/>
      </c>
      <c r="E50" s="23" t="str">
        <f t="array" ref="E50">IFERROR(INDEX($M$10:$M$23,MATCH(WEEKDAY($A48)&amp;E$4,$J$10:$J$23&amp;$K$10:$K$23,0)),"")</f>
        <v/>
      </c>
      <c r="F50" s="23" t="str">
        <f t="array" ref="F50">IFERROR(INDEX($M$10:$M$23,MATCH(WEEKDAY($A48)&amp;F$4,$J$10:$J$23&amp;$K$10:$K$23,0)),"")</f>
        <v/>
      </c>
      <c r="G50" s="23" t="str">
        <f t="array" ref="G50">IFERROR(INDEX($M$10:$M$23,MATCH(WEEKDAY($A48)&amp;G$4,$J$10:$J$23&amp;$K$10:$K$23,0)),"")</f>
        <v/>
      </c>
      <c r="H50" s="23" t="str">
        <f t="array" ref="H50">IFERROR(INDEX($M$10:$M$23,MATCH(WEEKDAY($A48)&amp;H$4,$J$10:$J$23&amp;$K$10:$K$23,0)),"")</f>
        <v/>
      </c>
    </row>
    <row r="51" spans="1:8" ht="21.75" customHeight="1" x14ac:dyDescent="0.25">
      <c r="A51" s="30">
        <f>A48+1</f>
        <v>43754</v>
      </c>
      <c r="B51" s="4" t="s">
        <v>6</v>
      </c>
      <c r="C51" s="15"/>
      <c r="D51" s="16"/>
      <c r="E51" s="16"/>
      <c r="F51" s="16"/>
      <c r="G51" s="16"/>
      <c r="H51" s="16"/>
    </row>
    <row r="52" spans="1:8" ht="21.75" customHeight="1" x14ac:dyDescent="0.25">
      <c r="A52" s="30"/>
      <c r="B52" s="7" t="s">
        <v>7</v>
      </c>
      <c r="C52" s="17"/>
      <c r="D52" s="18"/>
      <c r="E52" s="18"/>
      <c r="F52" s="18"/>
      <c r="G52" s="18"/>
      <c r="H52" s="18"/>
    </row>
    <row r="53" spans="1:8" ht="21.75" customHeight="1" x14ac:dyDescent="0.25">
      <c r="A53" s="30"/>
      <c r="B53" s="11" t="s">
        <v>8</v>
      </c>
      <c r="C53" s="23">
        <f t="array" ref="C53">IFERROR(INDEX($M$10:$M$23,MATCH(WEEKDAY($A51)&amp;C$4,$J$10:$J$23&amp;$K$10:$K$23,0)),"")</f>
        <v>0.80208333333333304</v>
      </c>
      <c r="D53" s="23" t="str">
        <f t="array" ref="D53">IFERROR(INDEX($M$10:$M$23,MATCH(WEEKDAY($A51)&amp;D$4,$J$10:$J$23&amp;$K$10:$K$23,0)),"")</f>
        <v/>
      </c>
      <c r="E53" s="23" t="str">
        <f t="array" ref="E53">IFERROR(INDEX($M$10:$M$23,MATCH(WEEKDAY($A51)&amp;E$4,$J$10:$J$23&amp;$K$10:$K$23,0)),"")</f>
        <v/>
      </c>
      <c r="F53" s="23">
        <f t="array" ref="F53">IFERROR(INDEX($M$10:$M$23,MATCH(WEEKDAY($A51)&amp;F$4,$J$10:$J$23&amp;$K$10:$K$23,0)),"")</f>
        <v>0.8125</v>
      </c>
      <c r="G53" s="23" t="str">
        <f t="array" ref="G53">IFERROR(INDEX($M$10:$M$23,MATCH(WEEKDAY($A51)&amp;G$4,$J$10:$J$23&amp;$K$10:$K$23,0)),"")</f>
        <v/>
      </c>
      <c r="H53" s="23">
        <f t="array" ref="H53">IFERROR(INDEX($M$10:$M$23,MATCH(WEEKDAY($A51)&amp;H$4,$J$10:$J$23&amp;$K$10:$K$23,0)),"")</f>
        <v>0.82291666666666696</v>
      </c>
    </row>
    <row r="54" spans="1:8" ht="21.75" customHeight="1" x14ac:dyDescent="0.25">
      <c r="A54" s="30">
        <f>A51+1</f>
        <v>43755</v>
      </c>
      <c r="B54" s="4" t="s">
        <v>6</v>
      </c>
      <c r="C54" s="15"/>
      <c r="D54" s="16"/>
      <c r="E54" s="16"/>
      <c r="F54" s="16"/>
      <c r="G54" s="16"/>
      <c r="H54" s="16"/>
    </row>
    <row r="55" spans="1:8" ht="21.75" customHeight="1" x14ac:dyDescent="0.25">
      <c r="A55" s="30"/>
      <c r="B55" s="7" t="s">
        <v>7</v>
      </c>
      <c r="C55" s="17"/>
      <c r="D55" s="18"/>
      <c r="E55" s="18"/>
      <c r="F55" s="18"/>
      <c r="G55" s="18"/>
      <c r="H55" s="18"/>
    </row>
    <row r="56" spans="1:8" ht="21.75" customHeight="1" x14ac:dyDescent="0.25">
      <c r="A56" s="30"/>
      <c r="B56" s="11" t="s">
        <v>8</v>
      </c>
      <c r="C56" s="23" t="str">
        <f t="array" ref="C56">IFERROR(INDEX($M$10:$M$23,MATCH(WEEKDAY($A54)&amp;C$4,$J$10:$J$23&amp;$K$10:$K$23,0)),"")</f>
        <v/>
      </c>
      <c r="D56" s="23">
        <f t="array" ref="D56">IFERROR(INDEX($M$10:$M$23,MATCH(WEEKDAY($A54)&amp;D$4,$J$10:$J$23&amp;$K$10:$K$23,0)),"")</f>
        <v>0.77083333333333304</v>
      </c>
      <c r="E56" s="23" t="str">
        <f t="array" ref="E56">IFERROR(INDEX($M$10:$M$23,MATCH(WEEKDAY($A54)&amp;E$4,$J$10:$J$23&amp;$K$10:$K$23,0)),"")</f>
        <v/>
      </c>
      <c r="F56" s="23" t="str">
        <f t="array" ref="F56">IFERROR(INDEX($M$10:$M$23,MATCH(WEEKDAY($A54)&amp;F$4,$J$10:$J$23&amp;$K$10:$K$23,0)),"")</f>
        <v/>
      </c>
      <c r="G56" s="23">
        <f t="array" ref="G56">IFERROR(INDEX($M$10:$M$23,MATCH(WEEKDAY($A54)&amp;G$4,$J$10:$J$23&amp;$K$10:$K$23,0)),"")</f>
        <v>0.78125</v>
      </c>
      <c r="H56" s="23" t="str">
        <f t="array" ref="H56">IFERROR(INDEX($M$10:$M$23,MATCH(WEEKDAY($A54)&amp;H$4,$J$10:$J$23&amp;$K$10:$K$23,0)),"")</f>
        <v/>
      </c>
    </row>
    <row r="57" spans="1:8" ht="21.75" customHeight="1" x14ac:dyDescent="0.25">
      <c r="A57" s="30">
        <f>A54+1</f>
        <v>43756</v>
      </c>
      <c r="B57" s="4" t="s">
        <v>6</v>
      </c>
      <c r="C57" s="15"/>
      <c r="D57" s="16"/>
      <c r="E57" s="16"/>
      <c r="F57" s="16"/>
      <c r="G57" s="16"/>
      <c r="H57" s="16"/>
    </row>
    <row r="58" spans="1:8" ht="21.75" customHeight="1" x14ac:dyDescent="0.25">
      <c r="A58" s="30"/>
      <c r="B58" s="7" t="s">
        <v>7</v>
      </c>
      <c r="C58" s="17"/>
      <c r="D58" s="18"/>
      <c r="E58" s="18"/>
      <c r="F58" s="18"/>
      <c r="G58" s="18"/>
      <c r="H58" s="18"/>
    </row>
    <row r="59" spans="1:8" ht="21.75" customHeight="1" x14ac:dyDescent="0.25">
      <c r="A59" s="30"/>
      <c r="B59" s="11" t="s">
        <v>8</v>
      </c>
      <c r="C59" s="23" t="str">
        <f t="array" ref="C59">IFERROR(INDEX($M$10:$M$23,MATCH(WEEKDAY($A57)&amp;C$4,$J$10:$J$23&amp;$K$10:$K$23,0)),"")</f>
        <v/>
      </c>
      <c r="D59" s="23" t="str">
        <f t="array" ref="D59">IFERROR(INDEX($M$10:$M$23,MATCH(WEEKDAY($A57)&amp;D$4,$J$10:$J$23&amp;$K$10:$K$23,0)),"")</f>
        <v/>
      </c>
      <c r="E59" s="23">
        <f t="array" ref="E59">IFERROR(INDEX($M$10:$M$23,MATCH(WEEKDAY($A57)&amp;E$4,$J$10:$J$23&amp;$K$10:$K$23,0)),"")</f>
        <v>0.375</v>
      </c>
      <c r="F59" s="23" t="str">
        <f t="array" ref="F59">IFERROR(INDEX($M$10:$M$23,MATCH(WEEKDAY($A57)&amp;F$4,$J$10:$J$23&amp;$K$10:$K$23,0)),"")</f>
        <v>7h &amp; 8h15</v>
      </c>
      <c r="G59" s="23" t="str">
        <f t="array" ref="G59">IFERROR(INDEX($M$10:$M$23,MATCH(WEEKDAY($A57)&amp;G$4,$J$10:$J$23&amp;$K$10:$K$23,0)),"")</f>
        <v/>
      </c>
      <c r="H59" s="23" t="str">
        <f t="array" ref="H59">IFERROR(INDEX($M$10:$M$23,MATCH(WEEKDAY($A57)&amp;H$4,$J$10:$J$23&amp;$K$10:$K$23,0)),"")</f>
        <v/>
      </c>
    </row>
    <row r="60" spans="1:8" ht="21.75" customHeight="1" x14ac:dyDescent="0.25">
      <c r="A60" s="30">
        <f>A57+1</f>
        <v>43757</v>
      </c>
      <c r="B60" s="4" t="s">
        <v>6</v>
      </c>
      <c r="C60" s="15"/>
      <c r="D60" s="16"/>
      <c r="E60" s="16"/>
      <c r="F60" s="16"/>
      <c r="G60" s="16"/>
      <c r="H60" s="16"/>
    </row>
    <row r="61" spans="1:8" ht="21.75" customHeight="1" x14ac:dyDescent="0.25">
      <c r="A61" s="30"/>
      <c r="B61" s="7" t="s">
        <v>7</v>
      </c>
      <c r="C61" s="17"/>
      <c r="D61" s="18"/>
      <c r="E61" s="18"/>
      <c r="F61" s="18"/>
      <c r="G61" s="18"/>
      <c r="H61" s="18"/>
    </row>
    <row r="62" spans="1:8" ht="21.75" customHeight="1" x14ac:dyDescent="0.25">
      <c r="A62" s="30"/>
      <c r="B62" s="11" t="s">
        <v>8</v>
      </c>
      <c r="C62" s="23" t="str">
        <f t="array" ref="C62">IFERROR(INDEX($M$10:$M$23,MATCH(WEEKDAY($A60)&amp;C$4,$J$10:$J$23&amp;$K$10:$K$23,0)),"")</f>
        <v/>
      </c>
      <c r="D62" s="23">
        <f t="array" ref="D62">IFERROR(INDEX($M$10:$M$23,MATCH(WEEKDAY($A60)&amp;D$4,$J$10:$J$23&amp;$K$10:$K$23,0)),"")</f>
        <v>0.75</v>
      </c>
      <c r="E62" s="23" t="str">
        <f t="array" ref="E62">IFERROR(INDEX($M$10:$M$23,MATCH(WEEKDAY($A60)&amp;E$4,$J$10:$J$23&amp;$K$10:$K$23,0)),"")</f>
        <v/>
      </c>
      <c r="F62" s="23" t="str">
        <f t="array" ref="F62">IFERROR(INDEX($M$10:$M$23,MATCH(WEEKDAY($A60)&amp;F$4,$J$10:$J$23&amp;$K$10:$K$23,0)),"")</f>
        <v/>
      </c>
      <c r="G62" s="23" t="str">
        <f t="array" ref="G62">IFERROR(INDEX($M$10:$M$23,MATCH(WEEKDAY($A60)&amp;G$4,$J$10:$J$23&amp;$K$10:$K$23,0)),"")</f>
        <v/>
      </c>
      <c r="H62" s="23" t="str">
        <f t="array" ref="H62">IFERROR(INDEX($M$10:$M$23,MATCH(WEEKDAY($A60)&amp;H$4,$J$10:$J$23&amp;$K$10:$K$23,0)),"")</f>
        <v/>
      </c>
    </row>
    <row r="63" spans="1:8" ht="21.75" customHeight="1" x14ac:dyDescent="0.25">
      <c r="A63" s="30">
        <f>A60+1</f>
        <v>43758</v>
      </c>
      <c r="B63" s="4" t="s">
        <v>6</v>
      </c>
      <c r="C63" s="15"/>
      <c r="D63" s="16"/>
      <c r="E63" s="16"/>
      <c r="F63" s="16"/>
      <c r="G63" s="16"/>
      <c r="H63" s="16"/>
    </row>
    <row r="64" spans="1:8" ht="21.75" customHeight="1" x14ac:dyDescent="0.25">
      <c r="A64" s="30"/>
      <c r="B64" s="7" t="s">
        <v>7</v>
      </c>
      <c r="C64" s="17"/>
      <c r="D64" s="18"/>
      <c r="E64" s="18"/>
      <c r="F64" s="18"/>
      <c r="G64" s="18"/>
      <c r="H64" s="18"/>
    </row>
    <row r="65" spans="1:8" ht="21.75" customHeight="1" x14ac:dyDescent="0.25">
      <c r="A65" s="30"/>
      <c r="B65" s="11" t="s">
        <v>8</v>
      </c>
      <c r="C65" s="23" t="str">
        <f t="array" ref="C65">IFERROR(INDEX($M$10:$M$23,MATCH(WEEKDAY($A63)&amp;C$4,$J$10:$J$23&amp;$K$10:$K$23,0)),"")</f>
        <v>8h30</v>
      </c>
      <c r="D65" s="23" t="str">
        <f t="array" ref="D65">IFERROR(INDEX($M$10:$M$23,MATCH(WEEKDAY($A63)&amp;D$4,$J$10:$J$23&amp;$K$10:$K$23,0)),"")</f>
        <v/>
      </c>
      <c r="E65" s="23" t="str">
        <f t="array" ref="E65">IFERROR(INDEX($M$10:$M$23,MATCH(WEEKDAY($A63)&amp;E$4,$J$10:$J$23&amp;$K$10:$K$23,0)),"")</f>
        <v/>
      </c>
      <c r="F65" s="23" t="str">
        <f t="array" ref="F65">IFERROR(INDEX($M$10:$M$23,MATCH(WEEKDAY($A63)&amp;F$4,$J$10:$J$23&amp;$K$10:$K$23,0)),"")</f>
        <v/>
      </c>
      <c r="G65" s="23" t="str">
        <f t="array" ref="G65">IFERROR(INDEX($M$10:$M$23,MATCH(WEEKDAY($A63)&amp;G$4,$J$10:$J$23&amp;$K$10:$K$23,0)),"")</f>
        <v/>
      </c>
      <c r="H65" s="23">
        <f t="array" ref="H65">IFERROR(INDEX($M$10:$M$23,MATCH(WEEKDAY($A63)&amp;H$4,$J$10:$J$23&amp;$K$10:$K$23,0)),"")</f>
        <v>0.35416666666666702</v>
      </c>
    </row>
    <row r="66" spans="1:8" ht="21.75" customHeight="1" x14ac:dyDescent="0.25">
      <c r="A66" s="30">
        <f>A63+1</f>
        <v>43759</v>
      </c>
      <c r="B66" s="4" t="s">
        <v>6</v>
      </c>
      <c r="C66" s="15"/>
      <c r="D66" s="16"/>
      <c r="E66" s="16"/>
      <c r="F66" s="16"/>
      <c r="G66" s="16"/>
      <c r="H66" s="16"/>
    </row>
    <row r="67" spans="1:8" ht="21.75" customHeight="1" x14ac:dyDescent="0.25">
      <c r="A67" s="30"/>
      <c r="B67" s="7" t="s">
        <v>7</v>
      </c>
      <c r="C67" s="17"/>
      <c r="D67" s="18"/>
      <c r="E67" s="18"/>
      <c r="F67" s="18"/>
      <c r="G67" s="18"/>
      <c r="H67" s="18"/>
    </row>
    <row r="68" spans="1:8" ht="21.75" customHeight="1" x14ac:dyDescent="0.25">
      <c r="A68" s="30"/>
      <c r="B68" s="11" t="s">
        <v>8</v>
      </c>
      <c r="C68" s="23" t="str">
        <f t="array" ref="C68">IFERROR(INDEX($M$10:$M$23,MATCH(WEEKDAY($A66)&amp;C$4,$J$10:$J$23&amp;$K$10:$K$23,0)),"")</f>
        <v/>
      </c>
      <c r="D68" s="23">
        <f t="array" ref="D68">IFERROR(INDEX($M$10:$M$23,MATCH(WEEKDAY($A66)&amp;D$4,$J$10:$J$23&amp;$K$10:$K$23,0)),"")</f>
        <v>0.5</v>
      </c>
      <c r="E68" s="23" t="str">
        <f t="array" ref="E68">IFERROR(INDEX($M$10:$M$23,MATCH(WEEKDAY($A66)&amp;E$4,$J$10:$J$23&amp;$K$10:$K$23,0)),"")</f>
        <v/>
      </c>
      <c r="F68" s="23" t="str">
        <f t="array" ref="F68">IFERROR(INDEX($M$10:$M$23,MATCH(WEEKDAY($A66)&amp;F$4,$J$10:$J$23&amp;$K$10:$K$23,0)),"")</f>
        <v/>
      </c>
      <c r="G68" s="23" t="str">
        <f t="array" ref="G68">IFERROR(INDEX($M$10:$M$23,MATCH(WEEKDAY($A66)&amp;G$4,$J$10:$J$23&amp;$K$10:$K$23,0)),"")</f>
        <v/>
      </c>
      <c r="H68" s="23">
        <f t="array" ref="H68">IFERROR(INDEX($M$10:$M$23,MATCH(WEEKDAY($A66)&amp;H$4,$J$10:$J$23&amp;$K$10:$K$23,0)),"")</f>
        <v>0.85416666666666696</v>
      </c>
    </row>
    <row r="69" spans="1:8" ht="21.75" customHeight="1" x14ac:dyDescent="0.25">
      <c r="A69" s="30">
        <f>A66+1</f>
        <v>43760</v>
      </c>
      <c r="B69" s="4" t="s">
        <v>6</v>
      </c>
      <c r="C69" s="15"/>
      <c r="D69" s="16"/>
      <c r="E69" s="16"/>
      <c r="F69" s="16"/>
      <c r="G69" s="16"/>
      <c r="H69" s="16"/>
    </row>
    <row r="70" spans="1:8" ht="21.75" customHeight="1" x14ac:dyDescent="0.25">
      <c r="A70" s="30"/>
      <c r="B70" s="7" t="s">
        <v>7</v>
      </c>
      <c r="C70" s="17"/>
      <c r="D70" s="18"/>
      <c r="E70" s="18"/>
      <c r="F70" s="18"/>
      <c r="G70" s="18"/>
      <c r="H70" s="18"/>
    </row>
    <row r="71" spans="1:8" ht="21.75" customHeight="1" x14ac:dyDescent="0.25">
      <c r="A71" s="30"/>
      <c r="B71" s="11" t="s">
        <v>8</v>
      </c>
      <c r="C71" s="23">
        <f t="array" ref="C71">IFERROR(INDEX($M$10:$M$23,MATCH(WEEKDAY($A69)&amp;C$4,$J$10:$J$23&amp;$K$10:$K$23,0)),"")</f>
        <v>0.5</v>
      </c>
      <c r="D71" s="23" t="str">
        <f t="array" ref="D71">IFERROR(INDEX($M$10:$M$23,MATCH(WEEKDAY($A69)&amp;D$4,$J$10:$J$23&amp;$K$10:$K$23,0)),"")</f>
        <v/>
      </c>
      <c r="E71" s="23" t="str">
        <f t="array" ref="E71">IFERROR(INDEX($M$10:$M$23,MATCH(WEEKDAY($A69)&amp;E$4,$J$10:$J$23&amp;$K$10:$K$23,0)),"")</f>
        <v/>
      </c>
      <c r="F71" s="23" t="str">
        <f t="array" ref="F71">IFERROR(INDEX($M$10:$M$23,MATCH(WEEKDAY($A69)&amp;F$4,$J$10:$J$23&amp;$K$10:$K$23,0)),"")</f>
        <v/>
      </c>
      <c r="G71" s="23" t="str">
        <f t="array" ref="G71">IFERROR(INDEX($M$10:$M$23,MATCH(WEEKDAY($A69)&amp;G$4,$J$10:$J$23&amp;$K$10:$K$23,0)),"")</f>
        <v/>
      </c>
      <c r="H71" s="23" t="str">
        <f t="array" ref="H71">IFERROR(INDEX($M$10:$M$23,MATCH(WEEKDAY($A69)&amp;H$4,$J$10:$J$23&amp;$K$10:$K$23,0)),"")</f>
        <v/>
      </c>
    </row>
    <row r="72" spans="1:8" ht="21.75" customHeight="1" x14ac:dyDescent="0.25">
      <c r="A72" s="30">
        <f>A69+1</f>
        <v>43761</v>
      </c>
      <c r="B72" s="4" t="s">
        <v>6</v>
      </c>
      <c r="C72" s="15"/>
      <c r="D72" s="16"/>
      <c r="E72" s="16"/>
      <c r="F72" s="16"/>
      <c r="G72" s="16"/>
      <c r="H72" s="16"/>
    </row>
    <row r="73" spans="1:8" ht="21.75" customHeight="1" x14ac:dyDescent="0.25">
      <c r="A73" s="30"/>
      <c r="B73" s="7" t="s">
        <v>7</v>
      </c>
      <c r="C73" s="17"/>
      <c r="D73" s="18"/>
      <c r="E73" s="18"/>
      <c r="F73" s="18"/>
      <c r="G73" s="18"/>
      <c r="H73" s="18"/>
    </row>
    <row r="74" spans="1:8" ht="21.75" customHeight="1" x14ac:dyDescent="0.25">
      <c r="A74" s="30"/>
      <c r="B74" s="11" t="s">
        <v>8</v>
      </c>
      <c r="C74" s="23">
        <f t="array" ref="C74">IFERROR(INDEX($M$10:$M$23,MATCH(WEEKDAY($A72)&amp;C$4,$J$10:$J$23&amp;$K$10:$K$23,0)),"")</f>
        <v>0.80208333333333304</v>
      </c>
      <c r="D74" s="23" t="str">
        <f t="array" ref="D74">IFERROR(INDEX($M$10:$M$23,MATCH(WEEKDAY($A72)&amp;D$4,$J$10:$J$23&amp;$K$10:$K$23,0)),"")</f>
        <v/>
      </c>
      <c r="E74" s="23" t="str">
        <f t="array" ref="E74">IFERROR(INDEX($M$10:$M$23,MATCH(WEEKDAY($A72)&amp;E$4,$J$10:$J$23&amp;$K$10:$K$23,0)),"")</f>
        <v/>
      </c>
      <c r="F74" s="23">
        <f t="array" ref="F74">IFERROR(INDEX($M$10:$M$23,MATCH(WEEKDAY($A72)&amp;F$4,$J$10:$J$23&amp;$K$10:$K$23,0)),"")</f>
        <v>0.8125</v>
      </c>
      <c r="G74" s="23" t="str">
        <f t="array" ref="G74">IFERROR(INDEX($M$10:$M$23,MATCH(WEEKDAY($A72)&amp;G$4,$J$10:$J$23&amp;$K$10:$K$23,0)),"")</f>
        <v/>
      </c>
      <c r="H74" s="23">
        <f t="array" ref="H74">IFERROR(INDEX($M$10:$M$23,MATCH(WEEKDAY($A72)&amp;H$4,$J$10:$J$23&amp;$K$10:$K$23,0)),"")</f>
        <v>0.82291666666666696</v>
      </c>
    </row>
    <row r="75" spans="1:8" ht="21.75" customHeight="1" x14ac:dyDescent="0.25">
      <c r="A75" s="30">
        <f>A72+1</f>
        <v>43762</v>
      </c>
      <c r="B75" s="4" t="s">
        <v>6</v>
      </c>
      <c r="C75" s="15"/>
      <c r="D75" s="16"/>
      <c r="E75" s="16"/>
      <c r="F75" s="16"/>
      <c r="G75" s="16"/>
      <c r="H75" s="16"/>
    </row>
    <row r="76" spans="1:8" ht="21.75" customHeight="1" x14ac:dyDescent="0.25">
      <c r="A76" s="30"/>
      <c r="B76" s="7" t="s">
        <v>7</v>
      </c>
      <c r="C76" s="17"/>
      <c r="D76" s="18"/>
      <c r="E76" s="18"/>
      <c r="F76" s="18"/>
      <c r="G76" s="18"/>
      <c r="H76" s="18"/>
    </row>
    <row r="77" spans="1:8" ht="21.75" customHeight="1" x14ac:dyDescent="0.25">
      <c r="A77" s="30"/>
      <c r="B77" s="11" t="s">
        <v>8</v>
      </c>
      <c r="C77" s="23" t="str">
        <f t="array" ref="C77">IFERROR(INDEX($M$10:$M$23,MATCH(WEEKDAY($A75)&amp;C$4,$J$10:$J$23&amp;$K$10:$K$23,0)),"")</f>
        <v/>
      </c>
      <c r="D77" s="23">
        <f t="array" ref="D77">IFERROR(INDEX($M$10:$M$23,MATCH(WEEKDAY($A75)&amp;D$4,$J$10:$J$23&amp;$K$10:$K$23,0)),"")</f>
        <v>0.77083333333333304</v>
      </c>
      <c r="E77" s="23" t="str">
        <f t="array" ref="E77">IFERROR(INDEX($M$10:$M$23,MATCH(WEEKDAY($A75)&amp;E$4,$J$10:$J$23&amp;$K$10:$K$23,0)),"")</f>
        <v/>
      </c>
      <c r="F77" s="23" t="str">
        <f t="array" ref="F77">IFERROR(INDEX($M$10:$M$23,MATCH(WEEKDAY($A75)&amp;F$4,$J$10:$J$23&amp;$K$10:$K$23,0)),"")</f>
        <v/>
      </c>
      <c r="G77" s="23">
        <f t="array" ref="G77">IFERROR(INDEX($M$10:$M$23,MATCH(WEEKDAY($A75)&amp;G$4,$J$10:$J$23&amp;$K$10:$K$23,0)),"")</f>
        <v>0.78125</v>
      </c>
      <c r="H77" s="23" t="str">
        <f t="array" ref="H77">IFERROR(INDEX($M$10:$M$23,MATCH(WEEKDAY($A75)&amp;H$4,$J$10:$J$23&amp;$K$10:$K$23,0)),"")</f>
        <v/>
      </c>
    </row>
    <row r="78" spans="1:8" ht="21.75" customHeight="1" x14ac:dyDescent="0.25">
      <c r="A78" s="30">
        <f>A75+1</f>
        <v>43763</v>
      </c>
      <c r="B78" s="4" t="s">
        <v>6</v>
      </c>
      <c r="C78" s="15"/>
      <c r="D78" s="16"/>
      <c r="E78" s="16"/>
      <c r="F78" s="16"/>
      <c r="G78" s="16"/>
      <c r="H78" s="16"/>
    </row>
    <row r="79" spans="1:8" ht="21.75" customHeight="1" x14ac:dyDescent="0.25">
      <c r="A79" s="30"/>
      <c r="B79" s="7" t="s">
        <v>7</v>
      </c>
      <c r="C79" s="17"/>
      <c r="D79" s="18"/>
      <c r="E79" s="18"/>
      <c r="F79" s="18"/>
      <c r="G79" s="18"/>
      <c r="H79" s="18"/>
    </row>
    <row r="80" spans="1:8" ht="21.75" customHeight="1" x14ac:dyDescent="0.25">
      <c r="A80" s="30"/>
      <c r="B80" s="11" t="s">
        <v>8</v>
      </c>
      <c r="C80" s="23" t="str">
        <f t="array" ref="C80">IFERROR(INDEX($M$10:$M$23,MATCH(WEEKDAY($A78)&amp;C$4,$J$10:$J$23&amp;$K$10:$K$23,0)),"")</f>
        <v/>
      </c>
      <c r="D80" s="23" t="str">
        <f t="array" ref="D80">IFERROR(INDEX($M$10:$M$23,MATCH(WEEKDAY($A78)&amp;D$4,$J$10:$J$23&amp;$K$10:$K$23,0)),"")</f>
        <v/>
      </c>
      <c r="E80" s="23">
        <f t="array" ref="E80">IFERROR(INDEX($M$10:$M$23,MATCH(WEEKDAY($A78)&amp;E$4,$J$10:$J$23&amp;$K$10:$K$23,0)),"")</f>
        <v>0.375</v>
      </c>
      <c r="F80" s="23" t="str">
        <f t="array" ref="F80">IFERROR(INDEX($M$10:$M$23,MATCH(WEEKDAY($A78)&amp;F$4,$J$10:$J$23&amp;$K$10:$K$23,0)),"")</f>
        <v>7h &amp; 8h15</v>
      </c>
      <c r="G80" s="23" t="str">
        <f t="array" ref="G80">IFERROR(INDEX($M$10:$M$23,MATCH(WEEKDAY($A78)&amp;G$4,$J$10:$J$23&amp;$K$10:$K$23,0)),"")</f>
        <v/>
      </c>
      <c r="H80" s="23" t="str">
        <f t="array" ref="H80">IFERROR(INDEX($M$10:$M$23,MATCH(WEEKDAY($A78)&amp;H$4,$J$10:$J$23&amp;$K$10:$K$23,0)),"")</f>
        <v/>
      </c>
    </row>
    <row r="81" spans="1:8" ht="21.75" customHeight="1" x14ac:dyDescent="0.25">
      <c r="A81" s="30">
        <f>A78+1</f>
        <v>43764</v>
      </c>
      <c r="B81" s="4" t="s">
        <v>6</v>
      </c>
      <c r="C81" s="15"/>
      <c r="D81" s="16"/>
      <c r="E81" s="16"/>
      <c r="F81" s="16"/>
      <c r="G81" s="16"/>
      <c r="H81" s="16"/>
    </row>
    <row r="82" spans="1:8" ht="21.75" customHeight="1" x14ac:dyDescent="0.25">
      <c r="A82" s="30"/>
      <c r="B82" s="7" t="s">
        <v>7</v>
      </c>
      <c r="C82" s="17"/>
      <c r="D82" s="18"/>
      <c r="E82" s="18"/>
      <c r="F82" s="18"/>
      <c r="G82" s="18"/>
      <c r="H82" s="18"/>
    </row>
    <row r="83" spans="1:8" ht="21.75" customHeight="1" x14ac:dyDescent="0.25">
      <c r="A83" s="30"/>
      <c r="B83" s="11" t="s">
        <v>8</v>
      </c>
      <c r="C83" s="23" t="str">
        <f t="array" ref="C83">IFERROR(INDEX($M$10:$M$23,MATCH(WEEKDAY($A81)&amp;C$4,$J$10:$J$23&amp;$K$10:$K$23,0)),"")</f>
        <v/>
      </c>
      <c r="D83" s="23">
        <f t="array" ref="D83">IFERROR(INDEX($M$10:$M$23,MATCH(WEEKDAY($A81)&amp;D$4,$J$10:$J$23&amp;$K$10:$K$23,0)),"")</f>
        <v>0.75</v>
      </c>
      <c r="E83" s="23" t="str">
        <f t="array" ref="E83">IFERROR(INDEX($M$10:$M$23,MATCH(WEEKDAY($A81)&amp;E$4,$J$10:$J$23&amp;$K$10:$K$23,0)),"")</f>
        <v/>
      </c>
      <c r="F83" s="23" t="str">
        <f t="array" ref="F83">IFERROR(INDEX($M$10:$M$23,MATCH(WEEKDAY($A81)&amp;F$4,$J$10:$J$23&amp;$K$10:$K$23,0)),"")</f>
        <v/>
      </c>
      <c r="G83" s="23" t="str">
        <f t="array" ref="G83">IFERROR(INDEX($M$10:$M$23,MATCH(WEEKDAY($A81)&amp;G$4,$J$10:$J$23&amp;$K$10:$K$23,0)),"")</f>
        <v/>
      </c>
      <c r="H83" s="23" t="str">
        <f t="array" ref="H83">IFERROR(INDEX($M$10:$M$23,MATCH(WEEKDAY($A81)&amp;H$4,$J$10:$J$23&amp;$K$10:$K$23,0)),"")</f>
        <v/>
      </c>
    </row>
    <row r="84" spans="1:8" ht="21.75" customHeight="1" x14ac:dyDescent="0.25">
      <c r="A84" s="30">
        <f>A81+1</f>
        <v>43765</v>
      </c>
      <c r="B84" s="4" t="s">
        <v>6</v>
      </c>
      <c r="C84" s="15"/>
      <c r="D84" s="16"/>
      <c r="E84" s="16"/>
      <c r="F84" s="16"/>
      <c r="G84" s="16"/>
      <c r="H84" s="16"/>
    </row>
    <row r="85" spans="1:8" ht="21.75" customHeight="1" x14ac:dyDescent="0.25">
      <c r="A85" s="30"/>
      <c r="B85" s="7" t="s">
        <v>7</v>
      </c>
      <c r="C85" s="17"/>
      <c r="D85" s="18"/>
      <c r="E85" s="18"/>
      <c r="F85" s="18"/>
      <c r="G85" s="18"/>
      <c r="H85" s="18"/>
    </row>
    <row r="86" spans="1:8" ht="21.75" customHeight="1" x14ac:dyDescent="0.25">
      <c r="A86" s="30"/>
      <c r="B86" s="11" t="s">
        <v>8</v>
      </c>
      <c r="C86" s="23" t="str">
        <f t="array" ref="C86">IFERROR(INDEX($M$10:$M$23,MATCH(WEEKDAY($A84)&amp;C$4,$J$10:$J$23&amp;$K$10:$K$23,0)),"")</f>
        <v>8h30</v>
      </c>
      <c r="D86" s="23" t="str">
        <f t="array" ref="D86">IFERROR(INDEX($M$10:$M$23,MATCH(WEEKDAY($A84)&amp;D$4,$J$10:$J$23&amp;$K$10:$K$23,0)),"")</f>
        <v/>
      </c>
      <c r="E86" s="23" t="str">
        <f t="array" ref="E86">IFERROR(INDEX($M$10:$M$23,MATCH(WEEKDAY($A84)&amp;E$4,$J$10:$J$23&amp;$K$10:$K$23,0)),"")</f>
        <v/>
      </c>
      <c r="F86" s="23" t="str">
        <f t="array" ref="F86">IFERROR(INDEX($M$10:$M$23,MATCH(WEEKDAY($A84)&amp;F$4,$J$10:$J$23&amp;$K$10:$K$23,0)),"")</f>
        <v/>
      </c>
      <c r="G86" s="23" t="str">
        <f t="array" ref="G86">IFERROR(INDEX($M$10:$M$23,MATCH(WEEKDAY($A84)&amp;G$4,$J$10:$J$23&amp;$K$10:$K$23,0)),"")</f>
        <v/>
      </c>
      <c r="H86" s="23">
        <f t="array" ref="H86">IFERROR(INDEX($M$10:$M$23,MATCH(WEEKDAY($A84)&amp;H$4,$J$10:$J$23&amp;$K$10:$K$23,0)),"")</f>
        <v>0.35416666666666702</v>
      </c>
    </row>
    <row r="87" spans="1:8" ht="21.75" customHeight="1" x14ac:dyDescent="0.25">
      <c r="A87" s="30">
        <f>A84+1</f>
        <v>43766</v>
      </c>
      <c r="B87" s="4" t="s">
        <v>6</v>
      </c>
      <c r="C87" s="15"/>
      <c r="D87" s="16"/>
      <c r="E87" s="16"/>
      <c r="F87" s="16"/>
      <c r="G87" s="16"/>
      <c r="H87" s="16"/>
    </row>
    <row r="88" spans="1:8" ht="21.75" customHeight="1" x14ac:dyDescent="0.25">
      <c r="A88" s="30"/>
      <c r="B88" s="7" t="s">
        <v>7</v>
      </c>
      <c r="C88" s="17"/>
      <c r="D88" s="18"/>
      <c r="E88" s="18"/>
      <c r="F88" s="18"/>
      <c r="G88" s="18"/>
      <c r="H88" s="18"/>
    </row>
    <row r="89" spans="1:8" ht="21.75" customHeight="1" x14ac:dyDescent="0.25">
      <c r="A89" s="30"/>
      <c r="B89" s="11" t="s">
        <v>8</v>
      </c>
      <c r="C89" s="23" t="str">
        <f t="array" ref="C89">IFERROR(INDEX($M$10:$M$23,MATCH(WEEKDAY($A87)&amp;C$4,$J$10:$J$23&amp;$K$10:$K$23,0)),"")</f>
        <v/>
      </c>
      <c r="D89" s="23">
        <f t="array" ref="D89">IFERROR(INDEX($M$10:$M$23,MATCH(WEEKDAY($A87)&amp;D$4,$J$10:$J$23&amp;$K$10:$K$23,0)),"")</f>
        <v>0.5</v>
      </c>
      <c r="E89" s="23" t="str">
        <f t="array" ref="E89">IFERROR(INDEX($M$10:$M$23,MATCH(WEEKDAY($A87)&amp;E$4,$J$10:$J$23&amp;$K$10:$K$23,0)),"")</f>
        <v/>
      </c>
      <c r="F89" s="23" t="str">
        <f t="array" ref="F89">IFERROR(INDEX($M$10:$M$23,MATCH(WEEKDAY($A87)&amp;F$4,$J$10:$J$23&amp;$K$10:$K$23,0)),"")</f>
        <v/>
      </c>
      <c r="G89" s="23" t="str">
        <f t="array" ref="G89">IFERROR(INDEX($M$10:$M$23,MATCH(WEEKDAY($A87)&amp;G$4,$J$10:$J$23&amp;$K$10:$K$23,0)),"")</f>
        <v/>
      </c>
      <c r="H89" s="23">
        <f t="array" ref="H89">IFERROR(INDEX($M$10:$M$23,MATCH(WEEKDAY($A87)&amp;H$4,$J$10:$J$23&amp;$K$10:$K$23,0)),"")</f>
        <v>0.85416666666666696</v>
      </c>
    </row>
    <row r="90" spans="1:8" ht="21.75" customHeight="1" x14ac:dyDescent="0.25">
      <c r="A90" s="30">
        <f>A87+1</f>
        <v>43767</v>
      </c>
      <c r="B90" s="4" t="s">
        <v>6</v>
      </c>
      <c r="C90" s="15"/>
      <c r="D90" s="16"/>
      <c r="E90" s="16"/>
      <c r="F90" s="16"/>
      <c r="G90" s="16"/>
      <c r="H90" s="16"/>
    </row>
    <row r="91" spans="1:8" ht="21.75" customHeight="1" x14ac:dyDescent="0.25">
      <c r="A91" s="30"/>
      <c r="B91" s="7" t="s">
        <v>7</v>
      </c>
      <c r="C91" s="17"/>
      <c r="D91" s="18"/>
      <c r="E91" s="18"/>
      <c r="F91" s="18"/>
      <c r="G91" s="18"/>
      <c r="H91" s="18"/>
    </row>
    <row r="92" spans="1:8" ht="21.75" customHeight="1" x14ac:dyDescent="0.25">
      <c r="A92" s="30"/>
      <c r="B92" s="11" t="s">
        <v>8</v>
      </c>
      <c r="C92" s="23">
        <f t="array" ref="C92">IFERROR(INDEX($M$10:$M$23,MATCH(WEEKDAY($A90)&amp;C$4,$J$10:$J$23&amp;$K$10:$K$23,0)),"")</f>
        <v>0.5</v>
      </c>
      <c r="D92" s="23" t="str">
        <f t="array" ref="D92">IFERROR(INDEX($M$10:$M$23,MATCH(WEEKDAY($A90)&amp;D$4,$J$10:$J$23&amp;$K$10:$K$23,0)),"")</f>
        <v/>
      </c>
      <c r="E92" s="23" t="str">
        <f t="array" ref="E92">IFERROR(INDEX($M$10:$M$23,MATCH(WEEKDAY($A90)&amp;E$4,$J$10:$J$23&amp;$K$10:$K$23,0)),"")</f>
        <v/>
      </c>
      <c r="F92" s="23" t="str">
        <f t="array" ref="F92">IFERROR(INDEX($M$10:$M$23,MATCH(WEEKDAY($A90)&amp;F$4,$J$10:$J$23&amp;$K$10:$K$23,0)),"")</f>
        <v/>
      </c>
      <c r="G92" s="23" t="str">
        <f t="array" ref="G92">IFERROR(INDEX($M$10:$M$23,MATCH(WEEKDAY($A90)&amp;G$4,$J$10:$J$23&amp;$K$10:$K$23,0)),"")</f>
        <v/>
      </c>
      <c r="H92" s="23" t="str">
        <f t="array" ref="H92">IFERROR(INDEX($M$10:$M$23,MATCH(WEEKDAY($A90)&amp;H$4,$J$10:$J$23&amp;$K$10:$K$23,0)),"")</f>
        <v/>
      </c>
    </row>
    <row r="93" spans="1:8" ht="21.75" customHeight="1" x14ac:dyDescent="0.25">
      <c r="A93" s="30">
        <f>A90+1</f>
        <v>43768</v>
      </c>
      <c r="B93" s="4" t="s">
        <v>6</v>
      </c>
      <c r="C93" s="15"/>
      <c r="D93" s="16"/>
      <c r="E93" s="16"/>
      <c r="F93" s="16"/>
      <c r="G93" s="16"/>
      <c r="H93" s="16"/>
    </row>
    <row r="94" spans="1:8" ht="21.75" customHeight="1" x14ac:dyDescent="0.25">
      <c r="A94" s="30"/>
      <c r="B94" s="7" t="s">
        <v>7</v>
      </c>
      <c r="C94" s="17"/>
      <c r="D94" s="18"/>
      <c r="E94" s="18"/>
      <c r="F94" s="18"/>
      <c r="G94" s="18"/>
      <c r="H94" s="18"/>
    </row>
    <row r="95" spans="1:8" ht="21.75" customHeight="1" x14ac:dyDescent="0.25">
      <c r="A95" s="30"/>
      <c r="B95" s="11" t="s">
        <v>8</v>
      </c>
      <c r="C95" s="23">
        <f t="array" ref="C95">IFERROR(INDEX($M$10:$M$23,MATCH(WEEKDAY($A93)&amp;C$4,$J$10:$J$23&amp;$K$10:$K$23,0)),"")</f>
        <v>0.80208333333333304</v>
      </c>
      <c r="D95" s="23" t="str">
        <f t="array" ref="D95">IFERROR(INDEX($M$10:$M$23,MATCH(WEEKDAY($A93)&amp;D$4,$J$10:$J$23&amp;$K$10:$K$23,0)),"")</f>
        <v/>
      </c>
      <c r="E95" s="23" t="str">
        <f t="array" ref="E95">IFERROR(INDEX($M$10:$M$23,MATCH(WEEKDAY($A93)&amp;E$4,$J$10:$J$23&amp;$K$10:$K$23,0)),"")</f>
        <v/>
      </c>
      <c r="F95" s="23">
        <f t="array" ref="F95">IFERROR(INDEX($M$10:$M$23,MATCH(WEEKDAY($A93)&amp;F$4,$J$10:$J$23&amp;$K$10:$K$23,0)),"")</f>
        <v>0.8125</v>
      </c>
      <c r="G95" s="23" t="str">
        <f t="array" ref="G95">IFERROR(INDEX($M$10:$M$23,MATCH(WEEKDAY($A93)&amp;G$4,$J$10:$J$23&amp;$K$10:$K$23,0)),"")</f>
        <v/>
      </c>
      <c r="H95" s="23">
        <f t="array" ref="H95">IFERROR(INDEX($M$10:$M$23,MATCH(WEEKDAY($A93)&amp;H$4,$J$10:$J$23&amp;$K$10:$K$23,0)),"")</f>
        <v>0.82291666666666696</v>
      </c>
    </row>
    <row r="96" spans="1:8" ht="21.75" customHeight="1" x14ac:dyDescent="0.25">
      <c r="A96" s="30">
        <f>A93+1</f>
        <v>43769</v>
      </c>
      <c r="B96" s="4" t="s">
        <v>6</v>
      </c>
      <c r="C96" s="15"/>
      <c r="D96" s="16"/>
      <c r="E96" s="16"/>
      <c r="F96" s="16"/>
      <c r="G96" s="16"/>
      <c r="H96" s="16"/>
    </row>
    <row r="97" spans="1:8" ht="21.75" customHeight="1" x14ac:dyDescent="0.25">
      <c r="A97" s="30"/>
      <c r="B97" s="7" t="s">
        <v>7</v>
      </c>
      <c r="C97" s="17"/>
      <c r="D97" s="18"/>
      <c r="E97" s="18"/>
      <c r="F97" s="18"/>
      <c r="G97" s="18"/>
      <c r="H97" s="18"/>
    </row>
    <row r="98" spans="1:8" ht="21.75" customHeight="1" x14ac:dyDescent="0.25">
      <c r="A98" s="30"/>
      <c r="B98" s="11" t="s">
        <v>8</v>
      </c>
      <c r="C98" s="23" t="str">
        <f t="array" ref="C98">IFERROR(INDEX($M$10:$M$23,MATCH(WEEKDAY($A96)&amp;C$4,$J$10:$J$23&amp;$K$10:$K$23,0)),"")</f>
        <v/>
      </c>
      <c r="D98" s="23">
        <f t="array" ref="D98">IFERROR(INDEX($M$10:$M$23,MATCH(WEEKDAY($A96)&amp;D$4,$J$10:$J$23&amp;$K$10:$K$23,0)),"")</f>
        <v>0.77083333333333304</v>
      </c>
      <c r="E98" s="23" t="str">
        <f t="array" ref="E98">IFERROR(INDEX($M$10:$M$23,MATCH(WEEKDAY($A96)&amp;E$4,$J$10:$J$23&amp;$K$10:$K$23,0)),"")</f>
        <v/>
      </c>
      <c r="F98" s="23" t="str">
        <f t="array" ref="F98">IFERROR(INDEX($M$10:$M$23,MATCH(WEEKDAY($A96)&amp;F$4,$J$10:$J$23&amp;$K$10:$K$23,0)),"")</f>
        <v/>
      </c>
      <c r="G98" s="23">
        <f t="array" ref="G98">IFERROR(INDEX($M$10:$M$23,MATCH(WEEKDAY($A96)&amp;G$4,$J$10:$J$23&amp;$K$10:$K$23,0)),"")</f>
        <v>0.78125</v>
      </c>
      <c r="H98" s="23" t="str">
        <f t="array" ref="H98">IFERROR(INDEX($M$10:$M$23,MATCH(WEEKDAY($A96)&amp;H$4,$J$10:$J$23&amp;$K$10:$K$23,0)),"")</f>
        <v/>
      </c>
    </row>
    <row r="99" spans="1:8" ht="21.75" customHeight="1" x14ac:dyDescent="0.25">
      <c r="A99" s="14"/>
    </row>
    <row r="100" spans="1:8" ht="21.75" customHeight="1" x14ac:dyDescent="0.25">
      <c r="A100" s="14"/>
    </row>
    <row r="101" spans="1:8" ht="21.75" customHeight="1" x14ac:dyDescent="0.25">
      <c r="A101" s="14"/>
    </row>
    <row r="102" spans="1:8" ht="21.75" customHeight="1" x14ac:dyDescent="0.25">
      <c r="A102" s="14"/>
    </row>
    <row r="103" spans="1:8" ht="21.75" customHeight="1" x14ac:dyDescent="0.25">
      <c r="A103" s="14"/>
    </row>
    <row r="104" spans="1:8" ht="21.75" customHeight="1" x14ac:dyDescent="0.25">
      <c r="A104" s="14"/>
    </row>
    <row r="105" spans="1:8" ht="21.75" customHeight="1" x14ac:dyDescent="0.25">
      <c r="A105" s="14"/>
    </row>
    <row r="106" spans="1:8" ht="21.75" customHeight="1" x14ac:dyDescent="0.25">
      <c r="A106" s="14"/>
    </row>
    <row r="107" spans="1:8" ht="21.75" customHeight="1" x14ac:dyDescent="0.25">
      <c r="A107" s="14"/>
    </row>
    <row r="108" spans="1:8" ht="21.75" customHeight="1" x14ac:dyDescent="0.25">
      <c r="A108" s="14"/>
    </row>
  </sheetData>
  <mergeCells count="38">
    <mergeCell ref="G4:G5"/>
    <mergeCell ref="H4:H5"/>
    <mergeCell ref="A6:A8"/>
    <mergeCell ref="A9:A11"/>
    <mergeCell ref="A12:A14"/>
    <mergeCell ref="A4:B5"/>
    <mergeCell ref="C4:C5"/>
    <mergeCell ref="D4:D5"/>
    <mergeCell ref="E4:E5"/>
    <mergeCell ref="F4:F5"/>
    <mergeCell ref="A15:A17"/>
    <mergeCell ref="A18:A20"/>
    <mergeCell ref="A21:A23"/>
    <mergeCell ref="A24:A26"/>
    <mergeCell ref="A27:A29"/>
    <mergeCell ref="A30:A32"/>
    <mergeCell ref="A33:A35"/>
    <mergeCell ref="A36:A38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A69:A71"/>
    <mergeCell ref="A72:A74"/>
    <mergeCell ref="A90:A92"/>
    <mergeCell ref="A93:A95"/>
    <mergeCell ref="A96:A98"/>
    <mergeCell ref="A75:A77"/>
    <mergeCell ref="A78:A80"/>
    <mergeCell ref="A81:A83"/>
    <mergeCell ref="A84:A86"/>
    <mergeCell ref="A87:A89"/>
  </mergeCells>
  <conditionalFormatting sqref="A6:H98">
    <cfRule type="expression" dxfId="2" priority="2">
      <formula>MOD(ROW()-6,6)&gt;=3</formula>
    </cfRule>
  </conditionalFormatting>
  <printOptions horizontalCentered="1"/>
  <pageMargins left="0" right="0" top="0.74791666666666701" bottom="0.74791666666666701" header="0.51180555555555496" footer="0.51180555555555496"/>
  <pageSetup paperSize="9" firstPageNumber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26AAD-9BA0-448F-BA3D-905F9F02BC70}">
  <dimension ref="A1:AMJ108"/>
  <sheetViews>
    <sheetView showGridLines="0"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2" sqref="A2"/>
    </sheetView>
  </sheetViews>
  <sheetFormatPr baseColWidth="10" defaultColWidth="9.140625" defaultRowHeight="15" x14ac:dyDescent="0.25"/>
  <cols>
    <col min="1" max="1" width="29.140625" style="2" customWidth="1"/>
    <col min="2" max="2" width="15.42578125" style="2" customWidth="1"/>
    <col min="3" max="8" width="16.140625" style="3" customWidth="1"/>
    <col min="9" max="9" width="9.140625" style="3"/>
    <col min="10" max="10" width="3.7109375" style="3" customWidth="1"/>
    <col min="11" max="11" width="14.7109375" style="3" customWidth="1"/>
    <col min="12" max="12" width="13.28515625" style="1" customWidth="1"/>
    <col min="13" max="13" width="9.5703125" style="1" bestFit="1" customWidth="1"/>
    <col min="14" max="1024" width="9.140625" style="1"/>
  </cols>
  <sheetData>
    <row r="1" spans="1:15" x14ac:dyDescent="0.25">
      <c r="A1" s="25">
        <v>43770</v>
      </c>
    </row>
    <row r="2" spans="1:15" x14ac:dyDescent="0.25">
      <c r="O2" s="1">
        <v>2020</v>
      </c>
    </row>
    <row r="3" spans="1:15" x14ac:dyDescent="0.25">
      <c r="O3" s="24" t="str">
        <f>IF(O2=2019,"Année en cours","Autre année")</f>
        <v>Autre année</v>
      </c>
    </row>
    <row r="4" spans="1:15" ht="32.25" customHeight="1" x14ac:dyDescent="0.25">
      <c r="A4" s="33" t="str">
        <f>PROPER(TEXT(A1,"mmmm aaaa"))</f>
        <v>Novembre 2019</v>
      </c>
      <c r="B4" s="33"/>
      <c r="C4" s="34" t="s">
        <v>0</v>
      </c>
      <c r="D4" s="31" t="s">
        <v>1</v>
      </c>
      <c r="E4" s="31" t="s">
        <v>2</v>
      </c>
      <c r="F4" s="31" t="s">
        <v>3</v>
      </c>
      <c r="G4" s="31" t="s">
        <v>4</v>
      </c>
      <c r="H4" s="31" t="s">
        <v>5</v>
      </c>
    </row>
    <row r="5" spans="1:15" ht="32.25" customHeight="1" x14ac:dyDescent="0.25">
      <c r="A5" s="33"/>
      <c r="B5" s="33"/>
      <c r="C5" s="34"/>
      <c r="D5" s="31"/>
      <c r="E5" s="31"/>
      <c r="F5" s="31"/>
      <c r="G5" s="31"/>
      <c r="H5" s="31"/>
    </row>
    <row r="6" spans="1:15" ht="21.75" customHeight="1" x14ac:dyDescent="0.25">
      <c r="A6" s="32">
        <f>A1</f>
        <v>43770</v>
      </c>
      <c r="B6" s="4" t="s">
        <v>6</v>
      </c>
      <c r="C6" s="5"/>
      <c r="D6" s="6"/>
      <c r="E6" s="6"/>
      <c r="F6" s="6"/>
      <c r="G6" s="6"/>
      <c r="H6" s="6"/>
    </row>
    <row r="7" spans="1:15" ht="21.75" customHeight="1" x14ac:dyDescent="0.25">
      <c r="A7" s="32"/>
      <c r="B7" s="7" t="s">
        <v>7</v>
      </c>
      <c r="C7" s="8"/>
      <c r="D7" s="9"/>
      <c r="E7" s="9"/>
      <c r="F7" s="9"/>
      <c r="G7" s="9"/>
      <c r="H7" s="9"/>
      <c r="J7" s="10"/>
    </row>
    <row r="8" spans="1:15" ht="21.75" customHeight="1" x14ac:dyDescent="0.25">
      <c r="A8" s="32"/>
      <c r="B8" s="11" t="s">
        <v>8</v>
      </c>
      <c r="C8" s="23" t="str">
        <f t="array" ref="C8">IFERROR(INDEX($M$10:$M$23,MATCH(WEEKDAY($A6)&amp;C$4,$J$10:$J$23&amp;$K$10:$K$23,0)),"")</f>
        <v/>
      </c>
      <c r="D8" s="23" t="str">
        <f t="array" ref="D8">IFERROR(INDEX($M$10:$M$23,MATCH(WEEKDAY($A6)&amp;D$4,$J$10:$J$23&amp;$K$10:$K$23,0)),"")</f>
        <v/>
      </c>
      <c r="E8" s="23">
        <f t="array" ref="E8">IFERROR(INDEX($M$10:$M$23,MATCH(WEEKDAY($A6)&amp;E$4,$J$10:$J$23&amp;$K$10:$K$23,0)),"")</f>
        <v>0.375</v>
      </c>
      <c r="F8" s="23" t="str">
        <f t="array" ref="F8">IFERROR(INDEX($M$10:$M$23,MATCH(WEEKDAY($A6)&amp;F$4,$J$10:$J$23&amp;$K$10:$K$23,0)),"")</f>
        <v>7h &amp; 8h15</v>
      </c>
      <c r="G8" s="23" t="str">
        <f t="array" ref="G8">IFERROR(INDEX($M$10:$M$23,MATCH(WEEKDAY($A6)&amp;G$4,$J$10:$J$23&amp;$K$10:$K$23,0)),"")</f>
        <v/>
      </c>
      <c r="H8" s="23" t="str">
        <f t="array" ref="H8">IFERROR(INDEX($M$10:$M$23,MATCH(WEEKDAY($A6)&amp;H$4,$J$10:$J$23&amp;$K$10:$K$23,0)),"")</f>
        <v/>
      </c>
    </row>
    <row r="9" spans="1:15" ht="21.75" customHeight="1" x14ac:dyDescent="0.25">
      <c r="A9" s="30">
        <f>A6+1</f>
        <v>43771</v>
      </c>
      <c r="B9" s="4" t="s">
        <v>6</v>
      </c>
      <c r="C9" s="15"/>
      <c r="D9" s="16"/>
      <c r="E9" s="16"/>
      <c r="F9" s="16"/>
      <c r="G9" s="16"/>
      <c r="H9" s="16"/>
    </row>
    <row r="10" spans="1:15" ht="21.75" customHeight="1" x14ac:dyDescent="0.25">
      <c r="A10" s="30"/>
      <c r="B10" s="7" t="s">
        <v>7</v>
      </c>
      <c r="C10" s="17"/>
      <c r="D10" s="18"/>
      <c r="E10" s="18"/>
      <c r="F10" s="18"/>
      <c r="G10" s="18"/>
      <c r="H10" s="18"/>
      <c r="J10" s="26">
        <f>WEEKDAY(L10)</f>
        <v>1</v>
      </c>
      <c r="K10" s="27" t="s">
        <v>0</v>
      </c>
      <c r="L10" s="28">
        <v>1</v>
      </c>
      <c r="M10" s="29" t="s">
        <v>9</v>
      </c>
      <c r="N10" s="12"/>
    </row>
    <row r="11" spans="1:15" ht="21.75" customHeight="1" x14ac:dyDescent="0.25">
      <c r="A11" s="30"/>
      <c r="B11" s="11" t="s">
        <v>8</v>
      </c>
      <c r="C11" s="23" t="str">
        <f t="array" ref="C11">IFERROR(INDEX($M$10:$M$23,MATCH(WEEKDAY($A9)&amp;C$4,$J$10:$J$23&amp;$K$10:$K$23,0)),"")</f>
        <v/>
      </c>
      <c r="D11" s="23">
        <f t="array" ref="D11">IFERROR(INDEX($M$10:$M$23,MATCH(WEEKDAY($A9)&amp;D$4,$J$10:$J$23&amp;$K$10:$K$23,0)),"")</f>
        <v>0.75</v>
      </c>
      <c r="E11" s="23" t="str">
        <f t="array" ref="E11">IFERROR(INDEX($M$10:$M$23,MATCH(WEEKDAY($A9)&amp;E$4,$J$10:$J$23&amp;$K$10:$K$23,0)),"")</f>
        <v/>
      </c>
      <c r="F11" s="23" t="str">
        <f t="array" ref="F11">IFERROR(INDEX($M$10:$M$23,MATCH(WEEKDAY($A9)&amp;F$4,$J$10:$J$23&amp;$K$10:$K$23,0)),"")</f>
        <v/>
      </c>
      <c r="G11" s="23" t="str">
        <f t="array" ref="G11">IFERROR(INDEX($M$10:$M$23,MATCH(WEEKDAY($A9)&amp;G$4,$J$10:$J$23&amp;$K$10:$K$23,0)),"")</f>
        <v/>
      </c>
      <c r="H11" s="23" t="str">
        <f t="array" ref="H11">IFERROR(INDEX($M$10:$M$23,MATCH(WEEKDAY($A9)&amp;H$4,$J$10:$J$23&amp;$K$10:$K$23,0)),"")</f>
        <v/>
      </c>
      <c r="J11" s="26">
        <f>WEEKDAY(L11)</f>
        <v>4</v>
      </c>
      <c r="K11" s="27" t="s">
        <v>0</v>
      </c>
      <c r="L11" s="28">
        <v>43747</v>
      </c>
      <c r="M11" s="29">
        <v>0.80208333333333304</v>
      </c>
      <c r="N11" s="12"/>
    </row>
    <row r="12" spans="1:15" ht="21.75" customHeight="1" x14ac:dyDescent="0.25">
      <c r="A12" s="30">
        <f>A9+1</f>
        <v>43772</v>
      </c>
      <c r="B12" s="4" t="s">
        <v>6</v>
      </c>
      <c r="C12" s="15"/>
      <c r="D12" s="16"/>
      <c r="E12" s="16"/>
      <c r="F12" s="16"/>
      <c r="G12" s="16"/>
      <c r="H12" s="16"/>
      <c r="J12" s="26">
        <f>WEEKDAY(L12)</f>
        <v>3</v>
      </c>
      <c r="K12" s="27" t="s">
        <v>0</v>
      </c>
      <c r="L12" s="28">
        <v>43746</v>
      </c>
      <c r="M12" s="29">
        <v>0.5</v>
      </c>
      <c r="N12" s="12"/>
    </row>
    <row r="13" spans="1:15" ht="21.75" customHeight="1" x14ac:dyDescent="0.25">
      <c r="A13" s="30"/>
      <c r="B13" s="7" t="s">
        <v>7</v>
      </c>
      <c r="C13" s="17"/>
      <c r="D13" s="18"/>
      <c r="E13" s="18"/>
      <c r="F13" s="18"/>
      <c r="G13" s="18"/>
      <c r="H13" s="18"/>
      <c r="J13" s="26">
        <f>WEEKDAY(L13)</f>
        <v>2</v>
      </c>
      <c r="K13" s="27" t="s">
        <v>1</v>
      </c>
      <c r="L13" s="28">
        <v>43745</v>
      </c>
      <c r="M13" s="29">
        <v>0.5</v>
      </c>
      <c r="N13" s="12"/>
    </row>
    <row r="14" spans="1:15" ht="21.75" customHeight="1" x14ac:dyDescent="0.25">
      <c r="A14" s="30"/>
      <c r="B14" s="11" t="s">
        <v>8</v>
      </c>
      <c r="C14" s="23" t="str">
        <f t="array" ref="C14">IFERROR(INDEX($M$10:$M$23,MATCH(WEEKDAY($A12)&amp;C$4,$J$10:$J$23&amp;$K$10:$K$23,0)),"")</f>
        <v>8h30</v>
      </c>
      <c r="D14" s="23" t="str">
        <f t="array" ref="D14">IFERROR(INDEX($M$10:$M$23,MATCH(WEEKDAY($A12)&amp;D$4,$J$10:$J$23&amp;$K$10:$K$23,0)),"")</f>
        <v/>
      </c>
      <c r="E14" s="23" t="str">
        <f t="array" ref="E14">IFERROR(INDEX($M$10:$M$23,MATCH(WEEKDAY($A12)&amp;E$4,$J$10:$J$23&amp;$K$10:$K$23,0)),"")</f>
        <v/>
      </c>
      <c r="F14" s="23" t="str">
        <f t="array" ref="F14">IFERROR(INDEX($M$10:$M$23,MATCH(WEEKDAY($A12)&amp;F$4,$J$10:$J$23&amp;$K$10:$K$23,0)),"")</f>
        <v/>
      </c>
      <c r="G14" s="23" t="str">
        <f t="array" ref="G14">IFERROR(INDEX($M$10:$M$23,MATCH(WEEKDAY($A12)&amp;G$4,$J$10:$J$23&amp;$K$10:$K$23,0)),"")</f>
        <v/>
      </c>
      <c r="H14" s="23">
        <f t="array" ref="H14">IFERROR(INDEX($M$10:$M$23,MATCH(WEEKDAY($A12)&amp;H$4,$J$10:$J$23&amp;$K$10:$K$23,0)),"")</f>
        <v>0.35416666666666702</v>
      </c>
      <c r="J14" s="26">
        <f t="shared" ref="J14:J23" si="0">WEEKDAY(L14)</f>
        <v>7</v>
      </c>
      <c r="K14" s="27" t="s">
        <v>1</v>
      </c>
      <c r="L14" s="28">
        <v>43757</v>
      </c>
      <c r="M14" s="29">
        <v>0.75</v>
      </c>
      <c r="N14" s="12"/>
    </row>
    <row r="15" spans="1:15" ht="21.75" customHeight="1" x14ac:dyDescent="0.25">
      <c r="A15" s="30">
        <f>A12+1</f>
        <v>43773</v>
      </c>
      <c r="B15" s="4" t="s">
        <v>6</v>
      </c>
      <c r="C15" s="15"/>
      <c r="D15" s="16"/>
      <c r="E15" s="16"/>
      <c r="F15" s="16"/>
      <c r="G15" s="16"/>
      <c r="H15" s="16"/>
      <c r="J15" s="26">
        <f t="shared" si="0"/>
        <v>5</v>
      </c>
      <c r="K15" s="27" t="s">
        <v>1</v>
      </c>
      <c r="L15" s="28">
        <v>43748</v>
      </c>
      <c r="M15" s="29">
        <v>0.77083333333333304</v>
      </c>
      <c r="N15" s="12"/>
    </row>
    <row r="16" spans="1:15" ht="21.75" customHeight="1" x14ac:dyDescent="0.25">
      <c r="A16" s="30"/>
      <c r="B16" s="7" t="s">
        <v>7</v>
      </c>
      <c r="C16" s="17"/>
      <c r="D16" s="18"/>
      <c r="E16" s="18"/>
      <c r="F16" s="18"/>
      <c r="G16" s="18"/>
      <c r="H16" s="18"/>
      <c r="J16" s="26">
        <f t="shared" si="0"/>
        <v>6</v>
      </c>
      <c r="K16" s="27" t="s">
        <v>2</v>
      </c>
      <c r="L16" s="28">
        <v>43749</v>
      </c>
      <c r="M16" s="29">
        <v>0.375</v>
      </c>
      <c r="N16" s="13"/>
    </row>
    <row r="17" spans="1:14" ht="21.75" customHeight="1" x14ac:dyDescent="0.25">
      <c r="A17" s="30"/>
      <c r="B17" s="11" t="s">
        <v>8</v>
      </c>
      <c r="C17" s="23" t="str">
        <f t="array" ref="C17">IFERROR(INDEX($M$10:$M$23,MATCH(WEEKDAY($A15)&amp;C$4,$J$10:$J$23&amp;$K$10:$K$23,0)),"")</f>
        <v/>
      </c>
      <c r="D17" s="23">
        <f t="array" ref="D17">IFERROR(INDEX($M$10:$M$23,MATCH(WEEKDAY($A15)&amp;D$4,$J$10:$J$23&amp;$K$10:$K$23,0)),"")</f>
        <v>0.5</v>
      </c>
      <c r="E17" s="23" t="str">
        <f t="array" ref="E17">IFERROR(INDEX($M$10:$M$23,MATCH(WEEKDAY($A15)&amp;E$4,$J$10:$J$23&amp;$K$10:$K$23,0)),"")</f>
        <v/>
      </c>
      <c r="F17" s="23" t="str">
        <f t="array" ref="F17">IFERROR(INDEX($M$10:$M$23,MATCH(WEEKDAY($A15)&amp;F$4,$J$10:$J$23&amp;$K$10:$K$23,0)),"")</f>
        <v/>
      </c>
      <c r="G17" s="23" t="str">
        <f t="array" ref="G17">IFERROR(INDEX($M$10:$M$23,MATCH(WEEKDAY($A15)&amp;G$4,$J$10:$J$23&amp;$K$10:$K$23,0)),"")</f>
        <v/>
      </c>
      <c r="H17" s="23">
        <f t="array" ref="H17">IFERROR(INDEX($M$10:$M$23,MATCH(WEEKDAY($A15)&amp;H$4,$J$10:$J$23&amp;$K$10:$K$23,0)),"")</f>
        <v>0.85416666666666696</v>
      </c>
      <c r="J17" s="26">
        <f t="shared" si="0"/>
        <v>6</v>
      </c>
      <c r="K17" s="27" t="s">
        <v>3</v>
      </c>
      <c r="L17" s="28">
        <v>43749</v>
      </c>
      <c r="M17" s="29" t="s">
        <v>10</v>
      </c>
      <c r="N17" s="12"/>
    </row>
    <row r="18" spans="1:14" ht="21.75" customHeight="1" x14ac:dyDescent="0.25">
      <c r="A18" s="30">
        <f>A15+1</f>
        <v>43774</v>
      </c>
      <c r="B18" s="4" t="s">
        <v>6</v>
      </c>
      <c r="C18" s="15"/>
      <c r="D18" s="16"/>
      <c r="E18" s="16"/>
      <c r="F18" s="16"/>
      <c r="G18" s="16"/>
      <c r="H18" s="16"/>
      <c r="J18" s="26">
        <f t="shared" si="0"/>
        <v>6</v>
      </c>
      <c r="K18" s="27" t="s">
        <v>3</v>
      </c>
      <c r="L18" s="28">
        <v>43756</v>
      </c>
      <c r="M18" s="29" t="s">
        <v>10</v>
      </c>
      <c r="N18" s="12"/>
    </row>
    <row r="19" spans="1:14" ht="21.75" customHeight="1" x14ac:dyDescent="0.25">
      <c r="A19" s="30"/>
      <c r="B19" s="7" t="s">
        <v>7</v>
      </c>
      <c r="C19" s="17"/>
      <c r="D19" s="18"/>
      <c r="E19" s="18"/>
      <c r="F19" s="18"/>
      <c r="G19" s="18"/>
      <c r="H19" s="18"/>
      <c r="J19" s="26">
        <f t="shared" si="0"/>
        <v>4</v>
      </c>
      <c r="K19" s="27" t="s">
        <v>3</v>
      </c>
      <c r="L19" s="28">
        <v>43747</v>
      </c>
      <c r="M19" s="29">
        <v>0.8125</v>
      </c>
      <c r="N19" s="12"/>
    </row>
    <row r="20" spans="1:14" ht="21.75" customHeight="1" x14ac:dyDescent="0.25">
      <c r="A20" s="30"/>
      <c r="B20" s="11" t="s">
        <v>8</v>
      </c>
      <c r="C20" s="23">
        <f t="array" ref="C20">IFERROR(INDEX($M$10:$M$23,MATCH(WEEKDAY($A18)&amp;C$4,$J$10:$J$23&amp;$K$10:$K$23,0)),"")</f>
        <v>0.5</v>
      </c>
      <c r="D20" s="23" t="str">
        <f t="array" ref="D20">IFERROR(INDEX($M$10:$M$23,MATCH(WEEKDAY($A18)&amp;D$4,$J$10:$J$23&amp;$K$10:$K$23,0)),"")</f>
        <v/>
      </c>
      <c r="E20" s="23" t="str">
        <f t="array" ref="E20">IFERROR(INDEX($M$10:$M$23,MATCH(WEEKDAY($A18)&amp;E$4,$J$10:$J$23&amp;$K$10:$K$23,0)),"")</f>
        <v/>
      </c>
      <c r="F20" s="23" t="str">
        <f t="array" ref="F20">IFERROR(INDEX($M$10:$M$23,MATCH(WEEKDAY($A18)&amp;F$4,$J$10:$J$23&amp;$K$10:$K$23,0)),"")</f>
        <v/>
      </c>
      <c r="G20" s="23" t="str">
        <f t="array" ref="G20">IFERROR(INDEX($M$10:$M$23,MATCH(WEEKDAY($A18)&amp;G$4,$J$10:$J$23&amp;$K$10:$K$23,0)),"")</f>
        <v/>
      </c>
      <c r="H20" s="23" t="str">
        <f t="array" ref="H20">IFERROR(INDEX($M$10:$M$23,MATCH(WEEKDAY($A18)&amp;H$4,$J$10:$J$23&amp;$K$10:$K$23,0)),"")</f>
        <v/>
      </c>
      <c r="J20" s="26">
        <f t="shared" si="0"/>
        <v>5</v>
      </c>
      <c r="K20" s="27" t="s">
        <v>4</v>
      </c>
      <c r="L20" s="28">
        <v>43748</v>
      </c>
      <c r="M20" s="29">
        <v>0.78125</v>
      </c>
      <c r="N20" s="12"/>
    </row>
    <row r="21" spans="1:14" ht="21.75" customHeight="1" x14ac:dyDescent="0.25">
      <c r="A21" s="30">
        <f>A18+1</f>
        <v>43775</v>
      </c>
      <c r="B21" s="4" t="s">
        <v>6</v>
      </c>
      <c r="C21" s="15"/>
      <c r="D21" s="16"/>
      <c r="E21" s="16"/>
      <c r="F21" s="16"/>
      <c r="G21" s="16"/>
      <c r="H21" s="16"/>
      <c r="J21" s="26">
        <f t="shared" si="0"/>
        <v>1</v>
      </c>
      <c r="K21" s="27" t="s">
        <v>5</v>
      </c>
      <c r="L21" s="28">
        <v>43744</v>
      </c>
      <c r="M21" s="29">
        <v>0.35416666666666702</v>
      </c>
      <c r="N21" s="12"/>
    </row>
    <row r="22" spans="1:14" ht="21.75" customHeight="1" x14ac:dyDescent="0.25">
      <c r="A22" s="30"/>
      <c r="B22" s="7" t="s">
        <v>7</v>
      </c>
      <c r="C22" s="17"/>
      <c r="D22" s="18"/>
      <c r="E22" s="18"/>
      <c r="F22" s="18"/>
      <c r="G22" s="18"/>
      <c r="H22" s="18"/>
      <c r="J22" s="26">
        <f t="shared" si="0"/>
        <v>4</v>
      </c>
      <c r="K22" s="27" t="s">
        <v>5</v>
      </c>
      <c r="L22" s="28">
        <v>43747</v>
      </c>
      <c r="M22" s="29">
        <v>0.82291666666666696</v>
      </c>
      <c r="N22" s="12"/>
    </row>
    <row r="23" spans="1:14" ht="21.75" customHeight="1" x14ac:dyDescent="0.25">
      <c r="A23" s="30"/>
      <c r="B23" s="11" t="s">
        <v>8</v>
      </c>
      <c r="C23" s="23">
        <f t="array" ref="C23">IFERROR(INDEX($M$10:$M$23,MATCH(WEEKDAY($A21)&amp;C$4,$J$10:$J$23&amp;$K$10:$K$23,0)),"")</f>
        <v>0.80208333333333304</v>
      </c>
      <c r="D23" s="23" t="str">
        <f t="array" ref="D23">IFERROR(INDEX($M$10:$M$23,MATCH(WEEKDAY($A21)&amp;D$4,$J$10:$J$23&amp;$K$10:$K$23,0)),"")</f>
        <v/>
      </c>
      <c r="E23" s="23" t="str">
        <f t="array" ref="E23">IFERROR(INDEX($M$10:$M$23,MATCH(WEEKDAY($A21)&amp;E$4,$J$10:$J$23&amp;$K$10:$K$23,0)),"")</f>
        <v/>
      </c>
      <c r="F23" s="23">
        <f t="array" ref="F23">IFERROR(INDEX($M$10:$M$23,MATCH(WEEKDAY($A21)&amp;F$4,$J$10:$J$23&amp;$K$10:$K$23,0)),"")</f>
        <v>0.8125</v>
      </c>
      <c r="G23" s="23" t="str">
        <f t="array" ref="G23">IFERROR(INDEX($M$10:$M$23,MATCH(WEEKDAY($A21)&amp;G$4,$J$10:$J$23&amp;$K$10:$K$23,0)),"")</f>
        <v/>
      </c>
      <c r="H23" s="23">
        <f t="array" ref="H23">IFERROR(INDEX($M$10:$M$23,MATCH(WEEKDAY($A21)&amp;H$4,$J$10:$J$23&amp;$K$10:$K$23,0)),"")</f>
        <v>0.82291666666666696</v>
      </c>
      <c r="J23" s="26">
        <f t="shared" si="0"/>
        <v>2</v>
      </c>
      <c r="K23" s="27" t="s">
        <v>5</v>
      </c>
      <c r="L23" s="28">
        <v>43745</v>
      </c>
      <c r="M23" s="29">
        <v>0.85416666666666696</v>
      </c>
    </row>
    <row r="24" spans="1:14" ht="21.75" customHeight="1" x14ac:dyDescent="0.25">
      <c r="A24" s="30">
        <f>A21+1</f>
        <v>43776</v>
      </c>
      <c r="B24" s="4" t="s">
        <v>6</v>
      </c>
      <c r="C24" s="15"/>
      <c r="D24" s="16"/>
      <c r="E24" s="16"/>
      <c r="F24" s="16"/>
      <c r="G24" s="16"/>
      <c r="H24" s="16"/>
    </row>
    <row r="25" spans="1:14" ht="21.75" customHeight="1" x14ac:dyDescent="0.25">
      <c r="A25" s="30"/>
      <c r="B25" s="7" t="s">
        <v>7</v>
      </c>
      <c r="C25" s="17"/>
      <c r="D25" s="18"/>
      <c r="E25" s="18"/>
      <c r="F25" s="18"/>
      <c r="G25" s="18"/>
      <c r="H25" s="18"/>
    </row>
    <row r="26" spans="1:14" ht="21.75" customHeight="1" x14ac:dyDescent="0.25">
      <c r="A26" s="30"/>
      <c r="B26" s="11" t="s">
        <v>8</v>
      </c>
      <c r="C26" s="23" t="str">
        <f t="array" ref="C26">IFERROR(INDEX($M$10:$M$23,MATCH(WEEKDAY($A24)&amp;C$4,$J$10:$J$23&amp;$K$10:$K$23,0)),"")</f>
        <v/>
      </c>
      <c r="D26" s="23">
        <f t="array" ref="D26">IFERROR(INDEX($M$10:$M$23,MATCH(WEEKDAY($A24)&amp;D$4,$J$10:$J$23&amp;$K$10:$K$23,0)),"")</f>
        <v>0.77083333333333304</v>
      </c>
      <c r="E26" s="23" t="str">
        <f t="array" ref="E26">IFERROR(INDEX($M$10:$M$23,MATCH(WEEKDAY($A24)&amp;E$4,$J$10:$J$23&amp;$K$10:$K$23,0)),"")</f>
        <v/>
      </c>
      <c r="F26" s="23" t="str">
        <f t="array" ref="F26">IFERROR(INDEX($M$10:$M$23,MATCH(WEEKDAY($A24)&amp;F$4,$J$10:$J$23&amp;$K$10:$K$23,0)),"")</f>
        <v/>
      </c>
      <c r="G26" s="23">
        <f t="array" ref="G26">IFERROR(INDEX($M$10:$M$23,MATCH(WEEKDAY($A24)&amp;G$4,$J$10:$J$23&amp;$K$10:$K$23,0)),"")</f>
        <v>0.78125</v>
      </c>
      <c r="H26" s="23" t="str">
        <f t="array" ref="H26">IFERROR(INDEX($M$10:$M$23,MATCH(WEEKDAY($A24)&amp;H$4,$J$10:$J$23&amp;$K$10:$K$23,0)),"")</f>
        <v/>
      </c>
    </row>
    <row r="27" spans="1:14" ht="21.75" customHeight="1" x14ac:dyDescent="0.25">
      <c r="A27" s="30">
        <f>A24+1</f>
        <v>43777</v>
      </c>
      <c r="B27" s="4" t="s">
        <v>6</v>
      </c>
      <c r="C27" s="15"/>
      <c r="D27" s="16"/>
      <c r="E27" s="16"/>
      <c r="F27" s="16"/>
      <c r="G27" s="16"/>
      <c r="H27" s="16"/>
    </row>
    <row r="28" spans="1:14" ht="21.75" customHeight="1" x14ac:dyDescent="0.25">
      <c r="A28" s="30"/>
      <c r="B28" s="7" t="s">
        <v>7</v>
      </c>
      <c r="C28" s="17"/>
      <c r="D28" s="18"/>
      <c r="E28" s="18"/>
      <c r="F28" s="18"/>
      <c r="G28" s="18"/>
      <c r="H28" s="18"/>
    </row>
    <row r="29" spans="1:14" ht="21.75" customHeight="1" x14ac:dyDescent="0.25">
      <c r="A29" s="30"/>
      <c r="B29" s="11" t="s">
        <v>8</v>
      </c>
      <c r="C29" s="23" t="str">
        <f t="array" ref="C29">IFERROR(INDEX($M$10:$M$23,MATCH(WEEKDAY($A27)&amp;C$4,$J$10:$J$23&amp;$K$10:$K$23,0)),"")</f>
        <v/>
      </c>
      <c r="D29" s="23" t="str">
        <f t="array" ref="D29">IFERROR(INDEX($M$10:$M$23,MATCH(WEEKDAY($A27)&amp;D$4,$J$10:$J$23&amp;$K$10:$K$23,0)),"")</f>
        <v/>
      </c>
      <c r="E29" s="23">
        <f t="array" ref="E29">IFERROR(INDEX($M$10:$M$23,MATCH(WEEKDAY($A27)&amp;E$4,$J$10:$J$23&amp;$K$10:$K$23,0)),"")</f>
        <v>0.375</v>
      </c>
      <c r="F29" s="23" t="str">
        <f t="array" ref="F29">IFERROR(INDEX($M$10:$M$23,MATCH(WEEKDAY($A27)&amp;F$4,$J$10:$J$23&amp;$K$10:$K$23,0)),"")</f>
        <v>7h &amp; 8h15</v>
      </c>
      <c r="G29" s="23" t="str">
        <f t="array" ref="G29">IFERROR(INDEX($M$10:$M$23,MATCH(WEEKDAY($A27)&amp;G$4,$J$10:$J$23&amp;$K$10:$K$23,0)),"")</f>
        <v/>
      </c>
      <c r="H29" s="23" t="str">
        <f t="array" ref="H29">IFERROR(INDEX($M$10:$M$23,MATCH(WEEKDAY($A27)&amp;H$4,$J$10:$J$23&amp;$K$10:$K$23,0)),"")</f>
        <v/>
      </c>
    </row>
    <row r="30" spans="1:14" ht="21.75" customHeight="1" x14ac:dyDescent="0.25">
      <c r="A30" s="30">
        <f>A27+1</f>
        <v>43778</v>
      </c>
      <c r="B30" s="4" t="s">
        <v>6</v>
      </c>
      <c r="C30" s="15"/>
      <c r="D30" s="16"/>
      <c r="E30" s="16"/>
      <c r="F30" s="16"/>
      <c r="G30" s="16"/>
      <c r="H30" s="16"/>
    </row>
    <row r="31" spans="1:14" ht="21.75" customHeight="1" x14ac:dyDescent="0.25">
      <c r="A31" s="30"/>
      <c r="B31" s="7" t="s">
        <v>7</v>
      </c>
      <c r="C31" s="17"/>
      <c r="D31" s="18"/>
      <c r="E31" s="18"/>
      <c r="F31" s="18"/>
      <c r="G31" s="18"/>
      <c r="H31" s="18"/>
    </row>
    <row r="32" spans="1:14" ht="21.75" customHeight="1" x14ac:dyDescent="0.25">
      <c r="A32" s="30"/>
      <c r="B32" s="11" t="s">
        <v>8</v>
      </c>
      <c r="C32" s="23" t="str">
        <f t="array" ref="C32">IFERROR(INDEX($M$10:$M$23,MATCH(WEEKDAY($A30)&amp;C$4,$J$10:$J$23&amp;$K$10:$K$23,0)),"")</f>
        <v/>
      </c>
      <c r="D32" s="23">
        <f t="array" ref="D32">IFERROR(INDEX($M$10:$M$23,MATCH(WEEKDAY($A30)&amp;D$4,$J$10:$J$23&amp;$K$10:$K$23,0)),"")</f>
        <v>0.75</v>
      </c>
      <c r="E32" s="23" t="str">
        <f t="array" ref="E32">IFERROR(INDEX($M$10:$M$23,MATCH(WEEKDAY($A30)&amp;E$4,$J$10:$J$23&amp;$K$10:$K$23,0)),"")</f>
        <v/>
      </c>
      <c r="F32" s="23" t="str">
        <f t="array" ref="F32">IFERROR(INDEX($M$10:$M$23,MATCH(WEEKDAY($A30)&amp;F$4,$J$10:$J$23&amp;$K$10:$K$23,0)),"")</f>
        <v/>
      </c>
      <c r="G32" s="23" t="str">
        <f t="array" ref="G32">IFERROR(INDEX($M$10:$M$23,MATCH(WEEKDAY($A30)&amp;G$4,$J$10:$J$23&amp;$K$10:$K$23,0)),"")</f>
        <v/>
      </c>
      <c r="H32" s="23" t="str">
        <f t="array" ref="H32">IFERROR(INDEX($M$10:$M$23,MATCH(WEEKDAY($A30)&amp;H$4,$J$10:$J$23&amp;$K$10:$K$23,0)),"")</f>
        <v/>
      </c>
    </row>
    <row r="33" spans="1:8" ht="21.75" customHeight="1" x14ac:dyDescent="0.25">
      <c r="A33" s="30">
        <f>A30+1</f>
        <v>43779</v>
      </c>
      <c r="B33" s="4" t="s">
        <v>6</v>
      </c>
      <c r="C33" s="15"/>
      <c r="D33" s="16"/>
      <c r="E33" s="16"/>
      <c r="F33" s="16"/>
      <c r="G33" s="16"/>
      <c r="H33" s="16"/>
    </row>
    <row r="34" spans="1:8" ht="21.75" customHeight="1" x14ac:dyDescent="0.25">
      <c r="A34" s="30"/>
      <c r="B34" s="7" t="s">
        <v>7</v>
      </c>
      <c r="C34" s="17"/>
      <c r="D34" s="18"/>
      <c r="E34" s="18"/>
      <c r="F34" s="18"/>
      <c r="G34" s="18"/>
      <c r="H34" s="18"/>
    </row>
    <row r="35" spans="1:8" ht="21.75" customHeight="1" x14ac:dyDescent="0.25">
      <c r="A35" s="30"/>
      <c r="B35" s="11" t="s">
        <v>8</v>
      </c>
      <c r="C35" s="23" t="str">
        <f t="array" ref="C35">IFERROR(INDEX($M$10:$M$23,MATCH(WEEKDAY($A33)&amp;C$4,$J$10:$J$23&amp;$K$10:$K$23,0)),"")</f>
        <v>8h30</v>
      </c>
      <c r="D35" s="23" t="str">
        <f t="array" ref="D35">IFERROR(INDEX($M$10:$M$23,MATCH(WEEKDAY($A33)&amp;D$4,$J$10:$J$23&amp;$K$10:$K$23,0)),"")</f>
        <v/>
      </c>
      <c r="E35" s="23" t="str">
        <f t="array" ref="E35">IFERROR(INDEX($M$10:$M$23,MATCH(WEEKDAY($A33)&amp;E$4,$J$10:$J$23&amp;$K$10:$K$23,0)),"")</f>
        <v/>
      </c>
      <c r="F35" s="23" t="str">
        <f t="array" ref="F35">IFERROR(INDEX($M$10:$M$23,MATCH(WEEKDAY($A33)&amp;F$4,$J$10:$J$23&amp;$K$10:$K$23,0)),"")</f>
        <v/>
      </c>
      <c r="G35" s="23" t="str">
        <f t="array" ref="G35">IFERROR(INDEX($M$10:$M$23,MATCH(WEEKDAY($A33)&amp;G$4,$J$10:$J$23&amp;$K$10:$K$23,0)),"")</f>
        <v/>
      </c>
      <c r="H35" s="23">
        <f t="array" ref="H35">IFERROR(INDEX($M$10:$M$23,MATCH(WEEKDAY($A33)&amp;H$4,$J$10:$J$23&amp;$K$10:$K$23,0)),"")</f>
        <v>0.35416666666666702</v>
      </c>
    </row>
    <row r="36" spans="1:8" ht="21.75" customHeight="1" x14ac:dyDescent="0.25">
      <c r="A36" s="30">
        <f>A33+1</f>
        <v>43780</v>
      </c>
      <c r="B36" s="4" t="s">
        <v>6</v>
      </c>
      <c r="C36" s="15"/>
      <c r="D36" s="16"/>
      <c r="E36" s="16"/>
      <c r="F36" s="16"/>
      <c r="G36" s="16"/>
      <c r="H36" s="16"/>
    </row>
    <row r="37" spans="1:8" ht="21.75" customHeight="1" x14ac:dyDescent="0.25">
      <c r="A37" s="30"/>
      <c r="B37" s="7" t="s">
        <v>7</v>
      </c>
      <c r="C37" s="17"/>
      <c r="D37" s="18"/>
      <c r="E37" s="18"/>
      <c r="F37" s="18"/>
      <c r="G37" s="18"/>
      <c r="H37" s="18"/>
    </row>
    <row r="38" spans="1:8" ht="21.75" customHeight="1" x14ac:dyDescent="0.25">
      <c r="A38" s="30"/>
      <c r="B38" s="11" t="s">
        <v>8</v>
      </c>
      <c r="C38" s="23" t="str">
        <f t="array" ref="C38">IFERROR(INDEX($M$10:$M$23,MATCH(WEEKDAY($A36)&amp;C$4,$J$10:$J$23&amp;$K$10:$K$23,0)),"")</f>
        <v/>
      </c>
      <c r="D38" s="23">
        <f t="array" ref="D38">IFERROR(INDEX($M$10:$M$23,MATCH(WEEKDAY($A36)&amp;D$4,$J$10:$J$23&amp;$K$10:$K$23,0)),"")</f>
        <v>0.5</v>
      </c>
      <c r="E38" s="23" t="str">
        <f t="array" ref="E38">IFERROR(INDEX($M$10:$M$23,MATCH(WEEKDAY($A36)&amp;E$4,$J$10:$J$23&amp;$K$10:$K$23,0)),"")</f>
        <v/>
      </c>
      <c r="F38" s="23" t="str">
        <f t="array" ref="F38">IFERROR(INDEX($M$10:$M$23,MATCH(WEEKDAY($A36)&amp;F$4,$J$10:$J$23&amp;$K$10:$K$23,0)),"")</f>
        <v/>
      </c>
      <c r="G38" s="23" t="str">
        <f t="array" ref="G38">IFERROR(INDEX($M$10:$M$23,MATCH(WEEKDAY($A36)&amp;G$4,$J$10:$J$23&amp;$K$10:$K$23,0)),"")</f>
        <v/>
      </c>
      <c r="H38" s="23">
        <f t="array" ref="H38">IFERROR(INDEX($M$10:$M$23,MATCH(WEEKDAY($A36)&amp;H$4,$J$10:$J$23&amp;$K$10:$K$23,0)),"")</f>
        <v>0.85416666666666696</v>
      </c>
    </row>
    <row r="39" spans="1:8" ht="21.75" customHeight="1" x14ac:dyDescent="0.25">
      <c r="A39" s="30">
        <f>A36+1</f>
        <v>43781</v>
      </c>
      <c r="B39" s="4" t="s">
        <v>6</v>
      </c>
      <c r="C39" s="15"/>
      <c r="D39" s="16"/>
      <c r="E39" s="16"/>
      <c r="F39" s="16"/>
      <c r="G39" s="16"/>
      <c r="H39" s="16"/>
    </row>
    <row r="40" spans="1:8" ht="21.75" customHeight="1" x14ac:dyDescent="0.25">
      <c r="A40" s="30"/>
      <c r="B40" s="7" t="s">
        <v>7</v>
      </c>
      <c r="C40" s="17"/>
      <c r="D40" s="18"/>
      <c r="E40" s="18"/>
      <c r="F40" s="18"/>
      <c r="G40" s="18"/>
      <c r="H40" s="18"/>
    </row>
    <row r="41" spans="1:8" ht="21.75" customHeight="1" x14ac:dyDescent="0.25">
      <c r="A41" s="30"/>
      <c r="B41" s="11" t="s">
        <v>8</v>
      </c>
      <c r="C41" s="23">
        <f t="array" ref="C41">IFERROR(INDEX($M$10:$M$23,MATCH(WEEKDAY($A39)&amp;C$4,$J$10:$J$23&amp;$K$10:$K$23,0)),"")</f>
        <v>0.5</v>
      </c>
      <c r="D41" s="23" t="str">
        <f t="array" ref="D41">IFERROR(INDEX($M$10:$M$23,MATCH(WEEKDAY($A39)&amp;D$4,$J$10:$J$23&amp;$K$10:$K$23,0)),"")</f>
        <v/>
      </c>
      <c r="E41" s="23" t="str">
        <f t="array" ref="E41">IFERROR(INDEX($M$10:$M$23,MATCH(WEEKDAY($A39)&amp;E$4,$J$10:$J$23&amp;$K$10:$K$23,0)),"")</f>
        <v/>
      </c>
      <c r="F41" s="23" t="str">
        <f t="array" ref="F41">IFERROR(INDEX($M$10:$M$23,MATCH(WEEKDAY($A39)&amp;F$4,$J$10:$J$23&amp;$K$10:$K$23,0)),"")</f>
        <v/>
      </c>
      <c r="G41" s="23" t="str">
        <f t="array" ref="G41">IFERROR(INDEX($M$10:$M$23,MATCH(WEEKDAY($A39)&amp;G$4,$J$10:$J$23&amp;$K$10:$K$23,0)),"")</f>
        <v/>
      </c>
      <c r="H41" s="23" t="str">
        <f t="array" ref="H41">IFERROR(INDEX($M$10:$M$23,MATCH(WEEKDAY($A39)&amp;H$4,$J$10:$J$23&amp;$K$10:$K$23,0)),"")</f>
        <v/>
      </c>
    </row>
    <row r="42" spans="1:8" ht="21.75" customHeight="1" x14ac:dyDescent="0.25">
      <c r="A42" s="30">
        <f>A39+1</f>
        <v>43782</v>
      </c>
      <c r="B42" s="4" t="s">
        <v>6</v>
      </c>
      <c r="C42" s="15"/>
      <c r="D42" s="16"/>
      <c r="E42" s="16"/>
      <c r="F42" s="16"/>
      <c r="G42" s="16"/>
      <c r="H42" s="16"/>
    </row>
    <row r="43" spans="1:8" ht="21.75" customHeight="1" x14ac:dyDescent="0.25">
      <c r="A43" s="30"/>
      <c r="B43" s="7" t="s">
        <v>7</v>
      </c>
      <c r="C43" s="17"/>
      <c r="D43" s="18"/>
      <c r="E43" s="18"/>
      <c r="F43" s="18"/>
      <c r="G43" s="18"/>
      <c r="H43" s="18"/>
    </row>
    <row r="44" spans="1:8" ht="21.75" customHeight="1" x14ac:dyDescent="0.25">
      <c r="A44" s="30"/>
      <c r="B44" s="11" t="s">
        <v>8</v>
      </c>
      <c r="C44" s="23">
        <f t="array" ref="C44">IFERROR(INDEX($M$10:$M$23,MATCH(WEEKDAY($A42)&amp;C$4,$J$10:$J$23&amp;$K$10:$K$23,0)),"")</f>
        <v>0.80208333333333304</v>
      </c>
      <c r="D44" s="23" t="str">
        <f t="array" ref="D44">IFERROR(INDEX($M$10:$M$23,MATCH(WEEKDAY($A42)&amp;D$4,$J$10:$J$23&amp;$K$10:$K$23,0)),"")</f>
        <v/>
      </c>
      <c r="E44" s="23" t="str">
        <f t="array" ref="E44">IFERROR(INDEX($M$10:$M$23,MATCH(WEEKDAY($A42)&amp;E$4,$J$10:$J$23&amp;$K$10:$K$23,0)),"")</f>
        <v/>
      </c>
      <c r="F44" s="23">
        <f t="array" ref="F44">IFERROR(INDEX($M$10:$M$23,MATCH(WEEKDAY($A42)&amp;F$4,$J$10:$J$23&amp;$K$10:$K$23,0)),"")</f>
        <v>0.8125</v>
      </c>
      <c r="G44" s="23" t="str">
        <f t="array" ref="G44">IFERROR(INDEX($M$10:$M$23,MATCH(WEEKDAY($A42)&amp;G$4,$J$10:$J$23&amp;$K$10:$K$23,0)),"")</f>
        <v/>
      </c>
      <c r="H44" s="23">
        <f t="array" ref="H44">IFERROR(INDEX($M$10:$M$23,MATCH(WEEKDAY($A42)&amp;H$4,$J$10:$J$23&amp;$K$10:$K$23,0)),"")</f>
        <v>0.82291666666666696</v>
      </c>
    </row>
    <row r="45" spans="1:8" ht="21.75" customHeight="1" x14ac:dyDescent="0.25">
      <c r="A45" s="30">
        <f>A42+1</f>
        <v>43783</v>
      </c>
      <c r="B45" s="4" t="s">
        <v>6</v>
      </c>
      <c r="C45" s="15"/>
      <c r="D45" s="16"/>
      <c r="E45" s="16"/>
      <c r="F45" s="16"/>
      <c r="G45" s="16"/>
      <c r="H45" s="16"/>
    </row>
    <row r="46" spans="1:8" ht="21.75" customHeight="1" x14ac:dyDescent="0.25">
      <c r="A46" s="30"/>
      <c r="B46" s="7" t="s">
        <v>7</v>
      </c>
      <c r="C46" s="17"/>
      <c r="D46" s="18"/>
      <c r="E46" s="18"/>
      <c r="F46" s="18"/>
      <c r="G46" s="18"/>
      <c r="H46" s="18"/>
    </row>
    <row r="47" spans="1:8" ht="21.75" customHeight="1" x14ac:dyDescent="0.25">
      <c r="A47" s="30"/>
      <c r="B47" s="11" t="s">
        <v>8</v>
      </c>
      <c r="C47" s="23" t="str">
        <f t="array" ref="C47">IFERROR(INDEX($M$10:$M$23,MATCH(WEEKDAY($A45)&amp;C$4,$J$10:$J$23&amp;$K$10:$K$23,0)),"")</f>
        <v/>
      </c>
      <c r="D47" s="23">
        <f t="array" ref="D47">IFERROR(INDEX($M$10:$M$23,MATCH(WEEKDAY($A45)&amp;D$4,$J$10:$J$23&amp;$K$10:$K$23,0)),"")</f>
        <v>0.77083333333333304</v>
      </c>
      <c r="E47" s="23" t="str">
        <f t="array" ref="E47">IFERROR(INDEX($M$10:$M$23,MATCH(WEEKDAY($A45)&amp;E$4,$J$10:$J$23&amp;$K$10:$K$23,0)),"")</f>
        <v/>
      </c>
      <c r="F47" s="23" t="str">
        <f t="array" ref="F47">IFERROR(INDEX($M$10:$M$23,MATCH(WEEKDAY($A45)&amp;F$4,$J$10:$J$23&amp;$K$10:$K$23,0)),"")</f>
        <v/>
      </c>
      <c r="G47" s="23">
        <f t="array" ref="G47">IFERROR(INDEX($M$10:$M$23,MATCH(WEEKDAY($A45)&amp;G$4,$J$10:$J$23&amp;$K$10:$K$23,0)),"")</f>
        <v>0.78125</v>
      </c>
      <c r="H47" s="23" t="str">
        <f t="array" ref="H47">IFERROR(INDEX($M$10:$M$23,MATCH(WEEKDAY($A45)&amp;H$4,$J$10:$J$23&amp;$K$10:$K$23,0)),"")</f>
        <v/>
      </c>
    </row>
    <row r="48" spans="1:8" ht="21.75" customHeight="1" x14ac:dyDescent="0.25">
      <c r="A48" s="30">
        <f>A45+1</f>
        <v>43784</v>
      </c>
      <c r="B48" s="4" t="s">
        <v>6</v>
      </c>
      <c r="C48" s="15"/>
      <c r="D48" s="16"/>
      <c r="E48" s="16"/>
      <c r="F48" s="16"/>
      <c r="G48" s="16"/>
      <c r="H48" s="16"/>
    </row>
    <row r="49" spans="1:8" ht="21.75" customHeight="1" x14ac:dyDescent="0.25">
      <c r="A49" s="30"/>
      <c r="B49" s="7" t="s">
        <v>7</v>
      </c>
      <c r="C49" s="17"/>
      <c r="D49" s="18"/>
      <c r="E49" s="18"/>
      <c r="F49" s="18"/>
      <c r="G49" s="18"/>
      <c r="H49" s="18"/>
    </row>
    <row r="50" spans="1:8" ht="21.75" customHeight="1" x14ac:dyDescent="0.25">
      <c r="A50" s="30"/>
      <c r="B50" s="11" t="s">
        <v>8</v>
      </c>
      <c r="C50" s="23" t="str">
        <f t="array" ref="C50">IFERROR(INDEX($M$10:$M$23,MATCH(WEEKDAY($A48)&amp;C$4,$J$10:$J$23&amp;$K$10:$K$23,0)),"")</f>
        <v/>
      </c>
      <c r="D50" s="23" t="str">
        <f t="array" ref="D50">IFERROR(INDEX($M$10:$M$23,MATCH(WEEKDAY($A48)&amp;D$4,$J$10:$J$23&amp;$K$10:$K$23,0)),"")</f>
        <v/>
      </c>
      <c r="E50" s="23">
        <f t="array" ref="E50">IFERROR(INDEX($M$10:$M$23,MATCH(WEEKDAY($A48)&amp;E$4,$J$10:$J$23&amp;$K$10:$K$23,0)),"")</f>
        <v>0.375</v>
      </c>
      <c r="F50" s="23" t="str">
        <f t="array" ref="F50">IFERROR(INDEX($M$10:$M$23,MATCH(WEEKDAY($A48)&amp;F$4,$J$10:$J$23&amp;$K$10:$K$23,0)),"")</f>
        <v>7h &amp; 8h15</v>
      </c>
      <c r="G50" s="23" t="str">
        <f t="array" ref="G50">IFERROR(INDEX($M$10:$M$23,MATCH(WEEKDAY($A48)&amp;G$4,$J$10:$J$23&amp;$K$10:$K$23,0)),"")</f>
        <v/>
      </c>
      <c r="H50" s="23" t="str">
        <f t="array" ref="H50">IFERROR(INDEX($M$10:$M$23,MATCH(WEEKDAY($A48)&amp;H$4,$J$10:$J$23&amp;$K$10:$K$23,0)),"")</f>
        <v/>
      </c>
    </row>
    <row r="51" spans="1:8" ht="21.75" customHeight="1" x14ac:dyDescent="0.25">
      <c r="A51" s="30">
        <f>A48+1</f>
        <v>43785</v>
      </c>
      <c r="B51" s="4" t="s">
        <v>6</v>
      </c>
      <c r="C51" s="15"/>
      <c r="D51" s="16"/>
      <c r="E51" s="16"/>
      <c r="F51" s="16"/>
      <c r="G51" s="16"/>
      <c r="H51" s="16"/>
    </row>
    <row r="52" spans="1:8" ht="21.75" customHeight="1" x14ac:dyDescent="0.25">
      <c r="A52" s="30"/>
      <c r="B52" s="7" t="s">
        <v>7</v>
      </c>
      <c r="C52" s="17"/>
      <c r="D52" s="18"/>
      <c r="E52" s="18"/>
      <c r="F52" s="18"/>
      <c r="G52" s="18"/>
      <c r="H52" s="18"/>
    </row>
    <row r="53" spans="1:8" ht="21.75" customHeight="1" x14ac:dyDescent="0.25">
      <c r="A53" s="30"/>
      <c r="B53" s="11" t="s">
        <v>8</v>
      </c>
      <c r="C53" s="23" t="str">
        <f t="array" ref="C53">IFERROR(INDEX($M$10:$M$23,MATCH(WEEKDAY($A51)&amp;C$4,$J$10:$J$23&amp;$K$10:$K$23,0)),"")</f>
        <v/>
      </c>
      <c r="D53" s="23">
        <f t="array" ref="D53">IFERROR(INDEX($M$10:$M$23,MATCH(WEEKDAY($A51)&amp;D$4,$J$10:$J$23&amp;$K$10:$K$23,0)),"")</f>
        <v>0.75</v>
      </c>
      <c r="E53" s="23" t="str">
        <f t="array" ref="E53">IFERROR(INDEX($M$10:$M$23,MATCH(WEEKDAY($A51)&amp;E$4,$J$10:$J$23&amp;$K$10:$K$23,0)),"")</f>
        <v/>
      </c>
      <c r="F53" s="23" t="str">
        <f t="array" ref="F53">IFERROR(INDEX($M$10:$M$23,MATCH(WEEKDAY($A51)&amp;F$4,$J$10:$J$23&amp;$K$10:$K$23,0)),"")</f>
        <v/>
      </c>
      <c r="G53" s="23" t="str">
        <f t="array" ref="G53">IFERROR(INDEX($M$10:$M$23,MATCH(WEEKDAY($A51)&amp;G$4,$J$10:$J$23&amp;$K$10:$K$23,0)),"")</f>
        <v/>
      </c>
      <c r="H53" s="23" t="str">
        <f t="array" ref="H53">IFERROR(INDEX($M$10:$M$23,MATCH(WEEKDAY($A51)&amp;H$4,$J$10:$J$23&amp;$K$10:$K$23,0)),"")</f>
        <v/>
      </c>
    </row>
    <row r="54" spans="1:8" ht="21.75" customHeight="1" x14ac:dyDescent="0.25">
      <c r="A54" s="30">
        <f>A51+1</f>
        <v>43786</v>
      </c>
      <c r="B54" s="4" t="s">
        <v>6</v>
      </c>
      <c r="C54" s="15"/>
      <c r="D54" s="16"/>
      <c r="E54" s="16"/>
      <c r="F54" s="16"/>
      <c r="G54" s="16"/>
      <c r="H54" s="16"/>
    </row>
    <row r="55" spans="1:8" ht="21.75" customHeight="1" x14ac:dyDescent="0.25">
      <c r="A55" s="30"/>
      <c r="B55" s="7" t="s">
        <v>7</v>
      </c>
      <c r="C55" s="17"/>
      <c r="D55" s="18"/>
      <c r="E55" s="18"/>
      <c r="F55" s="18"/>
      <c r="G55" s="18"/>
      <c r="H55" s="18"/>
    </row>
    <row r="56" spans="1:8" ht="21.75" customHeight="1" x14ac:dyDescent="0.25">
      <c r="A56" s="30"/>
      <c r="B56" s="11" t="s">
        <v>8</v>
      </c>
      <c r="C56" s="23" t="str">
        <f t="array" ref="C56">IFERROR(INDEX($M$10:$M$23,MATCH(WEEKDAY($A54)&amp;C$4,$J$10:$J$23&amp;$K$10:$K$23,0)),"")</f>
        <v>8h30</v>
      </c>
      <c r="D56" s="23" t="str">
        <f t="array" ref="D56">IFERROR(INDEX($M$10:$M$23,MATCH(WEEKDAY($A54)&amp;D$4,$J$10:$J$23&amp;$K$10:$K$23,0)),"")</f>
        <v/>
      </c>
      <c r="E56" s="23" t="str">
        <f t="array" ref="E56">IFERROR(INDEX($M$10:$M$23,MATCH(WEEKDAY($A54)&amp;E$4,$J$10:$J$23&amp;$K$10:$K$23,0)),"")</f>
        <v/>
      </c>
      <c r="F56" s="23" t="str">
        <f t="array" ref="F56">IFERROR(INDEX($M$10:$M$23,MATCH(WEEKDAY($A54)&amp;F$4,$J$10:$J$23&amp;$K$10:$K$23,0)),"")</f>
        <v/>
      </c>
      <c r="G56" s="23" t="str">
        <f t="array" ref="G56">IFERROR(INDEX($M$10:$M$23,MATCH(WEEKDAY($A54)&amp;G$4,$J$10:$J$23&amp;$K$10:$K$23,0)),"")</f>
        <v/>
      </c>
      <c r="H56" s="23">
        <f t="array" ref="H56">IFERROR(INDEX($M$10:$M$23,MATCH(WEEKDAY($A54)&amp;H$4,$J$10:$J$23&amp;$K$10:$K$23,0)),"")</f>
        <v>0.35416666666666702</v>
      </c>
    </row>
    <row r="57" spans="1:8" ht="21.75" customHeight="1" x14ac:dyDescent="0.25">
      <c r="A57" s="30">
        <f>A54+1</f>
        <v>43787</v>
      </c>
      <c r="B57" s="4" t="s">
        <v>6</v>
      </c>
      <c r="C57" s="15"/>
      <c r="D57" s="16"/>
      <c r="E57" s="16"/>
      <c r="F57" s="16"/>
      <c r="G57" s="16"/>
      <c r="H57" s="16"/>
    </row>
    <row r="58" spans="1:8" ht="21.75" customHeight="1" x14ac:dyDescent="0.25">
      <c r="A58" s="30"/>
      <c r="B58" s="7" t="s">
        <v>7</v>
      </c>
      <c r="C58" s="17"/>
      <c r="D58" s="18"/>
      <c r="E58" s="18"/>
      <c r="F58" s="18"/>
      <c r="G58" s="18"/>
      <c r="H58" s="18"/>
    </row>
    <row r="59" spans="1:8" ht="21.75" customHeight="1" x14ac:dyDescent="0.25">
      <c r="A59" s="30"/>
      <c r="B59" s="11" t="s">
        <v>8</v>
      </c>
      <c r="C59" s="23" t="str">
        <f t="array" ref="C59">IFERROR(INDEX($M$10:$M$23,MATCH(WEEKDAY($A57)&amp;C$4,$J$10:$J$23&amp;$K$10:$K$23,0)),"")</f>
        <v/>
      </c>
      <c r="D59" s="23">
        <f t="array" ref="D59">IFERROR(INDEX($M$10:$M$23,MATCH(WEEKDAY($A57)&amp;D$4,$J$10:$J$23&amp;$K$10:$K$23,0)),"")</f>
        <v>0.5</v>
      </c>
      <c r="E59" s="23" t="str">
        <f t="array" ref="E59">IFERROR(INDEX($M$10:$M$23,MATCH(WEEKDAY($A57)&amp;E$4,$J$10:$J$23&amp;$K$10:$K$23,0)),"")</f>
        <v/>
      </c>
      <c r="F59" s="23" t="str">
        <f t="array" ref="F59">IFERROR(INDEX($M$10:$M$23,MATCH(WEEKDAY($A57)&amp;F$4,$J$10:$J$23&amp;$K$10:$K$23,0)),"")</f>
        <v/>
      </c>
      <c r="G59" s="23" t="str">
        <f t="array" ref="G59">IFERROR(INDEX($M$10:$M$23,MATCH(WEEKDAY($A57)&amp;G$4,$J$10:$J$23&amp;$K$10:$K$23,0)),"")</f>
        <v/>
      </c>
      <c r="H59" s="23">
        <f t="array" ref="H59">IFERROR(INDEX($M$10:$M$23,MATCH(WEEKDAY($A57)&amp;H$4,$J$10:$J$23&amp;$K$10:$K$23,0)),"")</f>
        <v>0.85416666666666696</v>
      </c>
    </row>
    <row r="60" spans="1:8" ht="21.75" customHeight="1" x14ac:dyDescent="0.25">
      <c r="A60" s="30">
        <f>A57+1</f>
        <v>43788</v>
      </c>
      <c r="B60" s="4" t="s">
        <v>6</v>
      </c>
      <c r="C60" s="15"/>
      <c r="D60" s="16"/>
      <c r="E60" s="16"/>
      <c r="F60" s="16"/>
      <c r="G60" s="16"/>
      <c r="H60" s="16"/>
    </row>
    <row r="61" spans="1:8" ht="21.75" customHeight="1" x14ac:dyDescent="0.25">
      <c r="A61" s="30"/>
      <c r="B61" s="7" t="s">
        <v>7</v>
      </c>
      <c r="C61" s="17"/>
      <c r="D61" s="18"/>
      <c r="E61" s="18"/>
      <c r="F61" s="18"/>
      <c r="G61" s="18"/>
      <c r="H61" s="18"/>
    </row>
    <row r="62" spans="1:8" ht="21.75" customHeight="1" x14ac:dyDescent="0.25">
      <c r="A62" s="30"/>
      <c r="B62" s="11" t="s">
        <v>8</v>
      </c>
      <c r="C62" s="23">
        <f t="array" ref="C62">IFERROR(INDEX($M$10:$M$23,MATCH(WEEKDAY($A60)&amp;C$4,$J$10:$J$23&amp;$K$10:$K$23,0)),"")</f>
        <v>0.5</v>
      </c>
      <c r="D62" s="23" t="str">
        <f t="array" ref="D62">IFERROR(INDEX($M$10:$M$23,MATCH(WEEKDAY($A60)&amp;D$4,$J$10:$J$23&amp;$K$10:$K$23,0)),"")</f>
        <v/>
      </c>
      <c r="E62" s="23" t="str">
        <f t="array" ref="E62">IFERROR(INDEX($M$10:$M$23,MATCH(WEEKDAY($A60)&amp;E$4,$J$10:$J$23&amp;$K$10:$K$23,0)),"")</f>
        <v/>
      </c>
      <c r="F62" s="23" t="str">
        <f t="array" ref="F62">IFERROR(INDEX($M$10:$M$23,MATCH(WEEKDAY($A60)&amp;F$4,$J$10:$J$23&amp;$K$10:$K$23,0)),"")</f>
        <v/>
      </c>
      <c r="G62" s="23" t="str">
        <f t="array" ref="G62">IFERROR(INDEX($M$10:$M$23,MATCH(WEEKDAY($A60)&amp;G$4,$J$10:$J$23&amp;$K$10:$K$23,0)),"")</f>
        <v/>
      </c>
      <c r="H62" s="23" t="str">
        <f t="array" ref="H62">IFERROR(INDEX($M$10:$M$23,MATCH(WEEKDAY($A60)&amp;H$4,$J$10:$J$23&amp;$K$10:$K$23,0)),"")</f>
        <v/>
      </c>
    </row>
    <row r="63" spans="1:8" ht="21.75" customHeight="1" x14ac:dyDescent="0.25">
      <c r="A63" s="30">
        <f>A60+1</f>
        <v>43789</v>
      </c>
      <c r="B63" s="4" t="s">
        <v>6</v>
      </c>
      <c r="C63" s="15"/>
      <c r="D63" s="16"/>
      <c r="E63" s="16"/>
      <c r="F63" s="16"/>
      <c r="G63" s="16"/>
      <c r="H63" s="16"/>
    </row>
    <row r="64" spans="1:8" ht="21.75" customHeight="1" x14ac:dyDescent="0.25">
      <c r="A64" s="30"/>
      <c r="B64" s="7" t="s">
        <v>7</v>
      </c>
      <c r="C64" s="17"/>
      <c r="D64" s="18"/>
      <c r="E64" s="18"/>
      <c r="F64" s="18"/>
      <c r="G64" s="18"/>
      <c r="H64" s="18"/>
    </row>
    <row r="65" spans="1:8" ht="21.75" customHeight="1" x14ac:dyDescent="0.25">
      <c r="A65" s="30"/>
      <c r="B65" s="11" t="s">
        <v>8</v>
      </c>
      <c r="C65" s="23">
        <f t="array" ref="C65">IFERROR(INDEX($M$10:$M$23,MATCH(WEEKDAY($A63)&amp;C$4,$J$10:$J$23&amp;$K$10:$K$23,0)),"")</f>
        <v>0.80208333333333304</v>
      </c>
      <c r="D65" s="23" t="str">
        <f t="array" ref="D65">IFERROR(INDEX($M$10:$M$23,MATCH(WEEKDAY($A63)&amp;D$4,$J$10:$J$23&amp;$K$10:$K$23,0)),"")</f>
        <v/>
      </c>
      <c r="E65" s="23" t="str">
        <f t="array" ref="E65">IFERROR(INDEX($M$10:$M$23,MATCH(WEEKDAY($A63)&amp;E$4,$J$10:$J$23&amp;$K$10:$K$23,0)),"")</f>
        <v/>
      </c>
      <c r="F65" s="23">
        <f t="array" ref="F65">IFERROR(INDEX($M$10:$M$23,MATCH(WEEKDAY($A63)&amp;F$4,$J$10:$J$23&amp;$K$10:$K$23,0)),"")</f>
        <v>0.8125</v>
      </c>
      <c r="G65" s="23" t="str">
        <f t="array" ref="G65">IFERROR(INDEX($M$10:$M$23,MATCH(WEEKDAY($A63)&amp;G$4,$J$10:$J$23&amp;$K$10:$K$23,0)),"")</f>
        <v/>
      </c>
      <c r="H65" s="23">
        <f t="array" ref="H65">IFERROR(INDEX($M$10:$M$23,MATCH(WEEKDAY($A63)&amp;H$4,$J$10:$J$23&amp;$K$10:$K$23,0)),"")</f>
        <v>0.82291666666666696</v>
      </c>
    </row>
    <row r="66" spans="1:8" ht="21.75" customHeight="1" x14ac:dyDescent="0.25">
      <c r="A66" s="30">
        <f>A63+1</f>
        <v>43790</v>
      </c>
      <c r="B66" s="4" t="s">
        <v>6</v>
      </c>
      <c r="C66" s="15"/>
      <c r="D66" s="16"/>
      <c r="E66" s="16"/>
      <c r="F66" s="16"/>
      <c r="G66" s="16"/>
      <c r="H66" s="16"/>
    </row>
    <row r="67" spans="1:8" ht="21.75" customHeight="1" x14ac:dyDescent="0.25">
      <c r="A67" s="30"/>
      <c r="B67" s="7" t="s">
        <v>7</v>
      </c>
      <c r="C67" s="17"/>
      <c r="D67" s="18"/>
      <c r="E67" s="18"/>
      <c r="F67" s="18"/>
      <c r="G67" s="18"/>
      <c r="H67" s="18"/>
    </row>
    <row r="68" spans="1:8" ht="21.75" customHeight="1" x14ac:dyDescent="0.25">
      <c r="A68" s="30"/>
      <c r="B68" s="11" t="s">
        <v>8</v>
      </c>
      <c r="C68" s="23" t="str">
        <f t="array" ref="C68">IFERROR(INDEX($M$10:$M$23,MATCH(WEEKDAY($A66)&amp;C$4,$J$10:$J$23&amp;$K$10:$K$23,0)),"")</f>
        <v/>
      </c>
      <c r="D68" s="23">
        <f t="array" ref="D68">IFERROR(INDEX($M$10:$M$23,MATCH(WEEKDAY($A66)&amp;D$4,$J$10:$J$23&amp;$K$10:$K$23,0)),"")</f>
        <v>0.77083333333333304</v>
      </c>
      <c r="E68" s="23" t="str">
        <f t="array" ref="E68">IFERROR(INDEX($M$10:$M$23,MATCH(WEEKDAY($A66)&amp;E$4,$J$10:$J$23&amp;$K$10:$K$23,0)),"")</f>
        <v/>
      </c>
      <c r="F68" s="23" t="str">
        <f t="array" ref="F68">IFERROR(INDEX($M$10:$M$23,MATCH(WEEKDAY($A66)&amp;F$4,$J$10:$J$23&amp;$K$10:$K$23,0)),"")</f>
        <v/>
      </c>
      <c r="G68" s="23">
        <f t="array" ref="G68">IFERROR(INDEX($M$10:$M$23,MATCH(WEEKDAY($A66)&amp;G$4,$J$10:$J$23&amp;$K$10:$K$23,0)),"")</f>
        <v>0.78125</v>
      </c>
      <c r="H68" s="23" t="str">
        <f t="array" ref="H68">IFERROR(INDEX($M$10:$M$23,MATCH(WEEKDAY($A66)&amp;H$4,$J$10:$J$23&amp;$K$10:$K$23,0)),"")</f>
        <v/>
      </c>
    </row>
    <row r="69" spans="1:8" ht="21.75" customHeight="1" x14ac:dyDescent="0.25">
      <c r="A69" s="30">
        <f>A66+1</f>
        <v>43791</v>
      </c>
      <c r="B69" s="4" t="s">
        <v>6</v>
      </c>
      <c r="C69" s="15"/>
      <c r="D69" s="16"/>
      <c r="E69" s="16"/>
      <c r="F69" s="16"/>
      <c r="G69" s="16"/>
      <c r="H69" s="16"/>
    </row>
    <row r="70" spans="1:8" ht="21.75" customHeight="1" x14ac:dyDescent="0.25">
      <c r="A70" s="30"/>
      <c r="B70" s="7" t="s">
        <v>7</v>
      </c>
      <c r="C70" s="17"/>
      <c r="D70" s="18"/>
      <c r="E70" s="18"/>
      <c r="F70" s="18"/>
      <c r="G70" s="18"/>
      <c r="H70" s="18"/>
    </row>
    <row r="71" spans="1:8" ht="21.75" customHeight="1" x14ac:dyDescent="0.25">
      <c r="A71" s="30"/>
      <c r="B71" s="11" t="s">
        <v>8</v>
      </c>
      <c r="C71" s="23" t="str">
        <f t="array" ref="C71">IFERROR(INDEX($M$10:$M$23,MATCH(WEEKDAY($A69)&amp;C$4,$J$10:$J$23&amp;$K$10:$K$23,0)),"")</f>
        <v/>
      </c>
      <c r="D71" s="23" t="str">
        <f t="array" ref="D71">IFERROR(INDEX($M$10:$M$23,MATCH(WEEKDAY($A69)&amp;D$4,$J$10:$J$23&amp;$K$10:$K$23,0)),"")</f>
        <v/>
      </c>
      <c r="E71" s="23">
        <f t="array" ref="E71">IFERROR(INDEX($M$10:$M$23,MATCH(WEEKDAY($A69)&amp;E$4,$J$10:$J$23&amp;$K$10:$K$23,0)),"")</f>
        <v>0.375</v>
      </c>
      <c r="F71" s="23" t="str">
        <f t="array" ref="F71">IFERROR(INDEX($M$10:$M$23,MATCH(WEEKDAY($A69)&amp;F$4,$J$10:$J$23&amp;$K$10:$K$23,0)),"")</f>
        <v>7h &amp; 8h15</v>
      </c>
      <c r="G71" s="23" t="str">
        <f t="array" ref="G71">IFERROR(INDEX($M$10:$M$23,MATCH(WEEKDAY($A69)&amp;G$4,$J$10:$J$23&amp;$K$10:$K$23,0)),"")</f>
        <v/>
      </c>
      <c r="H71" s="23" t="str">
        <f t="array" ref="H71">IFERROR(INDEX($M$10:$M$23,MATCH(WEEKDAY($A69)&amp;H$4,$J$10:$J$23&amp;$K$10:$K$23,0)),"")</f>
        <v/>
      </c>
    </row>
    <row r="72" spans="1:8" ht="21.75" customHeight="1" x14ac:dyDescent="0.25">
      <c r="A72" s="30">
        <f>A69+1</f>
        <v>43792</v>
      </c>
      <c r="B72" s="4" t="s">
        <v>6</v>
      </c>
      <c r="C72" s="15"/>
      <c r="D72" s="16"/>
      <c r="E72" s="16"/>
      <c r="F72" s="16"/>
      <c r="G72" s="16"/>
      <c r="H72" s="16"/>
    </row>
    <row r="73" spans="1:8" ht="21.75" customHeight="1" x14ac:dyDescent="0.25">
      <c r="A73" s="30"/>
      <c r="B73" s="7" t="s">
        <v>7</v>
      </c>
      <c r="C73" s="17"/>
      <c r="D73" s="18"/>
      <c r="E73" s="18"/>
      <c r="F73" s="18"/>
      <c r="G73" s="18"/>
      <c r="H73" s="18"/>
    </row>
    <row r="74" spans="1:8" ht="21.75" customHeight="1" x14ac:dyDescent="0.25">
      <c r="A74" s="30"/>
      <c r="B74" s="11" t="s">
        <v>8</v>
      </c>
      <c r="C74" s="23" t="str">
        <f t="array" ref="C74">IFERROR(INDEX($M$10:$M$23,MATCH(WEEKDAY($A72)&amp;C$4,$J$10:$J$23&amp;$K$10:$K$23,0)),"")</f>
        <v/>
      </c>
      <c r="D74" s="23">
        <f t="array" ref="D74">IFERROR(INDEX($M$10:$M$23,MATCH(WEEKDAY($A72)&amp;D$4,$J$10:$J$23&amp;$K$10:$K$23,0)),"")</f>
        <v>0.75</v>
      </c>
      <c r="E74" s="23" t="str">
        <f t="array" ref="E74">IFERROR(INDEX($M$10:$M$23,MATCH(WEEKDAY($A72)&amp;E$4,$J$10:$J$23&amp;$K$10:$K$23,0)),"")</f>
        <v/>
      </c>
      <c r="F74" s="23" t="str">
        <f t="array" ref="F74">IFERROR(INDEX($M$10:$M$23,MATCH(WEEKDAY($A72)&amp;F$4,$J$10:$J$23&amp;$K$10:$K$23,0)),"")</f>
        <v/>
      </c>
      <c r="G74" s="23" t="str">
        <f t="array" ref="G74">IFERROR(INDEX($M$10:$M$23,MATCH(WEEKDAY($A72)&amp;G$4,$J$10:$J$23&amp;$K$10:$K$23,0)),"")</f>
        <v/>
      </c>
      <c r="H74" s="23" t="str">
        <f t="array" ref="H74">IFERROR(INDEX($M$10:$M$23,MATCH(WEEKDAY($A72)&amp;H$4,$J$10:$J$23&amp;$K$10:$K$23,0)),"")</f>
        <v/>
      </c>
    </row>
    <row r="75" spans="1:8" ht="21.75" customHeight="1" x14ac:dyDescent="0.25">
      <c r="A75" s="30">
        <f>A72+1</f>
        <v>43793</v>
      </c>
      <c r="B75" s="4" t="s">
        <v>6</v>
      </c>
      <c r="C75" s="15"/>
      <c r="D75" s="16"/>
      <c r="E75" s="16"/>
      <c r="F75" s="16"/>
      <c r="G75" s="16"/>
      <c r="H75" s="16"/>
    </row>
    <row r="76" spans="1:8" ht="21.75" customHeight="1" x14ac:dyDescent="0.25">
      <c r="A76" s="30"/>
      <c r="B76" s="7" t="s">
        <v>7</v>
      </c>
      <c r="C76" s="17"/>
      <c r="D76" s="18"/>
      <c r="E76" s="18"/>
      <c r="F76" s="18"/>
      <c r="G76" s="18"/>
      <c r="H76" s="18"/>
    </row>
    <row r="77" spans="1:8" ht="21.75" customHeight="1" x14ac:dyDescent="0.25">
      <c r="A77" s="30"/>
      <c r="B77" s="11" t="s">
        <v>8</v>
      </c>
      <c r="C77" s="23" t="str">
        <f t="array" ref="C77">IFERROR(INDEX($M$10:$M$23,MATCH(WEEKDAY($A75)&amp;C$4,$J$10:$J$23&amp;$K$10:$K$23,0)),"")</f>
        <v>8h30</v>
      </c>
      <c r="D77" s="23" t="str">
        <f t="array" ref="D77">IFERROR(INDEX($M$10:$M$23,MATCH(WEEKDAY($A75)&amp;D$4,$J$10:$J$23&amp;$K$10:$K$23,0)),"")</f>
        <v/>
      </c>
      <c r="E77" s="23" t="str">
        <f t="array" ref="E77">IFERROR(INDEX($M$10:$M$23,MATCH(WEEKDAY($A75)&amp;E$4,$J$10:$J$23&amp;$K$10:$K$23,0)),"")</f>
        <v/>
      </c>
      <c r="F77" s="23" t="str">
        <f t="array" ref="F77">IFERROR(INDEX($M$10:$M$23,MATCH(WEEKDAY($A75)&amp;F$4,$J$10:$J$23&amp;$K$10:$K$23,0)),"")</f>
        <v/>
      </c>
      <c r="G77" s="23" t="str">
        <f t="array" ref="G77">IFERROR(INDEX($M$10:$M$23,MATCH(WEEKDAY($A75)&amp;G$4,$J$10:$J$23&amp;$K$10:$K$23,0)),"")</f>
        <v/>
      </c>
      <c r="H77" s="23">
        <f t="array" ref="H77">IFERROR(INDEX($M$10:$M$23,MATCH(WEEKDAY($A75)&amp;H$4,$J$10:$J$23&amp;$K$10:$K$23,0)),"")</f>
        <v>0.35416666666666702</v>
      </c>
    </row>
    <row r="78" spans="1:8" ht="21.75" customHeight="1" x14ac:dyDescent="0.25">
      <c r="A78" s="30">
        <f>A75+1</f>
        <v>43794</v>
      </c>
      <c r="B78" s="4" t="s">
        <v>6</v>
      </c>
      <c r="C78" s="15"/>
      <c r="D78" s="16"/>
      <c r="E78" s="16"/>
      <c r="F78" s="16"/>
      <c r="G78" s="16"/>
      <c r="H78" s="16"/>
    </row>
    <row r="79" spans="1:8" ht="21.75" customHeight="1" x14ac:dyDescent="0.25">
      <c r="A79" s="30"/>
      <c r="B79" s="7" t="s">
        <v>7</v>
      </c>
      <c r="C79" s="17"/>
      <c r="D79" s="18"/>
      <c r="E79" s="18"/>
      <c r="F79" s="18"/>
      <c r="G79" s="18"/>
      <c r="H79" s="18"/>
    </row>
    <row r="80" spans="1:8" ht="21.75" customHeight="1" x14ac:dyDescent="0.25">
      <c r="A80" s="30"/>
      <c r="B80" s="11" t="s">
        <v>8</v>
      </c>
      <c r="C80" s="23" t="str">
        <f t="array" ref="C80">IFERROR(INDEX($M$10:$M$23,MATCH(WEEKDAY($A78)&amp;C$4,$J$10:$J$23&amp;$K$10:$K$23,0)),"")</f>
        <v/>
      </c>
      <c r="D80" s="23">
        <f t="array" ref="D80">IFERROR(INDEX($M$10:$M$23,MATCH(WEEKDAY($A78)&amp;D$4,$J$10:$J$23&amp;$K$10:$K$23,0)),"")</f>
        <v>0.5</v>
      </c>
      <c r="E80" s="23" t="str">
        <f t="array" ref="E80">IFERROR(INDEX($M$10:$M$23,MATCH(WEEKDAY($A78)&amp;E$4,$J$10:$J$23&amp;$K$10:$K$23,0)),"")</f>
        <v/>
      </c>
      <c r="F80" s="23" t="str">
        <f t="array" ref="F80">IFERROR(INDEX($M$10:$M$23,MATCH(WEEKDAY($A78)&amp;F$4,$J$10:$J$23&amp;$K$10:$K$23,0)),"")</f>
        <v/>
      </c>
      <c r="G80" s="23" t="str">
        <f t="array" ref="G80">IFERROR(INDEX($M$10:$M$23,MATCH(WEEKDAY($A78)&amp;G$4,$J$10:$J$23&amp;$K$10:$K$23,0)),"")</f>
        <v/>
      </c>
      <c r="H80" s="23">
        <f t="array" ref="H80">IFERROR(INDEX($M$10:$M$23,MATCH(WEEKDAY($A78)&amp;H$4,$J$10:$J$23&amp;$K$10:$K$23,0)),"")</f>
        <v>0.85416666666666696</v>
      </c>
    </row>
    <row r="81" spans="1:8" ht="21.75" customHeight="1" x14ac:dyDescent="0.25">
      <c r="A81" s="30">
        <f>A78+1</f>
        <v>43795</v>
      </c>
      <c r="B81" s="4" t="s">
        <v>6</v>
      </c>
      <c r="C81" s="15"/>
      <c r="D81" s="16"/>
      <c r="E81" s="16"/>
      <c r="F81" s="16"/>
      <c r="G81" s="16"/>
      <c r="H81" s="16"/>
    </row>
    <row r="82" spans="1:8" ht="21.75" customHeight="1" x14ac:dyDescent="0.25">
      <c r="A82" s="30"/>
      <c r="B82" s="7" t="s">
        <v>7</v>
      </c>
      <c r="C82" s="17"/>
      <c r="D82" s="18"/>
      <c r="E82" s="18"/>
      <c r="F82" s="18"/>
      <c r="G82" s="18"/>
      <c r="H82" s="18"/>
    </row>
    <row r="83" spans="1:8" ht="21.75" customHeight="1" x14ac:dyDescent="0.25">
      <c r="A83" s="30"/>
      <c r="B83" s="11" t="s">
        <v>8</v>
      </c>
      <c r="C83" s="23">
        <f t="array" ref="C83">IFERROR(INDEX($M$10:$M$23,MATCH(WEEKDAY($A81)&amp;C$4,$J$10:$J$23&amp;$K$10:$K$23,0)),"")</f>
        <v>0.5</v>
      </c>
      <c r="D83" s="23" t="str">
        <f t="array" ref="D83">IFERROR(INDEX($M$10:$M$23,MATCH(WEEKDAY($A81)&amp;D$4,$J$10:$J$23&amp;$K$10:$K$23,0)),"")</f>
        <v/>
      </c>
      <c r="E83" s="23" t="str">
        <f t="array" ref="E83">IFERROR(INDEX($M$10:$M$23,MATCH(WEEKDAY($A81)&amp;E$4,$J$10:$J$23&amp;$K$10:$K$23,0)),"")</f>
        <v/>
      </c>
      <c r="F83" s="23" t="str">
        <f t="array" ref="F83">IFERROR(INDEX($M$10:$M$23,MATCH(WEEKDAY($A81)&amp;F$4,$J$10:$J$23&amp;$K$10:$K$23,0)),"")</f>
        <v/>
      </c>
      <c r="G83" s="23" t="str">
        <f t="array" ref="G83">IFERROR(INDEX($M$10:$M$23,MATCH(WEEKDAY($A81)&amp;G$4,$J$10:$J$23&amp;$K$10:$K$23,0)),"")</f>
        <v/>
      </c>
      <c r="H83" s="23" t="str">
        <f t="array" ref="H83">IFERROR(INDEX($M$10:$M$23,MATCH(WEEKDAY($A81)&amp;H$4,$J$10:$J$23&amp;$K$10:$K$23,0)),"")</f>
        <v/>
      </c>
    </row>
    <row r="84" spans="1:8" ht="21.75" customHeight="1" x14ac:dyDescent="0.25">
      <c r="A84" s="30">
        <f>A81+1</f>
        <v>43796</v>
      </c>
      <c r="B84" s="4" t="s">
        <v>6</v>
      </c>
      <c r="C84" s="15"/>
      <c r="D84" s="16"/>
      <c r="E84" s="16"/>
      <c r="F84" s="16"/>
      <c r="G84" s="16"/>
      <c r="H84" s="16"/>
    </row>
    <row r="85" spans="1:8" ht="21.75" customHeight="1" x14ac:dyDescent="0.25">
      <c r="A85" s="30"/>
      <c r="B85" s="7" t="s">
        <v>7</v>
      </c>
      <c r="C85" s="17"/>
      <c r="D85" s="18"/>
      <c r="E85" s="18"/>
      <c r="F85" s="18"/>
      <c r="G85" s="18"/>
      <c r="H85" s="18"/>
    </row>
    <row r="86" spans="1:8" ht="21.75" customHeight="1" x14ac:dyDescent="0.25">
      <c r="A86" s="30"/>
      <c r="B86" s="11" t="s">
        <v>8</v>
      </c>
      <c r="C86" s="23">
        <f t="array" ref="C86">IFERROR(INDEX($M$10:$M$23,MATCH(WEEKDAY($A84)&amp;C$4,$J$10:$J$23&amp;$K$10:$K$23,0)),"")</f>
        <v>0.80208333333333304</v>
      </c>
      <c r="D86" s="23" t="str">
        <f t="array" ref="D86">IFERROR(INDEX($M$10:$M$23,MATCH(WEEKDAY($A84)&amp;D$4,$J$10:$J$23&amp;$K$10:$K$23,0)),"")</f>
        <v/>
      </c>
      <c r="E86" s="23" t="str">
        <f t="array" ref="E86">IFERROR(INDEX($M$10:$M$23,MATCH(WEEKDAY($A84)&amp;E$4,$J$10:$J$23&amp;$K$10:$K$23,0)),"")</f>
        <v/>
      </c>
      <c r="F86" s="23">
        <f t="array" ref="F86">IFERROR(INDEX($M$10:$M$23,MATCH(WEEKDAY($A84)&amp;F$4,$J$10:$J$23&amp;$K$10:$K$23,0)),"")</f>
        <v>0.8125</v>
      </c>
      <c r="G86" s="23" t="str">
        <f t="array" ref="G86">IFERROR(INDEX($M$10:$M$23,MATCH(WEEKDAY($A84)&amp;G$4,$J$10:$J$23&amp;$K$10:$K$23,0)),"")</f>
        <v/>
      </c>
      <c r="H86" s="23">
        <f t="array" ref="H86">IFERROR(INDEX($M$10:$M$23,MATCH(WEEKDAY($A84)&amp;H$4,$J$10:$J$23&amp;$K$10:$K$23,0)),"")</f>
        <v>0.82291666666666696</v>
      </c>
    </row>
    <row r="87" spans="1:8" ht="21.75" customHeight="1" x14ac:dyDescent="0.25">
      <c r="A87" s="30">
        <f>A84+1</f>
        <v>43797</v>
      </c>
      <c r="B87" s="4" t="s">
        <v>6</v>
      </c>
      <c r="C87" s="15"/>
      <c r="D87" s="16"/>
      <c r="E87" s="16"/>
      <c r="F87" s="16"/>
      <c r="G87" s="16"/>
      <c r="H87" s="16"/>
    </row>
    <row r="88" spans="1:8" ht="21.75" customHeight="1" x14ac:dyDescent="0.25">
      <c r="A88" s="30"/>
      <c r="B88" s="7" t="s">
        <v>7</v>
      </c>
      <c r="C88" s="17"/>
      <c r="D88" s="18"/>
      <c r="E88" s="18"/>
      <c r="F88" s="18"/>
      <c r="G88" s="18"/>
      <c r="H88" s="18"/>
    </row>
    <row r="89" spans="1:8" ht="21.75" customHeight="1" x14ac:dyDescent="0.25">
      <c r="A89" s="30"/>
      <c r="B89" s="11" t="s">
        <v>8</v>
      </c>
      <c r="C89" s="23" t="str">
        <f t="array" ref="C89">IFERROR(INDEX($M$10:$M$23,MATCH(WEEKDAY($A87)&amp;C$4,$J$10:$J$23&amp;$K$10:$K$23,0)),"")</f>
        <v/>
      </c>
      <c r="D89" s="23">
        <f t="array" ref="D89">IFERROR(INDEX($M$10:$M$23,MATCH(WEEKDAY($A87)&amp;D$4,$J$10:$J$23&amp;$K$10:$K$23,0)),"")</f>
        <v>0.77083333333333304</v>
      </c>
      <c r="E89" s="23" t="str">
        <f t="array" ref="E89">IFERROR(INDEX($M$10:$M$23,MATCH(WEEKDAY($A87)&amp;E$4,$J$10:$J$23&amp;$K$10:$K$23,0)),"")</f>
        <v/>
      </c>
      <c r="F89" s="23" t="str">
        <f t="array" ref="F89">IFERROR(INDEX($M$10:$M$23,MATCH(WEEKDAY($A87)&amp;F$4,$J$10:$J$23&amp;$K$10:$K$23,0)),"")</f>
        <v/>
      </c>
      <c r="G89" s="23">
        <f t="array" ref="G89">IFERROR(INDEX($M$10:$M$23,MATCH(WEEKDAY($A87)&amp;G$4,$J$10:$J$23&amp;$K$10:$K$23,0)),"")</f>
        <v>0.78125</v>
      </c>
      <c r="H89" s="23" t="str">
        <f t="array" ref="H89">IFERROR(INDEX($M$10:$M$23,MATCH(WEEKDAY($A87)&amp;H$4,$J$10:$J$23&amp;$K$10:$K$23,0)),"")</f>
        <v/>
      </c>
    </row>
    <row r="90" spans="1:8" ht="21.75" customHeight="1" x14ac:dyDescent="0.25">
      <c r="A90" s="30">
        <f>A87+1</f>
        <v>43798</v>
      </c>
      <c r="B90" s="4" t="s">
        <v>6</v>
      </c>
      <c r="C90" s="15"/>
      <c r="D90" s="16"/>
      <c r="E90" s="16"/>
      <c r="F90" s="16"/>
      <c r="G90" s="16"/>
      <c r="H90" s="16"/>
    </row>
    <row r="91" spans="1:8" ht="21.75" customHeight="1" x14ac:dyDescent="0.25">
      <c r="A91" s="30"/>
      <c r="B91" s="7" t="s">
        <v>7</v>
      </c>
      <c r="C91" s="17"/>
      <c r="D91" s="18"/>
      <c r="E91" s="18"/>
      <c r="F91" s="18"/>
      <c r="G91" s="18"/>
      <c r="H91" s="18"/>
    </row>
    <row r="92" spans="1:8" ht="21.75" customHeight="1" x14ac:dyDescent="0.25">
      <c r="A92" s="30"/>
      <c r="B92" s="11" t="s">
        <v>8</v>
      </c>
      <c r="C92" s="23" t="str">
        <f t="array" ref="C92">IFERROR(INDEX($M$10:$M$23,MATCH(WEEKDAY($A90)&amp;C$4,$J$10:$J$23&amp;$K$10:$K$23,0)),"")</f>
        <v/>
      </c>
      <c r="D92" s="23" t="str">
        <f t="array" ref="D92">IFERROR(INDEX($M$10:$M$23,MATCH(WEEKDAY($A90)&amp;D$4,$J$10:$J$23&amp;$K$10:$K$23,0)),"")</f>
        <v/>
      </c>
      <c r="E92" s="23">
        <f t="array" ref="E92">IFERROR(INDEX($M$10:$M$23,MATCH(WEEKDAY($A90)&amp;E$4,$J$10:$J$23&amp;$K$10:$K$23,0)),"")</f>
        <v>0.375</v>
      </c>
      <c r="F92" s="23" t="str">
        <f t="array" ref="F92">IFERROR(INDEX($M$10:$M$23,MATCH(WEEKDAY($A90)&amp;F$4,$J$10:$J$23&amp;$K$10:$K$23,0)),"")</f>
        <v>7h &amp; 8h15</v>
      </c>
      <c r="G92" s="23" t="str">
        <f t="array" ref="G92">IFERROR(INDEX($M$10:$M$23,MATCH(WEEKDAY($A90)&amp;G$4,$J$10:$J$23&amp;$K$10:$K$23,0)),"")</f>
        <v/>
      </c>
      <c r="H92" s="23" t="str">
        <f t="array" ref="H92">IFERROR(INDEX($M$10:$M$23,MATCH(WEEKDAY($A90)&amp;H$4,$J$10:$J$23&amp;$K$10:$K$23,0)),"")</f>
        <v/>
      </c>
    </row>
    <row r="93" spans="1:8" ht="21.75" customHeight="1" x14ac:dyDescent="0.25">
      <c r="A93" s="30">
        <f>A90+1</f>
        <v>43799</v>
      </c>
      <c r="B93" s="4" t="s">
        <v>6</v>
      </c>
      <c r="C93" s="15"/>
      <c r="D93" s="16"/>
      <c r="E93" s="16"/>
      <c r="F93" s="16"/>
      <c r="G93" s="16"/>
      <c r="H93" s="16"/>
    </row>
    <row r="94" spans="1:8" ht="21.75" customHeight="1" x14ac:dyDescent="0.25">
      <c r="A94" s="30"/>
      <c r="B94" s="7" t="s">
        <v>7</v>
      </c>
      <c r="C94" s="17"/>
      <c r="D94" s="18"/>
      <c r="E94" s="18"/>
      <c r="F94" s="18"/>
      <c r="G94" s="18"/>
      <c r="H94" s="18"/>
    </row>
    <row r="95" spans="1:8" ht="21.75" customHeight="1" x14ac:dyDescent="0.25">
      <c r="A95" s="30"/>
      <c r="B95" s="11" t="s">
        <v>8</v>
      </c>
      <c r="C95" s="23" t="str">
        <f t="array" ref="C95">IFERROR(INDEX($M$10:$M$23,MATCH(WEEKDAY($A93)&amp;C$4,$J$10:$J$23&amp;$K$10:$K$23,0)),"")</f>
        <v/>
      </c>
      <c r="D95" s="23">
        <f t="array" ref="D95">IFERROR(INDEX($M$10:$M$23,MATCH(WEEKDAY($A93)&amp;D$4,$J$10:$J$23&amp;$K$10:$K$23,0)),"")</f>
        <v>0.75</v>
      </c>
      <c r="E95" s="23" t="str">
        <f t="array" ref="E95">IFERROR(INDEX($M$10:$M$23,MATCH(WEEKDAY($A93)&amp;E$4,$J$10:$J$23&amp;$K$10:$K$23,0)),"")</f>
        <v/>
      </c>
      <c r="F95" s="23" t="str">
        <f t="array" ref="F95">IFERROR(INDEX($M$10:$M$23,MATCH(WEEKDAY($A93)&amp;F$4,$J$10:$J$23&amp;$K$10:$K$23,0)),"")</f>
        <v/>
      </c>
      <c r="G95" s="23" t="str">
        <f t="array" ref="G95">IFERROR(INDEX($M$10:$M$23,MATCH(WEEKDAY($A93)&amp;G$4,$J$10:$J$23&amp;$K$10:$K$23,0)),"")</f>
        <v/>
      </c>
      <c r="H95" s="23" t="str">
        <f t="array" ref="H95">IFERROR(INDEX($M$10:$M$23,MATCH(WEEKDAY($A93)&amp;H$4,$J$10:$J$23&amp;$K$10:$K$23,0)),"")</f>
        <v/>
      </c>
    </row>
    <row r="96" spans="1:8" ht="21.75" customHeight="1" x14ac:dyDescent="0.25">
      <c r="A96" s="30">
        <f>A93+1</f>
        <v>43800</v>
      </c>
      <c r="B96" s="4" t="s">
        <v>6</v>
      </c>
      <c r="C96" s="15"/>
      <c r="D96" s="16"/>
      <c r="E96" s="16"/>
      <c r="F96" s="16"/>
      <c r="G96" s="16"/>
      <c r="H96" s="16"/>
    </row>
    <row r="97" spans="1:8" ht="21.75" customHeight="1" x14ac:dyDescent="0.25">
      <c r="A97" s="30"/>
      <c r="B97" s="7" t="s">
        <v>7</v>
      </c>
      <c r="C97" s="17"/>
      <c r="D97" s="18"/>
      <c r="E97" s="18"/>
      <c r="F97" s="18"/>
      <c r="G97" s="18"/>
      <c r="H97" s="18"/>
    </row>
    <row r="98" spans="1:8" ht="21.75" customHeight="1" x14ac:dyDescent="0.25">
      <c r="A98" s="30"/>
      <c r="B98" s="11" t="s">
        <v>8</v>
      </c>
      <c r="C98" s="23" t="str">
        <f t="array" ref="C98">IFERROR(INDEX($M$10:$M$23,MATCH(WEEKDAY($A96)&amp;C$4,$J$10:$J$23&amp;$K$10:$K$23,0)),"")</f>
        <v>8h30</v>
      </c>
      <c r="D98" s="23" t="str">
        <f t="array" ref="D98">IFERROR(INDEX($M$10:$M$23,MATCH(WEEKDAY($A96)&amp;D$4,$J$10:$J$23&amp;$K$10:$K$23,0)),"")</f>
        <v/>
      </c>
      <c r="E98" s="23" t="str">
        <f t="array" ref="E98">IFERROR(INDEX($M$10:$M$23,MATCH(WEEKDAY($A96)&amp;E$4,$J$10:$J$23&amp;$K$10:$K$23,0)),"")</f>
        <v/>
      </c>
      <c r="F98" s="23" t="str">
        <f t="array" ref="F98">IFERROR(INDEX($M$10:$M$23,MATCH(WEEKDAY($A96)&amp;F$4,$J$10:$J$23&amp;$K$10:$K$23,0)),"")</f>
        <v/>
      </c>
      <c r="G98" s="23" t="str">
        <f t="array" ref="G98">IFERROR(INDEX($M$10:$M$23,MATCH(WEEKDAY($A96)&amp;G$4,$J$10:$J$23&amp;$K$10:$K$23,0)),"")</f>
        <v/>
      </c>
      <c r="H98" s="23">
        <f t="array" ref="H98">IFERROR(INDEX($M$10:$M$23,MATCH(WEEKDAY($A96)&amp;H$4,$J$10:$J$23&amp;$K$10:$K$23,0)),"")</f>
        <v>0.35416666666666702</v>
      </c>
    </row>
    <row r="99" spans="1:8" ht="21.75" customHeight="1" x14ac:dyDescent="0.25">
      <c r="A99" s="14"/>
    </row>
    <row r="100" spans="1:8" ht="21.75" customHeight="1" x14ac:dyDescent="0.25">
      <c r="A100" s="14"/>
    </row>
    <row r="101" spans="1:8" ht="21.75" customHeight="1" x14ac:dyDescent="0.25">
      <c r="A101" s="14"/>
    </row>
    <row r="102" spans="1:8" ht="21.75" customHeight="1" x14ac:dyDescent="0.25">
      <c r="A102" s="14"/>
    </row>
    <row r="103" spans="1:8" ht="21.75" customHeight="1" x14ac:dyDescent="0.25">
      <c r="A103" s="14"/>
    </row>
    <row r="104" spans="1:8" ht="21.75" customHeight="1" x14ac:dyDescent="0.25">
      <c r="A104" s="14"/>
    </row>
    <row r="105" spans="1:8" ht="21.75" customHeight="1" x14ac:dyDescent="0.25">
      <c r="A105" s="14"/>
    </row>
    <row r="106" spans="1:8" ht="21.75" customHeight="1" x14ac:dyDescent="0.25">
      <c r="A106" s="14"/>
    </row>
    <row r="107" spans="1:8" ht="21.75" customHeight="1" x14ac:dyDescent="0.25">
      <c r="A107" s="14"/>
    </row>
    <row r="108" spans="1:8" ht="21.75" customHeight="1" x14ac:dyDescent="0.25">
      <c r="A108" s="14"/>
    </row>
  </sheetData>
  <mergeCells count="38">
    <mergeCell ref="A36:A38"/>
    <mergeCell ref="H4:H5"/>
    <mergeCell ref="A6:A8"/>
    <mergeCell ref="A9:A11"/>
    <mergeCell ref="A12:A14"/>
    <mergeCell ref="A15:A17"/>
    <mergeCell ref="A18:A20"/>
    <mergeCell ref="A4:B5"/>
    <mergeCell ref="C4:C5"/>
    <mergeCell ref="D4:D5"/>
    <mergeCell ref="E4:E5"/>
    <mergeCell ref="F4:F5"/>
    <mergeCell ref="G4:G5"/>
    <mergeCell ref="A21:A23"/>
    <mergeCell ref="A24:A26"/>
    <mergeCell ref="A27:A29"/>
    <mergeCell ref="A30:A32"/>
    <mergeCell ref="A33:A35"/>
    <mergeCell ref="A72:A74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A69:A71"/>
    <mergeCell ref="A93:A95"/>
    <mergeCell ref="A96:A98"/>
    <mergeCell ref="A75:A77"/>
    <mergeCell ref="A78:A80"/>
    <mergeCell ref="A81:A83"/>
    <mergeCell ref="A84:A86"/>
    <mergeCell ref="A87:A89"/>
    <mergeCell ref="A90:A92"/>
  </mergeCells>
  <conditionalFormatting sqref="A6:H98">
    <cfRule type="expression" dxfId="1" priority="1">
      <formula>MOD(ROW()-6,6)&gt;=3</formula>
    </cfRule>
  </conditionalFormatting>
  <printOptions horizontalCentered="1"/>
  <pageMargins left="0" right="0" top="0.74791666666666701" bottom="0.74791666666666701" header="0.51180555555555496" footer="0.51180555555555496"/>
  <pageSetup paperSize="9" firstPageNumber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3008E-1130-455C-987C-C9B2EF972811}">
  <dimension ref="A1:AMJ108"/>
  <sheetViews>
    <sheetView showGridLines="0" tabSelected="1"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8" sqref="C8"/>
    </sheetView>
  </sheetViews>
  <sheetFormatPr baseColWidth="10" defaultColWidth="9.140625" defaultRowHeight="15" x14ac:dyDescent="0.25"/>
  <cols>
    <col min="1" max="1" width="29.140625" style="2" customWidth="1"/>
    <col min="2" max="2" width="15.42578125" style="2" customWidth="1"/>
    <col min="3" max="8" width="16.140625" style="3" customWidth="1"/>
    <col min="9" max="9" width="9.140625" style="3"/>
    <col min="10" max="10" width="3.7109375" style="3" customWidth="1"/>
    <col min="11" max="11" width="14.7109375" style="3" customWidth="1"/>
    <col min="12" max="12" width="13.28515625" style="1" customWidth="1"/>
    <col min="13" max="13" width="9.5703125" style="1" bestFit="1" customWidth="1"/>
    <col min="14" max="1024" width="9.140625" style="1"/>
  </cols>
  <sheetData>
    <row r="1" spans="1:15" x14ac:dyDescent="0.25">
      <c r="A1" s="25">
        <v>43800</v>
      </c>
    </row>
    <row r="2" spans="1:15" x14ac:dyDescent="0.25">
      <c r="O2" s="1">
        <v>2020</v>
      </c>
    </row>
    <row r="3" spans="1:15" x14ac:dyDescent="0.25">
      <c r="O3" s="24" t="str">
        <f>IF(O2=2019,"Année en cours","Autre année")</f>
        <v>Autre année</v>
      </c>
    </row>
    <row r="4" spans="1:15" ht="32.25" customHeight="1" x14ac:dyDescent="0.25">
      <c r="A4" s="33" t="str">
        <f>PROPER(TEXT(A1,"mmmm aaaa"))</f>
        <v>Décembre 2019</v>
      </c>
      <c r="B4" s="33"/>
      <c r="C4" s="34" t="s">
        <v>0</v>
      </c>
      <c r="D4" s="31" t="s">
        <v>1</v>
      </c>
      <c r="E4" s="31" t="s">
        <v>2</v>
      </c>
      <c r="F4" s="31" t="s">
        <v>3</v>
      </c>
      <c r="G4" s="31" t="s">
        <v>4</v>
      </c>
      <c r="H4" s="31" t="s">
        <v>5</v>
      </c>
    </row>
    <row r="5" spans="1:15" ht="32.25" customHeight="1" x14ac:dyDescent="0.25">
      <c r="A5" s="33"/>
      <c r="B5" s="33"/>
      <c r="C5" s="34"/>
      <c r="D5" s="31"/>
      <c r="E5" s="31"/>
      <c r="F5" s="31"/>
      <c r="G5" s="31"/>
      <c r="H5" s="31"/>
    </row>
    <row r="6" spans="1:15" ht="21.75" customHeight="1" x14ac:dyDescent="0.25">
      <c r="A6" s="32">
        <f>A1</f>
        <v>43800</v>
      </c>
      <c r="B6" s="4" t="s">
        <v>6</v>
      </c>
      <c r="C6" s="5"/>
      <c r="D6" s="6"/>
      <c r="E6" s="6"/>
      <c r="F6" s="6"/>
      <c r="G6" s="6"/>
      <c r="H6" s="6"/>
    </row>
    <row r="7" spans="1:15" ht="21.75" customHeight="1" x14ac:dyDescent="0.25">
      <c r="A7" s="32"/>
      <c r="B7" s="7" t="s">
        <v>7</v>
      </c>
      <c r="C7" s="8"/>
      <c r="D7" s="9"/>
      <c r="E7" s="9"/>
      <c r="F7" s="9"/>
      <c r="G7" s="9"/>
      <c r="H7" s="9"/>
      <c r="J7" s="10"/>
    </row>
    <row r="8" spans="1:15" ht="21.75" customHeight="1" x14ac:dyDescent="0.25">
      <c r="A8" s="32"/>
      <c r="B8" s="11" t="s">
        <v>8</v>
      </c>
      <c r="C8" s="23" t="str">
        <f t="array" ref="C8">IFERROR(INDEX($M$10:$M$23,MATCH(WEEKDAY($A6)&amp;C$4,$J$10:$J$23&amp;$K$10:$K$23,0)),"")</f>
        <v>8h30</v>
      </c>
      <c r="D8" s="23" t="str">
        <f t="array" ref="D8">IFERROR(INDEX($M$10:$M$23,MATCH(WEEKDAY($A6)&amp;D$4,$J$10:$J$23&amp;$K$10:$K$23,0)),"")</f>
        <v/>
      </c>
      <c r="E8" s="23" t="str">
        <f t="array" ref="E8">IFERROR(INDEX($M$10:$M$23,MATCH(WEEKDAY($A6)&amp;E$4,$J$10:$J$23&amp;$K$10:$K$23,0)),"")</f>
        <v/>
      </c>
      <c r="F8" s="23" t="str">
        <f t="array" ref="F8">IFERROR(INDEX($M$10:$M$23,MATCH(WEEKDAY($A6)&amp;F$4,$J$10:$J$23&amp;$K$10:$K$23,0)),"")</f>
        <v/>
      </c>
      <c r="G8" s="23" t="str">
        <f t="array" ref="G8">IFERROR(INDEX($M$10:$M$23,MATCH(WEEKDAY($A6)&amp;G$4,$J$10:$J$23&amp;$K$10:$K$23,0)),"")</f>
        <v/>
      </c>
      <c r="H8" s="23">
        <f t="array" ref="H8">IFERROR(INDEX($M$10:$M$23,MATCH(WEEKDAY($A6)&amp;H$4,$J$10:$J$23&amp;$K$10:$K$23,0)),"")</f>
        <v>0.35416666666666702</v>
      </c>
    </row>
    <row r="9" spans="1:15" ht="21.75" customHeight="1" x14ac:dyDescent="0.25">
      <c r="A9" s="30">
        <f>A6+1</f>
        <v>43801</v>
      </c>
      <c r="B9" s="4" t="s">
        <v>6</v>
      </c>
      <c r="C9" s="15"/>
      <c r="D9" s="16"/>
      <c r="E9" s="16"/>
      <c r="F9" s="16"/>
      <c r="G9" s="16"/>
      <c r="H9" s="16"/>
    </row>
    <row r="10" spans="1:15" ht="21.75" customHeight="1" x14ac:dyDescent="0.25">
      <c r="A10" s="30"/>
      <c r="B10" s="7" t="s">
        <v>7</v>
      </c>
      <c r="C10" s="17"/>
      <c r="D10" s="18"/>
      <c r="E10" s="18"/>
      <c r="F10" s="18"/>
      <c r="G10" s="18"/>
      <c r="H10" s="18"/>
      <c r="J10" s="26">
        <f>WEEKDAY(L10)</f>
        <v>1</v>
      </c>
      <c r="K10" s="27" t="s">
        <v>0</v>
      </c>
      <c r="L10" s="28">
        <v>1</v>
      </c>
      <c r="M10" s="29" t="s">
        <v>9</v>
      </c>
      <c r="N10" s="12"/>
    </row>
    <row r="11" spans="1:15" ht="21.75" customHeight="1" x14ac:dyDescent="0.25">
      <c r="A11" s="30"/>
      <c r="B11" s="11" t="s">
        <v>8</v>
      </c>
      <c r="C11" s="23" t="str">
        <f t="array" ref="C11">IFERROR(INDEX($M$10:$M$23,MATCH(WEEKDAY($A9)&amp;C$4,$J$10:$J$23&amp;$K$10:$K$23,0)),"")</f>
        <v/>
      </c>
      <c r="D11" s="23">
        <f t="array" ref="D11">IFERROR(INDEX($M$10:$M$23,MATCH(WEEKDAY($A9)&amp;D$4,$J$10:$J$23&amp;$K$10:$K$23,0)),"")</f>
        <v>0.5</v>
      </c>
      <c r="E11" s="23" t="str">
        <f t="array" ref="E11">IFERROR(INDEX($M$10:$M$23,MATCH(WEEKDAY($A9)&amp;E$4,$J$10:$J$23&amp;$K$10:$K$23,0)),"")</f>
        <v/>
      </c>
      <c r="F11" s="23" t="str">
        <f t="array" ref="F11">IFERROR(INDEX($M$10:$M$23,MATCH(WEEKDAY($A9)&amp;F$4,$J$10:$J$23&amp;$K$10:$K$23,0)),"")</f>
        <v/>
      </c>
      <c r="G11" s="23" t="str">
        <f t="array" ref="G11">IFERROR(INDEX($M$10:$M$23,MATCH(WEEKDAY($A9)&amp;G$4,$J$10:$J$23&amp;$K$10:$K$23,0)),"")</f>
        <v/>
      </c>
      <c r="H11" s="23">
        <f t="array" ref="H11">IFERROR(INDEX($M$10:$M$23,MATCH(WEEKDAY($A9)&amp;H$4,$J$10:$J$23&amp;$K$10:$K$23,0)),"")</f>
        <v>0.85416666666666696</v>
      </c>
      <c r="J11" s="26">
        <f>WEEKDAY(L11)</f>
        <v>4</v>
      </c>
      <c r="K11" s="27" t="s">
        <v>0</v>
      </c>
      <c r="L11" s="28">
        <v>43747</v>
      </c>
      <c r="M11" s="29">
        <v>0.80208333333333304</v>
      </c>
      <c r="N11" s="12"/>
    </row>
    <row r="12" spans="1:15" ht="21.75" customHeight="1" x14ac:dyDescent="0.25">
      <c r="A12" s="30">
        <f>A9+1</f>
        <v>43802</v>
      </c>
      <c r="B12" s="4" t="s">
        <v>6</v>
      </c>
      <c r="C12" s="15"/>
      <c r="D12" s="16"/>
      <c r="E12" s="16"/>
      <c r="F12" s="16"/>
      <c r="G12" s="16"/>
      <c r="H12" s="16"/>
      <c r="J12" s="26">
        <f>WEEKDAY(L12)</f>
        <v>3</v>
      </c>
      <c r="K12" s="27" t="s">
        <v>0</v>
      </c>
      <c r="L12" s="28">
        <v>43746</v>
      </c>
      <c r="M12" s="29">
        <v>0.5</v>
      </c>
      <c r="N12" s="12"/>
    </row>
    <row r="13" spans="1:15" ht="21.75" customHeight="1" x14ac:dyDescent="0.25">
      <c r="A13" s="30"/>
      <c r="B13" s="7" t="s">
        <v>7</v>
      </c>
      <c r="C13" s="17"/>
      <c r="D13" s="18"/>
      <c r="E13" s="18"/>
      <c r="F13" s="18"/>
      <c r="G13" s="18"/>
      <c r="H13" s="18"/>
      <c r="J13" s="26">
        <f>WEEKDAY(L13)</f>
        <v>2</v>
      </c>
      <c r="K13" s="27" t="s">
        <v>1</v>
      </c>
      <c r="L13" s="28">
        <v>43745</v>
      </c>
      <c r="M13" s="29">
        <v>0.5</v>
      </c>
      <c r="N13" s="12"/>
    </row>
    <row r="14" spans="1:15" ht="21.75" customHeight="1" x14ac:dyDescent="0.25">
      <c r="A14" s="30"/>
      <c r="B14" s="11" t="s">
        <v>8</v>
      </c>
      <c r="C14" s="23">
        <f t="array" ref="C14">IFERROR(INDEX($M$10:$M$23,MATCH(WEEKDAY($A12)&amp;C$4,$J$10:$J$23&amp;$K$10:$K$23,0)),"")</f>
        <v>0.5</v>
      </c>
      <c r="D14" s="23" t="str">
        <f t="array" ref="D14">IFERROR(INDEX($M$10:$M$23,MATCH(WEEKDAY($A12)&amp;D$4,$J$10:$J$23&amp;$K$10:$K$23,0)),"")</f>
        <v/>
      </c>
      <c r="E14" s="23" t="str">
        <f t="array" ref="E14">IFERROR(INDEX($M$10:$M$23,MATCH(WEEKDAY($A12)&amp;E$4,$J$10:$J$23&amp;$K$10:$K$23,0)),"")</f>
        <v/>
      </c>
      <c r="F14" s="23" t="str">
        <f t="array" ref="F14">IFERROR(INDEX($M$10:$M$23,MATCH(WEEKDAY($A12)&amp;F$4,$J$10:$J$23&amp;$K$10:$K$23,0)),"")</f>
        <v/>
      </c>
      <c r="G14" s="23" t="str">
        <f t="array" ref="G14">IFERROR(INDEX($M$10:$M$23,MATCH(WEEKDAY($A12)&amp;G$4,$J$10:$J$23&amp;$K$10:$K$23,0)),"")</f>
        <v/>
      </c>
      <c r="H14" s="23" t="str">
        <f t="array" ref="H14">IFERROR(INDEX($M$10:$M$23,MATCH(WEEKDAY($A12)&amp;H$4,$J$10:$J$23&amp;$K$10:$K$23,0)),"")</f>
        <v/>
      </c>
      <c r="J14" s="26">
        <f t="shared" ref="J14:J23" si="0">WEEKDAY(L14)</f>
        <v>7</v>
      </c>
      <c r="K14" s="27" t="s">
        <v>1</v>
      </c>
      <c r="L14" s="28">
        <v>43757</v>
      </c>
      <c r="M14" s="29">
        <v>0.75</v>
      </c>
      <c r="N14" s="12"/>
    </row>
    <row r="15" spans="1:15" ht="21.75" customHeight="1" x14ac:dyDescent="0.25">
      <c r="A15" s="30">
        <f>A12+1</f>
        <v>43803</v>
      </c>
      <c r="B15" s="4" t="s">
        <v>6</v>
      </c>
      <c r="C15" s="15"/>
      <c r="D15" s="16"/>
      <c r="E15" s="16"/>
      <c r="F15" s="16"/>
      <c r="G15" s="16"/>
      <c r="H15" s="16"/>
      <c r="J15" s="26">
        <f t="shared" si="0"/>
        <v>5</v>
      </c>
      <c r="K15" s="27" t="s">
        <v>1</v>
      </c>
      <c r="L15" s="28">
        <v>43748</v>
      </c>
      <c r="M15" s="29">
        <v>0.77083333333333304</v>
      </c>
      <c r="N15" s="12"/>
    </row>
    <row r="16" spans="1:15" ht="21.75" customHeight="1" x14ac:dyDescent="0.25">
      <c r="A16" s="30"/>
      <c r="B16" s="7" t="s">
        <v>7</v>
      </c>
      <c r="C16" s="17"/>
      <c r="D16" s="18"/>
      <c r="E16" s="18"/>
      <c r="F16" s="18"/>
      <c r="G16" s="18"/>
      <c r="H16" s="18"/>
      <c r="J16" s="26">
        <f t="shared" si="0"/>
        <v>6</v>
      </c>
      <c r="K16" s="27" t="s">
        <v>2</v>
      </c>
      <c r="L16" s="28">
        <v>43749</v>
      </c>
      <c r="M16" s="29">
        <v>0.375</v>
      </c>
      <c r="N16" s="13"/>
    </row>
    <row r="17" spans="1:14" ht="21.75" customHeight="1" x14ac:dyDescent="0.25">
      <c r="A17" s="30"/>
      <c r="B17" s="11" t="s">
        <v>8</v>
      </c>
      <c r="C17" s="23">
        <f t="array" ref="C17">IFERROR(INDEX($M$10:$M$23,MATCH(WEEKDAY($A15)&amp;C$4,$J$10:$J$23&amp;$K$10:$K$23,0)),"")</f>
        <v>0.80208333333333304</v>
      </c>
      <c r="D17" s="23" t="str">
        <f t="array" ref="D17">IFERROR(INDEX($M$10:$M$23,MATCH(WEEKDAY($A15)&amp;D$4,$J$10:$J$23&amp;$K$10:$K$23,0)),"")</f>
        <v/>
      </c>
      <c r="E17" s="23" t="str">
        <f t="array" ref="E17">IFERROR(INDEX($M$10:$M$23,MATCH(WEEKDAY($A15)&amp;E$4,$J$10:$J$23&amp;$K$10:$K$23,0)),"")</f>
        <v/>
      </c>
      <c r="F17" s="23">
        <f t="array" ref="F17">IFERROR(INDEX($M$10:$M$23,MATCH(WEEKDAY($A15)&amp;F$4,$J$10:$J$23&amp;$K$10:$K$23,0)),"")</f>
        <v>0.8125</v>
      </c>
      <c r="G17" s="23" t="str">
        <f t="array" ref="G17">IFERROR(INDEX($M$10:$M$23,MATCH(WEEKDAY($A15)&amp;G$4,$J$10:$J$23&amp;$K$10:$K$23,0)),"")</f>
        <v/>
      </c>
      <c r="H17" s="23">
        <f t="array" ref="H17">IFERROR(INDEX($M$10:$M$23,MATCH(WEEKDAY($A15)&amp;H$4,$J$10:$J$23&amp;$K$10:$K$23,0)),"")</f>
        <v>0.82291666666666696</v>
      </c>
      <c r="J17" s="26">
        <f t="shared" si="0"/>
        <v>6</v>
      </c>
      <c r="K17" s="27" t="s">
        <v>3</v>
      </c>
      <c r="L17" s="28">
        <v>43749</v>
      </c>
      <c r="M17" s="29" t="s">
        <v>10</v>
      </c>
      <c r="N17" s="12"/>
    </row>
    <row r="18" spans="1:14" ht="21.75" customHeight="1" x14ac:dyDescent="0.25">
      <c r="A18" s="30">
        <f>A15+1</f>
        <v>43804</v>
      </c>
      <c r="B18" s="4" t="s">
        <v>6</v>
      </c>
      <c r="C18" s="15"/>
      <c r="D18" s="16"/>
      <c r="E18" s="16"/>
      <c r="F18" s="16"/>
      <c r="G18" s="16"/>
      <c r="H18" s="16"/>
      <c r="J18" s="26">
        <f t="shared" si="0"/>
        <v>6</v>
      </c>
      <c r="K18" s="27" t="s">
        <v>3</v>
      </c>
      <c r="L18" s="28">
        <v>43756</v>
      </c>
      <c r="M18" s="29" t="s">
        <v>10</v>
      </c>
      <c r="N18" s="12"/>
    </row>
    <row r="19" spans="1:14" ht="21.75" customHeight="1" x14ac:dyDescent="0.25">
      <c r="A19" s="30"/>
      <c r="B19" s="7" t="s">
        <v>7</v>
      </c>
      <c r="C19" s="17"/>
      <c r="D19" s="18"/>
      <c r="E19" s="18"/>
      <c r="F19" s="18"/>
      <c r="G19" s="18"/>
      <c r="H19" s="18"/>
      <c r="J19" s="26">
        <f t="shared" si="0"/>
        <v>4</v>
      </c>
      <c r="K19" s="27" t="s">
        <v>3</v>
      </c>
      <c r="L19" s="28">
        <v>43747</v>
      </c>
      <c r="M19" s="29">
        <v>0.8125</v>
      </c>
      <c r="N19" s="12"/>
    </row>
    <row r="20" spans="1:14" ht="21.75" customHeight="1" x14ac:dyDescent="0.25">
      <c r="A20" s="30"/>
      <c r="B20" s="11" t="s">
        <v>8</v>
      </c>
      <c r="C20" s="23" t="str">
        <f t="array" ref="C20">IFERROR(INDEX($M$10:$M$23,MATCH(WEEKDAY($A18)&amp;C$4,$J$10:$J$23&amp;$K$10:$K$23,0)),"")</f>
        <v/>
      </c>
      <c r="D20" s="23">
        <f t="array" ref="D20">IFERROR(INDEX($M$10:$M$23,MATCH(WEEKDAY($A18)&amp;D$4,$J$10:$J$23&amp;$K$10:$K$23,0)),"")</f>
        <v>0.77083333333333304</v>
      </c>
      <c r="E20" s="23" t="str">
        <f t="array" ref="E20">IFERROR(INDEX($M$10:$M$23,MATCH(WEEKDAY($A18)&amp;E$4,$J$10:$J$23&amp;$K$10:$K$23,0)),"")</f>
        <v/>
      </c>
      <c r="F20" s="23" t="str">
        <f t="array" ref="F20">IFERROR(INDEX($M$10:$M$23,MATCH(WEEKDAY($A18)&amp;F$4,$J$10:$J$23&amp;$K$10:$K$23,0)),"")</f>
        <v/>
      </c>
      <c r="G20" s="23">
        <f t="array" ref="G20">IFERROR(INDEX($M$10:$M$23,MATCH(WEEKDAY($A18)&amp;G$4,$J$10:$J$23&amp;$K$10:$K$23,0)),"")</f>
        <v>0.78125</v>
      </c>
      <c r="H20" s="23" t="str">
        <f t="array" ref="H20">IFERROR(INDEX($M$10:$M$23,MATCH(WEEKDAY($A18)&amp;H$4,$J$10:$J$23&amp;$K$10:$K$23,0)),"")</f>
        <v/>
      </c>
      <c r="J20" s="26">
        <f t="shared" si="0"/>
        <v>5</v>
      </c>
      <c r="K20" s="27" t="s">
        <v>4</v>
      </c>
      <c r="L20" s="28">
        <v>43748</v>
      </c>
      <c r="M20" s="29">
        <v>0.78125</v>
      </c>
      <c r="N20" s="12"/>
    </row>
    <row r="21" spans="1:14" ht="21.75" customHeight="1" x14ac:dyDescent="0.25">
      <c r="A21" s="30">
        <f>A18+1</f>
        <v>43805</v>
      </c>
      <c r="B21" s="4" t="s">
        <v>6</v>
      </c>
      <c r="C21" s="15"/>
      <c r="D21" s="16"/>
      <c r="E21" s="16"/>
      <c r="F21" s="16"/>
      <c r="G21" s="16"/>
      <c r="H21" s="16"/>
      <c r="J21" s="26">
        <f t="shared" si="0"/>
        <v>1</v>
      </c>
      <c r="K21" s="27" t="s">
        <v>5</v>
      </c>
      <c r="L21" s="28">
        <v>43744</v>
      </c>
      <c r="M21" s="29">
        <v>0.35416666666666702</v>
      </c>
      <c r="N21" s="12"/>
    </row>
    <row r="22" spans="1:14" ht="21.75" customHeight="1" x14ac:dyDescent="0.25">
      <c r="A22" s="30"/>
      <c r="B22" s="7" t="s">
        <v>7</v>
      </c>
      <c r="C22" s="17"/>
      <c r="D22" s="18"/>
      <c r="E22" s="18"/>
      <c r="F22" s="18"/>
      <c r="G22" s="18"/>
      <c r="H22" s="18"/>
      <c r="J22" s="26">
        <f t="shared" si="0"/>
        <v>4</v>
      </c>
      <c r="K22" s="27" t="s">
        <v>5</v>
      </c>
      <c r="L22" s="28">
        <v>43747</v>
      </c>
      <c r="M22" s="29">
        <v>0.82291666666666696</v>
      </c>
      <c r="N22" s="12"/>
    </row>
    <row r="23" spans="1:14" ht="21.75" customHeight="1" x14ac:dyDescent="0.25">
      <c r="A23" s="30"/>
      <c r="B23" s="11" t="s">
        <v>8</v>
      </c>
      <c r="C23" s="23" t="str">
        <f t="array" ref="C23">IFERROR(INDEX($M$10:$M$23,MATCH(WEEKDAY($A21)&amp;C$4,$J$10:$J$23&amp;$K$10:$K$23,0)),"")</f>
        <v/>
      </c>
      <c r="D23" s="23" t="str">
        <f t="array" ref="D23">IFERROR(INDEX($M$10:$M$23,MATCH(WEEKDAY($A21)&amp;D$4,$J$10:$J$23&amp;$K$10:$K$23,0)),"")</f>
        <v/>
      </c>
      <c r="E23" s="23">
        <f t="array" ref="E23">IFERROR(INDEX($M$10:$M$23,MATCH(WEEKDAY($A21)&amp;E$4,$J$10:$J$23&amp;$K$10:$K$23,0)),"")</f>
        <v>0.375</v>
      </c>
      <c r="F23" s="23" t="str">
        <f t="array" ref="F23">IFERROR(INDEX($M$10:$M$23,MATCH(WEEKDAY($A21)&amp;F$4,$J$10:$J$23&amp;$K$10:$K$23,0)),"")</f>
        <v>7h &amp; 8h15</v>
      </c>
      <c r="G23" s="23" t="str">
        <f t="array" ref="G23">IFERROR(INDEX($M$10:$M$23,MATCH(WEEKDAY($A21)&amp;G$4,$J$10:$J$23&amp;$K$10:$K$23,0)),"")</f>
        <v/>
      </c>
      <c r="H23" s="23" t="str">
        <f t="array" ref="H23">IFERROR(INDEX($M$10:$M$23,MATCH(WEEKDAY($A21)&amp;H$4,$J$10:$J$23&amp;$K$10:$K$23,0)),"")</f>
        <v/>
      </c>
      <c r="J23" s="26">
        <f t="shared" si="0"/>
        <v>2</v>
      </c>
      <c r="K23" s="27" t="s">
        <v>5</v>
      </c>
      <c r="L23" s="28">
        <v>43745</v>
      </c>
      <c r="M23" s="29">
        <v>0.85416666666666696</v>
      </c>
    </row>
    <row r="24" spans="1:14" ht="21.75" customHeight="1" x14ac:dyDescent="0.25">
      <c r="A24" s="30">
        <f>A21+1</f>
        <v>43806</v>
      </c>
      <c r="B24" s="4" t="s">
        <v>6</v>
      </c>
      <c r="C24" s="15"/>
      <c r="D24" s="16"/>
      <c r="E24" s="16"/>
      <c r="F24" s="16"/>
      <c r="G24" s="16"/>
      <c r="H24" s="16"/>
    </row>
    <row r="25" spans="1:14" ht="21.75" customHeight="1" x14ac:dyDescent="0.25">
      <c r="A25" s="30"/>
      <c r="B25" s="7" t="s">
        <v>7</v>
      </c>
      <c r="C25" s="17"/>
      <c r="D25" s="18"/>
      <c r="E25" s="18"/>
      <c r="F25" s="18"/>
      <c r="G25" s="18"/>
      <c r="H25" s="18"/>
    </row>
    <row r="26" spans="1:14" ht="21.75" customHeight="1" x14ac:dyDescent="0.25">
      <c r="A26" s="30"/>
      <c r="B26" s="11" t="s">
        <v>8</v>
      </c>
      <c r="C26" s="23" t="str">
        <f t="array" ref="C26">IFERROR(INDEX($M$10:$M$23,MATCH(WEEKDAY($A24)&amp;C$4,$J$10:$J$23&amp;$K$10:$K$23,0)),"")</f>
        <v/>
      </c>
      <c r="D26" s="23">
        <f t="array" ref="D26">IFERROR(INDEX($M$10:$M$23,MATCH(WEEKDAY($A24)&amp;D$4,$J$10:$J$23&amp;$K$10:$K$23,0)),"")</f>
        <v>0.75</v>
      </c>
      <c r="E26" s="23" t="str">
        <f t="array" ref="E26">IFERROR(INDEX($M$10:$M$23,MATCH(WEEKDAY($A24)&amp;E$4,$J$10:$J$23&amp;$K$10:$K$23,0)),"")</f>
        <v/>
      </c>
      <c r="F26" s="23" t="str">
        <f t="array" ref="F26">IFERROR(INDEX($M$10:$M$23,MATCH(WEEKDAY($A24)&amp;F$4,$J$10:$J$23&amp;$K$10:$K$23,0)),"")</f>
        <v/>
      </c>
      <c r="G26" s="23" t="str">
        <f t="array" ref="G26">IFERROR(INDEX($M$10:$M$23,MATCH(WEEKDAY($A24)&amp;G$4,$J$10:$J$23&amp;$K$10:$K$23,0)),"")</f>
        <v/>
      </c>
      <c r="H26" s="23" t="str">
        <f t="array" ref="H26">IFERROR(INDEX($M$10:$M$23,MATCH(WEEKDAY($A24)&amp;H$4,$J$10:$J$23&amp;$K$10:$K$23,0)),"")</f>
        <v/>
      </c>
    </row>
    <row r="27" spans="1:14" ht="21.75" customHeight="1" x14ac:dyDescent="0.25">
      <c r="A27" s="30">
        <f>A24+1</f>
        <v>43807</v>
      </c>
      <c r="B27" s="4" t="s">
        <v>6</v>
      </c>
      <c r="C27" s="15"/>
      <c r="D27" s="16"/>
      <c r="E27" s="16"/>
      <c r="F27" s="16"/>
      <c r="G27" s="16"/>
      <c r="H27" s="16"/>
    </row>
    <row r="28" spans="1:14" ht="21.75" customHeight="1" x14ac:dyDescent="0.25">
      <c r="A28" s="30"/>
      <c r="B28" s="7" t="s">
        <v>7</v>
      </c>
      <c r="C28" s="17"/>
      <c r="D28" s="18"/>
      <c r="E28" s="18"/>
      <c r="F28" s="18"/>
      <c r="G28" s="18"/>
      <c r="H28" s="18"/>
    </row>
    <row r="29" spans="1:14" ht="21.75" customHeight="1" x14ac:dyDescent="0.25">
      <c r="A29" s="30"/>
      <c r="B29" s="11" t="s">
        <v>8</v>
      </c>
      <c r="C29" s="23" t="str">
        <f t="array" ref="C29">IFERROR(INDEX($M$10:$M$23,MATCH(WEEKDAY($A27)&amp;C$4,$J$10:$J$23&amp;$K$10:$K$23,0)),"")</f>
        <v>8h30</v>
      </c>
      <c r="D29" s="23" t="str">
        <f t="array" ref="D29">IFERROR(INDEX($M$10:$M$23,MATCH(WEEKDAY($A27)&amp;D$4,$J$10:$J$23&amp;$K$10:$K$23,0)),"")</f>
        <v/>
      </c>
      <c r="E29" s="23" t="str">
        <f t="array" ref="E29">IFERROR(INDEX($M$10:$M$23,MATCH(WEEKDAY($A27)&amp;E$4,$J$10:$J$23&amp;$K$10:$K$23,0)),"")</f>
        <v/>
      </c>
      <c r="F29" s="23" t="str">
        <f t="array" ref="F29">IFERROR(INDEX($M$10:$M$23,MATCH(WEEKDAY($A27)&amp;F$4,$J$10:$J$23&amp;$K$10:$K$23,0)),"")</f>
        <v/>
      </c>
      <c r="G29" s="23" t="str">
        <f t="array" ref="G29">IFERROR(INDEX($M$10:$M$23,MATCH(WEEKDAY($A27)&amp;G$4,$J$10:$J$23&amp;$K$10:$K$23,0)),"")</f>
        <v/>
      </c>
      <c r="H29" s="23">
        <f t="array" ref="H29">IFERROR(INDEX($M$10:$M$23,MATCH(WEEKDAY($A27)&amp;H$4,$J$10:$J$23&amp;$K$10:$K$23,0)),"")</f>
        <v>0.35416666666666702</v>
      </c>
    </row>
    <row r="30" spans="1:14" ht="21.75" customHeight="1" x14ac:dyDescent="0.25">
      <c r="A30" s="30">
        <f>A27+1</f>
        <v>43808</v>
      </c>
      <c r="B30" s="4" t="s">
        <v>6</v>
      </c>
      <c r="C30" s="15"/>
      <c r="D30" s="16"/>
      <c r="E30" s="16"/>
      <c r="F30" s="16"/>
      <c r="G30" s="16"/>
      <c r="H30" s="16"/>
    </row>
    <row r="31" spans="1:14" ht="21.75" customHeight="1" x14ac:dyDescent="0.25">
      <c r="A31" s="30"/>
      <c r="B31" s="7" t="s">
        <v>7</v>
      </c>
      <c r="C31" s="17"/>
      <c r="D31" s="18"/>
      <c r="E31" s="18"/>
      <c r="F31" s="18"/>
      <c r="G31" s="18"/>
      <c r="H31" s="18"/>
    </row>
    <row r="32" spans="1:14" ht="21.75" customHeight="1" x14ac:dyDescent="0.25">
      <c r="A32" s="30"/>
      <c r="B32" s="11" t="s">
        <v>8</v>
      </c>
      <c r="C32" s="23" t="str">
        <f t="array" ref="C32">IFERROR(INDEX($M$10:$M$23,MATCH(WEEKDAY($A30)&amp;C$4,$J$10:$J$23&amp;$K$10:$K$23,0)),"")</f>
        <v/>
      </c>
      <c r="D32" s="23">
        <f t="array" ref="D32">IFERROR(INDEX($M$10:$M$23,MATCH(WEEKDAY($A30)&amp;D$4,$J$10:$J$23&amp;$K$10:$K$23,0)),"")</f>
        <v>0.5</v>
      </c>
      <c r="E32" s="23" t="str">
        <f t="array" ref="E32">IFERROR(INDEX($M$10:$M$23,MATCH(WEEKDAY($A30)&amp;E$4,$J$10:$J$23&amp;$K$10:$K$23,0)),"")</f>
        <v/>
      </c>
      <c r="F32" s="23" t="str">
        <f t="array" ref="F32">IFERROR(INDEX($M$10:$M$23,MATCH(WEEKDAY($A30)&amp;F$4,$J$10:$J$23&amp;$K$10:$K$23,0)),"")</f>
        <v/>
      </c>
      <c r="G32" s="23" t="str">
        <f t="array" ref="G32">IFERROR(INDEX($M$10:$M$23,MATCH(WEEKDAY($A30)&amp;G$4,$J$10:$J$23&amp;$K$10:$K$23,0)),"")</f>
        <v/>
      </c>
      <c r="H32" s="23">
        <f t="array" ref="H32">IFERROR(INDEX($M$10:$M$23,MATCH(WEEKDAY($A30)&amp;H$4,$J$10:$J$23&amp;$K$10:$K$23,0)),"")</f>
        <v>0.85416666666666696</v>
      </c>
    </row>
    <row r="33" spans="1:8" ht="21.75" customHeight="1" x14ac:dyDescent="0.25">
      <c r="A33" s="30">
        <f>A30+1</f>
        <v>43809</v>
      </c>
      <c r="B33" s="4" t="s">
        <v>6</v>
      </c>
      <c r="C33" s="15"/>
      <c r="D33" s="16"/>
      <c r="E33" s="16"/>
      <c r="F33" s="16"/>
      <c r="G33" s="16"/>
      <c r="H33" s="16"/>
    </row>
    <row r="34" spans="1:8" ht="21.75" customHeight="1" x14ac:dyDescent="0.25">
      <c r="A34" s="30"/>
      <c r="B34" s="7" t="s">
        <v>7</v>
      </c>
      <c r="C34" s="17"/>
      <c r="D34" s="18"/>
      <c r="E34" s="18"/>
      <c r="F34" s="18"/>
      <c r="G34" s="18"/>
      <c r="H34" s="18"/>
    </row>
    <row r="35" spans="1:8" ht="21.75" customHeight="1" x14ac:dyDescent="0.25">
      <c r="A35" s="30"/>
      <c r="B35" s="11" t="s">
        <v>8</v>
      </c>
      <c r="C35" s="23">
        <f t="array" ref="C35">IFERROR(INDEX($M$10:$M$23,MATCH(WEEKDAY($A33)&amp;C$4,$J$10:$J$23&amp;$K$10:$K$23,0)),"")</f>
        <v>0.5</v>
      </c>
      <c r="D35" s="23" t="str">
        <f t="array" ref="D35">IFERROR(INDEX($M$10:$M$23,MATCH(WEEKDAY($A33)&amp;D$4,$J$10:$J$23&amp;$K$10:$K$23,0)),"")</f>
        <v/>
      </c>
      <c r="E35" s="23" t="str">
        <f t="array" ref="E35">IFERROR(INDEX($M$10:$M$23,MATCH(WEEKDAY($A33)&amp;E$4,$J$10:$J$23&amp;$K$10:$K$23,0)),"")</f>
        <v/>
      </c>
      <c r="F35" s="23" t="str">
        <f t="array" ref="F35">IFERROR(INDEX($M$10:$M$23,MATCH(WEEKDAY($A33)&amp;F$4,$J$10:$J$23&amp;$K$10:$K$23,0)),"")</f>
        <v/>
      </c>
      <c r="G35" s="23" t="str">
        <f t="array" ref="G35">IFERROR(INDEX($M$10:$M$23,MATCH(WEEKDAY($A33)&amp;G$4,$J$10:$J$23&amp;$K$10:$K$23,0)),"")</f>
        <v/>
      </c>
      <c r="H35" s="23" t="str">
        <f t="array" ref="H35">IFERROR(INDEX($M$10:$M$23,MATCH(WEEKDAY($A33)&amp;H$4,$J$10:$J$23&amp;$K$10:$K$23,0)),"")</f>
        <v/>
      </c>
    </row>
    <row r="36" spans="1:8" ht="21.75" customHeight="1" x14ac:dyDescent="0.25">
      <c r="A36" s="30">
        <f>A33+1</f>
        <v>43810</v>
      </c>
      <c r="B36" s="4" t="s">
        <v>6</v>
      </c>
      <c r="C36" s="15"/>
      <c r="D36" s="16"/>
      <c r="E36" s="16"/>
      <c r="F36" s="16"/>
      <c r="G36" s="16"/>
      <c r="H36" s="16"/>
    </row>
    <row r="37" spans="1:8" ht="21.75" customHeight="1" x14ac:dyDescent="0.25">
      <c r="A37" s="30"/>
      <c r="B37" s="7" t="s">
        <v>7</v>
      </c>
      <c r="C37" s="17"/>
      <c r="D37" s="18"/>
      <c r="E37" s="18"/>
      <c r="F37" s="18"/>
      <c r="G37" s="18"/>
      <c r="H37" s="18"/>
    </row>
    <row r="38" spans="1:8" ht="21.75" customHeight="1" x14ac:dyDescent="0.25">
      <c r="A38" s="30"/>
      <c r="B38" s="11" t="s">
        <v>8</v>
      </c>
      <c r="C38" s="23">
        <f t="array" ref="C38">IFERROR(INDEX($M$10:$M$23,MATCH(WEEKDAY($A36)&amp;C$4,$J$10:$J$23&amp;$K$10:$K$23,0)),"")</f>
        <v>0.80208333333333304</v>
      </c>
      <c r="D38" s="23" t="str">
        <f t="array" ref="D38">IFERROR(INDEX($M$10:$M$23,MATCH(WEEKDAY($A36)&amp;D$4,$J$10:$J$23&amp;$K$10:$K$23,0)),"")</f>
        <v/>
      </c>
      <c r="E38" s="23" t="str">
        <f t="array" ref="E38">IFERROR(INDEX($M$10:$M$23,MATCH(WEEKDAY($A36)&amp;E$4,$J$10:$J$23&amp;$K$10:$K$23,0)),"")</f>
        <v/>
      </c>
      <c r="F38" s="23">
        <f t="array" ref="F38">IFERROR(INDEX($M$10:$M$23,MATCH(WEEKDAY($A36)&amp;F$4,$J$10:$J$23&amp;$K$10:$K$23,0)),"")</f>
        <v>0.8125</v>
      </c>
      <c r="G38" s="23" t="str">
        <f t="array" ref="G38">IFERROR(INDEX($M$10:$M$23,MATCH(WEEKDAY($A36)&amp;G$4,$J$10:$J$23&amp;$K$10:$K$23,0)),"")</f>
        <v/>
      </c>
      <c r="H38" s="23">
        <f t="array" ref="H38">IFERROR(INDEX($M$10:$M$23,MATCH(WEEKDAY($A36)&amp;H$4,$J$10:$J$23&amp;$K$10:$K$23,0)),"")</f>
        <v>0.82291666666666696</v>
      </c>
    </row>
    <row r="39" spans="1:8" ht="21.75" customHeight="1" x14ac:dyDescent="0.25">
      <c r="A39" s="30">
        <f>A36+1</f>
        <v>43811</v>
      </c>
      <c r="B39" s="4" t="s">
        <v>6</v>
      </c>
      <c r="C39" s="15"/>
      <c r="D39" s="16"/>
      <c r="E39" s="16"/>
      <c r="F39" s="16"/>
      <c r="G39" s="16"/>
      <c r="H39" s="16"/>
    </row>
    <row r="40" spans="1:8" ht="21.75" customHeight="1" x14ac:dyDescent="0.25">
      <c r="A40" s="30"/>
      <c r="B40" s="7" t="s">
        <v>7</v>
      </c>
      <c r="C40" s="17"/>
      <c r="D40" s="18"/>
      <c r="E40" s="18"/>
      <c r="F40" s="18"/>
      <c r="G40" s="18"/>
      <c r="H40" s="18"/>
    </row>
    <row r="41" spans="1:8" ht="21.75" customHeight="1" x14ac:dyDescent="0.25">
      <c r="A41" s="30"/>
      <c r="B41" s="11" t="s">
        <v>8</v>
      </c>
      <c r="C41" s="23" t="str">
        <f t="array" ref="C41">IFERROR(INDEX($M$10:$M$23,MATCH(WEEKDAY($A39)&amp;C$4,$J$10:$J$23&amp;$K$10:$K$23,0)),"")</f>
        <v/>
      </c>
      <c r="D41" s="23">
        <f t="array" ref="D41">IFERROR(INDEX($M$10:$M$23,MATCH(WEEKDAY($A39)&amp;D$4,$J$10:$J$23&amp;$K$10:$K$23,0)),"")</f>
        <v>0.77083333333333304</v>
      </c>
      <c r="E41" s="23" t="str">
        <f t="array" ref="E41">IFERROR(INDEX($M$10:$M$23,MATCH(WEEKDAY($A39)&amp;E$4,$J$10:$J$23&amp;$K$10:$K$23,0)),"")</f>
        <v/>
      </c>
      <c r="F41" s="23" t="str">
        <f t="array" ref="F41">IFERROR(INDEX($M$10:$M$23,MATCH(WEEKDAY($A39)&amp;F$4,$J$10:$J$23&amp;$K$10:$K$23,0)),"")</f>
        <v/>
      </c>
      <c r="G41" s="23">
        <f t="array" ref="G41">IFERROR(INDEX($M$10:$M$23,MATCH(WEEKDAY($A39)&amp;G$4,$J$10:$J$23&amp;$K$10:$K$23,0)),"")</f>
        <v>0.78125</v>
      </c>
      <c r="H41" s="23" t="str">
        <f t="array" ref="H41">IFERROR(INDEX($M$10:$M$23,MATCH(WEEKDAY($A39)&amp;H$4,$J$10:$J$23&amp;$K$10:$K$23,0)),"")</f>
        <v/>
      </c>
    </row>
    <row r="42" spans="1:8" ht="21.75" customHeight="1" x14ac:dyDescent="0.25">
      <c r="A42" s="30">
        <f>A39+1</f>
        <v>43812</v>
      </c>
      <c r="B42" s="4" t="s">
        <v>6</v>
      </c>
      <c r="C42" s="15"/>
      <c r="D42" s="16"/>
      <c r="E42" s="16"/>
      <c r="F42" s="16"/>
      <c r="G42" s="16"/>
      <c r="H42" s="16"/>
    </row>
    <row r="43" spans="1:8" ht="21.75" customHeight="1" x14ac:dyDescent="0.25">
      <c r="A43" s="30"/>
      <c r="B43" s="7" t="s">
        <v>7</v>
      </c>
      <c r="C43" s="17"/>
      <c r="D43" s="18"/>
      <c r="E43" s="18"/>
      <c r="F43" s="18"/>
      <c r="G43" s="18"/>
      <c r="H43" s="18"/>
    </row>
    <row r="44" spans="1:8" ht="21.75" customHeight="1" x14ac:dyDescent="0.25">
      <c r="A44" s="30"/>
      <c r="B44" s="11" t="s">
        <v>8</v>
      </c>
      <c r="C44" s="23" t="str">
        <f t="array" ref="C44">IFERROR(INDEX($M$10:$M$23,MATCH(WEEKDAY($A42)&amp;C$4,$J$10:$J$23&amp;$K$10:$K$23,0)),"")</f>
        <v/>
      </c>
      <c r="D44" s="23" t="str">
        <f t="array" ref="D44">IFERROR(INDEX($M$10:$M$23,MATCH(WEEKDAY($A42)&amp;D$4,$J$10:$J$23&amp;$K$10:$K$23,0)),"")</f>
        <v/>
      </c>
      <c r="E44" s="23">
        <f t="array" ref="E44">IFERROR(INDEX($M$10:$M$23,MATCH(WEEKDAY($A42)&amp;E$4,$J$10:$J$23&amp;$K$10:$K$23,0)),"")</f>
        <v>0.375</v>
      </c>
      <c r="F44" s="23" t="str">
        <f t="array" ref="F44">IFERROR(INDEX($M$10:$M$23,MATCH(WEEKDAY($A42)&amp;F$4,$J$10:$J$23&amp;$K$10:$K$23,0)),"")</f>
        <v>7h &amp; 8h15</v>
      </c>
      <c r="G44" s="23" t="str">
        <f t="array" ref="G44">IFERROR(INDEX($M$10:$M$23,MATCH(WEEKDAY($A42)&amp;G$4,$J$10:$J$23&amp;$K$10:$K$23,0)),"")</f>
        <v/>
      </c>
      <c r="H44" s="23" t="str">
        <f t="array" ref="H44">IFERROR(INDEX($M$10:$M$23,MATCH(WEEKDAY($A42)&amp;H$4,$J$10:$J$23&amp;$K$10:$K$23,0)),"")</f>
        <v/>
      </c>
    </row>
    <row r="45" spans="1:8" ht="21.75" customHeight="1" x14ac:dyDescent="0.25">
      <c r="A45" s="30">
        <f>A42+1</f>
        <v>43813</v>
      </c>
      <c r="B45" s="4" t="s">
        <v>6</v>
      </c>
      <c r="C45" s="15"/>
      <c r="D45" s="16"/>
      <c r="E45" s="16"/>
      <c r="F45" s="16"/>
      <c r="G45" s="16"/>
      <c r="H45" s="16"/>
    </row>
    <row r="46" spans="1:8" ht="21.75" customHeight="1" x14ac:dyDescent="0.25">
      <c r="A46" s="30"/>
      <c r="B46" s="7" t="s">
        <v>7</v>
      </c>
      <c r="C46" s="17"/>
      <c r="D46" s="18"/>
      <c r="E46" s="18"/>
      <c r="F46" s="18"/>
      <c r="G46" s="18"/>
      <c r="H46" s="18"/>
    </row>
    <row r="47" spans="1:8" ht="21.75" customHeight="1" x14ac:dyDescent="0.25">
      <c r="A47" s="30"/>
      <c r="B47" s="11" t="s">
        <v>8</v>
      </c>
      <c r="C47" s="23" t="str">
        <f t="array" ref="C47">IFERROR(INDEX($M$10:$M$23,MATCH(WEEKDAY($A45)&amp;C$4,$J$10:$J$23&amp;$K$10:$K$23,0)),"")</f>
        <v/>
      </c>
      <c r="D47" s="23">
        <f t="array" ref="D47">IFERROR(INDEX($M$10:$M$23,MATCH(WEEKDAY($A45)&amp;D$4,$J$10:$J$23&amp;$K$10:$K$23,0)),"")</f>
        <v>0.75</v>
      </c>
      <c r="E47" s="23" t="str">
        <f t="array" ref="E47">IFERROR(INDEX($M$10:$M$23,MATCH(WEEKDAY($A45)&amp;E$4,$J$10:$J$23&amp;$K$10:$K$23,0)),"")</f>
        <v/>
      </c>
      <c r="F47" s="23" t="str">
        <f t="array" ref="F47">IFERROR(INDEX($M$10:$M$23,MATCH(WEEKDAY($A45)&amp;F$4,$J$10:$J$23&amp;$K$10:$K$23,0)),"")</f>
        <v/>
      </c>
      <c r="G47" s="23" t="str">
        <f t="array" ref="G47">IFERROR(INDEX($M$10:$M$23,MATCH(WEEKDAY($A45)&amp;G$4,$J$10:$J$23&amp;$K$10:$K$23,0)),"")</f>
        <v/>
      </c>
      <c r="H47" s="23" t="str">
        <f t="array" ref="H47">IFERROR(INDEX($M$10:$M$23,MATCH(WEEKDAY($A45)&amp;H$4,$J$10:$J$23&amp;$K$10:$K$23,0)),"")</f>
        <v/>
      </c>
    </row>
    <row r="48" spans="1:8" ht="21.75" customHeight="1" x14ac:dyDescent="0.25">
      <c r="A48" s="30">
        <f>A45+1</f>
        <v>43814</v>
      </c>
      <c r="B48" s="4" t="s">
        <v>6</v>
      </c>
      <c r="C48" s="15"/>
      <c r="D48" s="16"/>
      <c r="E48" s="16"/>
      <c r="F48" s="16"/>
      <c r="G48" s="16"/>
      <c r="H48" s="16"/>
    </row>
    <row r="49" spans="1:8" ht="21.75" customHeight="1" x14ac:dyDescent="0.25">
      <c r="A49" s="30"/>
      <c r="B49" s="7" t="s">
        <v>7</v>
      </c>
      <c r="C49" s="17"/>
      <c r="D49" s="18"/>
      <c r="E49" s="18"/>
      <c r="F49" s="18"/>
      <c r="G49" s="18"/>
      <c r="H49" s="18"/>
    </row>
    <row r="50" spans="1:8" ht="21.75" customHeight="1" x14ac:dyDescent="0.25">
      <c r="A50" s="30"/>
      <c r="B50" s="11" t="s">
        <v>8</v>
      </c>
      <c r="C50" s="23" t="str">
        <f t="array" ref="C50">IFERROR(INDEX($M$10:$M$23,MATCH(WEEKDAY($A48)&amp;C$4,$J$10:$J$23&amp;$K$10:$K$23,0)),"")</f>
        <v>8h30</v>
      </c>
      <c r="D50" s="23" t="str">
        <f t="array" ref="D50">IFERROR(INDEX($M$10:$M$23,MATCH(WEEKDAY($A48)&amp;D$4,$J$10:$J$23&amp;$K$10:$K$23,0)),"")</f>
        <v/>
      </c>
      <c r="E50" s="23" t="str">
        <f t="array" ref="E50">IFERROR(INDEX($M$10:$M$23,MATCH(WEEKDAY($A48)&amp;E$4,$J$10:$J$23&amp;$K$10:$K$23,0)),"")</f>
        <v/>
      </c>
      <c r="F50" s="23" t="str">
        <f t="array" ref="F50">IFERROR(INDEX($M$10:$M$23,MATCH(WEEKDAY($A48)&amp;F$4,$J$10:$J$23&amp;$K$10:$K$23,0)),"")</f>
        <v/>
      </c>
      <c r="G50" s="23" t="str">
        <f t="array" ref="G50">IFERROR(INDEX($M$10:$M$23,MATCH(WEEKDAY($A48)&amp;G$4,$J$10:$J$23&amp;$K$10:$K$23,0)),"")</f>
        <v/>
      </c>
      <c r="H50" s="23">
        <f t="array" ref="H50">IFERROR(INDEX($M$10:$M$23,MATCH(WEEKDAY($A48)&amp;H$4,$J$10:$J$23&amp;$K$10:$K$23,0)),"")</f>
        <v>0.35416666666666702</v>
      </c>
    </row>
    <row r="51" spans="1:8" ht="21.75" customHeight="1" x14ac:dyDescent="0.25">
      <c r="A51" s="30">
        <f>A48+1</f>
        <v>43815</v>
      </c>
      <c r="B51" s="4" t="s">
        <v>6</v>
      </c>
      <c r="C51" s="15"/>
      <c r="D51" s="16"/>
      <c r="E51" s="16"/>
      <c r="F51" s="16"/>
      <c r="G51" s="16"/>
      <c r="H51" s="16"/>
    </row>
    <row r="52" spans="1:8" ht="21.75" customHeight="1" x14ac:dyDescent="0.25">
      <c r="A52" s="30"/>
      <c r="B52" s="7" t="s">
        <v>7</v>
      </c>
      <c r="C52" s="17"/>
      <c r="D52" s="18"/>
      <c r="E52" s="18"/>
      <c r="F52" s="18"/>
      <c r="G52" s="18"/>
      <c r="H52" s="18"/>
    </row>
    <row r="53" spans="1:8" ht="21.75" customHeight="1" x14ac:dyDescent="0.25">
      <c r="A53" s="30"/>
      <c r="B53" s="11" t="s">
        <v>8</v>
      </c>
      <c r="C53" s="23" t="str">
        <f t="array" ref="C53">IFERROR(INDEX($M$10:$M$23,MATCH(WEEKDAY($A51)&amp;C$4,$J$10:$J$23&amp;$K$10:$K$23,0)),"")</f>
        <v/>
      </c>
      <c r="D53" s="23">
        <f t="array" ref="D53">IFERROR(INDEX($M$10:$M$23,MATCH(WEEKDAY($A51)&amp;D$4,$J$10:$J$23&amp;$K$10:$K$23,0)),"")</f>
        <v>0.5</v>
      </c>
      <c r="E53" s="23" t="str">
        <f t="array" ref="E53">IFERROR(INDEX($M$10:$M$23,MATCH(WEEKDAY($A51)&amp;E$4,$J$10:$J$23&amp;$K$10:$K$23,0)),"")</f>
        <v/>
      </c>
      <c r="F53" s="23" t="str">
        <f t="array" ref="F53">IFERROR(INDEX($M$10:$M$23,MATCH(WEEKDAY($A51)&amp;F$4,$J$10:$J$23&amp;$K$10:$K$23,0)),"")</f>
        <v/>
      </c>
      <c r="G53" s="23" t="str">
        <f t="array" ref="G53">IFERROR(INDEX($M$10:$M$23,MATCH(WEEKDAY($A51)&amp;G$4,$J$10:$J$23&amp;$K$10:$K$23,0)),"")</f>
        <v/>
      </c>
      <c r="H53" s="23">
        <f t="array" ref="H53">IFERROR(INDEX($M$10:$M$23,MATCH(WEEKDAY($A51)&amp;H$4,$J$10:$J$23&amp;$K$10:$K$23,0)),"")</f>
        <v>0.85416666666666696</v>
      </c>
    </row>
    <row r="54" spans="1:8" ht="21.75" customHeight="1" x14ac:dyDescent="0.25">
      <c r="A54" s="30">
        <f>A51+1</f>
        <v>43816</v>
      </c>
      <c r="B54" s="4" t="s">
        <v>6</v>
      </c>
      <c r="C54" s="15"/>
      <c r="D54" s="16"/>
      <c r="E54" s="16"/>
      <c r="F54" s="16"/>
      <c r="G54" s="16"/>
      <c r="H54" s="16"/>
    </row>
    <row r="55" spans="1:8" ht="21.75" customHeight="1" x14ac:dyDescent="0.25">
      <c r="A55" s="30"/>
      <c r="B55" s="7" t="s">
        <v>7</v>
      </c>
      <c r="C55" s="17"/>
      <c r="D55" s="18"/>
      <c r="E55" s="18"/>
      <c r="F55" s="18"/>
      <c r="G55" s="18"/>
      <c r="H55" s="18"/>
    </row>
    <row r="56" spans="1:8" ht="21.75" customHeight="1" x14ac:dyDescent="0.25">
      <c r="A56" s="30"/>
      <c r="B56" s="11" t="s">
        <v>8</v>
      </c>
      <c r="C56" s="23">
        <f t="array" ref="C56">IFERROR(INDEX($M$10:$M$23,MATCH(WEEKDAY($A54)&amp;C$4,$J$10:$J$23&amp;$K$10:$K$23,0)),"")</f>
        <v>0.5</v>
      </c>
      <c r="D56" s="23" t="str">
        <f t="array" ref="D56">IFERROR(INDEX($M$10:$M$23,MATCH(WEEKDAY($A54)&amp;D$4,$J$10:$J$23&amp;$K$10:$K$23,0)),"")</f>
        <v/>
      </c>
      <c r="E56" s="23" t="str">
        <f t="array" ref="E56">IFERROR(INDEX($M$10:$M$23,MATCH(WEEKDAY($A54)&amp;E$4,$J$10:$J$23&amp;$K$10:$K$23,0)),"")</f>
        <v/>
      </c>
      <c r="F56" s="23" t="str">
        <f t="array" ref="F56">IFERROR(INDEX($M$10:$M$23,MATCH(WEEKDAY($A54)&amp;F$4,$J$10:$J$23&amp;$K$10:$K$23,0)),"")</f>
        <v/>
      </c>
      <c r="G56" s="23" t="str">
        <f t="array" ref="G56">IFERROR(INDEX($M$10:$M$23,MATCH(WEEKDAY($A54)&amp;G$4,$J$10:$J$23&amp;$K$10:$K$23,0)),"")</f>
        <v/>
      </c>
      <c r="H56" s="23" t="str">
        <f t="array" ref="H56">IFERROR(INDEX($M$10:$M$23,MATCH(WEEKDAY($A54)&amp;H$4,$J$10:$J$23&amp;$K$10:$K$23,0)),"")</f>
        <v/>
      </c>
    </row>
    <row r="57" spans="1:8" ht="21.75" customHeight="1" x14ac:dyDescent="0.25">
      <c r="A57" s="30">
        <f>A54+1</f>
        <v>43817</v>
      </c>
      <c r="B57" s="4" t="s">
        <v>6</v>
      </c>
      <c r="C57" s="15"/>
      <c r="D57" s="16"/>
      <c r="E57" s="16"/>
      <c r="F57" s="16"/>
      <c r="G57" s="16"/>
      <c r="H57" s="16"/>
    </row>
    <row r="58" spans="1:8" ht="21.75" customHeight="1" x14ac:dyDescent="0.25">
      <c r="A58" s="30"/>
      <c r="B58" s="7" t="s">
        <v>7</v>
      </c>
      <c r="C58" s="17"/>
      <c r="D58" s="18"/>
      <c r="E58" s="18"/>
      <c r="F58" s="18"/>
      <c r="G58" s="18"/>
      <c r="H58" s="18"/>
    </row>
    <row r="59" spans="1:8" ht="21.75" customHeight="1" x14ac:dyDescent="0.25">
      <c r="A59" s="30"/>
      <c r="B59" s="11" t="s">
        <v>8</v>
      </c>
      <c r="C59" s="23">
        <f t="array" ref="C59">IFERROR(INDEX($M$10:$M$23,MATCH(WEEKDAY($A57)&amp;C$4,$J$10:$J$23&amp;$K$10:$K$23,0)),"")</f>
        <v>0.80208333333333304</v>
      </c>
      <c r="D59" s="23" t="str">
        <f t="array" ref="D59">IFERROR(INDEX($M$10:$M$23,MATCH(WEEKDAY($A57)&amp;D$4,$J$10:$J$23&amp;$K$10:$K$23,0)),"")</f>
        <v/>
      </c>
      <c r="E59" s="23" t="str">
        <f t="array" ref="E59">IFERROR(INDEX($M$10:$M$23,MATCH(WEEKDAY($A57)&amp;E$4,$J$10:$J$23&amp;$K$10:$K$23,0)),"")</f>
        <v/>
      </c>
      <c r="F59" s="23">
        <f t="array" ref="F59">IFERROR(INDEX($M$10:$M$23,MATCH(WEEKDAY($A57)&amp;F$4,$J$10:$J$23&amp;$K$10:$K$23,0)),"")</f>
        <v>0.8125</v>
      </c>
      <c r="G59" s="23" t="str">
        <f t="array" ref="G59">IFERROR(INDEX($M$10:$M$23,MATCH(WEEKDAY($A57)&amp;G$4,$J$10:$J$23&amp;$K$10:$K$23,0)),"")</f>
        <v/>
      </c>
      <c r="H59" s="23">
        <f t="array" ref="H59">IFERROR(INDEX($M$10:$M$23,MATCH(WEEKDAY($A57)&amp;H$4,$J$10:$J$23&amp;$K$10:$K$23,0)),"")</f>
        <v>0.82291666666666696</v>
      </c>
    </row>
    <row r="60" spans="1:8" ht="21.75" customHeight="1" x14ac:dyDescent="0.25">
      <c r="A60" s="30">
        <f>A57+1</f>
        <v>43818</v>
      </c>
      <c r="B60" s="4" t="s">
        <v>6</v>
      </c>
      <c r="C60" s="15"/>
      <c r="D60" s="16"/>
      <c r="E60" s="16"/>
      <c r="F60" s="16"/>
      <c r="G60" s="16"/>
      <c r="H60" s="16"/>
    </row>
    <row r="61" spans="1:8" ht="21.75" customHeight="1" x14ac:dyDescent="0.25">
      <c r="A61" s="30"/>
      <c r="B61" s="7" t="s">
        <v>7</v>
      </c>
      <c r="C61" s="17"/>
      <c r="D61" s="18"/>
      <c r="E61" s="18"/>
      <c r="F61" s="18"/>
      <c r="G61" s="18"/>
      <c r="H61" s="18"/>
    </row>
    <row r="62" spans="1:8" ht="21.75" customHeight="1" x14ac:dyDescent="0.25">
      <c r="A62" s="30"/>
      <c r="B62" s="11" t="s">
        <v>8</v>
      </c>
      <c r="C62" s="23" t="str">
        <f t="array" ref="C62">IFERROR(INDEX($M$10:$M$23,MATCH(WEEKDAY($A60)&amp;C$4,$J$10:$J$23&amp;$K$10:$K$23,0)),"")</f>
        <v/>
      </c>
      <c r="D62" s="23">
        <f t="array" ref="D62">IFERROR(INDEX($M$10:$M$23,MATCH(WEEKDAY($A60)&amp;D$4,$J$10:$J$23&amp;$K$10:$K$23,0)),"")</f>
        <v>0.77083333333333304</v>
      </c>
      <c r="E62" s="23" t="str">
        <f t="array" ref="E62">IFERROR(INDEX($M$10:$M$23,MATCH(WEEKDAY($A60)&amp;E$4,$J$10:$J$23&amp;$K$10:$K$23,0)),"")</f>
        <v/>
      </c>
      <c r="F62" s="23" t="str">
        <f t="array" ref="F62">IFERROR(INDEX($M$10:$M$23,MATCH(WEEKDAY($A60)&amp;F$4,$J$10:$J$23&amp;$K$10:$K$23,0)),"")</f>
        <v/>
      </c>
      <c r="G62" s="23">
        <f t="array" ref="G62">IFERROR(INDEX($M$10:$M$23,MATCH(WEEKDAY($A60)&amp;G$4,$J$10:$J$23&amp;$K$10:$K$23,0)),"")</f>
        <v>0.78125</v>
      </c>
      <c r="H62" s="23" t="str">
        <f t="array" ref="H62">IFERROR(INDEX($M$10:$M$23,MATCH(WEEKDAY($A60)&amp;H$4,$J$10:$J$23&amp;$K$10:$K$23,0)),"")</f>
        <v/>
      </c>
    </row>
    <row r="63" spans="1:8" ht="21.75" customHeight="1" x14ac:dyDescent="0.25">
      <c r="A63" s="30">
        <f>A60+1</f>
        <v>43819</v>
      </c>
      <c r="B63" s="4" t="s">
        <v>6</v>
      </c>
      <c r="C63" s="15"/>
      <c r="D63" s="16"/>
      <c r="E63" s="16"/>
      <c r="F63" s="16"/>
      <c r="G63" s="16"/>
      <c r="H63" s="16"/>
    </row>
    <row r="64" spans="1:8" ht="21.75" customHeight="1" x14ac:dyDescent="0.25">
      <c r="A64" s="30"/>
      <c r="B64" s="7" t="s">
        <v>7</v>
      </c>
      <c r="C64" s="17"/>
      <c r="D64" s="18"/>
      <c r="E64" s="18"/>
      <c r="F64" s="18"/>
      <c r="G64" s="18"/>
      <c r="H64" s="18"/>
    </row>
    <row r="65" spans="1:8" ht="21.75" customHeight="1" x14ac:dyDescent="0.25">
      <c r="A65" s="30"/>
      <c r="B65" s="11" t="s">
        <v>8</v>
      </c>
      <c r="C65" s="23" t="str">
        <f t="array" ref="C65">IFERROR(INDEX($M$10:$M$23,MATCH(WEEKDAY($A63)&amp;C$4,$J$10:$J$23&amp;$K$10:$K$23,0)),"")</f>
        <v/>
      </c>
      <c r="D65" s="23" t="str">
        <f t="array" ref="D65">IFERROR(INDEX($M$10:$M$23,MATCH(WEEKDAY($A63)&amp;D$4,$J$10:$J$23&amp;$K$10:$K$23,0)),"")</f>
        <v/>
      </c>
      <c r="E65" s="23">
        <f t="array" ref="E65">IFERROR(INDEX($M$10:$M$23,MATCH(WEEKDAY($A63)&amp;E$4,$J$10:$J$23&amp;$K$10:$K$23,0)),"")</f>
        <v>0.375</v>
      </c>
      <c r="F65" s="23" t="str">
        <f t="array" ref="F65">IFERROR(INDEX($M$10:$M$23,MATCH(WEEKDAY($A63)&amp;F$4,$J$10:$J$23&amp;$K$10:$K$23,0)),"")</f>
        <v>7h &amp; 8h15</v>
      </c>
      <c r="G65" s="23" t="str">
        <f t="array" ref="G65">IFERROR(INDEX($M$10:$M$23,MATCH(WEEKDAY($A63)&amp;G$4,$J$10:$J$23&amp;$K$10:$K$23,0)),"")</f>
        <v/>
      </c>
      <c r="H65" s="23" t="str">
        <f t="array" ref="H65">IFERROR(INDEX($M$10:$M$23,MATCH(WEEKDAY($A63)&amp;H$4,$J$10:$J$23&amp;$K$10:$K$23,0)),"")</f>
        <v/>
      </c>
    </row>
    <row r="66" spans="1:8" ht="21.75" customHeight="1" x14ac:dyDescent="0.25">
      <c r="A66" s="30">
        <f>A63+1</f>
        <v>43820</v>
      </c>
      <c r="B66" s="4" t="s">
        <v>6</v>
      </c>
      <c r="C66" s="15"/>
      <c r="D66" s="16"/>
      <c r="E66" s="16"/>
      <c r="F66" s="16"/>
      <c r="G66" s="16"/>
      <c r="H66" s="16"/>
    </row>
    <row r="67" spans="1:8" ht="21.75" customHeight="1" x14ac:dyDescent="0.25">
      <c r="A67" s="30"/>
      <c r="B67" s="7" t="s">
        <v>7</v>
      </c>
      <c r="C67" s="17"/>
      <c r="D67" s="18"/>
      <c r="E67" s="18"/>
      <c r="F67" s="18"/>
      <c r="G67" s="18"/>
      <c r="H67" s="18"/>
    </row>
    <row r="68" spans="1:8" ht="21.75" customHeight="1" x14ac:dyDescent="0.25">
      <c r="A68" s="30"/>
      <c r="B68" s="11" t="s">
        <v>8</v>
      </c>
      <c r="C68" s="23" t="str">
        <f t="array" ref="C68">IFERROR(INDEX($M$10:$M$23,MATCH(WEEKDAY($A66)&amp;C$4,$J$10:$J$23&amp;$K$10:$K$23,0)),"")</f>
        <v/>
      </c>
      <c r="D68" s="23">
        <f t="array" ref="D68">IFERROR(INDEX($M$10:$M$23,MATCH(WEEKDAY($A66)&amp;D$4,$J$10:$J$23&amp;$K$10:$K$23,0)),"")</f>
        <v>0.75</v>
      </c>
      <c r="E68" s="23" t="str">
        <f t="array" ref="E68">IFERROR(INDEX($M$10:$M$23,MATCH(WEEKDAY($A66)&amp;E$4,$J$10:$J$23&amp;$K$10:$K$23,0)),"")</f>
        <v/>
      </c>
      <c r="F68" s="23" t="str">
        <f t="array" ref="F68">IFERROR(INDEX($M$10:$M$23,MATCH(WEEKDAY($A66)&amp;F$4,$J$10:$J$23&amp;$K$10:$K$23,0)),"")</f>
        <v/>
      </c>
      <c r="G68" s="23" t="str">
        <f t="array" ref="G68">IFERROR(INDEX($M$10:$M$23,MATCH(WEEKDAY($A66)&amp;G$4,$J$10:$J$23&amp;$K$10:$K$23,0)),"")</f>
        <v/>
      </c>
      <c r="H68" s="23" t="str">
        <f t="array" ref="H68">IFERROR(INDEX($M$10:$M$23,MATCH(WEEKDAY($A66)&amp;H$4,$J$10:$J$23&amp;$K$10:$K$23,0)),"")</f>
        <v/>
      </c>
    </row>
    <row r="69" spans="1:8" ht="21.75" customHeight="1" x14ac:dyDescent="0.25">
      <c r="A69" s="30">
        <f>A66+1</f>
        <v>43821</v>
      </c>
      <c r="B69" s="4" t="s">
        <v>6</v>
      </c>
      <c r="C69" s="15"/>
      <c r="D69" s="16"/>
      <c r="E69" s="16"/>
      <c r="F69" s="16"/>
      <c r="G69" s="16"/>
      <c r="H69" s="16"/>
    </row>
    <row r="70" spans="1:8" ht="21.75" customHeight="1" x14ac:dyDescent="0.25">
      <c r="A70" s="30"/>
      <c r="B70" s="7" t="s">
        <v>7</v>
      </c>
      <c r="C70" s="17"/>
      <c r="D70" s="18"/>
      <c r="E70" s="18"/>
      <c r="F70" s="18"/>
      <c r="G70" s="18"/>
      <c r="H70" s="18"/>
    </row>
    <row r="71" spans="1:8" ht="21.75" customHeight="1" x14ac:dyDescent="0.25">
      <c r="A71" s="30"/>
      <c r="B71" s="11" t="s">
        <v>8</v>
      </c>
      <c r="C71" s="23" t="str">
        <f t="array" ref="C71">IFERROR(INDEX($M$10:$M$23,MATCH(WEEKDAY($A69)&amp;C$4,$J$10:$J$23&amp;$K$10:$K$23,0)),"")</f>
        <v>8h30</v>
      </c>
      <c r="D71" s="23" t="str">
        <f t="array" ref="D71">IFERROR(INDEX($M$10:$M$23,MATCH(WEEKDAY($A69)&amp;D$4,$J$10:$J$23&amp;$K$10:$K$23,0)),"")</f>
        <v/>
      </c>
      <c r="E71" s="23" t="str">
        <f t="array" ref="E71">IFERROR(INDEX($M$10:$M$23,MATCH(WEEKDAY($A69)&amp;E$4,$J$10:$J$23&amp;$K$10:$K$23,0)),"")</f>
        <v/>
      </c>
      <c r="F71" s="23" t="str">
        <f t="array" ref="F71">IFERROR(INDEX($M$10:$M$23,MATCH(WEEKDAY($A69)&amp;F$4,$J$10:$J$23&amp;$K$10:$K$23,0)),"")</f>
        <v/>
      </c>
      <c r="G71" s="23" t="str">
        <f t="array" ref="G71">IFERROR(INDEX($M$10:$M$23,MATCH(WEEKDAY($A69)&amp;G$4,$J$10:$J$23&amp;$K$10:$K$23,0)),"")</f>
        <v/>
      </c>
      <c r="H71" s="23">
        <f t="array" ref="H71">IFERROR(INDEX($M$10:$M$23,MATCH(WEEKDAY($A69)&amp;H$4,$J$10:$J$23&amp;$K$10:$K$23,0)),"")</f>
        <v>0.35416666666666702</v>
      </c>
    </row>
    <row r="72" spans="1:8" ht="21.75" customHeight="1" x14ac:dyDescent="0.25">
      <c r="A72" s="30">
        <f>A69+1</f>
        <v>43822</v>
      </c>
      <c r="B72" s="4" t="s">
        <v>6</v>
      </c>
      <c r="C72" s="15"/>
      <c r="D72" s="16"/>
      <c r="E72" s="16"/>
      <c r="F72" s="16"/>
      <c r="G72" s="16"/>
      <c r="H72" s="16"/>
    </row>
    <row r="73" spans="1:8" ht="21.75" customHeight="1" x14ac:dyDescent="0.25">
      <c r="A73" s="30"/>
      <c r="B73" s="7" t="s">
        <v>7</v>
      </c>
      <c r="C73" s="17"/>
      <c r="D73" s="18"/>
      <c r="E73" s="18"/>
      <c r="F73" s="18"/>
      <c r="G73" s="18"/>
      <c r="H73" s="18"/>
    </row>
    <row r="74" spans="1:8" ht="21.75" customHeight="1" x14ac:dyDescent="0.25">
      <c r="A74" s="30"/>
      <c r="B74" s="11" t="s">
        <v>8</v>
      </c>
      <c r="C74" s="23" t="str">
        <f t="array" ref="C74">IFERROR(INDEX($M$10:$M$23,MATCH(WEEKDAY($A72)&amp;C$4,$J$10:$J$23&amp;$K$10:$K$23,0)),"")</f>
        <v/>
      </c>
      <c r="D74" s="23">
        <f t="array" ref="D74">IFERROR(INDEX($M$10:$M$23,MATCH(WEEKDAY($A72)&amp;D$4,$J$10:$J$23&amp;$K$10:$K$23,0)),"")</f>
        <v>0.5</v>
      </c>
      <c r="E74" s="23" t="str">
        <f t="array" ref="E74">IFERROR(INDEX($M$10:$M$23,MATCH(WEEKDAY($A72)&amp;E$4,$J$10:$J$23&amp;$K$10:$K$23,0)),"")</f>
        <v/>
      </c>
      <c r="F74" s="23" t="str">
        <f t="array" ref="F74">IFERROR(INDEX($M$10:$M$23,MATCH(WEEKDAY($A72)&amp;F$4,$J$10:$J$23&amp;$K$10:$K$23,0)),"")</f>
        <v/>
      </c>
      <c r="G74" s="23" t="str">
        <f t="array" ref="G74">IFERROR(INDEX($M$10:$M$23,MATCH(WEEKDAY($A72)&amp;G$4,$J$10:$J$23&amp;$K$10:$K$23,0)),"")</f>
        <v/>
      </c>
      <c r="H74" s="23">
        <f t="array" ref="H74">IFERROR(INDEX($M$10:$M$23,MATCH(WEEKDAY($A72)&amp;H$4,$J$10:$J$23&amp;$K$10:$K$23,0)),"")</f>
        <v>0.85416666666666696</v>
      </c>
    </row>
    <row r="75" spans="1:8" ht="21.75" customHeight="1" x14ac:dyDescent="0.25">
      <c r="A75" s="30">
        <f>A72+1</f>
        <v>43823</v>
      </c>
      <c r="B75" s="4" t="s">
        <v>6</v>
      </c>
      <c r="C75" s="15"/>
      <c r="D75" s="16"/>
      <c r="E75" s="16"/>
      <c r="F75" s="16"/>
      <c r="G75" s="16"/>
      <c r="H75" s="16"/>
    </row>
    <row r="76" spans="1:8" ht="21.75" customHeight="1" x14ac:dyDescent="0.25">
      <c r="A76" s="30"/>
      <c r="B76" s="7" t="s">
        <v>7</v>
      </c>
      <c r="C76" s="17"/>
      <c r="D76" s="18"/>
      <c r="E76" s="18"/>
      <c r="F76" s="18"/>
      <c r="G76" s="18"/>
      <c r="H76" s="18"/>
    </row>
    <row r="77" spans="1:8" ht="21.75" customHeight="1" x14ac:dyDescent="0.25">
      <c r="A77" s="30"/>
      <c r="B77" s="11" t="s">
        <v>8</v>
      </c>
      <c r="C77" s="23">
        <f t="array" ref="C77">IFERROR(INDEX($M$10:$M$23,MATCH(WEEKDAY($A75)&amp;C$4,$J$10:$J$23&amp;$K$10:$K$23,0)),"")</f>
        <v>0.5</v>
      </c>
      <c r="D77" s="23" t="str">
        <f t="array" ref="D77">IFERROR(INDEX($M$10:$M$23,MATCH(WEEKDAY($A75)&amp;D$4,$J$10:$J$23&amp;$K$10:$K$23,0)),"")</f>
        <v/>
      </c>
      <c r="E77" s="23" t="str">
        <f t="array" ref="E77">IFERROR(INDEX($M$10:$M$23,MATCH(WEEKDAY($A75)&amp;E$4,$J$10:$J$23&amp;$K$10:$K$23,0)),"")</f>
        <v/>
      </c>
      <c r="F77" s="23" t="str">
        <f t="array" ref="F77">IFERROR(INDEX($M$10:$M$23,MATCH(WEEKDAY($A75)&amp;F$4,$J$10:$J$23&amp;$K$10:$K$23,0)),"")</f>
        <v/>
      </c>
      <c r="G77" s="23" t="str">
        <f t="array" ref="G77">IFERROR(INDEX($M$10:$M$23,MATCH(WEEKDAY($A75)&amp;G$4,$J$10:$J$23&amp;$K$10:$K$23,0)),"")</f>
        <v/>
      </c>
      <c r="H77" s="23" t="str">
        <f t="array" ref="H77">IFERROR(INDEX($M$10:$M$23,MATCH(WEEKDAY($A75)&amp;H$4,$J$10:$J$23&amp;$K$10:$K$23,0)),"")</f>
        <v/>
      </c>
    </row>
    <row r="78" spans="1:8" ht="21.75" customHeight="1" x14ac:dyDescent="0.25">
      <c r="A78" s="30">
        <f>A75+1</f>
        <v>43824</v>
      </c>
      <c r="B78" s="4" t="s">
        <v>6</v>
      </c>
      <c r="C78" s="15"/>
      <c r="D78" s="16"/>
      <c r="E78" s="16"/>
      <c r="F78" s="16"/>
      <c r="G78" s="16"/>
      <c r="H78" s="16"/>
    </row>
    <row r="79" spans="1:8" ht="21.75" customHeight="1" x14ac:dyDescent="0.25">
      <c r="A79" s="30"/>
      <c r="B79" s="7" t="s">
        <v>7</v>
      </c>
      <c r="C79" s="17"/>
      <c r="D79" s="18"/>
      <c r="E79" s="18"/>
      <c r="F79" s="18"/>
      <c r="G79" s="18"/>
      <c r="H79" s="18"/>
    </row>
    <row r="80" spans="1:8" ht="21.75" customHeight="1" x14ac:dyDescent="0.25">
      <c r="A80" s="30"/>
      <c r="B80" s="11" t="s">
        <v>8</v>
      </c>
      <c r="C80" s="23">
        <f t="array" ref="C80">IFERROR(INDEX($M$10:$M$23,MATCH(WEEKDAY($A78)&amp;C$4,$J$10:$J$23&amp;$K$10:$K$23,0)),"")</f>
        <v>0.80208333333333304</v>
      </c>
      <c r="D80" s="23" t="str">
        <f t="array" ref="D80">IFERROR(INDEX($M$10:$M$23,MATCH(WEEKDAY($A78)&amp;D$4,$J$10:$J$23&amp;$K$10:$K$23,0)),"")</f>
        <v/>
      </c>
      <c r="E80" s="23" t="str">
        <f t="array" ref="E80">IFERROR(INDEX($M$10:$M$23,MATCH(WEEKDAY($A78)&amp;E$4,$J$10:$J$23&amp;$K$10:$K$23,0)),"")</f>
        <v/>
      </c>
      <c r="F80" s="23">
        <f t="array" ref="F80">IFERROR(INDEX($M$10:$M$23,MATCH(WEEKDAY($A78)&amp;F$4,$J$10:$J$23&amp;$K$10:$K$23,0)),"")</f>
        <v>0.8125</v>
      </c>
      <c r="G80" s="23" t="str">
        <f t="array" ref="G80">IFERROR(INDEX($M$10:$M$23,MATCH(WEEKDAY($A78)&amp;G$4,$J$10:$J$23&amp;$K$10:$K$23,0)),"")</f>
        <v/>
      </c>
      <c r="H80" s="23">
        <f t="array" ref="H80">IFERROR(INDEX($M$10:$M$23,MATCH(WEEKDAY($A78)&amp;H$4,$J$10:$J$23&amp;$K$10:$K$23,0)),"")</f>
        <v>0.82291666666666696</v>
      </c>
    </row>
    <row r="81" spans="1:8" ht="21.75" customHeight="1" x14ac:dyDescent="0.25">
      <c r="A81" s="30">
        <f>A78+1</f>
        <v>43825</v>
      </c>
      <c r="B81" s="4" t="s">
        <v>6</v>
      </c>
      <c r="C81" s="15"/>
      <c r="D81" s="16"/>
      <c r="E81" s="16"/>
      <c r="F81" s="16"/>
      <c r="G81" s="16"/>
      <c r="H81" s="16"/>
    </row>
    <row r="82" spans="1:8" ht="21.75" customHeight="1" x14ac:dyDescent="0.25">
      <c r="A82" s="30"/>
      <c r="B82" s="7" t="s">
        <v>7</v>
      </c>
      <c r="C82" s="17"/>
      <c r="D82" s="18"/>
      <c r="E82" s="18"/>
      <c r="F82" s="18"/>
      <c r="G82" s="18"/>
      <c r="H82" s="18"/>
    </row>
    <row r="83" spans="1:8" ht="21.75" customHeight="1" x14ac:dyDescent="0.25">
      <c r="A83" s="30"/>
      <c r="B83" s="11" t="s">
        <v>8</v>
      </c>
      <c r="C83" s="23" t="str">
        <f t="array" ref="C83">IFERROR(INDEX($M$10:$M$23,MATCH(WEEKDAY($A81)&amp;C$4,$J$10:$J$23&amp;$K$10:$K$23,0)),"")</f>
        <v/>
      </c>
      <c r="D83" s="23">
        <f t="array" ref="D83">IFERROR(INDEX($M$10:$M$23,MATCH(WEEKDAY($A81)&amp;D$4,$J$10:$J$23&amp;$K$10:$K$23,0)),"")</f>
        <v>0.77083333333333304</v>
      </c>
      <c r="E83" s="23" t="str">
        <f t="array" ref="E83">IFERROR(INDEX($M$10:$M$23,MATCH(WEEKDAY($A81)&amp;E$4,$J$10:$J$23&amp;$K$10:$K$23,0)),"")</f>
        <v/>
      </c>
      <c r="F83" s="23" t="str">
        <f t="array" ref="F83">IFERROR(INDEX($M$10:$M$23,MATCH(WEEKDAY($A81)&amp;F$4,$J$10:$J$23&amp;$K$10:$K$23,0)),"")</f>
        <v/>
      </c>
      <c r="G83" s="23">
        <f t="array" ref="G83">IFERROR(INDEX($M$10:$M$23,MATCH(WEEKDAY($A81)&amp;G$4,$J$10:$J$23&amp;$K$10:$K$23,0)),"")</f>
        <v>0.78125</v>
      </c>
      <c r="H83" s="23" t="str">
        <f t="array" ref="H83">IFERROR(INDEX($M$10:$M$23,MATCH(WEEKDAY($A81)&amp;H$4,$J$10:$J$23&amp;$K$10:$K$23,0)),"")</f>
        <v/>
      </c>
    </row>
    <row r="84" spans="1:8" ht="21.75" customHeight="1" x14ac:dyDescent="0.25">
      <c r="A84" s="30">
        <f>A81+1</f>
        <v>43826</v>
      </c>
      <c r="B84" s="4" t="s">
        <v>6</v>
      </c>
      <c r="C84" s="15"/>
      <c r="D84" s="16"/>
      <c r="E84" s="16"/>
      <c r="F84" s="16"/>
      <c r="G84" s="16"/>
      <c r="H84" s="16"/>
    </row>
    <row r="85" spans="1:8" ht="21.75" customHeight="1" x14ac:dyDescent="0.25">
      <c r="A85" s="30"/>
      <c r="B85" s="7" t="s">
        <v>7</v>
      </c>
      <c r="C85" s="17"/>
      <c r="D85" s="18"/>
      <c r="E85" s="18"/>
      <c r="F85" s="18"/>
      <c r="G85" s="18"/>
      <c r="H85" s="18"/>
    </row>
    <row r="86" spans="1:8" ht="21.75" customHeight="1" x14ac:dyDescent="0.25">
      <c r="A86" s="30"/>
      <c r="B86" s="11" t="s">
        <v>8</v>
      </c>
      <c r="C86" s="23" t="str">
        <f t="array" ref="C86">IFERROR(INDEX($M$10:$M$23,MATCH(WEEKDAY($A84)&amp;C$4,$J$10:$J$23&amp;$K$10:$K$23,0)),"")</f>
        <v/>
      </c>
      <c r="D86" s="23" t="str">
        <f t="array" ref="D86">IFERROR(INDEX($M$10:$M$23,MATCH(WEEKDAY($A84)&amp;D$4,$J$10:$J$23&amp;$K$10:$K$23,0)),"")</f>
        <v/>
      </c>
      <c r="E86" s="23">
        <f t="array" ref="E86">IFERROR(INDEX($M$10:$M$23,MATCH(WEEKDAY($A84)&amp;E$4,$J$10:$J$23&amp;$K$10:$K$23,0)),"")</f>
        <v>0.375</v>
      </c>
      <c r="F86" s="23" t="str">
        <f t="array" ref="F86">IFERROR(INDEX($M$10:$M$23,MATCH(WEEKDAY($A84)&amp;F$4,$J$10:$J$23&amp;$K$10:$K$23,0)),"")</f>
        <v>7h &amp; 8h15</v>
      </c>
      <c r="G86" s="23" t="str">
        <f t="array" ref="G86">IFERROR(INDEX($M$10:$M$23,MATCH(WEEKDAY($A84)&amp;G$4,$J$10:$J$23&amp;$K$10:$K$23,0)),"")</f>
        <v/>
      </c>
      <c r="H86" s="23" t="str">
        <f t="array" ref="H86">IFERROR(INDEX($M$10:$M$23,MATCH(WEEKDAY($A84)&amp;H$4,$J$10:$J$23&amp;$K$10:$K$23,0)),"")</f>
        <v/>
      </c>
    </row>
    <row r="87" spans="1:8" ht="21.75" customHeight="1" x14ac:dyDescent="0.25">
      <c r="A87" s="30">
        <f>A84+1</f>
        <v>43827</v>
      </c>
      <c r="B87" s="4" t="s">
        <v>6</v>
      </c>
      <c r="C87" s="15"/>
      <c r="D87" s="16"/>
      <c r="E87" s="16"/>
      <c r="F87" s="16"/>
      <c r="G87" s="16"/>
      <c r="H87" s="16"/>
    </row>
    <row r="88" spans="1:8" ht="21.75" customHeight="1" x14ac:dyDescent="0.25">
      <c r="A88" s="30"/>
      <c r="B88" s="7" t="s">
        <v>7</v>
      </c>
      <c r="C88" s="17"/>
      <c r="D88" s="18"/>
      <c r="E88" s="18"/>
      <c r="F88" s="18"/>
      <c r="G88" s="18"/>
      <c r="H88" s="18"/>
    </row>
    <row r="89" spans="1:8" ht="21.75" customHeight="1" x14ac:dyDescent="0.25">
      <c r="A89" s="30"/>
      <c r="B89" s="11" t="s">
        <v>8</v>
      </c>
      <c r="C89" s="23" t="str">
        <f t="array" ref="C89">IFERROR(INDEX($M$10:$M$23,MATCH(WEEKDAY($A87)&amp;C$4,$J$10:$J$23&amp;$K$10:$K$23,0)),"")</f>
        <v/>
      </c>
      <c r="D89" s="23">
        <f t="array" ref="D89">IFERROR(INDEX($M$10:$M$23,MATCH(WEEKDAY($A87)&amp;D$4,$J$10:$J$23&amp;$K$10:$K$23,0)),"")</f>
        <v>0.75</v>
      </c>
      <c r="E89" s="23" t="str">
        <f t="array" ref="E89">IFERROR(INDEX($M$10:$M$23,MATCH(WEEKDAY($A87)&amp;E$4,$J$10:$J$23&amp;$K$10:$K$23,0)),"")</f>
        <v/>
      </c>
      <c r="F89" s="23" t="str">
        <f t="array" ref="F89">IFERROR(INDEX($M$10:$M$23,MATCH(WEEKDAY($A87)&amp;F$4,$J$10:$J$23&amp;$K$10:$K$23,0)),"")</f>
        <v/>
      </c>
      <c r="G89" s="23" t="str">
        <f t="array" ref="G89">IFERROR(INDEX($M$10:$M$23,MATCH(WEEKDAY($A87)&amp;G$4,$J$10:$J$23&amp;$K$10:$K$23,0)),"")</f>
        <v/>
      </c>
      <c r="H89" s="23" t="str">
        <f t="array" ref="H89">IFERROR(INDEX($M$10:$M$23,MATCH(WEEKDAY($A87)&amp;H$4,$J$10:$J$23&amp;$K$10:$K$23,0)),"")</f>
        <v/>
      </c>
    </row>
    <row r="90" spans="1:8" ht="21.75" customHeight="1" x14ac:dyDescent="0.25">
      <c r="A90" s="30">
        <f>A87+1</f>
        <v>43828</v>
      </c>
      <c r="B90" s="4" t="s">
        <v>6</v>
      </c>
      <c r="C90" s="15"/>
      <c r="D90" s="16"/>
      <c r="E90" s="16"/>
      <c r="F90" s="16"/>
      <c r="G90" s="16"/>
      <c r="H90" s="16"/>
    </row>
    <row r="91" spans="1:8" ht="21.75" customHeight="1" x14ac:dyDescent="0.25">
      <c r="A91" s="30"/>
      <c r="B91" s="7" t="s">
        <v>7</v>
      </c>
      <c r="C91" s="17"/>
      <c r="D91" s="18"/>
      <c r="E91" s="18"/>
      <c r="F91" s="18"/>
      <c r="G91" s="18"/>
      <c r="H91" s="18"/>
    </row>
    <row r="92" spans="1:8" ht="21.75" customHeight="1" x14ac:dyDescent="0.25">
      <c r="A92" s="30"/>
      <c r="B92" s="11" t="s">
        <v>8</v>
      </c>
      <c r="C92" s="23" t="str">
        <f t="array" ref="C92">IFERROR(INDEX($M$10:$M$23,MATCH(WEEKDAY($A90)&amp;C$4,$J$10:$J$23&amp;$K$10:$K$23,0)),"")</f>
        <v>8h30</v>
      </c>
      <c r="D92" s="23" t="str">
        <f t="array" ref="D92">IFERROR(INDEX($M$10:$M$23,MATCH(WEEKDAY($A90)&amp;D$4,$J$10:$J$23&amp;$K$10:$K$23,0)),"")</f>
        <v/>
      </c>
      <c r="E92" s="23" t="str">
        <f t="array" ref="E92">IFERROR(INDEX($M$10:$M$23,MATCH(WEEKDAY($A90)&amp;E$4,$J$10:$J$23&amp;$K$10:$K$23,0)),"")</f>
        <v/>
      </c>
      <c r="F92" s="23" t="str">
        <f t="array" ref="F92">IFERROR(INDEX($M$10:$M$23,MATCH(WEEKDAY($A90)&amp;F$4,$J$10:$J$23&amp;$K$10:$K$23,0)),"")</f>
        <v/>
      </c>
      <c r="G92" s="23" t="str">
        <f t="array" ref="G92">IFERROR(INDEX($M$10:$M$23,MATCH(WEEKDAY($A90)&amp;G$4,$J$10:$J$23&amp;$K$10:$K$23,0)),"")</f>
        <v/>
      </c>
      <c r="H92" s="23">
        <f t="array" ref="H92">IFERROR(INDEX($M$10:$M$23,MATCH(WEEKDAY($A90)&amp;H$4,$J$10:$J$23&amp;$K$10:$K$23,0)),"")</f>
        <v>0.35416666666666702</v>
      </c>
    </row>
    <row r="93" spans="1:8" ht="21.75" customHeight="1" x14ac:dyDescent="0.25">
      <c r="A93" s="30">
        <f>A90+1</f>
        <v>43829</v>
      </c>
      <c r="B93" s="4" t="s">
        <v>6</v>
      </c>
      <c r="C93" s="15"/>
      <c r="D93" s="16"/>
      <c r="E93" s="16"/>
      <c r="F93" s="16"/>
      <c r="G93" s="16"/>
      <c r="H93" s="16"/>
    </row>
    <row r="94" spans="1:8" ht="21.75" customHeight="1" x14ac:dyDescent="0.25">
      <c r="A94" s="30"/>
      <c r="B94" s="7" t="s">
        <v>7</v>
      </c>
      <c r="C94" s="17"/>
      <c r="D94" s="18"/>
      <c r="E94" s="18"/>
      <c r="F94" s="18"/>
      <c r="G94" s="18"/>
      <c r="H94" s="18"/>
    </row>
    <row r="95" spans="1:8" ht="21.75" customHeight="1" x14ac:dyDescent="0.25">
      <c r="A95" s="30"/>
      <c r="B95" s="11" t="s">
        <v>8</v>
      </c>
      <c r="C95" s="23" t="str">
        <f t="array" ref="C95">IFERROR(INDEX($M$10:$M$23,MATCH(WEEKDAY($A93)&amp;C$4,$J$10:$J$23&amp;$K$10:$K$23,0)),"")</f>
        <v/>
      </c>
      <c r="D95" s="23">
        <f t="array" ref="D95">IFERROR(INDEX($M$10:$M$23,MATCH(WEEKDAY($A93)&amp;D$4,$J$10:$J$23&amp;$K$10:$K$23,0)),"")</f>
        <v>0.5</v>
      </c>
      <c r="E95" s="23" t="str">
        <f t="array" ref="E95">IFERROR(INDEX($M$10:$M$23,MATCH(WEEKDAY($A93)&amp;E$4,$J$10:$J$23&amp;$K$10:$K$23,0)),"")</f>
        <v/>
      </c>
      <c r="F95" s="23" t="str">
        <f t="array" ref="F95">IFERROR(INDEX($M$10:$M$23,MATCH(WEEKDAY($A93)&amp;F$4,$J$10:$J$23&amp;$K$10:$K$23,0)),"")</f>
        <v/>
      </c>
      <c r="G95" s="23" t="str">
        <f t="array" ref="G95">IFERROR(INDEX($M$10:$M$23,MATCH(WEEKDAY($A93)&amp;G$4,$J$10:$J$23&amp;$K$10:$K$23,0)),"")</f>
        <v/>
      </c>
      <c r="H95" s="23">
        <f t="array" ref="H95">IFERROR(INDEX($M$10:$M$23,MATCH(WEEKDAY($A93)&amp;H$4,$J$10:$J$23&amp;$K$10:$K$23,0)),"")</f>
        <v>0.85416666666666696</v>
      </c>
    </row>
    <row r="96" spans="1:8" ht="21.75" customHeight="1" x14ac:dyDescent="0.25">
      <c r="A96" s="30">
        <f>A93+1</f>
        <v>43830</v>
      </c>
      <c r="B96" s="4" t="s">
        <v>6</v>
      </c>
      <c r="C96" s="15"/>
      <c r="D96" s="16"/>
      <c r="E96" s="16"/>
      <c r="F96" s="16"/>
      <c r="G96" s="16"/>
      <c r="H96" s="16"/>
    </row>
    <row r="97" spans="1:8" ht="21.75" customHeight="1" x14ac:dyDescent="0.25">
      <c r="A97" s="30"/>
      <c r="B97" s="7" t="s">
        <v>7</v>
      </c>
      <c r="C97" s="17"/>
      <c r="D97" s="18"/>
      <c r="E97" s="18"/>
      <c r="F97" s="18"/>
      <c r="G97" s="18"/>
      <c r="H97" s="18"/>
    </row>
    <row r="98" spans="1:8" ht="21.75" customHeight="1" x14ac:dyDescent="0.25">
      <c r="A98" s="30"/>
      <c r="B98" s="11" t="s">
        <v>8</v>
      </c>
      <c r="C98" s="23">
        <f t="array" ref="C98">IFERROR(INDEX($M$10:$M$23,MATCH(WEEKDAY($A96)&amp;C$4,$J$10:$J$23&amp;$K$10:$K$23,0)),"")</f>
        <v>0.5</v>
      </c>
      <c r="D98" s="23" t="str">
        <f t="array" ref="D98">IFERROR(INDEX($M$10:$M$23,MATCH(WEEKDAY($A96)&amp;D$4,$J$10:$J$23&amp;$K$10:$K$23,0)),"")</f>
        <v/>
      </c>
      <c r="E98" s="23" t="str">
        <f t="array" ref="E98">IFERROR(INDEX($M$10:$M$23,MATCH(WEEKDAY($A96)&amp;E$4,$J$10:$J$23&amp;$K$10:$K$23,0)),"")</f>
        <v/>
      </c>
      <c r="F98" s="23" t="str">
        <f t="array" ref="F98">IFERROR(INDEX($M$10:$M$23,MATCH(WEEKDAY($A96)&amp;F$4,$J$10:$J$23&amp;$K$10:$K$23,0)),"")</f>
        <v/>
      </c>
      <c r="G98" s="23" t="str">
        <f t="array" ref="G98">IFERROR(INDEX($M$10:$M$23,MATCH(WEEKDAY($A96)&amp;G$4,$J$10:$J$23&amp;$K$10:$K$23,0)),"")</f>
        <v/>
      </c>
      <c r="H98" s="23" t="str">
        <f t="array" ref="H98">IFERROR(INDEX($M$10:$M$23,MATCH(WEEKDAY($A96)&amp;H$4,$J$10:$J$23&amp;$K$10:$K$23,0)),"")</f>
        <v/>
      </c>
    </row>
    <row r="99" spans="1:8" ht="21.75" customHeight="1" x14ac:dyDescent="0.25">
      <c r="A99" s="14"/>
    </row>
    <row r="100" spans="1:8" ht="21.75" customHeight="1" x14ac:dyDescent="0.25">
      <c r="A100" s="14"/>
    </row>
    <row r="101" spans="1:8" ht="21.75" customHeight="1" x14ac:dyDescent="0.25">
      <c r="A101" s="14"/>
    </row>
    <row r="102" spans="1:8" ht="21.75" customHeight="1" x14ac:dyDescent="0.25">
      <c r="A102" s="14"/>
    </row>
    <row r="103" spans="1:8" ht="21.75" customHeight="1" x14ac:dyDescent="0.25">
      <c r="A103" s="14"/>
    </row>
    <row r="104" spans="1:8" ht="21.75" customHeight="1" x14ac:dyDescent="0.25">
      <c r="A104" s="14"/>
    </row>
    <row r="105" spans="1:8" ht="21.75" customHeight="1" x14ac:dyDescent="0.25">
      <c r="A105" s="14"/>
    </row>
    <row r="106" spans="1:8" ht="21.75" customHeight="1" x14ac:dyDescent="0.25">
      <c r="A106" s="14"/>
    </row>
    <row r="107" spans="1:8" ht="21.75" customHeight="1" x14ac:dyDescent="0.25">
      <c r="A107" s="14"/>
    </row>
    <row r="108" spans="1:8" ht="21.75" customHeight="1" x14ac:dyDescent="0.25">
      <c r="A108" s="14"/>
    </row>
  </sheetData>
  <mergeCells count="38">
    <mergeCell ref="A36:A38"/>
    <mergeCell ref="H4:H5"/>
    <mergeCell ref="A6:A8"/>
    <mergeCell ref="A9:A11"/>
    <mergeCell ref="A12:A14"/>
    <mergeCell ref="A15:A17"/>
    <mergeCell ref="A18:A20"/>
    <mergeCell ref="A4:B5"/>
    <mergeCell ref="C4:C5"/>
    <mergeCell ref="D4:D5"/>
    <mergeCell ref="E4:E5"/>
    <mergeCell ref="F4:F5"/>
    <mergeCell ref="G4:G5"/>
    <mergeCell ref="A21:A23"/>
    <mergeCell ref="A24:A26"/>
    <mergeCell ref="A27:A29"/>
    <mergeCell ref="A30:A32"/>
    <mergeCell ref="A33:A35"/>
    <mergeCell ref="A72:A74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A69:A71"/>
    <mergeCell ref="A93:A95"/>
    <mergeCell ref="A96:A98"/>
    <mergeCell ref="A75:A77"/>
    <mergeCell ref="A78:A80"/>
    <mergeCell ref="A81:A83"/>
    <mergeCell ref="A84:A86"/>
    <mergeCell ref="A87:A89"/>
    <mergeCell ref="A90:A92"/>
  </mergeCells>
  <conditionalFormatting sqref="A6:H98">
    <cfRule type="expression" dxfId="0" priority="1">
      <formula>MOD(ROW()-6,6)&gt;=3</formula>
    </cfRule>
  </conditionalFormatting>
  <printOptions horizontalCentered="1"/>
  <pageMargins left="0" right="0" top="0.74791666666666701" bottom="0.74791666666666701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Octobre 2019</vt:lpstr>
      <vt:lpstr>Novembre 2019</vt:lpstr>
      <vt:lpstr>Décembre 2019</vt:lpstr>
      <vt:lpstr>'Décembre 2019'!Zone_d_impression</vt:lpstr>
      <vt:lpstr>'Novembre 2019'!Zone_d_impression</vt:lpstr>
      <vt:lpstr>'Octobre 2019'!Zone_d_impression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Pierre-Ange Barman</cp:lastModifiedBy>
  <cp:revision>1</cp:revision>
  <dcterms:created xsi:type="dcterms:W3CDTF">2019-10-10T18:25:59Z</dcterms:created>
  <dcterms:modified xsi:type="dcterms:W3CDTF">2019-10-11T12:45:51Z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