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Save BPA 23.3.06\BPA\Comptes\2019 - Comptes\"/>
    </mc:Choice>
  </mc:AlternateContent>
  <xr:revisionPtr revIDLastSave="0" documentId="8_{71E0F67F-A406-446D-9509-D961D40C88B9}" xr6:coauthVersionLast="43" xr6:coauthVersionMax="43" xr10:uidLastSave="{00000000-0000-0000-0000-000000000000}"/>
  <bookViews>
    <workbookView xWindow="-120" yWindow="-120" windowWidth="29040" windowHeight="16440" xr2:uid="{BA70742A-92C0-40ED-AFB4-8F69E08AF770}"/>
  </bookViews>
  <sheets>
    <sheet name="Vacances italie" sheetId="1" r:id="rId1"/>
  </sheets>
  <definedNames>
    <definedName name="_xlnm.Print_Area" localSheetId="0">'Vacances italie'!$B$2:$F$19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7" i="1" l="1"/>
  <c r="F8" i="1" s="1"/>
  <c r="F9" i="1" s="1"/>
  <c r="F10" i="1" s="1"/>
  <c r="F11" i="1" s="1"/>
  <c r="F12" i="1" s="1"/>
  <c r="F13" i="1" s="1"/>
  <c r="F14" i="1" s="1"/>
  <c r="F15" i="1" s="1"/>
  <c r="F16" i="1" s="1"/>
  <c r="F17" i="1" s="1"/>
  <c r="F19" i="1" s="1"/>
  <c r="E3" i="1"/>
  <c r="F3" i="1" s="1"/>
</calcChain>
</file>

<file path=xl/sharedStrings.xml><?xml version="1.0" encoding="utf-8"?>
<sst xmlns="http://schemas.openxmlformats.org/spreadsheetml/2006/main" count="20" uniqueCount="14">
  <si>
    <t>Crédit</t>
  </si>
  <si>
    <t>Débit</t>
  </si>
  <si>
    <t>Solde</t>
  </si>
  <si>
    <t>Date</t>
  </si>
  <si>
    <t>N°</t>
  </si>
  <si>
    <t>Description</t>
  </si>
  <si>
    <t>Sigma alimentation</t>
  </si>
  <si>
    <t>Rest. La Svolta</t>
  </si>
  <si>
    <t>Bar Centrale</t>
  </si>
  <si>
    <t>Menta &amp; Rosmarino</t>
  </si>
  <si>
    <t>Essence</t>
  </si>
  <si>
    <t>Autogrill</t>
  </si>
  <si>
    <t>Autoroute</t>
  </si>
  <si>
    <t>Reste € 105.55 à diviser par 4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</si>
</sst>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 [$€-100C]\ * #,##0.00_ ;_ [$€-100C]\ * \-#,##0.00_ ;_ [$€-100C]\ * &quot;-&quot;??_ ;_ @_ "/>
    <numFmt numFmtId="165" formatCode="_ [$fr.-100C]\ * #,##0.00_ ;_ [$fr.-100C]\ * \-#,##0.00_ ;_ [$fr.-100C]\ * &quot;-&quot;??_ ;_ @_ "/>
    <numFmt numFmtId="166" formatCode="#,##0.00\ [$€-803];\-#,##0.00\ [$€-803]"/>
  </numFmts>
  <fonts count="8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i/>
      <sz val="11"/>
      <color theme="0" tint="-0.499984740745262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</fills>
  <borders count="11">
    <border>
      <left/>
      <right/>
      <top/>
      <bottom/>
      <diagonal/>
    </border>
    <border>
      <left style="hair">
        <color auto="1"/>
      </left>
      <right/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double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6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164" fontId="3" fillId="2" borderId="4" xfId="0" applyNumberFormat="1" applyFont="1" applyFill="1" applyBorder="1" applyAlignment="1">
      <alignment horizontal="center" vertical="center"/>
    </xf>
    <xf numFmtId="165" fontId="3" fillId="2" borderId="5" xfId="0" applyNumberFormat="1" applyFont="1" applyFill="1" applyBorder="1" applyAlignment="1">
      <alignment horizontal="center" vertical="center"/>
    </xf>
    <xf numFmtId="164" fontId="4" fillId="2" borderId="5" xfId="0" applyNumberFormat="1" applyFont="1" applyFill="1" applyBorder="1" applyAlignment="1">
      <alignment horizontal="center" vertical="center"/>
    </xf>
    <xf numFmtId="164" fontId="5" fillId="2" borderId="6" xfId="0" applyNumberFormat="1" applyFont="1" applyFill="1" applyBorder="1" applyAlignment="1">
      <alignment horizontal="center" vertical="center"/>
    </xf>
    <xf numFmtId="0" fontId="6" fillId="0" borderId="0" xfId="0" applyFont="1"/>
    <xf numFmtId="0" fontId="2" fillId="0" borderId="3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1" fontId="7" fillId="0" borderId="7" xfId="0" applyNumberFormat="1" applyFont="1" applyBorder="1" applyAlignment="1">
      <alignment horizontal="center" vertical="center"/>
    </xf>
    <xf numFmtId="165" fontId="1" fillId="0" borderId="7" xfId="1" applyNumberFormat="1" applyBorder="1"/>
    <xf numFmtId="164" fontId="6" fillId="0" borderId="7" xfId="0" applyNumberFormat="1" applyFont="1" applyBorder="1"/>
    <xf numFmtId="165" fontId="0" fillId="0" borderId="0" xfId="0" applyNumberFormat="1"/>
    <xf numFmtId="165" fontId="0" fillId="0" borderId="7" xfId="0" applyNumberFormat="1" applyBorder="1"/>
    <xf numFmtId="14" fontId="0" fillId="0" borderId="8" xfId="0" applyNumberFormat="1" applyBorder="1" applyAlignment="1">
      <alignment horizontal="center" vertical="center"/>
    </xf>
    <xf numFmtId="1" fontId="7" fillId="0" borderId="8" xfId="0" applyNumberFormat="1" applyFont="1" applyBorder="1" applyAlignment="1">
      <alignment horizontal="center" vertical="center"/>
    </xf>
    <xf numFmtId="165" fontId="0" fillId="0" borderId="8" xfId="0" applyNumberFormat="1" applyBorder="1"/>
    <xf numFmtId="14" fontId="0" fillId="0" borderId="9" xfId="0" applyNumberFormat="1" applyBorder="1" applyAlignment="1">
      <alignment horizontal="center" vertical="center"/>
    </xf>
    <xf numFmtId="1" fontId="7" fillId="0" borderId="9" xfId="0" applyNumberFormat="1" applyFont="1" applyBorder="1" applyAlignment="1">
      <alignment horizontal="center" vertical="center"/>
    </xf>
    <xf numFmtId="0" fontId="0" fillId="0" borderId="9" xfId="0" applyBorder="1"/>
    <xf numFmtId="0" fontId="6" fillId="0" borderId="9" xfId="0" applyFont="1" applyBorder="1"/>
    <xf numFmtId="165" fontId="0" fillId="0" borderId="10" xfId="0" applyNumberFormat="1" applyBorder="1" applyAlignment="1">
      <alignment horizontal="right" indent="1"/>
    </xf>
    <xf numFmtId="166" fontId="5" fillId="0" borderId="10" xfId="0" applyNumberFormat="1" applyFont="1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../../Users/ric/AppData/Local/Temp/ITALIE%20Juillet%202019/2019_07_13_08%20Sigma%20105.83.pdf" TargetMode="External"/><Relationship Id="rId3" Type="http://schemas.openxmlformats.org/officeDocument/2006/relationships/hyperlink" Target="../../Users/ric/AppData/Local/Temp/ITALIE%20Juillet%202019/2019_07_08_03%20Rest.%20La%20Svolta.pdf" TargetMode="External"/><Relationship Id="rId7" Type="http://schemas.openxmlformats.org/officeDocument/2006/relationships/hyperlink" Target="../../Users/ric/AppData/Local/Temp/ITALIE%20Juillet%202019/2019_07_10_07.pdf" TargetMode="External"/><Relationship Id="rId2" Type="http://schemas.openxmlformats.org/officeDocument/2006/relationships/hyperlink" Target="../../Users/ric/AppData/Local/Temp/ITALIE%20Juillet%202019/2019_07_06_%20Sigma%20alimentation.pdf" TargetMode="External"/><Relationship Id="rId1" Type="http://schemas.openxmlformats.org/officeDocument/2006/relationships/hyperlink" Target="../../Users/ric/AppData/Local/Temp/ITALIE%20Juillet%202019/2019_07_07_Sigma%20alimentation.pdf" TargetMode="External"/><Relationship Id="rId6" Type="http://schemas.openxmlformats.org/officeDocument/2006/relationships/hyperlink" Target="../../Users/ric/AppData/Local/Temp/ITALIE%20Juillet%202019/2019_07_10_06%20Rest.%20Menta%20&amp;%20Rosmarino.pdf" TargetMode="External"/><Relationship Id="rId5" Type="http://schemas.openxmlformats.org/officeDocument/2006/relationships/hyperlink" Target="../../Users/ric/AppData/Local/Temp/ITALIE%20Juillet%202019/2019_07_09_05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../../Users/ric/AppData/Local/Temp/ITALIE%20Juillet%202019/2019_07_08_04%20Bar%20Centrale.pdf" TargetMode="External"/><Relationship Id="rId9" Type="http://schemas.openxmlformats.org/officeDocument/2006/relationships/hyperlink" Target="../../Users/ric/AppData/Local/Temp/ITALIE%20Juillet%202019/2019_07_19_1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F94618-1785-40CE-A4B1-965B5E62AFF1}">
  <dimension ref="B2:G20"/>
  <sheetViews>
    <sheetView showGridLines="0" tabSelected="1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F19" sqref="F19"/>
    </sheetView>
  </sheetViews>
  <sheetFormatPr baseColWidth="10" defaultRowHeight="15" x14ac:dyDescent="0.25"/>
  <cols>
    <col min="2" max="2" width="19.140625" customWidth="1"/>
    <col min="3" max="3" width="6.28515625" customWidth="1"/>
    <col min="4" max="4" width="19.140625" customWidth="1"/>
    <col min="5" max="5" width="19.140625" style="8" customWidth="1"/>
    <col min="6" max="6" width="19.140625" customWidth="1"/>
  </cols>
  <sheetData>
    <row r="2" spans="2:7" x14ac:dyDescent="0.25">
      <c r="B2" s="1" t="s">
        <v>0</v>
      </c>
      <c r="C2" s="2"/>
      <c r="D2" s="2"/>
      <c r="E2" s="2" t="s">
        <v>1</v>
      </c>
      <c r="F2" s="3" t="s">
        <v>2</v>
      </c>
    </row>
    <row r="3" spans="2:7" ht="26.25" customHeight="1" x14ac:dyDescent="0.25">
      <c r="B3" s="4">
        <v>800</v>
      </c>
      <c r="C3" s="5"/>
      <c r="D3" s="5"/>
      <c r="E3" s="6">
        <f>SUM(E7:E17)</f>
        <v>694.45</v>
      </c>
      <c r="F3" s="7">
        <f>B3-E3</f>
        <v>105.54999999999995</v>
      </c>
    </row>
    <row r="4" spans="2:7" ht="6.75" customHeight="1" x14ac:dyDescent="0.25"/>
    <row r="5" spans="2:7" x14ac:dyDescent="0.25">
      <c r="B5" s="9" t="s">
        <v>3</v>
      </c>
      <c r="C5" s="9" t="s">
        <v>4</v>
      </c>
      <c r="D5" s="9" t="s">
        <v>5</v>
      </c>
      <c r="E5" s="9" t="s">
        <v>1</v>
      </c>
      <c r="F5" s="9" t="s">
        <v>2</v>
      </c>
    </row>
    <row r="6" spans="2:7" ht="18" customHeight="1" x14ac:dyDescent="0.25">
      <c r="B6" s="10"/>
      <c r="C6" s="10"/>
      <c r="D6" s="10"/>
      <c r="E6" s="10"/>
      <c r="F6" s="10"/>
    </row>
    <row r="7" spans="2:7" x14ac:dyDescent="0.25">
      <c r="B7" s="11">
        <v>43652</v>
      </c>
      <c r="C7" s="12">
        <v>1</v>
      </c>
      <c r="D7" s="13" t="s">
        <v>6</v>
      </c>
      <c r="E7" s="14">
        <v>159.66999999999999</v>
      </c>
      <c r="F7" s="14">
        <f>IF(ISBLANK(E7)," ",B3-E7)</f>
        <v>640.33000000000004</v>
      </c>
      <c r="G7" s="15"/>
    </row>
    <row r="8" spans="2:7" x14ac:dyDescent="0.25">
      <c r="B8" s="11">
        <v>43653</v>
      </c>
      <c r="C8" s="12">
        <v>2</v>
      </c>
      <c r="D8" s="13" t="s">
        <v>6</v>
      </c>
      <c r="E8" s="14">
        <v>48.34</v>
      </c>
      <c r="F8" s="14">
        <f t="shared" ref="F8:F16" si="0">IF(ISBLANK(E8)," ",F7-E8)</f>
        <v>591.99</v>
      </c>
      <c r="G8" s="15"/>
    </row>
    <row r="9" spans="2:7" x14ac:dyDescent="0.25">
      <c r="B9" s="11">
        <v>43654</v>
      </c>
      <c r="C9" s="12">
        <v>3</v>
      </c>
      <c r="D9" s="13" t="s">
        <v>7</v>
      </c>
      <c r="E9" s="14">
        <v>45</v>
      </c>
      <c r="F9" s="14">
        <f t="shared" si="0"/>
        <v>546.99</v>
      </c>
      <c r="G9" s="15"/>
    </row>
    <row r="10" spans="2:7" x14ac:dyDescent="0.25">
      <c r="B10" s="11">
        <v>43654</v>
      </c>
      <c r="C10" s="12">
        <v>4</v>
      </c>
      <c r="D10" s="13" t="s">
        <v>8</v>
      </c>
      <c r="E10" s="14">
        <v>8.5</v>
      </c>
      <c r="F10" s="14">
        <f t="shared" si="0"/>
        <v>538.49</v>
      </c>
      <c r="G10" s="15"/>
    </row>
    <row r="11" spans="2:7" x14ac:dyDescent="0.25">
      <c r="B11" s="11">
        <v>43655</v>
      </c>
      <c r="C11" s="12">
        <v>5</v>
      </c>
      <c r="D11" s="13" t="s">
        <v>6</v>
      </c>
      <c r="E11" s="14">
        <v>39.51</v>
      </c>
      <c r="F11" s="14">
        <f t="shared" si="0"/>
        <v>498.98</v>
      </c>
      <c r="G11" s="15"/>
    </row>
    <row r="12" spans="2:7" x14ac:dyDescent="0.25">
      <c r="B12" s="11">
        <v>43656</v>
      </c>
      <c r="C12" s="12">
        <v>6</v>
      </c>
      <c r="D12" s="13" t="s">
        <v>9</v>
      </c>
      <c r="E12" s="14">
        <v>50</v>
      </c>
      <c r="F12" s="14">
        <f t="shared" si="0"/>
        <v>448.98</v>
      </c>
      <c r="G12" s="15"/>
    </row>
    <row r="13" spans="2:7" x14ac:dyDescent="0.25">
      <c r="B13" s="11">
        <v>43656</v>
      </c>
      <c r="C13" s="12">
        <v>7</v>
      </c>
      <c r="D13" s="13" t="s">
        <v>6</v>
      </c>
      <c r="E13" s="14">
        <v>42.9</v>
      </c>
      <c r="F13" s="14">
        <f t="shared" si="0"/>
        <v>406.08000000000004</v>
      </c>
      <c r="G13" s="15"/>
    </row>
    <row r="14" spans="2:7" x14ac:dyDescent="0.25">
      <c r="B14" s="11">
        <v>43659</v>
      </c>
      <c r="C14" s="12">
        <v>8</v>
      </c>
      <c r="D14" s="13" t="s">
        <v>6</v>
      </c>
      <c r="E14" s="14">
        <v>105.83</v>
      </c>
      <c r="F14" s="14">
        <f t="shared" si="0"/>
        <v>300.25000000000006</v>
      </c>
      <c r="G14" s="15"/>
    </row>
    <row r="15" spans="2:7" x14ac:dyDescent="0.25">
      <c r="B15" s="11">
        <v>43665</v>
      </c>
      <c r="C15" s="12">
        <v>9</v>
      </c>
      <c r="D15" s="16" t="s">
        <v>10</v>
      </c>
      <c r="E15" s="14">
        <v>100</v>
      </c>
      <c r="F15" s="14">
        <f t="shared" si="0"/>
        <v>200.25000000000006</v>
      </c>
      <c r="G15" s="15"/>
    </row>
    <row r="16" spans="2:7" x14ac:dyDescent="0.25">
      <c r="B16" s="11">
        <v>43665</v>
      </c>
      <c r="C16" s="12">
        <v>10</v>
      </c>
      <c r="D16" s="13" t="s">
        <v>11</v>
      </c>
      <c r="E16" s="14">
        <v>30.7</v>
      </c>
      <c r="F16" s="14">
        <f t="shared" si="0"/>
        <v>169.55000000000007</v>
      </c>
      <c r="G16" s="15"/>
    </row>
    <row r="17" spans="2:7" x14ac:dyDescent="0.25">
      <c r="B17" s="17">
        <v>43665</v>
      </c>
      <c r="C17" s="18">
        <v>11</v>
      </c>
      <c r="D17" s="19" t="s">
        <v>12</v>
      </c>
      <c r="E17" s="14">
        <v>64</v>
      </c>
      <c r="F17" s="14">
        <f>IF(ISBLANK(E17)," ",F16-E17)</f>
        <v>105.55000000000007</v>
      </c>
      <c r="G17" s="15"/>
    </row>
    <row r="18" spans="2:7" x14ac:dyDescent="0.25">
      <c r="B18" s="20"/>
      <c r="C18" s="21"/>
      <c r="D18" s="22"/>
      <c r="E18" s="23"/>
      <c r="F18" s="22"/>
    </row>
    <row r="19" spans="2:7" ht="19.5" thickBot="1" x14ac:dyDescent="0.35">
      <c r="B19" s="24" t="s">
        <v>13</v>
      </c>
      <c r="C19" s="24"/>
      <c r="D19" s="24"/>
      <c r="E19" s="24"/>
      <c r="F19" s="25">
        <f>F17/4</f>
        <v>26.387500000000017</v>
      </c>
    </row>
    <row r="20" spans="2:7" ht="15.75" thickTop="1" x14ac:dyDescent="0.25"/>
  </sheetData>
  <mergeCells count="6">
    <mergeCell ref="B5:B6"/>
    <mergeCell ref="C5:C6"/>
    <mergeCell ref="D5:D6"/>
    <mergeCell ref="E5:E6"/>
    <mergeCell ref="F5:F6"/>
    <mergeCell ref="B19:E19"/>
  </mergeCells>
  <hyperlinks>
    <hyperlink ref="D7" r:id="rId1" xr:uid="{75812F89-7171-4AD4-B13B-C641C57D7BC0}"/>
    <hyperlink ref="D8" r:id="rId2" xr:uid="{BF8356FB-E158-4C63-8BF0-2D1899731FA8}"/>
    <hyperlink ref="D9" r:id="rId3" xr:uid="{EAFD380C-BCB5-4BA4-A706-1174C33D6307}"/>
    <hyperlink ref="D10" r:id="rId4" xr:uid="{7995D463-FDB7-4A63-8333-1A126044076C}"/>
    <hyperlink ref="D11" r:id="rId5" xr:uid="{B94E419A-493A-45EC-AC13-BBCF8D4D290E}"/>
    <hyperlink ref="D12" r:id="rId6" xr:uid="{1D674DAC-36D6-4482-A1A4-343B3F10C45A}"/>
    <hyperlink ref="D13" r:id="rId7" xr:uid="{6EBB3EE4-2FAD-4826-A7CC-8B618F211B37}"/>
    <hyperlink ref="D14" r:id="rId8" xr:uid="{15CA99F6-018A-41EB-8D0E-75C296468F4F}"/>
    <hyperlink ref="D16" r:id="rId9" xr:uid="{FF149952-8A18-4575-876C-D4D37C01123D}"/>
  </hyperlinks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Vacances italie</vt:lpstr>
      <vt:lpstr>'Vacances italie'!Zone_d_impression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Pierre-Ange Barman</dc:creator>
  <cp:lastModifiedBy>Pierre-Ange Barman</cp:lastModifiedBy>
  <dcterms:created xsi:type="dcterms:W3CDTF">2019-07-22T12:53:32Z</dcterms:created>
  <dcterms:modified xsi:type="dcterms:W3CDTF">2019-07-22T12:53:54Z</dcterms:modified>
</cp:coreProperties>
</file>