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PA\Desktop\AA\"/>
    </mc:Choice>
  </mc:AlternateContent>
  <bookViews>
    <workbookView xWindow="0" yWindow="0" windowWidth="28800" windowHeight="11910" xr2:uid="{9B029458-731B-49B3-9932-21F0AF1C0998}"/>
  </bookViews>
  <sheets>
    <sheet name="001" sheetId="1" r:id="rId1"/>
  </sheets>
  <definedNames>
    <definedName name="_xlnm.Print_Area" localSheetId="0">'001'!$A$3:$G$26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B26" i="1"/>
  <c r="C26" i="1" s="1"/>
  <c r="A26" i="1"/>
  <c r="G24" i="1"/>
  <c r="F24" i="1"/>
  <c r="E24" i="1"/>
  <c r="G23" i="1"/>
  <c r="F23" i="1"/>
  <c r="E23" i="1"/>
  <c r="G22" i="1"/>
  <c r="F22" i="1"/>
  <c r="E22" i="1"/>
  <c r="G21" i="1"/>
  <c r="F21" i="1"/>
  <c r="E21" i="1"/>
  <c r="G20" i="1"/>
  <c r="F20" i="1"/>
  <c r="E20" i="1"/>
  <c r="G19" i="1"/>
  <c r="F19" i="1"/>
  <c r="E19" i="1"/>
  <c r="G18" i="1"/>
  <c r="F18" i="1"/>
  <c r="E18" i="1"/>
  <c r="G17" i="1"/>
  <c r="F17" i="1"/>
  <c r="E17" i="1"/>
  <c r="G16" i="1"/>
  <c r="F16" i="1"/>
  <c r="E16" i="1"/>
  <c r="G15" i="1"/>
  <c r="F15" i="1"/>
  <c r="E15" i="1"/>
  <c r="G14" i="1"/>
  <c r="F14" i="1"/>
  <c r="E14" i="1"/>
  <c r="G13" i="1"/>
  <c r="F13" i="1"/>
  <c r="E13" i="1"/>
  <c r="G12" i="1"/>
  <c r="F12" i="1"/>
  <c r="E12" i="1"/>
  <c r="G11" i="1"/>
  <c r="F11" i="1"/>
  <c r="E11" i="1"/>
  <c r="F10" i="1"/>
  <c r="E10" i="1"/>
  <c r="F9" i="1"/>
  <c r="E9" i="1"/>
  <c r="F8" i="1"/>
  <c r="E8" i="1"/>
  <c r="F7" i="1"/>
  <c r="E7" i="1"/>
  <c r="F6" i="1"/>
  <c r="E6" i="1"/>
  <c r="F5" i="1"/>
  <c r="E5" i="1"/>
  <c r="G7" i="1" l="1"/>
  <c r="G6" i="1"/>
  <c r="G9" i="1"/>
  <c r="G10" i="1"/>
  <c r="G5" i="1"/>
  <c r="F26" i="1"/>
  <c r="G8" i="1"/>
  <c r="E26" i="1"/>
  <c r="G26" i="1" l="1"/>
</calcChain>
</file>

<file path=xl/sharedStrings.xml><?xml version="1.0" encoding="utf-8"?>
<sst xmlns="http://schemas.openxmlformats.org/spreadsheetml/2006/main" count="22" uniqueCount="15">
  <si>
    <t>PREMIER SEMESTRE 2017-2018</t>
  </si>
  <si>
    <t>Cours</t>
  </si>
  <si>
    <t>Date cours</t>
  </si>
  <si>
    <t>Description</t>
  </si>
  <si>
    <t>Mn</t>
  </si>
  <si>
    <t>Montant</t>
  </si>
  <si>
    <t>Payé</t>
  </si>
  <si>
    <t>Solde</t>
  </si>
  <si>
    <t>Cours payés</t>
  </si>
  <si>
    <t>Cours à payer</t>
  </si>
  <si>
    <t>Total 1</t>
  </si>
  <si>
    <t>Payé 1</t>
  </si>
  <si>
    <t>Solde 1</t>
  </si>
  <si>
    <t>But :</t>
  </si>
  <si>
    <r>
      <rPr>
        <sz val="11"/>
        <rFont val="Arial Narrow"/>
        <family val="2"/>
      </rPr>
      <t>Cours du 04 09 2017 au 20 11 2017</t>
    </r>
    <r>
      <rPr>
        <b/>
        <sz val="11"/>
        <rFont val="Arial Narrow"/>
        <family val="2"/>
      </rPr>
      <t>, 6 cours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</si>
</sst>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164" formatCode="&quot;fr.&quot;#,##0.00;&quot;fr.&quot;\-#,##0.00;&quot;&quot;\ #,##0.00"/>
    <numFmt numFmtId="165" formatCode="0.00_ ;[Red]\-0.00\ "/>
    <numFmt numFmtId="166" formatCode="&quot;Fact. n°&quot;#"/>
    <numFmt numFmtId="168" formatCode="dd\-mm\-yy;@"/>
    <numFmt numFmtId="169" formatCode="[$-F800]dddd\,\ mmmm\ dd\,\ yyyy"/>
    <numFmt numFmtId="170" formatCode="&quot;Paiement &quot;0&quot; cours&quot;"/>
    <numFmt numFmtId="171" formatCode="&quot;Cours&quot;\ 0&quot; :&quot;"/>
    <numFmt numFmtId="172" formatCode="&quot;Paiement&quot;\ 0&quot; :&quot;"/>
    <numFmt numFmtId="173" formatCode="&quot;Date&quot;\ 0&quot; :&quot;"/>
    <numFmt numFmtId="174" formatCode="&quot;&quot;#,##0;&quot;&quot;\-#,##0;&quot;&quot;\ #,##0"/>
    <numFmt numFmtId="175" formatCode="0&quot; cours&quot;"/>
    <numFmt numFmtId="176" formatCode="&quot;Période&quot;\ 0&quot; :&quot;"/>
    <numFmt numFmtId="177" formatCode="&quot;&quot;#,##0.00;&quot;&quot;\-#,##0.00;&quot;&quot;\ #,##0.00"/>
  </numFmts>
  <fonts count="23" x14ac:knownFonts="1">
    <font>
      <sz val="10"/>
      <name val="Arial"/>
      <family val="2"/>
    </font>
    <font>
      <sz val="10"/>
      <name val="Arial"/>
      <family val="2"/>
    </font>
    <font>
      <sz val="9"/>
      <name val="Arial Narrow"/>
      <family val="2"/>
    </font>
    <font>
      <sz val="11"/>
      <name val="Arial Narrow"/>
      <family val="2"/>
    </font>
    <font>
      <i/>
      <sz val="11"/>
      <color rgb="FFACA800"/>
      <name val="Arial Narrow"/>
      <family val="2"/>
    </font>
    <font>
      <sz val="10"/>
      <color theme="0" tint="-0.499984740745262"/>
      <name val="Calibri"/>
      <family val="2"/>
    </font>
    <font>
      <u/>
      <sz val="11"/>
      <color theme="0" tint="-0.499984740745262"/>
      <name val="Calibri"/>
      <family val="2"/>
    </font>
    <font>
      <b/>
      <sz val="12"/>
      <name val="Calibri"/>
      <family val="2"/>
    </font>
    <font>
      <b/>
      <sz val="11"/>
      <name val="Arial Narrow"/>
      <family val="2"/>
    </font>
    <font>
      <b/>
      <sz val="12"/>
      <name val="Calibri"/>
      <family val="2"/>
      <scheme val="minor"/>
    </font>
    <font>
      <u/>
      <sz val="10"/>
      <name val="Arial"/>
      <family val="2"/>
    </font>
    <font>
      <sz val="16"/>
      <name val="Arial Narrow"/>
      <family val="2"/>
    </font>
    <font>
      <i/>
      <sz val="10"/>
      <color theme="0" tint="-0.499984740745262"/>
      <name val="Calibri"/>
      <family val="2"/>
      <scheme val="minor"/>
    </font>
    <font>
      <sz val="9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i/>
      <u/>
      <sz val="10"/>
      <color theme="0" tint="-0.499984740745262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Calibri"/>
      <family val="2"/>
      <scheme val="minor"/>
    </font>
    <font>
      <i/>
      <u/>
      <sz val="10"/>
      <name val="Calibri"/>
      <family val="2"/>
      <scheme val="minor"/>
    </font>
    <font>
      <b/>
      <u/>
      <sz val="11"/>
      <color rgb="FFFF000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22">
    <border>
      <left/>
      <right/>
      <top/>
      <bottom/>
      <diagonal/>
    </border>
    <border>
      <left style="hair">
        <color rgb="FF626262"/>
      </left>
      <right style="hair">
        <color rgb="FF626262"/>
      </right>
      <top style="hair">
        <color rgb="FF626262"/>
      </top>
      <bottom style="hair">
        <color rgb="FF626262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 style="hair">
        <color rgb="FF626262"/>
      </bottom>
      <diagonal/>
    </border>
    <border>
      <left/>
      <right/>
      <top/>
      <bottom style="hair">
        <color rgb="FF626262"/>
      </bottom>
      <diagonal/>
    </border>
    <border>
      <left/>
      <right style="hair">
        <color auto="1"/>
      </right>
      <top/>
      <bottom style="hair">
        <color rgb="FF626262"/>
      </bottom>
      <diagonal/>
    </border>
    <border>
      <left style="hair">
        <color auto="1"/>
      </left>
      <right style="hair">
        <color rgb="FF626262"/>
      </right>
      <top style="hair">
        <color rgb="FF626262"/>
      </top>
      <bottom style="hair">
        <color rgb="FF626262"/>
      </bottom>
      <diagonal/>
    </border>
    <border>
      <left style="hair">
        <color rgb="FF626262"/>
      </left>
      <right style="hair">
        <color auto="1"/>
      </right>
      <top style="hair">
        <color rgb="FF626262"/>
      </top>
      <bottom style="hair">
        <color rgb="FF626262"/>
      </bottom>
      <diagonal/>
    </border>
    <border>
      <left style="hair">
        <color rgb="FF626262"/>
      </left>
      <right style="hair">
        <color rgb="FF626262"/>
      </right>
      <top style="hair">
        <color rgb="FF626262"/>
      </top>
      <bottom/>
      <diagonal/>
    </border>
    <border>
      <left style="hair">
        <color auto="1"/>
      </left>
      <right style="hair">
        <color auto="1"/>
      </right>
      <top style="hair">
        <color rgb="FF626262"/>
      </top>
      <bottom/>
      <diagonal/>
    </border>
    <border>
      <left/>
      <right style="thin">
        <color rgb="FF626262"/>
      </right>
      <top style="hair">
        <color rgb="FF626262"/>
      </top>
      <bottom/>
      <diagonal/>
    </border>
    <border>
      <left style="thin">
        <color rgb="FF626262"/>
      </left>
      <right style="hair">
        <color rgb="FF626262"/>
      </right>
      <top style="thin">
        <color rgb="FF626262"/>
      </top>
      <bottom/>
      <diagonal/>
    </border>
    <border>
      <left/>
      <right style="hair">
        <color rgb="FF626262"/>
      </right>
      <top style="thin">
        <color rgb="FF626262"/>
      </top>
      <bottom/>
      <diagonal/>
    </border>
    <border>
      <left style="hair">
        <color rgb="FF626262"/>
      </left>
      <right style="hair">
        <color auto="1"/>
      </right>
      <top style="thin">
        <color rgb="FF626262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thin">
        <color rgb="FF626262"/>
      </right>
      <top/>
      <bottom style="hair">
        <color auto="1"/>
      </bottom>
      <diagonal/>
    </border>
    <border>
      <left style="thin">
        <color rgb="FF626262"/>
      </left>
      <right style="hair">
        <color rgb="FF626262"/>
      </right>
      <top/>
      <bottom style="hair">
        <color auto="1"/>
      </bottom>
      <diagonal/>
    </border>
    <border>
      <left style="hair">
        <color auto="1"/>
      </left>
      <right style="hair">
        <color rgb="FF626262"/>
      </right>
      <top/>
      <bottom style="hair">
        <color auto="1"/>
      </bottom>
      <diagonal/>
    </border>
    <border>
      <left style="hair">
        <color rgb="FF626262"/>
      </left>
      <right style="hair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 applyProtection="1">
      <alignment horizontal="center" vertical="center"/>
      <protection locked="0"/>
    </xf>
    <xf numFmtId="0" fontId="3" fillId="0" borderId="0" xfId="0" applyFont="1" applyProtection="1">
      <protection locked="0"/>
    </xf>
    <xf numFmtId="0" fontId="3" fillId="0" borderId="0" xfId="0" applyFont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left" vertical="center"/>
    </xf>
    <xf numFmtId="168" fontId="1" fillId="0" borderId="0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Border="1" applyProtection="1">
      <protection locked="0"/>
    </xf>
    <xf numFmtId="0" fontId="12" fillId="3" borderId="5" xfId="0" applyFont="1" applyFill="1" applyBorder="1" applyAlignment="1" applyProtection="1">
      <alignment horizontal="center" vertical="center"/>
      <protection locked="0"/>
    </xf>
    <xf numFmtId="0" fontId="12" fillId="3" borderId="6" xfId="0" applyFont="1" applyFill="1" applyBorder="1" applyAlignment="1" applyProtection="1">
      <alignment horizontal="center" vertical="center"/>
      <protection locked="0"/>
    </xf>
    <xf numFmtId="0" fontId="12" fillId="3" borderId="7" xfId="0" applyFont="1" applyFill="1" applyBorder="1" applyAlignment="1" applyProtection="1">
      <alignment horizontal="center" vertical="center"/>
      <protection locked="0"/>
    </xf>
    <xf numFmtId="168" fontId="1" fillId="0" borderId="0" xfId="0" applyNumberFormat="1" applyFont="1" applyBorder="1" applyAlignment="1" applyProtection="1">
      <alignment horizontal="center" vertical="center"/>
    </xf>
    <xf numFmtId="0" fontId="13" fillId="0" borderId="8" xfId="0" applyFont="1" applyBorder="1" applyAlignment="1" applyProtection="1">
      <alignment horizontal="center" vertical="center"/>
      <protection locked="0"/>
    </xf>
    <xf numFmtId="169" fontId="14" fillId="0" borderId="1" xfId="0" applyNumberFormat="1" applyFont="1" applyBorder="1" applyAlignment="1" applyProtection="1">
      <alignment horizontal="right" vertical="center"/>
      <protection locked="0"/>
    </xf>
    <xf numFmtId="170" fontId="14" fillId="0" borderId="1" xfId="0" applyNumberFormat="1" applyFont="1" applyBorder="1" applyAlignment="1" applyProtection="1">
      <alignment horizontal="left" vertical="center" indent="2"/>
      <protection locked="0"/>
    </xf>
    <xf numFmtId="1" fontId="14" fillId="0" borderId="1" xfId="0" applyNumberFormat="1" applyFont="1" applyBorder="1" applyAlignment="1" applyProtection="1">
      <alignment horizontal="center" vertical="center"/>
      <protection locked="0"/>
    </xf>
    <xf numFmtId="4" fontId="14" fillId="0" borderId="1" xfId="0" applyNumberFormat="1" applyFont="1" applyBorder="1" applyAlignment="1" applyProtection="1">
      <alignment horizontal="center" vertical="center"/>
    </xf>
    <xf numFmtId="4" fontId="15" fillId="0" borderId="9" xfId="0" applyNumberFormat="1" applyFont="1" applyBorder="1" applyAlignment="1" applyProtection="1">
      <alignment horizontal="center" vertical="center"/>
    </xf>
    <xf numFmtId="0" fontId="13" fillId="0" borderId="8" xfId="0" applyFont="1" applyBorder="1" applyAlignment="1" applyProtection="1">
      <alignment horizontal="center" vertical="center"/>
    </xf>
    <xf numFmtId="0" fontId="8" fillId="0" borderId="0" xfId="0" applyFont="1" applyProtection="1">
      <protection locked="0"/>
    </xf>
    <xf numFmtId="0" fontId="8" fillId="0" borderId="0" xfId="0" applyFont="1" applyAlignment="1" applyProtection="1">
      <protection locked="0"/>
    </xf>
    <xf numFmtId="169" fontId="15" fillId="0" borderId="1" xfId="0" applyNumberFormat="1" applyFont="1" applyBorder="1" applyAlignment="1" applyProtection="1">
      <alignment horizontal="right" vertical="center"/>
      <protection locked="0"/>
    </xf>
    <xf numFmtId="170" fontId="15" fillId="0" borderId="1" xfId="0" applyNumberFormat="1" applyFont="1" applyBorder="1" applyAlignment="1" applyProtection="1">
      <alignment horizontal="left" vertical="center" indent="2"/>
      <protection locked="0"/>
    </xf>
    <xf numFmtId="1" fontId="15" fillId="0" borderId="1" xfId="0" applyNumberFormat="1" applyFont="1" applyBorder="1" applyAlignment="1" applyProtection="1">
      <alignment horizontal="center" vertical="center"/>
      <protection locked="0"/>
    </xf>
    <xf numFmtId="176" fontId="3" fillId="4" borderId="0" xfId="0" applyNumberFormat="1" applyFont="1" applyFill="1" applyBorder="1" applyAlignment="1" applyProtection="1">
      <alignment horizontal="left"/>
      <protection locked="0"/>
    </xf>
    <xf numFmtId="0" fontId="3" fillId="4" borderId="0" xfId="0" applyFont="1" applyFill="1" applyAlignment="1" applyProtection="1"/>
    <xf numFmtId="0" fontId="3" fillId="0" borderId="0" xfId="0" applyFont="1" applyAlignment="1" applyProtection="1"/>
    <xf numFmtId="0" fontId="3" fillId="0" borderId="0" xfId="0" applyFont="1" applyAlignment="1" applyProtection="1">
      <protection locked="0"/>
    </xf>
    <xf numFmtId="4" fontId="14" fillId="0" borderId="10" xfId="0" applyNumberFormat="1" applyFont="1" applyBorder="1" applyAlignment="1" applyProtection="1">
      <alignment horizontal="center" vertical="center"/>
    </xf>
    <xf numFmtId="0" fontId="16" fillId="2" borderId="11" xfId="0" applyFont="1" applyFill="1" applyBorder="1" applyAlignment="1" applyProtection="1">
      <alignment horizontal="center" vertical="center"/>
      <protection locked="0"/>
    </xf>
    <xf numFmtId="1" fontId="14" fillId="2" borderId="12" xfId="0" applyNumberFormat="1" applyFont="1" applyFill="1" applyBorder="1" applyAlignment="1" applyProtection="1">
      <alignment horizontal="center" vertical="center"/>
      <protection locked="0"/>
    </xf>
    <xf numFmtId="4" fontId="16" fillId="2" borderId="14" xfId="0" applyNumberFormat="1" applyFont="1" applyFill="1" applyBorder="1" applyAlignment="1" applyProtection="1">
      <alignment horizontal="center" vertical="center"/>
      <protection locked="0"/>
    </xf>
    <xf numFmtId="4" fontId="16" fillId="2" borderId="15" xfId="0" applyNumberFormat="1" applyFont="1" applyFill="1" applyBorder="1" applyAlignment="1" applyProtection="1">
      <alignment horizontal="center" vertical="center"/>
      <protection locked="0"/>
    </xf>
    <xf numFmtId="174" fontId="17" fillId="2" borderId="16" xfId="0" applyNumberFormat="1" applyFont="1" applyFill="1" applyBorder="1" applyAlignment="1" applyProtection="1">
      <alignment horizontal="center" vertical="center"/>
    </xf>
    <xf numFmtId="174" fontId="18" fillId="2" borderId="17" xfId="0" applyNumberFormat="1" applyFont="1" applyFill="1" applyBorder="1" applyAlignment="1" applyProtection="1">
      <alignment horizontal="center" vertical="center"/>
    </xf>
    <xf numFmtId="175" fontId="18" fillId="2" borderId="16" xfId="0" applyNumberFormat="1" applyFont="1" applyFill="1" applyBorder="1" applyAlignment="1" applyProtection="1">
      <alignment horizontal="center" vertical="center"/>
    </xf>
    <xf numFmtId="1" fontId="19" fillId="2" borderId="18" xfId="0" applyNumberFormat="1" applyFont="1" applyFill="1" applyBorder="1" applyAlignment="1" applyProtection="1">
      <alignment horizontal="center" vertical="center"/>
      <protection locked="0"/>
    </xf>
    <xf numFmtId="177" fontId="17" fillId="2" borderId="19" xfId="0" applyNumberFormat="1" applyFont="1" applyFill="1" applyBorder="1" applyAlignment="1" applyProtection="1">
      <alignment horizontal="center" vertical="center"/>
    </xf>
    <xf numFmtId="177" fontId="17" fillId="2" borderId="20" xfId="0" applyNumberFormat="1" applyFont="1" applyFill="1" applyBorder="1" applyAlignment="1" applyProtection="1">
      <alignment horizontal="center" vertical="center"/>
    </xf>
    <xf numFmtId="177" fontId="20" fillId="2" borderId="21" xfId="0" applyNumberFormat="1" applyFont="1" applyFill="1" applyBorder="1" applyAlignment="1" applyProtection="1">
      <alignment horizontal="center" vertical="center"/>
    </xf>
    <xf numFmtId="4" fontId="21" fillId="2" borderId="13" xfId="0" applyNumberFormat="1" applyFont="1" applyFill="1" applyBorder="1" applyAlignment="1" applyProtection="1">
      <alignment horizontal="center" vertical="center"/>
      <protection locked="0"/>
    </xf>
    <xf numFmtId="171" fontId="8" fillId="0" borderId="0" xfId="0" applyNumberFormat="1" applyFont="1" applyFill="1" applyBorder="1" applyAlignment="1" applyProtection="1">
      <alignment horizontal="left"/>
      <protection locked="0"/>
    </xf>
    <xf numFmtId="4" fontId="8" fillId="0" borderId="0" xfId="0" applyNumberFormat="1" applyFont="1" applyFill="1" applyBorder="1" applyAlignment="1" applyProtection="1">
      <alignment horizontal="right"/>
    </xf>
    <xf numFmtId="172" fontId="8" fillId="0" borderId="0" xfId="0" applyNumberFormat="1" applyFont="1" applyFill="1" applyAlignment="1" applyProtection="1">
      <protection locked="0"/>
    </xf>
    <xf numFmtId="4" fontId="8" fillId="0" borderId="0" xfId="0" applyNumberFormat="1" applyFont="1" applyFill="1" applyAlignment="1" applyProtection="1"/>
    <xf numFmtId="173" fontId="8" fillId="0" borderId="0" xfId="0" applyNumberFormat="1" applyFont="1" applyFill="1" applyProtection="1">
      <protection locked="0"/>
    </xf>
    <xf numFmtId="14" fontId="8" fillId="0" borderId="0" xfId="0" applyNumberFormat="1" applyFont="1" applyFill="1" applyAlignment="1" applyProtection="1"/>
    <xf numFmtId="0" fontId="8" fillId="0" borderId="0" xfId="0" applyFont="1" applyFill="1" applyProtection="1">
      <protection locked="0"/>
    </xf>
    <xf numFmtId="0" fontId="8" fillId="0" borderId="0" xfId="0" applyFont="1" applyFill="1" applyBorder="1" applyAlignment="1" applyProtection="1">
      <alignment horizontal="right"/>
      <protection locked="0"/>
    </xf>
    <xf numFmtId="0" fontId="8" fillId="0" borderId="0" xfId="0" applyFont="1" applyFill="1" applyAlignment="1" applyProtection="1">
      <protection locked="0"/>
    </xf>
    <xf numFmtId="175" fontId="8" fillId="0" borderId="0" xfId="0" applyNumberFormat="1" applyFont="1" applyFill="1" applyProtection="1"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2" fontId="4" fillId="2" borderId="0" xfId="0" applyNumberFormat="1" applyFont="1" applyFill="1" applyBorder="1" applyAlignment="1" applyProtection="1">
      <alignment vertical="center"/>
      <protection locked="0"/>
    </xf>
    <xf numFmtId="2" fontId="5" fillId="0" borderId="0" xfId="0" applyNumberFormat="1" applyFont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 vertical="center"/>
      <protection locked="0"/>
    </xf>
    <xf numFmtId="2" fontId="7" fillId="0" borderId="0" xfId="0" applyNumberFormat="1" applyFont="1" applyBorder="1" applyAlignment="1" applyProtection="1">
      <alignment horizontal="center" vertical="center"/>
    </xf>
    <xf numFmtId="164" fontId="7" fillId="0" borderId="0" xfId="0" applyNumberFormat="1" applyFont="1" applyBorder="1" applyAlignment="1" applyProtection="1">
      <alignment horizontal="center" vertical="center"/>
    </xf>
    <xf numFmtId="165" fontId="7" fillId="0" borderId="0" xfId="0" applyNumberFormat="1" applyFont="1" applyBorder="1" applyAlignment="1" applyProtection="1">
      <alignment horizontal="center" vertical="center"/>
    </xf>
    <xf numFmtId="14" fontId="8" fillId="0" borderId="0" xfId="0" applyNumberFormat="1" applyFont="1" applyFill="1" applyBorder="1" applyAlignment="1" applyProtection="1"/>
    <xf numFmtId="0" fontId="11" fillId="0" borderId="0" xfId="0" applyFont="1" applyBorder="1" applyAlignment="1" applyProtection="1">
      <alignment horizontal="center" vertical="center"/>
      <protection locked="0"/>
    </xf>
    <xf numFmtId="0" fontId="22" fillId="0" borderId="0" xfId="0" applyFont="1" applyAlignment="1" applyProtection="1">
      <alignment horizontal="center" vertical="center"/>
      <protection locked="0"/>
    </xf>
    <xf numFmtId="0" fontId="9" fillId="3" borderId="2" xfId="0" applyFont="1" applyFill="1" applyBorder="1" applyAlignment="1" applyProtection="1">
      <alignment horizontal="left" vertical="top" indent="2"/>
      <protection locked="0"/>
    </xf>
    <xf numFmtId="0" fontId="9" fillId="3" borderId="3" xfId="0" applyFont="1" applyFill="1" applyBorder="1" applyAlignment="1" applyProtection="1">
      <alignment vertical="center"/>
      <protection locked="0"/>
    </xf>
    <xf numFmtId="166" fontId="10" fillId="3" borderId="3" xfId="0" applyNumberFormat="1" applyFont="1" applyFill="1" applyBorder="1" applyAlignment="1" applyProtection="1">
      <alignment horizontal="center" vertical="top"/>
    </xf>
    <xf numFmtId="166" fontId="10" fillId="3" borderId="4" xfId="0" applyNumberFormat="1" applyFont="1" applyFill="1" applyBorder="1" applyAlignment="1" applyProtection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951334-ED19-4615-84FA-F49781AF6030}">
  <dimension ref="A1:S26"/>
  <sheetViews>
    <sheetView showGridLines="0" showZeros="0" tabSelected="1" zoomScaleNormal="100" workbookViewId="0">
      <selection activeCell="J12" sqref="J12"/>
    </sheetView>
  </sheetViews>
  <sheetFormatPr baseColWidth="10" defaultColWidth="4" defaultRowHeight="16.5" x14ac:dyDescent="0.3"/>
  <cols>
    <col min="1" max="1" width="7.28515625" style="1" customWidth="1"/>
    <col min="2" max="2" width="25" style="2" bestFit="1" customWidth="1"/>
    <col min="3" max="3" width="30.140625" style="3" customWidth="1"/>
    <col min="4" max="4" width="8.140625" style="3" customWidth="1"/>
    <col min="5" max="7" width="9.140625" style="4" customWidth="1"/>
    <col min="8" max="8" width="5.28515625" style="2" bestFit="1" customWidth="1"/>
    <col min="9" max="10" width="10.42578125" style="2" customWidth="1"/>
    <col min="11" max="11" width="10.85546875" style="2" customWidth="1"/>
    <col min="12" max="15" width="10.42578125" style="2" customWidth="1"/>
    <col min="16" max="16" width="11.42578125" style="2" customWidth="1"/>
    <col min="17" max="17" width="5.7109375" style="2" customWidth="1"/>
    <col min="18" max="18" width="6.85546875" style="2" bestFit="1" customWidth="1"/>
    <col min="19" max="26" width="5.7109375" style="2" customWidth="1"/>
    <col min="27" max="16384" width="4" style="2"/>
  </cols>
  <sheetData>
    <row r="1" spans="1:19" x14ac:dyDescent="0.3">
      <c r="G1" s="52"/>
      <c r="H1" s="53">
        <v>1.2166666669999999</v>
      </c>
      <c r="I1" s="8"/>
      <c r="J1" s="54"/>
      <c r="K1" s="8"/>
      <c r="L1" s="8"/>
      <c r="M1" s="8"/>
      <c r="N1" s="54"/>
      <c r="O1" s="8"/>
      <c r="P1" s="8"/>
      <c r="Q1" s="8"/>
      <c r="R1" s="8"/>
    </row>
    <row r="2" spans="1:19" ht="24" customHeight="1" x14ac:dyDescent="0.3">
      <c r="B2" s="5"/>
      <c r="C2" s="6"/>
      <c r="G2" s="52"/>
      <c r="H2" s="8"/>
      <c r="I2" s="55"/>
      <c r="J2" s="56"/>
      <c r="K2" s="55"/>
      <c r="L2" s="57"/>
      <c r="M2" s="55"/>
      <c r="N2" s="58"/>
      <c r="O2" s="55"/>
      <c r="P2" s="8"/>
      <c r="Q2" s="8"/>
      <c r="R2" s="8"/>
    </row>
    <row r="3" spans="1:19" ht="24" customHeight="1" x14ac:dyDescent="0.3">
      <c r="A3" s="62" t="s">
        <v>0</v>
      </c>
      <c r="B3" s="63"/>
      <c r="C3" s="63"/>
      <c r="D3" s="63"/>
      <c r="E3" s="63"/>
      <c r="F3" s="64"/>
      <c r="G3" s="65"/>
      <c r="I3" s="60"/>
      <c r="J3" s="60"/>
      <c r="K3" s="60"/>
      <c r="L3" s="60"/>
      <c r="M3" s="60"/>
      <c r="N3" s="60"/>
      <c r="O3" s="60"/>
      <c r="P3" s="7"/>
      <c r="Q3" s="8"/>
    </row>
    <row r="4" spans="1:19" ht="10.5" customHeight="1" x14ac:dyDescent="0.3">
      <c r="A4" s="9" t="s">
        <v>1</v>
      </c>
      <c r="B4" s="10" t="s">
        <v>2</v>
      </c>
      <c r="C4" s="10" t="s">
        <v>3</v>
      </c>
      <c r="D4" s="10" t="s">
        <v>4</v>
      </c>
      <c r="E4" s="10" t="s">
        <v>5</v>
      </c>
      <c r="F4" s="10" t="s">
        <v>6</v>
      </c>
      <c r="G4" s="11" t="s">
        <v>7</v>
      </c>
      <c r="P4" s="12"/>
      <c r="Q4" s="8"/>
    </row>
    <row r="5" spans="1:19" ht="15" customHeight="1" x14ac:dyDescent="0.3">
      <c r="A5" s="13">
        <v>1</v>
      </c>
      <c r="B5" s="14">
        <v>42982</v>
      </c>
      <c r="C5" s="15" t="s">
        <v>1</v>
      </c>
      <c r="D5" s="16">
        <v>30</v>
      </c>
      <c r="E5" s="17">
        <f t="shared" ref="E5:E24" si="0">D5*$H$1</f>
        <v>36.500000010000001</v>
      </c>
      <c r="F5" s="17" t="str">
        <f>IF(ISNUMBER(C5),C5*36.5,"")</f>
        <v/>
      </c>
      <c r="G5" s="18">
        <f>IF(C5=0,"",SUM($E$5:E5)-SUM($F$5:F5))</f>
        <v>36.500000010000001</v>
      </c>
      <c r="I5" s="42"/>
      <c r="J5" s="43"/>
      <c r="K5" s="44"/>
      <c r="L5" s="45"/>
      <c r="M5" s="46"/>
      <c r="N5" s="47"/>
      <c r="O5" s="59"/>
      <c r="P5" s="48"/>
      <c r="Q5" s="48"/>
      <c r="R5" s="48"/>
      <c r="S5" s="48"/>
    </row>
    <row r="6" spans="1:19" ht="15" customHeight="1" x14ac:dyDescent="0.3">
      <c r="A6" s="13">
        <v>1</v>
      </c>
      <c r="B6" s="14">
        <v>42996</v>
      </c>
      <c r="C6" s="15" t="s">
        <v>1</v>
      </c>
      <c r="D6" s="16">
        <v>30</v>
      </c>
      <c r="E6" s="17">
        <f t="shared" si="0"/>
        <v>36.500000010000001</v>
      </c>
      <c r="F6" s="17" t="str">
        <f t="shared" ref="F6:F24" si="1">IF(ISNUMBER(C6),C6*36.5,"")</f>
        <v/>
      </c>
      <c r="G6" s="18">
        <f>IF(C6=0,"",SUM($E$5:E6)-SUM($F$5:F6))</f>
        <v>73.000000020000002</v>
      </c>
      <c r="I6" s="42"/>
      <c r="J6" s="43"/>
      <c r="K6" s="44"/>
      <c r="L6" s="45"/>
      <c r="M6" s="46"/>
      <c r="N6" s="47"/>
      <c r="O6" s="47"/>
      <c r="P6" s="48"/>
      <c r="Q6" s="48"/>
      <c r="R6" s="48"/>
      <c r="S6" s="48"/>
    </row>
    <row r="7" spans="1:19" ht="15" customHeight="1" x14ac:dyDescent="0.3">
      <c r="A7" s="13">
        <v>1</v>
      </c>
      <c r="B7" s="14">
        <v>43010</v>
      </c>
      <c r="C7" s="15" t="s">
        <v>1</v>
      </c>
      <c r="D7" s="16">
        <v>30</v>
      </c>
      <c r="E7" s="17">
        <f t="shared" si="0"/>
        <v>36.500000010000001</v>
      </c>
      <c r="F7" s="17" t="str">
        <f t="shared" si="1"/>
        <v/>
      </c>
      <c r="G7" s="18">
        <f>IF(C7=0,"",SUM($E$5:E7)-SUM($F$5:F7))</f>
        <v>109.50000003</v>
      </c>
      <c r="I7" s="42"/>
      <c r="J7" s="49"/>
      <c r="K7" s="44"/>
      <c r="L7" s="50"/>
      <c r="M7" s="46"/>
      <c r="N7" s="47"/>
      <c r="O7" s="47"/>
      <c r="P7" s="48"/>
      <c r="Q7" s="48"/>
      <c r="R7" s="51"/>
      <c r="S7" s="48"/>
    </row>
    <row r="8" spans="1:19" ht="15" customHeight="1" x14ac:dyDescent="0.3">
      <c r="A8" s="13">
        <v>1</v>
      </c>
      <c r="B8" s="14">
        <v>43017</v>
      </c>
      <c r="C8" s="15" t="s">
        <v>1</v>
      </c>
      <c r="D8" s="16">
        <v>30</v>
      </c>
      <c r="E8" s="17">
        <f t="shared" si="0"/>
        <v>36.500000010000001</v>
      </c>
      <c r="F8" s="17" t="str">
        <f t="shared" si="1"/>
        <v/>
      </c>
      <c r="G8" s="18">
        <f>IF(C8=0,"",SUM($E$5:E8)-SUM($F$5:F8))</f>
        <v>146.00000004</v>
      </c>
      <c r="I8" s="42"/>
      <c r="J8" s="49"/>
      <c r="K8" s="44"/>
      <c r="L8" s="50"/>
      <c r="M8" s="46"/>
      <c r="N8" s="47"/>
      <c r="O8" s="47"/>
      <c r="P8" s="48"/>
      <c r="Q8" s="48"/>
      <c r="R8" s="48"/>
      <c r="S8" s="48"/>
    </row>
    <row r="9" spans="1:19" ht="15" customHeight="1" x14ac:dyDescent="0.3">
      <c r="A9" s="13">
        <v>1</v>
      </c>
      <c r="B9" s="14">
        <v>43052</v>
      </c>
      <c r="C9" s="15" t="s">
        <v>1</v>
      </c>
      <c r="D9" s="16">
        <v>30</v>
      </c>
      <c r="E9" s="17">
        <f t="shared" si="0"/>
        <v>36.500000010000001</v>
      </c>
      <c r="F9" s="17" t="str">
        <f t="shared" si="1"/>
        <v/>
      </c>
      <c r="G9" s="18">
        <f>IF(C9=0,"",SUM($E$5:E9)-SUM($F$5:F9))</f>
        <v>182.50000005000001</v>
      </c>
      <c r="I9" s="42"/>
      <c r="J9" s="49"/>
      <c r="K9" s="44"/>
      <c r="L9" s="50"/>
      <c r="M9" s="46"/>
      <c r="N9" s="47"/>
      <c r="O9" s="47"/>
      <c r="P9" s="48"/>
      <c r="Q9" s="48"/>
      <c r="R9" s="48"/>
      <c r="S9" s="48"/>
    </row>
    <row r="10" spans="1:19" ht="15" customHeight="1" x14ac:dyDescent="0.3">
      <c r="A10" s="19">
        <v>1</v>
      </c>
      <c r="B10" s="14">
        <v>43059</v>
      </c>
      <c r="C10" s="15" t="s">
        <v>1</v>
      </c>
      <c r="D10" s="16">
        <v>30</v>
      </c>
      <c r="E10" s="17">
        <f t="shared" si="0"/>
        <v>36.500000010000001</v>
      </c>
      <c r="F10" s="17" t="str">
        <f t="shared" si="1"/>
        <v/>
      </c>
      <c r="G10" s="18">
        <f>IF(C10=0,"",SUM($E$5:E10)-SUM($F$5:F10))</f>
        <v>219.00000006000002</v>
      </c>
      <c r="I10" s="42"/>
      <c r="J10" s="49"/>
      <c r="K10" s="44"/>
      <c r="L10" s="50"/>
      <c r="M10" s="46"/>
      <c r="N10" s="47"/>
      <c r="O10" s="47"/>
      <c r="P10" s="48"/>
      <c r="Q10" s="48"/>
      <c r="R10" s="48"/>
      <c r="S10" s="48"/>
    </row>
    <row r="11" spans="1:19" ht="15" customHeight="1" x14ac:dyDescent="0.3">
      <c r="A11" s="13"/>
      <c r="B11" s="14"/>
      <c r="C11" s="15"/>
      <c r="D11" s="16"/>
      <c r="E11" s="17">
        <f t="shared" si="0"/>
        <v>0</v>
      </c>
      <c r="F11" s="17" t="str">
        <f t="shared" si="1"/>
        <v/>
      </c>
      <c r="G11" s="18" t="str">
        <f>IF(C11=0,"",SUM($E$5:E11)-SUM($F$5:F11))</f>
        <v/>
      </c>
      <c r="I11" s="20"/>
      <c r="J11" s="21"/>
      <c r="K11" s="21"/>
      <c r="L11" s="21"/>
      <c r="M11" s="21"/>
      <c r="N11" s="21"/>
      <c r="O11" s="20"/>
    </row>
    <row r="12" spans="1:19" ht="15" customHeight="1" x14ac:dyDescent="0.3">
      <c r="A12" s="13"/>
      <c r="B12" s="22"/>
      <c r="C12" s="23"/>
      <c r="D12" s="24"/>
      <c r="E12" s="17">
        <f t="shared" si="0"/>
        <v>0</v>
      </c>
      <c r="F12" s="17" t="str">
        <f t="shared" si="1"/>
        <v/>
      </c>
      <c r="G12" s="18" t="str">
        <f>IF(C12=0,"",SUM($E$5:E12)-SUM($F$5:F12))</f>
        <v/>
      </c>
      <c r="I12" s="25">
        <v>1</v>
      </c>
      <c r="J12" s="26" t="str">
        <f>CONCATENATE("Cours du ",TEXT(B5,"jj mm aaaa"))&amp;" "&amp;CONCATENATE("au ",TEXT(B10,"jj mm aaaa"))</f>
        <v>Cours du 04 09 2017 au 20 11 2017</v>
      </c>
      <c r="K12" s="26"/>
      <c r="L12" s="26"/>
      <c r="M12" s="26"/>
      <c r="N12" s="27"/>
    </row>
    <row r="13" spans="1:19" ht="15" customHeight="1" x14ac:dyDescent="0.3">
      <c r="A13" s="13"/>
      <c r="B13" s="14"/>
      <c r="C13" s="15"/>
      <c r="D13" s="16"/>
      <c r="E13" s="17">
        <f t="shared" si="0"/>
        <v>0</v>
      </c>
      <c r="F13" s="17" t="str">
        <f t="shared" si="1"/>
        <v/>
      </c>
      <c r="G13" s="18" t="str">
        <f>IF(C13=0,"",SUM($E$5:E13)-SUM($F$5:F13))</f>
        <v/>
      </c>
      <c r="I13" s="25">
        <v>2</v>
      </c>
      <c r="J13" s="26"/>
      <c r="K13" s="26"/>
      <c r="L13" s="26"/>
      <c r="M13" s="26"/>
      <c r="N13" s="27"/>
    </row>
    <row r="14" spans="1:19" ht="15" customHeight="1" x14ac:dyDescent="0.3">
      <c r="A14" s="13"/>
      <c r="B14" s="14"/>
      <c r="C14" s="15"/>
      <c r="D14" s="16"/>
      <c r="E14" s="17">
        <f t="shared" si="0"/>
        <v>0</v>
      </c>
      <c r="F14" s="17" t="str">
        <f t="shared" si="1"/>
        <v/>
      </c>
      <c r="G14" s="18" t="str">
        <f>IF(C14=0,"",SUM($E$5:E14)-SUM($F$5:F14))</f>
        <v/>
      </c>
      <c r="I14" s="25">
        <v>3</v>
      </c>
      <c r="J14" s="26"/>
      <c r="K14" s="26"/>
      <c r="L14" s="26"/>
      <c r="M14" s="26"/>
      <c r="N14" s="27"/>
    </row>
    <row r="15" spans="1:19" ht="15" customHeight="1" x14ac:dyDescent="0.3">
      <c r="A15" s="13"/>
      <c r="B15" s="14"/>
      <c r="C15" s="15"/>
      <c r="D15" s="16"/>
      <c r="E15" s="17">
        <f t="shared" si="0"/>
        <v>0</v>
      </c>
      <c r="F15" s="17" t="str">
        <f t="shared" si="1"/>
        <v/>
      </c>
      <c r="G15" s="18" t="str">
        <f>IF(C15=0,"",SUM($E$5:E15)-SUM($F$5:F15))</f>
        <v/>
      </c>
      <c r="I15" s="25">
        <v>4</v>
      </c>
      <c r="J15" s="26"/>
      <c r="K15" s="26"/>
      <c r="L15" s="26"/>
      <c r="M15" s="26"/>
      <c r="N15" s="27"/>
    </row>
    <row r="16" spans="1:19" ht="15" customHeight="1" x14ac:dyDescent="0.3">
      <c r="A16" s="13"/>
      <c r="B16" s="14"/>
      <c r="C16" s="15"/>
      <c r="D16" s="16"/>
      <c r="E16" s="17">
        <f t="shared" si="0"/>
        <v>0</v>
      </c>
      <c r="F16" s="17" t="str">
        <f t="shared" si="1"/>
        <v/>
      </c>
      <c r="G16" s="18" t="str">
        <f>IF(C16=0,"",SUM($E$5:E16)-SUM($F$5:F16))</f>
        <v/>
      </c>
      <c r="I16" s="25">
        <v>5</v>
      </c>
      <c r="J16" s="26"/>
      <c r="K16" s="26"/>
      <c r="L16" s="26"/>
      <c r="M16" s="26"/>
      <c r="N16" s="27"/>
    </row>
    <row r="17" spans="1:15" ht="15" customHeight="1" x14ac:dyDescent="0.3">
      <c r="A17" s="13"/>
      <c r="B17" s="14"/>
      <c r="C17" s="15"/>
      <c r="D17" s="16"/>
      <c r="E17" s="17">
        <f t="shared" si="0"/>
        <v>0</v>
      </c>
      <c r="F17" s="17" t="str">
        <f t="shared" si="1"/>
        <v/>
      </c>
      <c r="G17" s="18" t="str">
        <f>IF(C17=0,"",SUM($E$5:E17)-SUM($F$5:F17))</f>
        <v/>
      </c>
      <c r="I17" s="25"/>
      <c r="J17" s="26"/>
      <c r="K17" s="26"/>
      <c r="L17" s="26"/>
      <c r="M17" s="26"/>
      <c r="N17" s="27"/>
    </row>
    <row r="18" spans="1:15" ht="15" customHeight="1" x14ac:dyDescent="0.3">
      <c r="A18" s="13"/>
      <c r="B18" s="14"/>
      <c r="C18" s="15"/>
      <c r="D18" s="16"/>
      <c r="E18" s="17">
        <f t="shared" si="0"/>
        <v>0</v>
      </c>
      <c r="F18" s="17" t="str">
        <f t="shared" si="1"/>
        <v/>
      </c>
      <c r="G18" s="18" t="str">
        <f>IF(C18=0,"",SUM($E$5:E18)-SUM($F$5:F18))</f>
        <v/>
      </c>
      <c r="J18" s="28"/>
      <c r="K18" s="28"/>
      <c r="L18" s="28"/>
      <c r="M18" s="28"/>
      <c r="N18" s="28"/>
    </row>
    <row r="19" spans="1:15" ht="15" customHeight="1" x14ac:dyDescent="0.3">
      <c r="A19" s="13"/>
      <c r="B19" s="14"/>
      <c r="C19" s="15"/>
      <c r="D19" s="16"/>
      <c r="E19" s="17">
        <f t="shared" si="0"/>
        <v>0</v>
      </c>
      <c r="F19" s="17" t="str">
        <f t="shared" si="1"/>
        <v/>
      </c>
      <c r="G19" s="18" t="str">
        <f>IF(C19=0,"",SUM($E$5:E19)-SUM($F$5:F19))</f>
        <v/>
      </c>
      <c r="J19" s="28"/>
      <c r="K19" s="28"/>
      <c r="L19" s="28"/>
      <c r="M19" s="28"/>
      <c r="N19" s="28"/>
    </row>
    <row r="20" spans="1:15" ht="15" customHeight="1" x14ac:dyDescent="0.3">
      <c r="A20" s="13"/>
      <c r="B20" s="14"/>
      <c r="C20" s="15"/>
      <c r="D20" s="16"/>
      <c r="E20" s="17">
        <f t="shared" si="0"/>
        <v>0</v>
      </c>
      <c r="F20" s="17" t="str">
        <f t="shared" si="1"/>
        <v/>
      </c>
      <c r="G20" s="18" t="str">
        <f>IF(C20=0,"",SUM($E$5:E20)-SUM($F$5:F20))</f>
        <v/>
      </c>
      <c r="I20" s="61" t="s">
        <v>13</v>
      </c>
      <c r="J20" s="21" t="s">
        <v>14</v>
      </c>
      <c r="K20" s="28"/>
      <c r="L20" s="28"/>
      <c r="M20" s="28"/>
      <c r="N20" s="28"/>
    </row>
    <row r="21" spans="1:15" ht="15" customHeight="1" x14ac:dyDescent="0.3">
      <c r="A21" s="13"/>
      <c r="B21" s="14"/>
      <c r="C21" s="15"/>
      <c r="D21" s="16"/>
      <c r="E21" s="17">
        <f t="shared" si="0"/>
        <v>0</v>
      </c>
      <c r="F21" s="17" t="str">
        <f t="shared" si="1"/>
        <v/>
      </c>
      <c r="G21" s="18" t="str">
        <f>IF(C21=0,"",SUM($E$5:E21)-SUM($F$5:F21))</f>
        <v/>
      </c>
      <c r="J21" s="28"/>
      <c r="K21" s="28"/>
      <c r="L21" s="28"/>
      <c r="M21" s="28"/>
      <c r="N21" s="28"/>
    </row>
    <row r="22" spans="1:15" ht="15" customHeight="1" x14ac:dyDescent="0.3">
      <c r="A22" s="13"/>
      <c r="B22" s="14"/>
      <c r="C22" s="15"/>
      <c r="D22" s="16"/>
      <c r="E22" s="17">
        <f t="shared" si="0"/>
        <v>0</v>
      </c>
      <c r="F22" s="17" t="str">
        <f t="shared" si="1"/>
        <v/>
      </c>
      <c r="G22" s="18" t="str">
        <f>IF(C22=0,"",SUM($E$5:E22)-SUM($F$5:F22))</f>
        <v/>
      </c>
      <c r="J22" s="28"/>
      <c r="K22" s="28"/>
      <c r="L22" s="28"/>
      <c r="M22" s="28"/>
      <c r="N22" s="28"/>
    </row>
    <row r="23" spans="1:15" ht="15" customHeight="1" x14ac:dyDescent="0.3">
      <c r="A23" s="13"/>
      <c r="B23" s="14"/>
      <c r="C23" s="15"/>
      <c r="D23" s="16"/>
      <c r="E23" s="17">
        <f t="shared" si="0"/>
        <v>0</v>
      </c>
      <c r="F23" s="17" t="str">
        <f t="shared" si="1"/>
        <v/>
      </c>
      <c r="G23" s="18" t="str">
        <f>IF(C23=0,"",SUM($E$5:E23)-SUM($F$5:F23))</f>
        <v/>
      </c>
      <c r="J23" s="28"/>
      <c r="K23" s="28"/>
      <c r="L23" s="28"/>
      <c r="M23" s="28"/>
      <c r="N23" s="28"/>
    </row>
    <row r="24" spans="1:15" ht="15" customHeight="1" x14ac:dyDescent="0.3">
      <c r="A24" s="13"/>
      <c r="B24" s="14"/>
      <c r="C24" s="15"/>
      <c r="D24" s="16"/>
      <c r="E24" s="29">
        <f t="shared" si="0"/>
        <v>0</v>
      </c>
      <c r="F24" s="17" t="str">
        <f t="shared" si="1"/>
        <v/>
      </c>
      <c r="G24" s="18" t="str">
        <f>IF(C24=0,"",SUM($E$5:E24)-SUM($F$5:F24))</f>
        <v/>
      </c>
      <c r="J24" s="28"/>
      <c r="K24" s="28"/>
      <c r="L24" s="28"/>
      <c r="M24" s="28"/>
      <c r="N24" s="28"/>
    </row>
    <row r="25" spans="1:15" ht="15" customHeight="1" x14ac:dyDescent="0.3">
      <c r="A25" s="30" t="s">
        <v>1</v>
      </c>
      <c r="B25" s="30" t="s">
        <v>8</v>
      </c>
      <c r="C25" s="30" t="s">
        <v>9</v>
      </c>
      <c r="D25" s="31"/>
      <c r="E25" s="41" t="s">
        <v>10</v>
      </c>
      <c r="F25" s="32" t="s">
        <v>11</v>
      </c>
      <c r="G25" s="33" t="s">
        <v>12</v>
      </c>
      <c r="J25" s="28"/>
      <c r="K25" s="28"/>
      <c r="L25" s="28"/>
      <c r="M25" s="28"/>
      <c r="N25" s="28"/>
    </row>
    <row r="26" spans="1:15" ht="24" customHeight="1" x14ac:dyDescent="0.3">
      <c r="A26" s="34">
        <f>SUM(A5:A25)</f>
        <v>6</v>
      </c>
      <c r="B26" s="35">
        <f>SUM(C5:C24)</f>
        <v>0</v>
      </c>
      <c r="C26" s="36">
        <f>A26-B26</f>
        <v>6</v>
      </c>
      <c r="D26" s="37"/>
      <c r="E26" s="38">
        <f>SUM(E5:E24)</f>
        <v>219.00000006000002</v>
      </c>
      <c r="F26" s="39">
        <f>SUM(F5:F24)</f>
        <v>0</v>
      </c>
      <c r="G26" s="40">
        <f>E26-F26</f>
        <v>219.00000006000002</v>
      </c>
      <c r="I26" s="8"/>
      <c r="J26" s="8"/>
      <c r="K26" s="8"/>
      <c r="L26" s="8"/>
      <c r="M26" s="8"/>
      <c r="N26" s="8"/>
      <c r="O26" s="8"/>
    </row>
  </sheetData>
  <sheetProtection formatCells="0" formatColumns="0" formatRows="0"/>
  <mergeCells count="2">
    <mergeCell ref="F3:G3"/>
    <mergeCell ref="I3:O3"/>
  </mergeCells>
  <printOptions horizontalCentered="1" gridLines="1"/>
  <pageMargins left="0.39370078740157483" right="0.11811023622047245" top="0.62992125984251968" bottom="0" header="0.70866141732283472" footer="0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001</vt:lpstr>
      <vt:lpstr>'001'!Zone_d_impression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BPA</dc:creator>
  <cp:lastModifiedBy>BPA</cp:lastModifiedBy>
  <dcterms:created xsi:type="dcterms:W3CDTF">2017-11-20T12:07:43Z</dcterms:created>
  <dcterms:modified xsi:type="dcterms:W3CDTF">2017-11-20T12:15:05Z</dcterms:modified>
</cp:coreProperties>
</file>