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worksheets/sheet19.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codeName="DieseArbeitsmappe"/>
  <bookViews>
    <workbookView xWindow="480" yWindow="90" windowWidth="14115" windowHeight="4680" tabRatio="326" activeTab="1"/>
  </bookViews>
  <sheets>
    <sheet name="Tabelle1" sheetId="1" r:id="rId1"/>
    <sheet name="Tabelle2" sheetId="2" r:id="rId2"/>
    <sheet name="liste" sheetId="36" r:id="rId3"/>
    <sheet name="Sheet2" sheetId="38" r:id="rId4"/>
    <sheet name="Tabelle3" sheetId="3" r:id="rId5"/>
    <sheet name="Tabelle4" sheetId="4" r:id="rId6"/>
    <sheet name="Tabelle5" sheetId="5" r:id="rId7"/>
    <sheet name="Tabelle6" sheetId="6" r:id="rId8"/>
    <sheet name="Tabelle7" sheetId="7" r:id="rId9"/>
    <sheet name="Tabelle8" sheetId="8" r:id="rId10"/>
    <sheet name="Tabelle9" sheetId="9" r:id="rId11"/>
    <sheet name="Tabelle10" sheetId="10" r:id="rId12"/>
    <sheet name="Tabelle11" sheetId="11" r:id="rId13"/>
    <sheet name="Tabelle12" sheetId="12" r:id="rId14"/>
    <sheet name="Tabelle13" sheetId="13" r:id="rId15"/>
    <sheet name="Tabelle14" sheetId="14" r:id="rId16"/>
    <sheet name="Tabelle15" sheetId="15" r:id="rId17"/>
    <sheet name="Tabelle16" sheetId="16" r:id="rId18"/>
    <sheet name="Tabelle17" sheetId="17" r:id="rId19"/>
    <sheet name="Tabelle18" sheetId="18" r:id="rId20"/>
    <sheet name="Tabelle19" sheetId="19" r:id="rId21"/>
    <sheet name="Tabelle20" sheetId="20" r:id="rId22"/>
    <sheet name="Tabelle21" sheetId="21" r:id="rId23"/>
    <sheet name="Tabelle22" sheetId="22" r:id="rId24"/>
    <sheet name="Tabelle23" sheetId="23" r:id="rId25"/>
    <sheet name="Tabelle24" sheetId="24" r:id="rId26"/>
    <sheet name="Tabelle25" sheetId="25" r:id="rId27"/>
    <sheet name="Tabelle26" sheetId="26" r:id="rId28"/>
    <sheet name="Tabelle27" sheetId="27" r:id="rId29"/>
  </sheets>
  <definedNames>
    <definedName name="choix1" localSheetId="3">Sheet2!$F$1:$M$1</definedName>
    <definedName name="choix1" localSheetId="0">Sheet2!$F$1:$M$1</definedName>
    <definedName name="choix2" localSheetId="3">Sheet2!$F$1:$F$25</definedName>
    <definedName name="choix2" localSheetId="0">Sheet2!$F$1:$F$25</definedName>
    <definedName name="Geback">liste!#REF!</definedName>
    <definedName name="Getranke">liste!$J:$J</definedName>
    <definedName name="tagesgeback">Tabelle1!$L$3:$O$22,Tabelle1!#REF!</definedName>
  </definedNames>
  <calcPr calcId="124519"/>
</workbook>
</file>

<file path=xl/calcChain.xml><?xml version="1.0" encoding="utf-8"?>
<calcChain xmlns="http://schemas.openxmlformats.org/spreadsheetml/2006/main">
  <c r="D41" i="2"/>
  <c r="C41"/>
  <c r="B41"/>
  <c r="A41"/>
  <c r="D39"/>
  <c r="C39"/>
  <c r="B39"/>
  <c r="A39"/>
  <c r="D37"/>
  <c r="C37"/>
  <c r="B37"/>
  <c r="A37"/>
  <c r="D35"/>
  <c r="C35"/>
  <c r="B35"/>
  <c r="A35"/>
  <c r="D33"/>
  <c r="C33"/>
  <c r="B33"/>
  <c r="A33"/>
  <c r="D31"/>
  <c r="C31"/>
  <c r="B31"/>
  <c r="A31"/>
  <c r="D29"/>
  <c r="C29"/>
  <c r="B29"/>
  <c r="A29"/>
  <c r="D27"/>
  <c r="C27"/>
  <c r="B27"/>
  <c r="A27"/>
  <c r="D25"/>
  <c r="C25"/>
  <c r="B25"/>
  <c r="A25"/>
  <c r="D23"/>
  <c r="C23"/>
  <c r="B23"/>
  <c r="A23"/>
  <c r="D21"/>
  <c r="C21"/>
  <c r="B21"/>
  <c r="A21"/>
  <c r="A19"/>
  <c r="B19"/>
  <c r="C19"/>
  <c r="D19"/>
  <c r="D17"/>
  <c r="C17"/>
  <c r="B17"/>
  <c r="A17"/>
  <c r="D15"/>
  <c r="C15"/>
  <c r="B15"/>
  <c r="A15"/>
  <c r="D13"/>
  <c r="C13"/>
  <c r="B13"/>
  <c r="A13"/>
  <c r="D11"/>
  <c r="C11"/>
  <c r="B11"/>
  <c r="A11"/>
  <c r="D9"/>
  <c r="C9"/>
  <c r="B9"/>
  <c r="A9"/>
  <c r="D7"/>
  <c r="C7"/>
  <c r="B7"/>
  <c r="A7"/>
  <c r="D5"/>
  <c r="C5"/>
  <c r="B5"/>
  <c r="A5"/>
  <c r="D3"/>
  <c r="A3"/>
  <c r="B3"/>
  <c r="C3"/>
  <c r="K21" i="36"/>
  <c r="K20"/>
  <c r="K19"/>
  <c r="K18"/>
  <c r="K17"/>
  <c r="K16"/>
  <c r="K15"/>
  <c r="K14"/>
  <c r="K13"/>
  <c r="K12"/>
  <c r="K11"/>
  <c r="K10"/>
  <c r="K9"/>
  <c r="K8"/>
  <c r="K7"/>
  <c r="K6"/>
  <c r="K5"/>
  <c r="K4"/>
  <c r="K3"/>
  <c r="K2"/>
</calcChain>
</file>

<file path=xl/sharedStrings.xml><?xml version="1.0" encoding="utf-8"?>
<sst xmlns="http://schemas.openxmlformats.org/spreadsheetml/2006/main" count="256" uniqueCount="214">
  <si>
    <t>Name</t>
  </si>
  <si>
    <t>Kaffee</t>
  </si>
  <si>
    <t>Tee</t>
  </si>
  <si>
    <t>Zamba</t>
  </si>
  <si>
    <t>Backwaren</t>
  </si>
  <si>
    <t>Frucht</t>
  </si>
  <si>
    <t>Von</t>
  </si>
  <si>
    <t>Bis</t>
  </si>
  <si>
    <t>#</t>
  </si>
  <si>
    <t>For 1</t>
  </si>
  <si>
    <t>K.K.        Kalt</t>
  </si>
  <si>
    <t>K.K.        Warm</t>
  </si>
  <si>
    <t>DIR.        Kalt</t>
  </si>
  <si>
    <t>Dir.        Warm</t>
  </si>
  <si>
    <t>Getranke</t>
  </si>
  <si>
    <t>Artk.</t>
  </si>
  <si>
    <t>KfRahm ¢</t>
  </si>
  <si>
    <t>Hennier 50cl</t>
  </si>
  <si>
    <t>Früchte Stuck</t>
  </si>
  <si>
    <t>1 Lieferung</t>
  </si>
  <si>
    <t>KfRahm port</t>
  </si>
  <si>
    <t>Hennier ¢</t>
  </si>
  <si>
    <t>**Kalte Kuche**</t>
  </si>
  <si>
    <t>&lt;--  Liste Anderbar</t>
  </si>
  <si>
    <t>Trocken 100g</t>
  </si>
  <si>
    <t>2 Lieferung</t>
  </si>
  <si>
    <t>KfRahm 1/2L</t>
  </si>
  <si>
    <t>Suess 50cl</t>
  </si>
  <si>
    <t>1 kl sand Std</t>
  </si>
  <si>
    <t>Datteln  8 Stuck</t>
  </si>
  <si>
    <t>3 Lieferung</t>
  </si>
  <si>
    <t>Milch Liter</t>
  </si>
  <si>
    <t>Suess ¢</t>
  </si>
  <si>
    <t>3 kl sand Std</t>
  </si>
  <si>
    <t>Knuspermischung 100g</t>
  </si>
  <si>
    <t>Transportkosten</t>
  </si>
  <si>
    <t>Milch 1/2L</t>
  </si>
  <si>
    <t>Rommer</t>
  </si>
  <si>
    <t>6 kl sand std</t>
  </si>
  <si>
    <t>Mini früchte Kg</t>
  </si>
  <si>
    <t>Personalkosten</t>
  </si>
  <si>
    <t>Tee Lipton</t>
  </si>
  <si>
    <t>Rommer Aro</t>
  </si>
  <si>
    <t>1 kl sand spez</t>
  </si>
  <si>
    <t>NICHT ANDERN !!!  --&gt;</t>
  </si>
  <si>
    <t>Mini früchte 100g</t>
  </si>
  <si>
    <t>Zusatz  Kurzfristig</t>
  </si>
  <si>
    <t xml:space="preserve">Ronnenfeld </t>
  </si>
  <si>
    <t>Saft 75cl</t>
  </si>
  <si>
    <t>3 kl sand spez</t>
  </si>
  <si>
    <t>Stadt Lieferung</t>
  </si>
  <si>
    <t>Zucker ¢</t>
  </si>
  <si>
    <t>Saft 20cl</t>
  </si>
  <si>
    <t>1 Gr sand Std</t>
  </si>
  <si>
    <t>Service M.A. std</t>
  </si>
  <si>
    <t>Assugrin</t>
  </si>
  <si>
    <t>kein</t>
  </si>
  <si>
    <t>1 Gr sand spez</t>
  </si>
  <si>
    <t>Köch M.A. std</t>
  </si>
  <si>
    <t>Zucker port</t>
  </si>
  <si>
    <t>Käder</t>
  </si>
  <si>
    <t>assugrin port</t>
  </si>
  <si>
    <t>**Direction**</t>
  </si>
  <si>
    <t>Nesp Stg 10</t>
  </si>
  <si>
    <t>Var 1</t>
  </si>
  <si>
    <t>Nesp Box 50</t>
  </si>
  <si>
    <t xml:space="preserve">Var 2 </t>
  </si>
  <si>
    <t>Kf Bohnen Kg</t>
  </si>
  <si>
    <t>Sandwich</t>
  </si>
  <si>
    <t>Kf Bohnen ¢</t>
  </si>
  <si>
    <t>Teller Vasella</t>
  </si>
  <si>
    <t>Becher ¢</t>
  </si>
  <si>
    <t>**Saana**</t>
  </si>
  <si>
    <t>becher stange</t>
  </si>
  <si>
    <t>4 sushi</t>
  </si>
  <si>
    <t>Tasse ¢</t>
  </si>
  <si>
    <t>Suppe</t>
  </si>
  <si>
    <t xml:space="preserve">Tasse stange </t>
  </si>
  <si>
    <t>Loeffeli 100St</t>
  </si>
  <si>
    <t>**Feelgood**</t>
  </si>
  <si>
    <t>Staebli 1000St</t>
  </si>
  <si>
    <t>**Barguette**</t>
  </si>
  <si>
    <t>**Cha-Cha**</t>
  </si>
  <si>
    <t>Mit</t>
  </si>
  <si>
    <t>Ohne</t>
  </si>
  <si>
    <t>Suess</t>
  </si>
  <si>
    <t>Pepsi</t>
  </si>
  <si>
    <t>Light</t>
  </si>
  <si>
    <t>Kl jus</t>
  </si>
  <si>
    <t>Limonade</t>
  </si>
  <si>
    <t>Most</t>
  </si>
  <si>
    <t>Schorle</t>
  </si>
  <si>
    <t>Ice tea</t>
  </si>
  <si>
    <t>Rivella</t>
  </si>
  <si>
    <t>R.Blau</t>
  </si>
  <si>
    <t>R.rot</t>
  </si>
  <si>
    <t>R.grün</t>
  </si>
  <si>
    <t>Kl O.saft</t>
  </si>
  <si>
    <t>Kl Pink</t>
  </si>
  <si>
    <t>Kl Cramb</t>
  </si>
  <si>
    <t>DIV</t>
  </si>
  <si>
    <t>Kl Body.</t>
  </si>
  <si>
    <t>zamba</t>
  </si>
  <si>
    <t>Limo Zamba</t>
  </si>
  <si>
    <t>Mini Nussgipfel</t>
  </si>
  <si>
    <t>Mini Schnecke</t>
  </si>
  <si>
    <t>Buttergipfeli</t>
  </si>
  <si>
    <t>Vollkorngipfeli</t>
  </si>
  <si>
    <t>Laugengipfeli</t>
  </si>
  <si>
    <t>Schoggiweggli</t>
  </si>
  <si>
    <t>Nusschnecke</t>
  </si>
  <si>
    <t>Brioche</t>
  </si>
  <si>
    <t>Mini gipfeli</t>
  </si>
  <si>
    <t>Mini Vollk</t>
  </si>
  <si>
    <t>Mini Brioch</t>
  </si>
  <si>
    <t>Mini Schoggi</t>
  </si>
  <si>
    <t>Kl passion</t>
  </si>
  <si>
    <t xml:space="preserve">Mini Berliner </t>
  </si>
  <si>
    <t>Mini K.Plunder</t>
  </si>
  <si>
    <t>Mini Mandel</t>
  </si>
  <si>
    <t>Mini Laugen</t>
  </si>
  <si>
    <t>Gugelhopf S.500</t>
  </si>
  <si>
    <t>Gugelhopf S.150</t>
  </si>
  <si>
    <t>Gugelhopf S.750</t>
  </si>
  <si>
    <t>Az</t>
  </si>
  <si>
    <t>Choix</t>
  </si>
  <si>
    <t>Noms de champ</t>
  </si>
  <si>
    <t>Choix1</t>
  </si>
  <si>
    <t>Choix2</t>
  </si>
  <si>
    <t>Event</t>
  </si>
  <si>
    <t>Nix</t>
  </si>
  <si>
    <t>Lehr</t>
  </si>
  <si>
    <t>=DECALER($F$1;;;;NBVAL($F$1:$J$1))</t>
  </si>
  <si>
    <t>=$F:$F$20</t>
  </si>
  <si>
    <t>DIR</t>
  </si>
  <si>
    <t>Trockengebäck</t>
  </si>
  <si>
    <t>Amaretti</t>
  </si>
  <si>
    <t>1/2 Brownie</t>
  </si>
  <si>
    <t>Jalousie</t>
  </si>
  <si>
    <t>Hollader</t>
  </si>
  <si>
    <t>Muffins</t>
  </si>
  <si>
    <t>Midi törtli</t>
  </si>
  <si>
    <t>Mini Gugelhöpfli</t>
  </si>
  <si>
    <t>Micro cake</t>
  </si>
  <si>
    <t>Muffins Schoggi</t>
  </si>
  <si>
    <t>Russen Vanillie</t>
  </si>
  <si>
    <t>Russen Schoggi</t>
  </si>
  <si>
    <t>Russen Zimt</t>
  </si>
  <si>
    <t>Wnguzzi 100g</t>
  </si>
  <si>
    <t>test1</t>
  </si>
  <si>
    <t>Wenkeschmid</t>
  </si>
  <si>
    <t>Schoggi</t>
  </si>
  <si>
    <t>Mini minorette</t>
  </si>
  <si>
    <t>mini toblerone</t>
  </si>
  <si>
    <t>mini mars</t>
  </si>
  <si>
    <t>tartuffi</t>
  </si>
  <si>
    <t xml:space="preserve">suchard </t>
  </si>
  <si>
    <t>lindor</t>
  </si>
  <si>
    <t>maierkäfer</t>
  </si>
  <si>
    <t>igeli (läderach)</t>
  </si>
  <si>
    <t>bacci</t>
  </si>
  <si>
    <t>mignardises</t>
  </si>
  <si>
    <t>madeleines</t>
  </si>
  <si>
    <t>Würfel</t>
  </si>
  <si>
    <t>Würfel brownies</t>
  </si>
  <si>
    <t>Patisserie kl</t>
  </si>
  <si>
    <t>Patisserie Gr</t>
  </si>
  <si>
    <t>Mini cake 8-10px</t>
  </si>
  <si>
    <t>Gr cake 20-25px</t>
  </si>
  <si>
    <t>Bierbretzel</t>
  </si>
  <si>
    <t>Chips beutel</t>
  </si>
  <si>
    <t>mini muffins</t>
  </si>
  <si>
    <t>Bircher glas</t>
  </si>
  <si>
    <t>Früchtespiess</t>
  </si>
  <si>
    <t>Früchte Glas</t>
  </si>
  <si>
    <t>Früchte PACO</t>
  </si>
  <si>
    <t>Bircher PACO</t>
  </si>
  <si>
    <t>Tiramisu</t>
  </si>
  <si>
    <t>Dessert im glas</t>
  </si>
  <si>
    <t>Torten/Kuchen</t>
  </si>
  <si>
    <t>Sacher Torte</t>
  </si>
  <si>
    <t>Früchte Torte</t>
  </si>
  <si>
    <t>Schwartzwälder</t>
  </si>
  <si>
    <t>Schoggimousse</t>
  </si>
  <si>
    <t>SchoggiM. Torte</t>
  </si>
  <si>
    <t>Z.KirschenTorte</t>
  </si>
  <si>
    <t>FrüchteM. Torte</t>
  </si>
  <si>
    <t>Heidelbeeren KU.</t>
  </si>
  <si>
    <t>Amaretto      KU.</t>
  </si>
  <si>
    <t>Ananas         KU.</t>
  </si>
  <si>
    <t>Apfel            KU.</t>
  </si>
  <si>
    <t>Birnen          KU.</t>
  </si>
  <si>
    <t>Himbeeren    KU.</t>
  </si>
  <si>
    <t>Orangen       KU.</t>
  </si>
  <si>
    <t>Zitrone         KU.</t>
  </si>
  <si>
    <t>Rüebli           KU.</t>
  </si>
  <si>
    <t>Engandiner    KU.</t>
  </si>
  <si>
    <t>Linzer           KU.</t>
  </si>
  <si>
    <t>Hollander      KU.</t>
  </si>
  <si>
    <t>Früchte Wähe</t>
  </si>
  <si>
    <t>XXXXXXXXXXXX</t>
  </si>
  <si>
    <t>früschtucksgebäck</t>
  </si>
  <si>
    <t>SalzMdln 100g</t>
  </si>
  <si>
    <t xml:space="preserve">Divers </t>
  </si>
  <si>
    <t>Speckghopf500g</t>
  </si>
  <si>
    <t>Speckghopf750g</t>
  </si>
  <si>
    <t xml:space="preserve">Wann </t>
  </si>
  <si>
    <t xml:space="preserve">Wo </t>
  </si>
  <si>
    <t xml:space="preserve">Wer </t>
  </si>
  <si>
    <t>WAS</t>
  </si>
  <si>
    <t>Div</t>
  </si>
  <si>
    <t>Az
Px</t>
  </si>
  <si>
    <t>Ug 155</t>
  </si>
  <si>
    <t>fr test izffufdgoi</t>
  </si>
</sst>
</file>

<file path=xl/styles.xml><?xml version="1.0" encoding="utf-8"?>
<styleSheet xmlns="http://schemas.openxmlformats.org/spreadsheetml/2006/main">
  <numFmts count="5">
    <numFmt numFmtId="164" formatCode="_-* #,##0.00\ &quot;€&quot;_-;\-* #,##0.00\ &quot;€&quot;_-;_-* &quot;-&quot;??\ &quot;€&quot;_-;_-@_-"/>
    <numFmt numFmtId="165" formatCode="h/mm&quot; h&quot;;@"/>
    <numFmt numFmtId="166" formatCode="hh/mm&quot; h&quot;;@"/>
    <numFmt numFmtId="167" formatCode="0.00;[Red]0.00"/>
    <numFmt numFmtId="168" formatCode="h/mm&quot; Uhr&quot;;@"/>
  </numFmts>
  <fonts count="29">
    <font>
      <sz val="11"/>
      <color theme="1"/>
      <name val="Century Gothic"/>
      <family val="2"/>
      <scheme val="minor"/>
    </font>
    <font>
      <sz val="11"/>
      <color theme="0"/>
      <name val="Century Gothic"/>
      <family val="2"/>
      <scheme val="minor"/>
    </font>
    <font>
      <sz val="10"/>
      <name val="Arial"/>
      <family val="2"/>
    </font>
    <font>
      <b/>
      <sz val="10"/>
      <name val="Arial"/>
      <family val="2"/>
    </font>
    <font>
      <b/>
      <sz val="9"/>
      <name val="Arial"/>
      <family val="2"/>
    </font>
    <font>
      <sz val="9"/>
      <color theme="1"/>
      <name val="Century Gothic"/>
      <family val="2"/>
      <scheme val="minor"/>
    </font>
    <font>
      <sz val="10"/>
      <color theme="1"/>
      <name val="Century Gothic"/>
      <family val="2"/>
      <scheme val="minor"/>
    </font>
    <font>
      <sz val="10"/>
      <name val="Arial"/>
      <family val="2"/>
    </font>
    <font>
      <sz val="9"/>
      <name val="Arial"/>
      <family val="2"/>
    </font>
    <font>
      <sz val="8"/>
      <color theme="1"/>
      <name val="Century Gothic"/>
      <family val="2"/>
      <scheme val="minor"/>
    </font>
    <font>
      <b/>
      <sz val="9"/>
      <color theme="1"/>
      <name val="Century Gothic"/>
      <family val="2"/>
      <scheme val="minor"/>
    </font>
    <font>
      <sz val="9"/>
      <color theme="1"/>
      <name val="Arial"/>
      <family val="2"/>
    </font>
    <font>
      <sz val="9"/>
      <color indexed="8"/>
      <name val="Calibri"/>
      <family val="2"/>
    </font>
    <font>
      <sz val="8"/>
      <color indexed="8"/>
      <name val="Calibri"/>
      <family val="2"/>
    </font>
    <font>
      <sz val="8"/>
      <color rgb="FFFF0000"/>
      <name val="Century Gothic"/>
      <family val="2"/>
      <scheme val="minor"/>
    </font>
    <font>
      <sz val="9"/>
      <color rgb="FFFF0000"/>
      <name val="Century Gothic"/>
      <family val="2"/>
      <scheme val="minor"/>
    </font>
    <font>
      <b/>
      <sz val="9"/>
      <color theme="1"/>
      <name val="Arial"/>
      <family val="2"/>
    </font>
    <font>
      <b/>
      <sz val="8"/>
      <name val="Verdana"/>
      <family val="2"/>
    </font>
    <font>
      <sz val="8"/>
      <name val="Verdana"/>
      <family val="2"/>
    </font>
    <font>
      <sz val="8"/>
      <color rgb="FF000000"/>
      <name val="Verdana"/>
      <family val="2"/>
    </font>
    <font>
      <u/>
      <sz val="10"/>
      <color indexed="12"/>
      <name val="Verdana"/>
      <family val="2"/>
    </font>
    <font>
      <u/>
      <sz val="8"/>
      <color indexed="12"/>
      <name val="Verdana"/>
      <family val="2"/>
    </font>
    <font>
      <sz val="8"/>
      <color theme="0"/>
      <name val="Verdana"/>
      <family val="2"/>
    </font>
    <font>
      <sz val="11"/>
      <color rgb="FFFF0000"/>
      <name val="Century Gothic"/>
      <family val="2"/>
      <scheme val="minor"/>
    </font>
    <font>
      <b/>
      <sz val="11"/>
      <color theme="1"/>
      <name val="Century Gothic"/>
      <family val="2"/>
      <scheme val="minor"/>
    </font>
    <font>
      <b/>
      <sz val="8"/>
      <color theme="1"/>
      <name val="Century Gothic"/>
      <family val="2"/>
      <scheme val="minor"/>
    </font>
    <font>
      <sz val="9"/>
      <color rgb="FFFF0000"/>
      <name val="Arial"/>
      <family val="2"/>
    </font>
    <font>
      <b/>
      <sz val="9"/>
      <color rgb="FFFF0000"/>
      <name val="Arial"/>
      <family val="2"/>
    </font>
    <font>
      <sz val="8"/>
      <color rgb="FFFF0000"/>
      <name val="Verdana"/>
      <family val="2"/>
    </font>
  </fonts>
  <fills count="6">
    <fill>
      <patternFill patternType="none"/>
    </fill>
    <fill>
      <patternFill patternType="gray125"/>
    </fill>
    <fill>
      <patternFill patternType="solid">
        <fgColor theme="7" tint="0.39994506668294322"/>
        <bgColor indexed="64"/>
      </patternFill>
    </fill>
    <fill>
      <patternFill patternType="solid">
        <fgColor theme="8" tint="0.59996337778862885"/>
        <bgColor indexed="64"/>
      </patternFill>
    </fill>
    <fill>
      <patternFill patternType="solid">
        <fgColor theme="1"/>
        <bgColor indexed="64"/>
      </patternFill>
    </fill>
    <fill>
      <patternFill patternType="solid">
        <fgColor rgb="FFFF0000"/>
        <bgColor indexed="64"/>
      </patternFill>
    </fill>
  </fills>
  <borders count="2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thin">
        <color indexed="64"/>
      </right>
      <top/>
      <bottom/>
      <diagonal/>
    </border>
    <border>
      <left style="thick">
        <color indexed="64"/>
      </left>
      <right style="thin">
        <color indexed="64"/>
      </right>
      <top style="thick">
        <color indexed="64"/>
      </top>
      <bottom/>
      <diagonal/>
    </border>
    <border>
      <left style="thin">
        <color indexed="64"/>
      </left>
      <right style="thin">
        <color indexed="64"/>
      </right>
      <top style="thick">
        <color indexed="64"/>
      </top>
      <bottom/>
      <diagonal/>
    </border>
    <border>
      <left style="thin">
        <color indexed="64"/>
      </left>
      <right style="thick">
        <color indexed="64"/>
      </right>
      <top style="thick">
        <color indexed="64"/>
      </top>
      <bottom/>
      <diagonal/>
    </border>
    <border>
      <left style="thick">
        <color indexed="64"/>
      </left>
      <right style="thin">
        <color indexed="64"/>
      </right>
      <top/>
      <bottom style="thick">
        <color indexed="64"/>
      </bottom>
      <diagonal/>
    </border>
    <border>
      <left style="thin">
        <color indexed="64"/>
      </left>
      <right style="thin">
        <color indexed="64"/>
      </right>
      <top/>
      <bottom style="thick">
        <color indexed="64"/>
      </bottom>
      <diagonal/>
    </border>
    <border>
      <left style="thin">
        <color indexed="64"/>
      </left>
      <right style="thick">
        <color indexed="64"/>
      </right>
      <top/>
      <bottom style="thick">
        <color indexed="64"/>
      </bottom>
      <diagonal/>
    </border>
    <border>
      <left/>
      <right style="thin">
        <color indexed="64"/>
      </right>
      <top style="thick">
        <color indexed="64"/>
      </top>
      <bottom style="thin">
        <color indexed="64"/>
      </bottom>
      <diagonal/>
    </border>
    <border>
      <left/>
      <right style="thin">
        <color indexed="64"/>
      </right>
      <top style="thin">
        <color indexed="64"/>
      </top>
      <bottom style="thick">
        <color indexed="64"/>
      </bottom>
      <diagonal/>
    </border>
    <border>
      <left style="thin">
        <color indexed="64"/>
      </left>
      <right style="double">
        <color theme="0"/>
      </right>
      <top style="thin">
        <color indexed="64"/>
      </top>
      <bottom style="thick">
        <color indexed="64"/>
      </bottom>
      <diagonal/>
    </border>
    <border>
      <left style="thin">
        <color indexed="64"/>
      </left>
      <right style="medium">
        <color theme="0"/>
      </right>
      <top style="thick">
        <color indexed="64"/>
      </top>
      <bottom style="thin">
        <color indexed="64"/>
      </bottom>
      <diagonal/>
    </border>
    <border>
      <left style="thin">
        <color indexed="64"/>
      </left>
      <right style="thin">
        <color theme="0"/>
      </right>
      <top style="thick">
        <color indexed="64"/>
      </top>
      <bottom style="thin">
        <color indexed="64"/>
      </bottom>
      <diagonal/>
    </border>
    <border>
      <left style="thin">
        <color indexed="64"/>
      </left>
      <right style="thin">
        <color theme="0"/>
      </right>
      <top style="thin">
        <color indexed="64"/>
      </top>
      <bottom style="thick">
        <color indexed="64"/>
      </bottom>
      <diagonal/>
    </border>
    <border>
      <left style="thick">
        <color indexed="64"/>
      </left>
      <right/>
      <top style="thick">
        <color indexed="64"/>
      </top>
      <bottom/>
      <diagonal/>
    </border>
    <border>
      <left style="thick">
        <color indexed="64"/>
      </left>
      <right/>
      <top/>
      <bottom style="thick">
        <color indexed="64"/>
      </bottom>
      <diagonal/>
    </border>
  </borders>
  <cellStyleXfs count="7">
    <xf numFmtId="0" fontId="0" fillId="0" borderId="0"/>
    <xf numFmtId="0" fontId="2" fillId="0" borderId="0"/>
    <xf numFmtId="0" fontId="7" fillId="0" borderId="0"/>
    <xf numFmtId="0" fontId="2" fillId="0" borderId="0"/>
    <xf numFmtId="0" fontId="18" fillId="0" borderId="0"/>
    <xf numFmtId="0" fontId="20" fillId="0" borderId="0" applyNumberFormat="0" applyFill="0" applyBorder="0" applyAlignment="0" applyProtection="0">
      <alignment vertical="top"/>
      <protection locked="0"/>
    </xf>
    <xf numFmtId="0" fontId="2" fillId="0" borderId="0"/>
  </cellStyleXfs>
  <cellXfs count="110">
    <xf numFmtId="0" fontId="0" fillId="0" borderId="0" xfId="0"/>
    <xf numFmtId="0" fontId="0" fillId="0" borderId="0" xfId="0" applyAlignment="1">
      <alignment horizontal="left"/>
    </xf>
    <xf numFmtId="165" fontId="6" fillId="0" borderId="0" xfId="0" applyNumberFormat="1" applyFont="1"/>
    <xf numFmtId="0" fontId="0" fillId="0" borderId="0" xfId="0"/>
    <xf numFmtId="0" fontId="12" fillId="0" borderId="0" xfId="0" applyFont="1"/>
    <xf numFmtId="0" fontId="13" fillId="0" borderId="0" xfId="0" applyFont="1"/>
    <xf numFmtId="0" fontId="9" fillId="0" borderId="0" xfId="0" applyFont="1"/>
    <xf numFmtId="0" fontId="14" fillId="0" borderId="0" xfId="0" applyFont="1" applyAlignment="1">
      <alignment horizontal="center"/>
    </xf>
    <xf numFmtId="0" fontId="15" fillId="0" borderId="0" xfId="0" applyFont="1" applyAlignment="1">
      <alignment horizontal="center"/>
    </xf>
    <xf numFmtId="0" fontId="5" fillId="0" borderId="0" xfId="0" applyFont="1"/>
    <xf numFmtId="167" fontId="0" fillId="0" borderId="0" xfId="0" applyNumberFormat="1"/>
    <xf numFmtId="0" fontId="1" fillId="4" borderId="0" xfId="0" applyFont="1" applyFill="1" applyAlignment="1">
      <alignment horizontal="right" vertical="center"/>
    </xf>
    <xf numFmtId="0" fontId="1" fillId="4" borderId="0" xfId="0" applyFont="1" applyFill="1" applyAlignment="1">
      <alignment horizontal="left" vertical="center"/>
    </xf>
    <xf numFmtId="0" fontId="18" fillId="0" borderId="0" xfId="3" applyFont="1"/>
    <xf numFmtId="0" fontId="18" fillId="0" borderId="0" xfId="3" applyNumberFormat="1" applyFont="1"/>
    <xf numFmtId="0" fontId="21" fillId="0" borderId="0" xfId="5" applyFont="1" applyAlignment="1" applyProtection="1"/>
    <xf numFmtId="0" fontId="18" fillId="0" borderId="0" xfId="3" applyFont="1" applyProtection="1">
      <protection locked="0" hidden="1"/>
    </xf>
    <xf numFmtId="0" fontId="18" fillId="0" borderId="0" xfId="0" applyFont="1" applyProtection="1">
      <protection locked="0" hidden="1"/>
    </xf>
    <xf numFmtId="0" fontId="18" fillId="5" borderId="0" xfId="3" applyFont="1" applyFill="1" applyProtection="1">
      <protection locked="0" hidden="1"/>
    </xf>
    <xf numFmtId="0" fontId="18" fillId="0" borderId="0" xfId="3" applyNumberFormat="1" applyFont="1" applyProtection="1">
      <protection locked="0" hidden="1"/>
    </xf>
    <xf numFmtId="0" fontId="19" fillId="0" borderId="0" xfId="0" applyFont="1" applyAlignment="1" applyProtection="1">
      <alignment horizontal="left" readingOrder="1"/>
      <protection locked="0" hidden="1"/>
    </xf>
    <xf numFmtId="0" fontId="17" fillId="0" borderId="0" xfId="3" applyNumberFormat="1" applyFont="1" applyProtection="1">
      <protection locked="0" hidden="1"/>
    </xf>
    <xf numFmtId="0" fontId="18" fillId="0" borderId="0" xfId="3" quotePrefix="1" applyNumberFormat="1" applyFont="1" applyProtection="1">
      <protection locked="0" hidden="1"/>
    </xf>
    <xf numFmtId="0" fontId="18" fillId="5" borderId="6" xfId="3" applyFont="1" applyFill="1" applyBorder="1" applyProtection="1">
      <protection locked="0" hidden="1"/>
    </xf>
    <xf numFmtId="0" fontId="18" fillId="5" borderId="7" xfId="3" applyFont="1" applyFill="1" applyBorder="1" applyProtection="1">
      <protection locked="0" hidden="1"/>
    </xf>
    <xf numFmtId="167" fontId="0" fillId="0" borderId="0" xfId="0" applyNumberFormat="1" applyBorder="1" applyProtection="1">
      <protection locked="0"/>
    </xf>
    <xf numFmtId="0" fontId="18" fillId="0" borderId="0" xfId="3" applyFont="1" applyFill="1" applyBorder="1" applyProtection="1">
      <protection locked="0"/>
    </xf>
    <xf numFmtId="0" fontId="0" fillId="0" borderId="0" xfId="0" applyBorder="1" applyProtection="1">
      <protection locked="0"/>
    </xf>
    <xf numFmtId="0" fontId="22" fillId="0" borderId="0" xfId="3" applyFont="1" applyBorder="1" applyProtection="1">
      <protection locked="0"/>
    </xf>
    <xf numFmtId="0" fontId="18" fillId="0" borderId="0" xfId="3" applyFont="1" applyBorder="1" applyProtection="1">
      <protection locked="0"/>
    </xf>
    <xf numFmtId="0" fontId="18" fillId="0" borderId="0" xfId="3" applyNumberFormat="1" applyFont="1" applyBorder="1" applyProtection="1">
      <protection locked="0"/>
    </xf>
    <xf numFmtId="0" fontId="18" fillId="0" borderId="0" xfId="4" applyFont="1" applyFill="1" applyBorder="1" applyProtection="1">
      <protection locked="0"/>
    </xf>
    <xf numFmtId="164" fontId="18" fillId="0" borderId="1" xfId="3" applyNumberFormat="1" applyFont="1" applyFill="1" applyBorder="1" applyProtection="1">
      <protection locked="0" hidden="1"/>
    </xf>
    <xf numFmtId="0" fontId="19" fillId="0" borderId="0" xfId="0" applyFont="1" applyAlignment="1">
      <alignment horizontal="left" readingOrder="1"/>
    </xf>
    <xf numFmtId="0" fontId="25" fillId="2" borderId="4" xfId="0" applyFont="1" applyFill="1" applyBorder="1" applyAlignment="1">
      <alignment horizontal="center" vertical="center"/>
    </xf>
    <xf numFmtId="0" fontId="10" fillId="2" borderId="4" xfId="0" applyFont="1" applyFill="1" applyBorder="1" applyAlignment="1">
      <alignment horizontal="center" vertical="center" wrapText="1"/>
    </xf>
    <xf numFmtId="0" fontId="10" fillId="2" borderId="4" xfId="0" applyFont="1" applyFill="1" applyBorder="1" applyAlignment="1">
      <alignment horizontal="center" vertical="center"/>
    </xf>
    <xf numFmtId="0" fontId="24" fillId="0" borderId="0" xfId="0" applyFont="1"/>
    <xf numFmtId="0" fontId="16" fillId="0" borderId="17" xfId="0" applyFont="1" applyBorder="1" applyAlignment="1">
      <alignment horizontal="center" vertical="center" wrapText="1"/>
    </xf>
    <xf numFmtId="0" fontId="4" fillId="0" borderId="18" xfId="1" applyFont="1" applyFill="1" applyBorder="1" applyAlignment="1" applyProtection="1">
      <alignment horizontal="center" vertical="center" wrapText="1"/>
      <protection locked="0"/>
    </xf>
    <xf numFmtId="0" fontId="4" fillId="0" borderId="19" xfId="1" applyFont="1" applyFill="1" applyBorder="1" applyAlignment="1" applyProtection="1">
      <alignment horizontal="center" vertical="center" wrapText="1"/>
      <protection locked="0"/>
    </xf>
    <xf numFmtId="0" fontId="16" fillId="0" borderId="20" xfId="0" applyFont="1" applyBorder="1" applyAlignment="1">
      <alignment horizontal="center" vertical="center" wrapText="1"/>
    </xf>
    <xf numFmtId="0" fontId="4" fillId="0" borderId="20" xfId="1" applyFont="1" applyBorder="1" applyAlignment="1" applyProtection="1">
      <alignment horizontal="center" vertical="center" wrapText="1"/>
      <protection locked="0"/>
    </xf>
    <xf numFmtId="164" fontId="18" fillId="0" borderId="15" xfId="3" applyNumberFormat="1" applyFont="1" applyFill="1" applyBorder="1" applyAlignment="1" applyProtection="1">
      <alignment horizontal="left" vertical="center"/>
      <protection locked="0"/>
    </xf>
    <xf numFmtId="0" fontId="8" fillId="0" borderId="15" xfId="1" applyFont="1" applyFill="1" applyBorder="1" applyAlignment="1" applyProtection="1">
      <alignment horizontal="left" vertical="center" wrapText="1"/>
      <protection locked="0"/>
    </xf>
    <xf numFmtId="0" fontId="11" fillId="0" borderId="16" xfId="0" applyFont="1" applyBorder="1" applyAlignment="1">
      <alignment horizontal="left" vertical="center" wrapText="1"/>
    </xf>
    <xf numFmtId="0" fontId="8" fillId="0" borderId="16" xfId="1" applyFont="1" applyBorder="1" applyAlignment="1" applyProtection="1">
      <alignment horizontal="left" vertical="center" wrapText="1"/>
      <protection locked="0"/>
    </xf>
    <xf numFmtId="164" fontId="18" fillId="0" borderId="16" xfId="3" applyNumberFormat="1" applyFont="1" applyFill="1" applyBorder="1" applyAlignment="1" applyProtection="1">
      <alignment horizontal="left" vertical="center"/>
      <protection locked="0"/>
    </xf>
    <xf numFmtId="0" fontId="0" fillId="0" borderId="0" xfId="0" applyAlignment="1">
      <alignment vertical="center"/>
    </xf>
    <xf numFmtId="168" fontId="0" fillId="0" borderId="0" xfId="0" applyNumberFormat="1" applyAlignment="1">
      <alignment horizontal="center" vertical="center"/>
    </xf>
    <xf numFmtId="0" fontId="27" fillId="0" borderId="18" xfId="1" applyFont="1" applyFill="1" applyBorder="1" applyAlignment="1" applyProtection="1">
      <alignment horizontal="center" vertical="center" wrapText="1"/>
      <protection locked="0"/>
    </xf>
    <xf numFmtId="0" fontId="26" fillId="0" borderId="15" xfId="1" applyFont="1" applyFill="1" applyBorder="1" applyAlignment="1" applyProtection="1">
      <alignment horizontal="left" vertical="center" wrapText="1"/>
      <protection locked="0"/>
    </xf>
    <xf numFmtId="0" fontId="27" fillId="0" borderId="19" xfId="1" applyFont="1" applyFill="1" applyBorder="1" applyAlignment="1" applyProtection="1">
      <alignment horizontal="center" vertical="center" wrapText="1"/>
      <protection locked="0"/>
    </xf>
    <xf numFmtId="164" fontId="28" fillId="0" borderId="15" xfId="3" applyNumberFormat="1" applyFont="1" applyFill="1" applyBorder="1" applyAlignment="1" applyProtection="1">
      <alignment horizontal="left" vertical="center"/>
      <protection locked="0"/>
    </xf>
    <xf numFmtId="0" fontId="23" fillId="0" borderId="0" xfId="0" applyFont="1"/>
    <xf numFmtId="0" fontId="27" fillId="0" borderId="17" xfId="0" applyFont="1" applyBorder="1" applyAlignment="1">
      <alignment horizontal="center" vertical="center" wrapText="1"/>
    </xf>
    <xf numFmtId="0" fontId="26" fillId="0" borderId="16" xfId="0" applyFont="1" applyBorder="1" applyAlignment="1">
      <alignment horizontal="left" vertical="center" wrapText="1"/>
    </xf>
    <xf numFmtId="0" fontId="27" fillId="0" borderId="20" xfId="0" applyFont="1" applyBorder="1" applyAlignment="1">
      <alignment horizontal="center" vertical="center" wrapText="1"/>
    </xf>
    <xf numFmtId="0" fontId="26" fillId="0" borderId="16" xfId="1" applyFont="1" applyBorder="1" applyAlignment="1" applyProtection="1">
      <alignment horizontal="left" vertical="center" wrapText="1"/>
      <protection locked="0"/>
    </xf>
    <xf numFmtId="0" fontId="27" fillId="0" borderId="20" xfId="1" applyFont="1" applyBorder="1" applyAlignment="1" applyProtection="1">
      <alignment horizontal="center" vertical="center" wrapText="1"/>
      <protection locked="0"/>
    </xf>
    <xf numFmtId="164" fontId="28" fillId="0" borderId="16" xfId="3" applyNumberFormat="1" applyFont="1" applyFill="1" applyBorder="1" applyAlignment="1" applyProtection="1">
      <alignment horizontal="left" vertical="center"/>
      <protection locked="0"/>
    </xf>
    <xf numFmtId="0" fontId="0" fillId="0" borderId="0" xfId="0" applyAlignment="1">
      <alignment horizontal="center" vertical="center" wrapText="1"/>
    </xf>
    <xf numFmtId="0" fontId="0" fillId="0" borderId="0" xfId="0" applyAlignment="1">
      <alignment wrapText="1"/>
    </xf>
    <xf numFmtId="0" fontId="0" fillId="0" borderId="0" xfId="0" applyAlignment="1">
      <alignment vertical="center" wrapText="1"/>
    </xf>
    <xf numFmtId="165" fontId="27" fillId="0" borderId="9" xfId="1" applyNumberFormat="1" applyFont="1" applyBorder="1" applyAlignment="1" applyProtection="1">
      <alignment horizontal="center" vertical="center" wrapText="1"/>
      <protection locked="0"/>
    </xf>
    <xf numFmtId="165" fontId="26" fillId="0" borderId="12" xfId="0" applyNumberFormat="1" applyFont="1" applyBorder="1" applyAlignment="1">
      <alignment horizontal="center" vertical="center" wrapText="1"/>
    </xf>
    <xf numFmtId="165" fontId="26" fillId="0" borderId="10" xfId="1" applyNumberFormat="1" applyFont="1" applyFill="1" applyBorder="1" applyAlignment="1" applyProtection="1">
      <alignment horizontal="center" vertical="center" wrapText="1"/>
      <protection locked="0"/>
    </xf>
    <xf numFmtId="0" fontId="26" fillId="0" borderId="13" xfId="0" applyFont="1" applyBorder="1" applyAlignment="1">
      <alignment horizontal="center" vertical="center" wrapText="1"/>
    </xf>
    <xf numFmtId="0" fontId="27" fillId="0" borderId="10" xfId="1" applyFont="1" applyFill="1" applyBorder="1" applyAlignment="1" applyProtection="1">
      <alignment horizontal="center" vertical="center" wrapText="1"/>
      <protection locked="0"/>
    </xf>
    <xf numFmtId="0" fontId="27" fillId="0" borderId="10" xfId="1" applyNumberFormat="1" applyFont="1" applyFill="1" applyBorder="1" applyAlignment="1" applyProtection="1">
      <alignment horizontal="center" vertical="center" wrapText="1"/>
      <protection locked="0"/>
    </xf>
    <xf numFmtId="165" fontId="4" fillId="2" borderId="4" xfId="1" applyNumberFormat="1" applyFont="1" applyFill="1" applyBorder="1" applyAlignment="1" applyProtection="1">
      <alignment horizontal="center" vertical="center" wrapText="1"/>
      <protection locked="0"/>
    </xf>
    <xf numFmtId="165" fontId="4" fillId="2" borderId="8" xfId="1" applyNumberFormat="1" applyFont="1" applyFill="1" applyBorder="1" applyAlignment="1" applyProtection="1">
      <alignment horizontal="center" vertical="center" wrapText="1"/>
      <protection locked="0"/>
    </xf>
    <xf numFmtId="0" fontId="4" fillId="2" borderId="4" xfId="1" applyFont="1" applyFill="1" applyBorder="1" applyAlignment="1" applyProtection="1">
      <alignment horizontal="center" vertical="center" wrapText="1"/>
      <protection locked="0"/>
    </xf>
    <xf numFmtId="0" fontId="10" fillId="2" borderId="8" xfId="0" applyFont="1" applyFill="1" applyBorder="1" applyAlignment="1">
      <alignment horizontal="center" vertical="center" wrapText="1"/>
    </xf>
    <xf numFmtId="0" fontId="4" fillId="2" borderId="4" xfId="1" applyNumberFormat="1" applyFont="1" applyFill="1" applyBorder="1" applyAlignment="1" applyProtection="1">
      <alignment horizontal="center" vertical="center" wrapText="1"/>
      <protection locked="0"/>
    </xf>
    <xf numFmtId="0" fontId="4" fillId="2" borderId="4" xfId="1" applyFont="1" applyFill="1" applyBorder="1" applyAlignment="1" applyProtection="1">
      <alignment horizontal="center" vertical="center" textRotation="180" wrapText="1"/>
      <protection locked="0"/>
    </xf>
    <xf numFmtId="0" fontId="10" fillId="2" borderId="8" xfId="0" applyFont="1" applyFill="1" applyBorder="1" applyAlignment="1">
      <alignment horizontal="center" vertical="center" textRotation="180" wrapText="1"/>
    </xf>
    <xf numFmtId="0" fontId="27" fillId="0" borderId="13" xfId="1" applyFont="1" applyFill="1" applyBorder="1" applyAlignment="1" applyProtection="1">
      <alignment horizontal="center" vertical="center" wrapText="1"/>
      <protection locked="0"/>
    </xf>
    <xf numFmtId="0" fontId="27" fillId="0" borderId="13" xfId="1" applyNumberFormat="1" applyFont="1" applyFill="1" applyBorder="1" applyAlignment="1" applyProtection="1">
      <alignment horizontal="center" vertical="center" wrapText="1"/>
      <protection locked="0"/>
    </xf>
    <xf numFmtId="0" fontId="27" fillId="0" borderId="11" xfId="1" applyFont="1" applyFill="1" applyBorder="1" applyAlignment="1" applyProtection="1">
      <alignment horizontal="center" vertical="center" wrapText="1"/>
      <protection locked="0"/>
    </xf>
    <xf numFmtId="0" fontId="26" fillId="0" borderId="14" xfId="0" applyFont="1" applyBorder="1" applyAlignment="1">
      <alignment horizontal="center" vertical="center" wrapText="1"/>
    </xf>
    <xf numFmtId="0" fontId="4" fillId="2" borderId="8" xfId="1" applyFont="1" applyFill="1" applyBorder="1" applyAlignment="1" applyProtection="1">
      <alignment horizontal="center" vertical="center" textRotation="180" wrapText="1"/>
      <protection locked="0"/>
    </xf>
    <xf numFmtId="166" fontId="4" fillId="2" borderId="4" xfId="1" applyNumberFormat="1" applyFont="1" applyFill="1" applyBorder="1" applyAlignment="1" applyProtection="1">
      <alignment horizontal="center" vertical="center" wrapText="1"/>
      <protection locked="0"/>
    </xf>
    <xf numFmtId="166" fontId="4" fillId="2" borderId="8" xfId="1" applyNumberFormat="1" applyFont="1" applyFill="1" applyBorder="1" applyAlignment="1" applyProtection="1">
      <alignment horizontal="center" vertical="center" wrapText="1"/>
      <protection locked="0"/>
    </xf>
    <xf numFmtId="0" fontId="4" fillId="0" borderId="10" xfId="1" applyFont="1" applyFill="1" applyBorder="1" applyAlignment="1" applyProtection="1">
      <alignment horizontal="center" vertical="center" wrapText="1"/>
      <protection locked="0"/>
    </xf>
    <xf numFmtId="0" fontId="11" fillId="0" borderId="13" xfId="0" applyFont="1" applyBorder="1" applyAlignment="1">
      <alignment horizontal="center" vertical="center" wrapText="1"/>
    </xf>
    <xf numFmtId="0" fontId="4" fillId="0" borderId="10" xfId="1" applyNumberFormat="1" applyFont="1" applyFill="1" applyBorder="1" applyAlignment="1" applyProtection="1">
      <alignment horizontal="center" vertical="center" wrapText="1"/>
      <protection locked="0"/>
    </xf>
    <xf numFmtId="0" fontId="4" fillId="0" borderId="11" xfId="1" applyFont="1" applyFill="1" applyBorder="1" applyAlignment="1" applyProtection="1">
      <alignment horizontal="center" vertical="center" wrapText="1"/>
      <protection locked="0"/>
    </xf>
    <xf numFmtId="0" fontId="11" fillId="0" borderId="14" xfId="0" applyFont="1" applyBorder="1" applyAlignment="1">
      <alignment horizontal="center" vertical="center" wrapText="1"/>
    </xf>
    <xf numFmtId="0" fontId="4" fillId="2" borderId="4" xfId="1" applyFont="1" applyFill="1" applyBorder="1" applyAlignment="1">
      <alignment horizontal="center" vertical="center"/>
    </xf>
    <xf numFmtId="0" fontId="4" fillId="2" borderId="8" xfId="1" applyFont="1" applyFill="1" applyBorder="1" applyAlignment="1">
      <alignment horizontal="center" vertical="center"/>
    </xf>
    <xf numFmtId="0" fontId="26" fillId="3" borderId="21" xfId="1" applyFont="1" applyFill="1" applyBorder="1" applyAlignment="1">
      <alignment horizontal="left"/>
    </xf>
    <xf numFmtId="0" fontId="26" fillId="3" borderId="22" xfId="1" applyFont="1" applyFill="1" applyBorder="1" applyAlignment="1">
      <alignment horizontal="left"/>
    </xf>
    <xf numFmtId="0" fontId="8" fillId="3" borderId="21" xfId="1" applyFont="1" applyFill="1" applyBorder="1" applyAlignment="1">
      <alignment horizontal="left"/>
    </xf>
    <xf numFmtId="0" fontId="8" fillId="3" borderId="22" xfId="1" applyFont="1" applyFill="1" applyBorder="1" applyAlignment="1">
      <alignment horizontal="left"/>
    </xf>
    <xf numFmtId="165" fontId="4" fillId="0" borderId="9" xfId="1" applyNumberFormat="1" applyFont="1" applyBorder="1" applyAlignment="1" applyProtection="1">
      <alignment horizontal="center" vertical="center" wrapText="1"/>
      <protection locked="0"/>
    </xf>
    <xf numFmtId="165" fontId="11" fillId="0" borderId="12" xfId="0" applyNumberFormat="1" applyFont="1" applyBorder="1" applyAlignment="1">
      <alignment horizontal="center" vertical="center" wrapText="1"/>
    </xf>
    <xf numFmtId="165" fontId="8" fillId="0" borderId="10" xfId="1" applyNumberFormat="1" applyFont="1" applyFill="1" applyBorder="1" applyAlignment="1" applyProtection="1">
      <alignment horizontal="center" vertical="center" wrapText="1"/>
      <protection locked="0"/>
    </xf>
    <xf numFmtId="0" fontId="3" fillId="2" borderId="2" xfId="1" applyFont="1" applyFill="1" applyBorder="1" applyAlignment="1" applyProtection="1">
      <alignment horizontal="center" vertical="center" wrapText="1"/>
      <protection locked="0"/>
    </xf>
    <xf numFmtId="0" fontId="3" fillId="2" borderId="5" xfId="1" applyFont="1" applyFill="1" applyBorder="1" applyAlignment="1" applyProtection="1">
      <alignment horizontal="center" vertical="center" wrapText="1"/>
      <protection locked="0"/>
    </xf>
    <xf numFmtId="0" fontId="3" fillId="2" borderId="3" xfId="1" applyFont="1" applyFill="1" applyBorder="1" applyAlignment="1" applyProtection="1">
      <alignment horizontal="center" vertical="center" wrapText="1"/>
      <protection locked="0"/>
    </xf>
    <xf numFmtId="0" fontId="4" fillId="0" borderId="13" xfId="1" applyFont="1" applyFill="1" applyBorder="1" applyAlignment="1" applyProtection="1">
      <alignment horizontal="center" vertical="center" wrapText="1"/>
      <protection locked="0"/>
    </xf>
    <xf numFmtId="0" fontId="4" fillId="0" borderId="13" xfId="1" applyNumberFormat="1" applyFont="1" applyFill="1" applyBorder="1" applyAlignment="1" applyProtection="1">
      <alignment horizontal="center" vertical="center" wrapText="1"/>
      <protection locked="0"/>
    </xf>
    <xf numFmtId="0" fontId="10" fillId="2" borderId="13" xfId="0" applyFont="1" applyFill="1" applyBorder="1" applyAlignment="1">
      <alignment horizontal="center" vertical="center" wrapText="1"/>
    </xf>
    <xf numFmtId="0" fontId="0" fillId="0" borderId="0" xfId="0"/>
    <xf numFmtId="0" fontId="0" fillId="0" borderId="0" xfId="0" applyAlignment="1">
      <alignment vertical="center"/>
    </xf>
    <xf numFmtId="168"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wrapText="1"/>
    </xf>
    <xf numFmtId="0" fontId="0" fillId="0" borderId="0" xfId="0" applyAlignment="1">
      <alignment vertical="center" wrapText="1"/>
    </xf>
  </cellXfs>
  <cellStyles count="7">
    <cellStyle name="Hyperlink" xfId="5" builtinId="8"/>
    <cellStyle name="Normal_ListeCascadesSansIndirect" xfId="4"/>
    <cellStyle name="Normal_ListeCascadesSansIndirect_1" xfId="3"/>
    <cellStyle name="Standard" xfId="0" builtinId="0"/>
    <cellStyle name="Standard 2" xfId="1"/>
    <cellStyle name="Standard 3" xfId="2"/>
    <cellStyle name="Standard 3 2" xfId="6"/>
  </cellStyles>
  <dxfs count="556">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indexed="51"/>
        </patternFill>
      </fill>
    </dxf>
    <dxf>
      <fill>
        <patternFill>
          <bgColor indexed="51"/>
        </patternFill>
      </fill>
    </dxf>
    <dxf>
      <fill>
        <patternFill>
          <bgColor indexed="51"/>
        </patternFill>
      </fill>
    </dxf>
    <dxf>
      <fill>
        <patternFill>
          <bgColor indexed="51"/>
        </patternFill>
      </fill>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fill>
        <patternFill>
          <bgColor theme="1"/>
        </patternFill>
      </fill>
      <border>
        <left style="thin">
          <color auto="1"/>
        </left>
        <right style="thin">
          <color auto="1"/>
        </right>
        <top style="thin">
          <color auto="1"/>
        </top>
        <bottom style="thin">
          <color auto="1"/>
        </bottom>
      </border>
    </dxf>
    <dxf>
      <font>
        <b/>
        <i val="0"/>
      </font>
      <border>
        <left style="thin">
          <color theme="1"/>
        </left>
        <right style="thin">
          <color theme="1"/>
        </right>
        <top style="thin">
          <color theme="1"/>
        </top>
        <bottom style="thin">
          <color theme="1"/>
        </bottom>
        <vertical/>
        <horizontal/>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border>
        <bottom style="thin">
          <color indexed="64"/>
        </bottom>
      </border>
    </dxf>
    <dxf>
      <fill>
        <patternFill>
          <bgColor indexed="51"/>
        </patternFill>
      </fill>
    </dxf>
    <dxf>
      <border>
        <bottom style="thin">
          <color indexed="64"/>
        </bottom>
      </border>
    </dxf>
    <dxf>
      <border>
        <bottom style="thin">
          <color indexed="64"/>
        </bottom>
      </border>
    </dxf>
    <dxf>
      <fill>
        <patternFill>
          <bgColor indexed="51"/>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161925</xdr:colOff>
      <xdr:row>38</xdr:row>
      <xdr:rowOff>133349</xdr:rowOff>
    </xdr:from>
    <xdr:to>
      <xdr:col>11</xdr:col>
      <xdr:colOff>178594</xdr:colOff>
      <xdr:row>57</xdr:row>
      <xdr:rowOff>95250</xdr:rowOff>
    </xdr:to>
    <xdr:sp macro="" textlink="">
      <xdr:nvSpPr>
        <xdr:cNvPr id="2" name="Text Box 1"/>
        <xdr:cNvSpPr txBox="1">
          <a:spLocks noChangeArrowheads="1"/>
        </xdr:cNvSpPr>
      </xdr:nvSpPr>
      <xdr:spPr bwMode="auto">
        <a:xfrm>
          <a:off x="895350" y="6429374"/>
          <a:ext cx="7577138" cy="2495551"/>
        </a:xfrm>
        <a:prstGeom prst="rect">
          <a:avLst/>
        </a:prstGeom>
        <a:solidFill>
          <a:srgbClr val="FFFFFF"/>
        </a:solidFill>
        <a:ln w="9525">
          <a:solidFill>
            <a:srgbClr val="000000"/>
          </a:solidFill>
          <a:prstDash val="dash"/>
          <a:miter lim="800000"/>
          <a:headEnd/>
          <a:tailEnd/>
        </a:ln>
      </xdr:spPr>
      <xdr:txBody>
        <a:bodyPr vertOverflow="clip" wrap="square" lIns="36576" tIns="22860" rIns="0" bIns="0" anchor="t" upright="1"/>
        <a:lstStyle/>
        <a:p>
          <a:pPr algn="l" rtl="0">
            <a:defRPr sz="1000"/>
          </a:pPr>
          <a:r>
            <a:rPr lang="fr-FR" sz="1100" b="1" i="0" u="none" strike="noStrike" baseline="0">
              <a:solidFill>
                <a:srgbClr val="000000"/>
              </a:solidFill>
              <a:latin typeface="Verdana"/>
            </a:rPr>
            <a:t>On choisit d'abord la catégorie puis le choix dans la catégorie</a:t>
          </a:r>
        </a:p>
        <a:p>
          <a:pPr algn="l" rtl="0">
            <a:defRPr sz="1000"/>
          </a:pPr>
          <a:endParaRPr lang="fr-FR" sz="800" b="0" i="0" u="none" strike="noStrike" baseline="0">
            <a:solidFill>
              <a:srgbClr val="000000"/>
            </a:solidFill>
            <a:latin typeface="Verdana"/>
          </a:endParaRPr>
        </a:p>
        <a:p>
          <a:pPr algn="l" rtl="0">
            <a:defRPr sz="1000"/>
          </a:pPr>
          <a:r>
            <a:rPr lang="fr-FR" sz="800" b="1" i="0" u="none" strike="noStrike" baseline="0">
              <a:solidFill>
                <a:srgbClr val="000000"/>
              </a:solidFill>
              <a:latin typeface="Verdana"/>
            </a:rPr>
            <a:t>choix1</a:t>
          </a:r>
          <a:r>
            <a:rPr lang="fr-FR" sz="800" b="0" i="0" u="none" strike="noStrike" baseline="0">
              <a:solidFill>
                <a:srgbClr val="000000"/>
              </a:solidFill>
              <a:latin typeface="Verdana"/>
            </a:rPr>
            <a:t>:=DECALER($F$1;;;;NBVAL($F$1:$Z$1))</a:t>
          </a:r>
        </a:p>
        <a:p>
          <a:pPr algn="l" rtl="0">
            <a:defRPr sz="1000"/>
          </a:pPr>
          <a:r>
            <a:rPr lang="fr-FR" sz="800" b="1" i="0" u="none" strike="noStrike" baseline="0">
              <a:solidFill>
                <a:srgbClr val="000000"/>
              </a:solidFill>
              <a:latin typeface="Verdana"/>
            </a:rPr>
            <a:t>choix2</a:t>
          </a:r>
          <a:r>
            <a:rPr lang="fr-FR" sz="800" b="0" i="0" u="none" strike="noStrike" baseline="0">
              <a:solidFill>
                <a:srgbClr val="000000"/>
              </a:solidFill>
              <a:latin typeface="Verdana"/>
            </a:rPr>
            <a:t>:=$F:$ </a:t>
          </a:r>
        </a:p>
        <a:p>
          <a:pPr algn="l" rtl="0">
            <a:defRPr sz="1000"/>
          </a:pPr>
          <a:endParaRPr lang="fr-FR" sz="800" b="0" i="0" u="none" strike="noStrike" baseline="0">
            <a:solidFill>
              <a:srgbClr val="000000"/>
            </a:solidFill>
            <a:latin typeface="Verdana"/>
          </a:endParaRPr>
        </a:p>
        <a:p>
          <a:pPr algn="l" rtl="0">
            <a:defRPr sz="1000"/>
          </a:pPr>
          <a:r>
            <a:rPr lang="fr-FR" sz="800" b="0" i="0" u="none" strike="noStrike" baseline="0">
              <a:solidFill>
                <a:srgbClr val="000000"/>
              </a:solidFill>
              <a:latin typeface="Verdana"/>
            </a:rPr>
            <a:t>=SI(NB.SI(Choix1;C2)=0;Choix1;DECALER(Choix2;1;EQUIV(C2;Choix1;0)-1;NBVAL(DECALER(Choix2;;EQUIV(C2;Choix1;0)-1))-1))</a:t>
          </a:r>
        </a:p>
        <a:p>
          <a:pPr algn="l" rtl="0">
            <a:defRPr sz="1000"/>
          </a:pPr>
          <a:endParaRPr lang="fr-FR" sz="800" b="0" i="0" u="none" strike="noStrike" baseline="0">
            <a:solidFill>
              <a:srgbClr val="000000"/>
            </a:solidFill>
            <a:latin typeface="Verdana"/>
          </a:endParaRPr>
        </a:p>
        <a:p>
          <a:pPr algn="l" rtl="0">
            <a:defRPr sz="1000"/>
          </a:pPr>
          <a:endParaRPr lang="fr-FR" sz="800" b="0" i="0" u="none" strike="noStrike" baseline="0">
            <a:solidFill>
              <a:srgbClr val="000000"/>
            </a:solidFill>
            <a:latin typeface="Verdana"/>
          </a:endParaRPr>
        </a:p>
        <a:p>
          <a:pPr algn="l" rtl="0">
            <a:defRPr sz="1000"/>
          </a:pPr>
          <a:r>
            <a:rPr lang="fr-FR" sz="800" b="0" i="0" u="none" strike="noStrike" baseline="0">
              <a:solidFill>
                <a:srgbClr val="000000"/>
              </a:solidFill>
              <a:latin typeface="Verdana"/>
            </a:rPr>
            <a:t>Private Sub Worksheet_SelectionChange(ByVal Target As Range)</a:t>
          </a:r>
        </a:p>
        <a:p>
          <a:pPr algn="l" rtl="0">
            <a:defRPr sz="1000"/>
          </a:pPr>
          <a:r>
            <a:rPr lang="fr-FR" sz="800" b="0" i="0" u="none" strike="noStrike" baseline="0">
              <a:solidFill>
                <a:srgbClr val="000000"/>
              </a:solidFill>
              <a:latin typeface="Verdana"/>
            </a:rPr>
            <a:t>  If Target.Address = "$C$2" And Target.Count = 1 Then</a:t>
          </a:r>
        </a:p>
        <a:p>
          <a:pPr algn="l" rtl="0">
            <a:defRPr sz="1000"/>
          </a:pPr>
          <a:r>
            <a:rPr lang="fr-FR" sz="800" b="0" i="0" u="none" strike="noStrike" baseline="0">
              <a:solidFill>
                <a:srgbClr val="000000"/>
              </a:solidFill>
              <a:latin typeface="Verdana"/>
            </a:rPr>
            <a:t>     SendKeys "%{down}"</a:t>
          </a:r>
        </a:p>
        <a:p>
          <a:pPr algn="l" rtl="0">
            <a:defRPr sz="1000"/>
          </a:pPr>
          <a:r>
            <a:rPr lang="fr-FR" sz="800" b="0" i="0" u="none" strike="noStrike" baseline="0">
              <a:solidFill>
                <a:srgbClr val="000000"/>
              </a:solidFill>
              <a:latin typeface="Verdana"/>
            </a:rPr>
            <a:t>  End If</a:t>
          </a:r>
        </a:p>
        <a:p>
          <a:pPr algn="l" rtl="0">
            <a:defRPr sz="1000"/>
          </a:pPr>
          <a:r>
            <a:rPr lang="fr-FR" sz="800" b="0" i="0" u="none" strike="noStrike" baseline="0">
              <a:solidFill>
                <a:srgbClr val="000000"/>
              </a:solidFill>
              <a:latin typeface="Verdana"/>
            </a:rPr>
            <a:t>End Sub</a:t>
          </a:r>
        </a:p>
        <a:p>
          <a:pPr algn="l" rtl="0">
            <a:defRPr sz="1000"/>
          </a:pPr>
          <a:endParaRPr lang="fr-FR" sz="800" b="0" i="0" u="none" strike="noStrike" baseline="0">
            <a:solidFill>
              <a:srgbClr val="000000"/>
            </a:solidFill>
            <a:latin typeface="Verdana"/>
          </a:endParaRPr>
        </a:p>
        <a:p>
          <a:pPr algn="l" rtl="0">
            <a:defRPr sz="1000"/>
          </a:pPr>
          <a:r>
            <a:rPr lang="fr-FR" sz="800" b="0" i="0" u="none" strike="noStrike" baseline="0">
              <a:solidFill>
                <a:srgbClr val="000000"/>
              </a:solidFill>
              <a:latin typeface="Verdana"/>
            </a:rPr>
            <a:t>Private Sub Worksheet_Change(ByVal Target As Range)</a:t>
          </a:r>
        </a:p>
        <a:p>
          <a:pPr algn="l" rtl="0">
            <a:defRPr sz="1000"/>
          </a:pPr>
          <a:r>
            <a:rPr lang="fr-FR" sz="800" b="0" i="0" u="none" strike="noStrike" baseline="0">
              <a:solidFill>
                <a:srgbClr val="000000"/>
              </a:solidFill>
              <a:latin typeface="Verdana"/>
            </a:rPr>
            <a:t>  If Target.Address = "$C$2" And Target.Count = 1 Then</a:t>
          </a:r>
        </a:p>
        <a:p>
          <a:pPr algn="l" rtl="0">
            <a:defRPr sz="1000"/>
          </a:pPr>
          <a:r>
            <a:rPr lang="fr-FR" sz="800" b="0" i="0" u="none" strike="noStrike" baseline="0">
              <a:solidFill>
                <a:srgbClr val="000000"/>
              </a:solidFill>
              <a:latin typeface="Verdana"/>
            </a:rPr>
            <a:t>     Set c = [choix1].Find(what:=Target.Value)</a:t>
          </a:r>
        </a:p>
        <a:p>
          <a:pPr algn="l" rtl="0">
            <a:defRPr sz="1000"/>
          </a:pPr>
          <a:r>
            <a:rPr lang="fr-FR" sz="800" b="0" i="0" u="none" strike="noStrike" baseline="0">
              <a:solidFill>
                <a:srgbClr val="000000"/>
              </a:solidFill>
              <a:latin typeface="Verdana"/>
            </a:rPr>
            <a:t>     If Not c Is Nothing Then SendKeys "%{down}"</a:t>
          </a:r>
        </a:p>
        <a:p>
          <a:pPr algn="l" rtl="0">
            <a:defRPr sz="1000"/>
          </a:pPr>
          <a:r>
            <a:rPr lang="fr-FR" sz="800" b="0" i="0" u="none" strike="noStrike" baseline="0">
              <a:solidFill>
                <a:srgbClr val="000000"/>
              </a:solidFill>
              <a:latin typeface="Verdana"/>
            </a:rPr>
            <a:t>  End If</a:t>
          </a:r>
        </a:p>
        <a:p>
          <a:pPr algn="l" rtl="0">
            <a:defRPr sz="1000"/>
          </a:pPr>
          <a:r>
            <a:rPr lang="fr-FR" sz="800" b="0" i="0" u="none" strike="noStrike" baseline="0">
              <a:solidFill>
                <a:srgbClr val="000000"/>
              </a:solidFill>
              <a:latin typeface="Verdana"/>
            </a:rPr>
            <a:t>End Sub</a:t>
          </a:r>
        </a:p>
        <a:p>
          <a:pPr algn="l" rtl="0">
            <a:defRPr sz="1000"/>
          </a:pPr>
          <a:endParaRPr lang="fr-FR" sz="800" b="0" i="0" u="none" strike="noStrike" baseline="0">
            <a:solidFill>
              <a:srgbClr val="000000"/>
            </a:solidFill>
            <a:latin typeface="Verdana"/>
          </a:endParaRPr>
        </a:p>
        <a:p>
          <a:pPr algn="l" rtl="0">
            <a:defRPr sz="1000"/>
          </a:pPr>
          <a:endParaRPr lang="fr-FR" sz="800" b="0" i="0" u="none" strike="noStrike" baseline="0">
            <a:solidFill>
              <a:srgbClr val="000000"/>
            </a:solidFill>
            <a:latin typeface="Verdana"/>
          </a:endParaRPr>
        </a:p>
        <a:p>
          <a:pPr algn="l" rtl="0">
            <a:defRPr sz="1000"/>
          </a:pPr>
          <a:endParaRPr lang="fr-FR" sz="800" b="0" i="0" u="none" strike="noStrike" baseline="0">
            <a:solidFill>
              <a:srgbClr val="000000"/>
            </a:solidFill>
            <a:latin typeface="Verdana"/>
          </a:endParaRPr>
        </a:p>
      </xdr:txBody>
    </xdr:sp>
    <xdr:clientData/>
  </xdr:twoCellAnchor>
  <xdr:twoCellAnchor>
    <xdr:from>
      <xdr:col>3</xdr:col>
      <xdr:colOff>314325</xdr:colOff>
      <xdr:row>0</xdr:row>
      <xdr:rowOff>47625</xdr:rowOff>
    </xdr:from>
    <xdr:to>
      <xdr:col>4</xdr:col>
      <xdr:colOff>333375</xdr:colOff>
      <xdr:row>1</xdr:row>
      <xdr:rowOff>38100</xdr:rowOff>
    </xdr:to>
    <xdr:sp macro="" textlink="">
      <xdr:nvSpPr>
        <xdr:cNvPr id="3" name="Text Box 2"/>
        <xdr:cNvSpPr txBox="1">
          <a:spLocks noChangeArrowheads="1"/>
        </xdr:cNvSpPr>
      </xdr:nvSpPr>
      <xdr:spPr bwMode="auto">
        <a:xfrm>
          <a:off x="1838325" y="47625"/>
          <a:ext cx="428625" cy="133350"/>
        </a:xfrm>
        <a:prstGeom prst="rect">
          <a:avLst/>
        </a:prstGeom>
        <a:gradFill rotWithShape="1">
          <a:gsLst>
            <a:gs pos="0">
              <a:srgbClr val="FFFFCC"/>
            </a:gs>
            <a:gs pos="100000">
              <a:srgbClr val="FFFFFF"/>
            </a:gs>
          </a:gsLst>
          <a:lin ang="5400000" scaled="1"/>
        </a:gradFill>
        <a:ln w="9525" algn="ctr">
          <a:solidFill>
            <a:srgbClr val="000000"/>
          </a:solidFill>
          <a:miter lim="800000"/>
          <a:headEnd/>
          <a:tailEnd/>
        </a:ln>
        <a:effectLst/>
      </xdr:spPr>
      <xdr:txBody>
        <a:bodyPr vertOverflow="clip" wrap="square" lIns="27432" tIns="18288" rIns="0" bIns="0" anchor="t" upright="1"/>
        <a:lstStyle/>
        <a:p>
          <a:pPr algn="l" rtl="0">
            <a:defRPr sz="1000"/>
          </a:pPr>
          <a:r>
            <a:rPr lang="fr-FR" sz="800" b="0" i="0" u="none" strike="noStrike" baseline="0">
              <a:solidFill>
                <a:srgbClr val="000000"/>
              </a:solidFill>
              <a:latin typeface="Verdana"/>
            </a:rPr>
            <a:t>Choix1</a:t>
          </a:r>
        </a:p>
      </xdr:txBody>
    </xdr:sp>
    <xdr:clientData/>
  </xdr:twoCellAnchor>
  <xdr:twoCellAnchor>
    <xdr:from>
      <xdr:col>3</xdr:col>
      <xdr:colOff>304800</xdr:colOff>
      <xdr:row>1</xdr:row>
      <xdr:rowOff>123825</xdr:rowOff>
    </xdr:from>
    <xdr:to>
      <xdr:col>4</xdr:col>
      <xdr:colOff>342900</xdr:colOff>
      <xdr:row>3</xdr:row>
      <xdr:rowOff>0</xdr:rowOff>
    </xdr:to>
    <xdr:sp macro="" textlink="">
      <xdr:nvSpPr>
        <xdr:cNvPr id="4" name="Text Box 3"/>
        <xdr:cNvSpPr txBox="1">
          <a:spLocks noChangeArrowheads="1"/>
        </xdr:cNvSpPr>
      </xdr:nvSpPr>
      <xdr:spPr bwMode="auto">
        <a:xfrm>
          <a:off x="1828800" y="266700"/>
          <a:ext cx="447675" cy="142875"/>
        </a:xfrm>
        <a:prstGeom prst="rect">
          <a:avLst/>
        </a:prstGeom>
        <a:gradFill rotWithShape="1">
          <a:gsLst>
            <a:gs pos="0">
              <a:srgbClr val="FFFFCC"/>
            </a:gs>
            <a:gs pos="100000">
              <a:srgbClr val="FFFFFF"/>
            </a:gs>
          </a:gsLst>
          <a:lin ang="5400000" scaled="1"/>
        </a:gradFill>
        <a:ln w="9525" algn="ctr">
          <a:solidFill>
            <a:srgbClr val="000000"/>
          </a:solidFill>
          <a:miter lim="800000"/>
          <a:headEnd/>
          <a:tailEnd/>
        </a:ln>
        <a:effectLst/>
      </xdr:spPr>
      <xdr:txBody>
        <a:bodyPr vertOverflow="clip" wrap="square" lIns="27432" tIns="18288" rIns="0" bIns="0" anchor="t" upright="1"/>
        <a:lstStyle/>
        <a:p>
          <a:pPr algn="l" rtl="0">
            <a:defRPr sz="1000"/>
          </a:pPr>
          <a:r>
            <a:rPr lang="fr-FR" sz="800" b="0" i="0" u="none" strike="noStrike" baseline="0">
              <a:solidFill>
                <a:srgbClr val="000000"/>
              </a:solidFill>
              <a:latin typeface="Verdana"/>
            </a:rPr>
            <a:t>Choix2</a:t>
          </a:r>
        </a:p>
      </xdr:txBody>
    </xdr:sp>
    <xdr:clientData/>
  </xdr:twoCellAnchor>
  <xdr:twoCellAnchor>
    <xdr:from>
      <xdr:col>4</xdr:col>
      <xdr:colOff>419100</xdr:colOff>
      <xdr:row>0</xdr:row>
      <xdr:rowOff>95250</xdr:rowOff>
    </xdr:from>
    <xdr:to>
      <xdr:col>4</xdr:col>
      <xdr:colOff>600075</xdr:colOff>
      <xdr:row>0</xdr:row>
      <xdr:rowOff>104775</xdr:rowOff>
    </xdr:to>
    <xdr:sp macro="" textlink="">
      <xdr:nvSpPr>
        <xdr:cNvPr id="5" name="Line 4"/>
        <xdr:cNvSpPr>
          <a:spLocks noChangeShapeType="1"/>
        </xdr:cNvSpPr>
      </xdr:nvSpPr>
      <xdr:spPr bwMode="auto">
        <a:xfrm>
          <a:off x="2352675" y="95250"/>
          <a:ext cx="180975" cy="9525"/>
        </a:xfrm>
        <a:prstGeom prst="line">
          <a:avLst/>
        </a:prstGeom>
        <a:noFill/>
        <a:ln w="9525">
          <a:solidFill>
            <a:srgbClr val="000000"/>
          </a:solidFill>
          <a:round/>
          <a:headEnd/>
          <a:tailEnd type="triangle" w="med" len="med"/>
        </a:ln>
        <a:effectLst/>
      </xdr:spPr>
    </xdr:sp>
    <xdr:clientData/>
  </xdr:twoCellAnchor>
  <xdr:twoCellAnchor>
    <xdr:from>
      <xdr:col>4</xdr:col>
      <xdr:colOff>409575</xdr:colOff>
      <xdr:row>2</xdr:row>
      <xdr:rowOff>47625</xdr:rowOff>
    </xdr:from>
    <xdr:to>
      <xdr:col>4</xdr:col>
      <xdr:colOff>600075</xdr:colOff>
      <xdr:row>2</xdr:row>
      <xdr:rowOff>47625</xdr:rowOff>
    </xdr:to>
    <xdr:sp macro="" textlink="">
      <xdr:nvSpPr>
        <xdr:cNvPr id="6" name="Line 5"/>
        <xdr:cNvSpPr>
          <a:spLocks noChangeShapeType="1"/>
        </xdr:cNvSpPr>
      </xdr:nvSpPr>
      <xdr:spPr bwMode="auto">
        <a:xfrm>
          <a:off x="2343150" y="323850"/>
          <a:ext cx="190500" cy="0"/>
        </a:xfrm>
        <a:prstGeom prst="line">
          <a:avLst/>
        </a:prstGeom>
        <a:noFill/>
        <a:ln w="9525">
          <a:solidFill>
            <a:srgbClr val="000000"/>
          </a:solidFill>
          <a:round/>
          <a:headEnd/>
          <a:tailEnd type="triangle" w="med" len="med"/>
        </a:ln>
        <a:effectLst/>
      </xdr:spPr>
    </xdr:sp>
    <xdr:clientData/>
  </xdr:twoCellAnchor>
</xdr:wsDr>
</file>

<file path=xl/theme/theme1.xml><?xml version="1.0" encoding="utf-8"?>
<a:theme xmlns:a="http://schemas.openxmlformats.org/drawingml/2006/main" name="Larissa-Design">
  <a:themeElements>
    <a:clrScheme name="Larissa">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Telesto">
      <a:majorFont>
        <a:latin typeface="Century Gothic"/>
        <a:ea typeface=""/>
        <a:cs typeface=""/>
        <a:font script="Jpan" typeface="HGｺﾞｼｯｸM"/>
        <a:font script="Hang" typeface="HY중고딕"/>
        <a:font script="Hans" typeface="幼圆"/>
        <a:font script="Hant" typeface="微軟正黑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majorFont>
      <a:minorFont>
        <a:latin typeface="Century Gothic"/>
        <a:ea typeface=""/>
        <a:cs typeface=""/>
        <a:font script="Jpan" typeface="ＭＳ ゴシック"/>
        <a:font script="Hang" typeface="HY중고딕"/>
        <a:font script="Hans" typeface="幼圆"/>
        <a:font script="Hant" typeface="微軟正黑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Verdana"/>
        <a:font script="Uigh" typeface="Microsoft Uighur"/>
      </a:minorFont>
    </a:fontScheme>
    <a:fmtScheme name="Larissa">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Sheet1"/>
  <dimension ref="A1:V47"/>
  <sheetViews>
    <sheetView showWhiteSpace="0" view="pageLayout" topLeftCell="B1" zoomScale="85" zoomScalePageLayoutView="85" workbookViewId="0">
      <selection activeCell="B1" sqref="B1:B2"/>
    </sheetView>
  </sheetViews>
  <sheetFormatPr baseColWidth="10" defaultColWidth="10.75" defaultRowHeight="16.5"/>
  <cols>
    <col min="1" max="1" width="1.25" style="1" hidden="1" customWidth="1"/>
    <col min="2" max="2" width="6.125" style="2" customWidth="1"/>
    <col min="3" max="3" width="6" style="2" customWidth="1"/>
    <col min="4" max="4" width="4.5" customWidth="1"/>
    <col min="6" max="6" width="2.875" customWidth="1"/>
    <col min="7" max="7" width="3" customWidth="1"/>
    <col min="8" max="8" width="2.625" style="37" customWidth="1"/>
    <col min="9" max="9" width="8.125" customWidth="1"/>
    <col min="10" max="10" width="2.625" style="37" customWidth="1"/>
    <col min="11" max="11" width="8.125" customWidth="1"/>
    <col min="12" max="12" width="2.625" style="37" customWidth="1"/>
    <col min="13" max="13" width="13.125" customWidth="1"/>
    <col min="14" max="14" width="2.625" style="37" customWidth="1"/>
    <col min="15" max="15" width="13.125" customWidth="1"/>
    <col min="16" max="16" width="3.125" customWidth="1"/>
    <col min="17" max="20" width="5.5" customWidth="1"/>
    <col min="21" max="21" width="3.375" customWidth="1"/>
    <col min="22" max="22" width="3.25" customWidth="1"/>
  </cols>
  <sheetData>
    <row r="1" spans="1:22" ht="21.75" customHeight="1">
      <c r="A1" s="89" t="s">
        <v>8</v>
      </c>
      <c r="B1" s="70" t="s">
        <v>6</v>
      </c>
      <c r="C1" s="70" t="s">
        <v>7</v>
      </c>
      <c r="D1" s="72" t="s">
        <v>9</v>
      </c>
      <c r="E1" s="74" t="s">
        <v>0</v>
      </c>
      <c r="F1" s="75" t="s">
        <v>1</v>
      </c>
      <c r="G1" s="75" t="s">
        <v>2</v>
      </c>
      <c r="H1" s="98" t="s">
        <v>14</v>
      </c>
      <c r="I1" s="99"/>
      <c r="J1" s="99"/>
      <c r="K1" s="100"/>
      <c r="L1" s="98" t="s">
        <v>4</v>
      </c>
      <c r="M1" s="99"/>
      <c r="N1" s="99"/>
      <c r="O1" s="100"/>
      <c r="P1" s="75" t="s">
        <v>5</v>
      </c>
      <c r="Q1" s="82" t="s">
        <v>10</v>
      </c>
      <c r="R1" s="70" t="s">
        <v>11</v>
      </c>
      <c r="S1" s="72" t="s">
        <v>12</v>
      </c>
      <c r="T1" s="72" t="s">
        <v>13</v>
      </c>
      <c r="U1" s="72" t="s">
        <v>210</v>
      </c>
      <c r="V1" s="72" t="s">
        <v>211</v>
      </c>
    </row>
    <row r="2" spans="1:22" ht="21.75" customHeight="1" thickBot="1">
      <c r="A2" s="90"/>
      <c r="B2" s="73"/>
      <c r="C2" s="73"/>
      <c r="D2" s="73"/>
      <c r="E2" s="73"/>
      <c r="F2" s="76"/>
      <c r="G2" s="76"/>
      <c r="H2" s="34" t="s">
        <v>124</v>
      </c>
      <c r="I2" s="35" t="s">
        <v>15</v>
      </c>
      <c r="J2" s="36" t="s">
        <v>124</v>
      </c>
      <c r="K2" s="35" t="s">
        <v>15</v>
      </c>
      <c r="L2" s="36" t="s">
        <v>124</v>
      </c>
      <c r="M2" s="35" t="s">
        <v>15</v>
      </c>
      <c r="N2" s="36" t="s">
        <v>124</v>
      </c>
      <c r="O2" s="35" t="s">
        <v>15</v>
      </c>
      <c r="P2" s="81"/>
      <c r="Q2" s="83"/>
      <c r="R2" s="71"/>
      <c r="S2" s="73"/>
      <c r="T2" s="73"/>
      <c r="U2" s="73"/>
      <c r="V2" s="103"/>
    </row>
    <row r="3" spans="1:22" s="54" customFormat="1" ht="24.95" customHeight="1" thickTop="1">
      <c r="A3" s="91">
        <v>1</v>
      </c>
      <c r="B3" s="64">
        <v>0.39583333333333331</v>
      </c>
      <c r="C3" s="66"/>
      <c r="D3" s="68" t="s">
        <v>212</v>
      </c>
      <c r="E3" s="69" t="s">
        <v>213</v>
      </c>
      <c r="F3" s="68"/>
      <c r="G3" s="68"/>
      <c r="H3" s="50"/>
      <c r="I3" s="51"/>
      <c r="J3" s="52"/>
      <c r="K3" s="51"/>
      <c r="L3" s="52">
        <v>5</v>
      </c>
      <c r="M3" s="53" t="s">
        <v>136</v>
      </c>
      <c r="N3" s="52">
        <v>99</v>
      </c>
      <c r="O3" s="53" t="s">
        <v>205</v>
      </c>
      <c r="P3" s="68"/>
      <c r="Q3" s="69"/>
      <c r="R3" s="69"/>
      <c r="S3" s="68"/>
      <c r="T3" s="68"/>
      <c r="U3" s="68"/>
      <c r="V3" s="79"/>
    </row>
    <row r="4" spans="1:22" s="54" customFormat="1" ht="24.95" customHeight="1" thickBot="1">
      <c r="A4" s="92"/>
      <c r="B4" s="65"/>
      <c r="C4" s="67"/>
      <c r="D4" s="67"/>
      <c r="E4" s="67"/>
      <c r="F4" s="67"/>
      <c r="G4" s="67"/>
      <c r="H4" s="55"/>
      <c r="I4" s="56"/>
      <c r="J4" s="57"/>
      <c r="K4" s="58"/>
      <c r="L4" s="59">
        <v>25</v>
      </c>
      <c r="M4" s="60" t="s">
        <v>161</v>
      </c>
      <c r="N4" s="59">
        <v>3</v>
      </c>
      <c r="O4" s="60" t="s">
        <v>145</v>
      </c>
      <c r="P4" s="77"/>
      <c r="Q4" s="78"/>
      <c r="R4" s="78"/>
      <c r="S4" s="67"/>
      <c r="T4" s="67"/>
      <c r="U4" s="67"/>
      <c r="V4" s="80"/>
    </row>
    <row r="5" spans="1:22" s="3" customFormat="1" ht="24.95" customHeight="1" thickTop="1">
      <c r="A5" s="93">
        <v>1</v>
      </c>
      <c r="B5" s="95">
        <v>0.40625</v>
      </c>
      <c r="C5" s="97"/>
      <c r="D5" s="84"/>
      <c r="E5" s="86"/>
      <c r="F5" s="84"/>
      <c r="G5" s="84"/>
      <c r="H5" s="39"/>
      <c r="I5" s="44"/>
      <c r="J5" s="40"/>
      <c r="K5" s="44"/>
      <c r="L5" s="40"/>
      <c r="M5" s="43" t="s">
        <v>108</v>
      </c>
      <c r="N5" s="40"/>
      <c r="O5" s="43" t="s">
        <v>166</v>
      </c>
      <c r="P5" s="84"/>
      <c r="Q5" s="86"/>
      <c r="R5" s="86"/>
      <c r="S5" s="84"/>
      <c r="T5" s="84"/>
      <c r="U5" s="84"/>
      <c r="V5" s="87"/>
    </row>
    <row r="6" spans="1:22" s="3" customFormat="1" ht="24.95" customHeight="1" thickBot="1">
      <c r="A6" s="94"/>
      <c r="B6" s="96"/>
      <c r="C6" s="85"/>
      <c r="D6" s="85"/>
      <c r="E6" s="85"/>
      <c r="F6" s="85"/>
      <c r="G6" s="85"/>
      <c r="H6" s="38"/>
      <c r="I6" s="45"/>
      <c r="J6" s="41"/>
      <c r="K6" s="46"/>
      <c r="L6" s="42"/>
      <c r="M6" s="47"/>
      <c r="N6" s="42"/>
      <c r="O6" s="47"/>
      <c r="P6" s="101"/>
      <c r="Q6" s="102"/>
      <c r="R6" s="102"/>
      <c r="S6" s="85"/>
      <c r="T6" s="85"/>
      <c r="U6" s="85"/>
      <c r="V6" s="88"/>
    </row>
    <row r="7" spans="1:22" s="3" customFormat="1" ht="24.95" customHeight="1" thickTop="1">
      <c r="A7" s="93">
        <v>1</v>
      </c>
      <c r="B7" s="95"/>
      <c r="C7" s="97"/>
      <c r="D7" s="84"/>
      <c r="E7" s="86"/>
      <c r="F7" s="84"/>
      <c r="G7" s="84"/>
      <c r="H7" s="39"/>
      <c r="I7" s="44"/>
      <c r="J7" s="40"/>
      <c r="K7" s="44"/>
      <c r="L7" s="40"/>
      <c r="M7" s="43"/>
      <c r="N7" s="40"/>
      <c r="O7" s="43"/>
      <c r="P7" s="84"/>
      <c r="Q7" s="86"/>
      <c r="R7" s="86"/>
      <c r="S7" s="84"/>
      <c r="T7" s="84"/>
      <c r="U7" s="84"/>
      <c r="V7" s="87"/>
    </row>
    <row r="8" spans="1:22" s="3" customFormat="1" ht="24.95" customHeight="1" thickBot="1">
      <c r="A8" s="94"/>
      <c r="B8" s="96"/>
      <c r="C8" s="85"/>
      <c r="D8" s="85"/>
      <c r="E8" s="85"/>
      <c r="F8" s="85"/>
      <c r="G8" s="85"/>
      <c r="H8" s="38"/>
      <c r="I8" s="45"/>
      <c r="J8" s="41"/>
      <c r="K8" s="46"/>
      <c r="L8" s="42"/>
      <c r="M8" s="47"/>
      <c r="N8" s="42"/>
      <c r="O8" s="47"/>
      <c r="P8" s="101"/>
      <c r="Q8" s="102"/>
      <c r="R8" s="102"/>
      <c r="S8" s="85"/>
      <c r="T8" s="85"/>
      <c r="U8" s="85"/>
      <c r="V8" s="88"/>
    </row>
    <row r="9" spans="1:22" s="3" customFormat="1" ht="24.95" customHeight="1" thickTop="1">
      <c r="A9" s="93">
        <v>1</v>
      </c>
      <c r="B9" s="95">
        <v>0.4375</v>
      </c>
      <c r="C9" s="97"/>
      <c r="D9" s="84">
        <v>155</v>
      </c>
      <c r="E9" s="86"/>
      <c r="F9" s="84"/>
      <c r="G9" s="84"/>
      <c r="H9" s="39"/>
      <c r="I9" s="44"/>
      <c r="J9" s="40"/>
      <c r="K9" s="44"/>
      <c r="L9" s="40">
        <v>15</v>
      </c>
      <c r="M9" s="43" t="s">
        <v>111</v>
      </c>
      <c r="N9" s="40">
        <v>25</v>
      </c>
      <c r="O9" s="43" t="s">
        <v>151</v>
      </c>
      <c r="P9" s="84"/>
      <c r="Q9" s="86"/>
      <c r="R9" s="86"/>
      <c r="S9" s="84"/>
      <c r="T9" s="84"/>
      <c r="U9" s="84"/>
      <c r="V9" s="87"/>
    </row>
    <row r="10" spans="1:22" s="3" customFormat="1" ht="24.95" customHeight="1" thickBot="1">
      <c r="A10" s="94"/>
      <c r="B10" s="96"/>
      <c r="C10" s="85"/>
      <c r="D10" s="85"/>
      <c r="E10" s="85"/>
      <c r="F10" s="85"/>
      <c r="G10" s="85"/>
      <c r="H10" s="38"/>
      <c r="I10" s="45"/>
      <c r="J10" s="41"/>
      <c r="K10" s="46"/>
      <c r="L10" s="42"/>
      <c r="M10" s="47"/>
      <c r="N10" s="42"/>
      <c r="O10" s="47"/>
      <c r="P10" s="101"/>
      <c r="Q10" s="102"/>
      <c r="R10" s="102"/>
      <c r="S10" s="85"/>
      <c r="T10" s="85"/>
      <c r="U10" s="85"/>
      <c r="V10" s="88"/>
    </row>
    <row r="11" spans="1:22" s="3" customFormat="1" ht="24.95" customHeight="1" thickTop="1">
      <c r="A11" s="93">
        <v>1</v>
      </c>
      <c r="B11" s="95"/>
      <c r="C11" s="97"/>
      <c r="D11" s="84"/>
      <c r="E11" s="86"/>
      <c r="F11" s="84"/>
      <c r="G11" s="84"/>
      <c r="H11" s="39"/>
      <c r="I11" s="44"/>
      <c r="J11" s="40"/>
      <c r="K11" s="44"/>
      <c r="L11" s="40"/>
      <c r="M11" s="43"/>
      <c r="N11" s="40"/>
      <c r="O11" s="43"/>
      <c r="P11" s="84"/>
      <c r="Q11" s="86"/>
      <c r="R11" s="86"/>
      <c r="S11" s="84"/>
      <c r="T11" s="84"/>
      <c r="U11" s="84"/>
      <c r="V11" s="87"/>
    </row>
    <row r="12" spans="1:22" s="3" customFormat="1" ht="24.95" customHeight="1" thickBot="1">
      <c r="A12" s="94"/>
      <c r="B12" s="96"/>
      <c r="C12" s="85"/>
      <c r="D12" s="85"/>
      <c r="E12" s="85"/>
      <c r="F12" s="85"/>
      <c r="G12" s="85"/>
      <c r="H12" s="38"/>
      <c r="I12" s="45"/>
      <c r="J12" s="41"/>
      <c r="K12" s="46"/>
      <c r="L12" s="42"/>
      <c r="M12" s="47"/>
      <c r="N12" s="42"/>
      <c r="O12" s="47"/>
      <c r="P12" s="101"/>
      <c r="Q12" s="102"/>
      <c r="R12" s="102"/>
      <c r="S12" s="85"/>
      <c r="T12" s="85"/>
      <c r="U12" s="85"/>
      <c r="V12" s="88"/>
    </row>
    <row r="13" spans="1:22" s="3" customFormat="1" ht="24.95" customHeight="1" thickTop="1">
      <c r="A13" s="93">
        <v>1</v>
      </c>
      <c r="B13" s="95"/>
      <c r="C13" s="97"/>
      <c r="D13" s="84"/>
      <c r="E13" s="86"/>
      <c r="F13" s="84"/>
      <c r="G13" s="84"/>
      <c r="H13" s="39"/>
      <c r="I13" s="44"/>
      <c r="J13" s="40"/>
      <c r="K13" s="44"/>
      <c r="L13" s="40"/>
      <c r="M13" s="43"/>
      <c r="N13" s="40"/>
      <c r="O13" s="43"/>
      <c r="P13" s="84"/>
      <c r="Q13" s="86"/>
      <c r="R13" s="86"/>
      <c r="S13" s="84"/>
      <c r="T13" s="84"/>
      <c r="U13" s="84"/>
      <c r="V13" s="87"/>
    </row>
    <row r="14" spans="1:22" s="3" customFormat="1" ht="24.95" customHeight="1" thickBot="1">
      <c r="A14" s="94"/>
      <c r="B14" s="96"/>
      <c r="C14" s="85"/>
      <c r="D14" s="85"/>
      <c r="E14" s="85"/>
      <c r="F14" s="85"/>
      <c r="G14" s="85"/>
      <c r="H14" s="38"/>
      <c r="I14" s="45"/>
      <c r="J14" s="41"/>
      <c r="K14" s="46"/>
      <c r="L14" s="42"/>
      <c r="M14" s="47"/>
      <c r="N14" s="42"/>
      <c r="O14" s="47"/>
      <c r="P14" s="101"/>
      <c r="Q14" s="102"/>
      <c r="R14" s="102"/>
      <c r="S14" s="85"/>
      <c r="T14" s="85"/>
      <c r="U14" s="85"/>
      <c r="V14" s="88"/>
    </row>
    <row r="15" spans="1:22" s="3" customFormat="1" ht="24.95" customHeight="1" thickTop="1">
      <c r="A15" s="93">
        <v>1</v>
      </c>
      <c r="B15" s="95"/>
      <c r="C15" s="97"/>
      <c r="D15" s="84"/>
      <c r="E15" s="86"/>
      <c r="F15" s="84"/>
      <c r="G15" s="84"/>
      <c r="H15" s="39"/>
      <c r="I15" s="44"/>
      <c r="J15" s="40"/>
      <c r="K15" s="44"/>
      <c r="L15" s="40"/>
      <c r="M15" s="43"/>
      <c r="N15" s="40"/>
      <c r="O15" s="43"/>
      <c r="P15" s="84"/>
      <c r="Q15" s="86"/>
      <c r="R15" s="86"/>
      <c r="S15" s="84"/>
      <c r="T15" s="84"/>
      <c r="U15" s="84"/>
      <c r="V15" s="87"/>
    </row>
    <row r="16" spans="1:22" s="3" customFormat="1" ht="24.95" customHeight="1" thickBot="1">
      <c r="A16" s="94"/>
      <c r="B16" s="96"/>
      <c r="C16" s="85"/>
      <c r="D16" s="85"/>
      <c r="E16" s="85"/>
      <c r="F16" s="85"/>
      <c r="G16" s="85"/>
      <c r="H16" s="38"/>
      <c r="I16" s="45"/>
      <c r="J16" s="41"/>
      <c r="K16" s="46"/>
      <c r="L16" s="42"/>
      <c r="M16" s="47"/>
      <c r="N16" s="42"/>
      <c r="O16" s="47"/>
      <c r="P16" s="101"/>
      <c r="Q16" s="102"/>
      <c r="R16" s="102"/>
      <c r="S16" s="85"/>
      <c r="T16" s="85"/>
      <c r="U16" s="85"/>
      <c r="V16" s="88"/>
    </row>
    <row r="17" spans="1:22" s="3" customFormat="1" ht="24.95" customHeight="1" thickTop="1">
      <c r="A17" s="93">
        <v>1</v>
      </c>
      <c r="B17" s="95"/>
      <c r="C17" s="97"/>
      <c r="D17" s="84"/>
      <c r="E17" s="86"/>
      <c r="F17" s="84"/>
      <c r="G17" s="84"/>
      <c r="H17" s="39"/>
      <c r="I17" s="44"/>
      <c r="J17" s="40"/>
      <c r="K17" s="44"/>
      <c r="L17" s="40"/>
      <c r="M17" s="43"/>
      <c r="N17" s="40"/>
      <c r="O17" s="43"/>
      <c r="P17" s="84"/>
      <c r="Q17" s="86"/>
      <c r="R17" s="86"/>
      <c r="S17" s="84"/>
      <c r="T17" s="84"/>
      <c r="U17" s="84"/>
      <c r="V17" s="87"/>
    </row>
    <row r="18" spans="1:22" s="3" customFormat="1" ht="24.95" customHeight="1" thickBot="1">
      <c r="A18" s="94"/>
      <c r="B18" s="96"/>
      <c r="C18" s="85"/>
      <c r="D18" s="85"/>
      <c r="E18" s="85"/>
      <c r="F18" s="85"/>
      <c r="G18" s="85"/>
      <c r="H18" s="38"/>
      <c r="I18" s="45"/>
      <c r="J18" s="41"/>
      <c r="K18" s="46"/>
      <c r="L18" s="42"/>
      <c r="M18" s="47"/>
      <c r="N18" s="42"/>
      <c r="O18" s="47"/>
      <c r="P18" s="101"/>
      <c r="Q18" s="102"/>
      <c r="R18" s="102"/>
      <c r="S18" s="85"/>
      <c r="T18" s="85"/>
      <c r="U18" s="85"/>
      <c r="V18" s="88"/>
    </row>
    <row r="19" spans="1:22" s="3" customFormat="1" ht="24.95" customHeight="1" thickTop="1">
      <c r="A19" s="93">
        <v>1</v>
      </c>
      <c r="B19" s="95"/>
      <c r="C19" s="97"/>
      <c r="D19" s="84"/>
      <c r="E19" s="86"/>
      <c r="F19" s="84"/>
      <c r="G19" s="84"/>
      <c r="H19" s="39"/>
      <c r="I19" s="44"/>
      <c r="J19" s="40"/>
      <c r="K19" s="44"/>
      <c r="L19" s="40"/>
      <c r="M19" s="43"/>
      <c r="N19" s="40"/>
      <c r="O19" s="43"/>
      <c r="P19" s="84"/>
      <c r="Q19" s="86"/>
      <c r="R19" s="86"/>
      <c r="S19" s="84"/>
      <c r="T19" s="84"/>
      <c r="U19" s="84"/>
      <c r="V19" s="87"/>
    </row>
    <row r="20" spans="1:22" s="3" customFormat="1" ht="24.95" customHeight="1" thickBot="1">
      <c r="A20" s="94"/>
      <c r="B20" s="96"/>
      <c r="C20" s="85"/>
      <c r="D20" s="85"/>
      <c r="E20" s="85"/>
      <c r="F20" s="85"/>
      <c r="G20" s="85"/>
      <c r="H20" s="38"/>
      <c r="I20" s="45"/>
      <c r="J20" s="41"/>
      <c r="K20" s="46"/>
      <c r="L20" s="42"/>
      <c r="M20" s="47"/>
      <c r="N20" s="42"/>
      <c r="O20" s="47"/>
      <c r="P20" s="101"/>
      <c r="Q20" s="102"/>
      <c r="R20" s="102"/>
      <c r="S20" s="85"/>
      <c r="T20" s="85"/>
      <c r="U20" s="85"/>
      <c r="V20" s="88"/>
    </row>
    <row r="21" spans="1:22" s="3" customFormat="1" ht="24.95" customHeight="1" thickTop="1">
      <c r="A21" s="93">
        <v>1</v>
      </c>
      <c r="B21" s="95">
        <v>0.47916666666666669</v>
      </c>
      <c r="C21" s="97"/>
      <c r="D21" s="84">
        <v>108</v>
      </c>
      <c r="E21" s="86"/>
      <c r="F21" s="84"/>
      <c r="G21" s="84"/>
      <c r="H21" s="39"/>
      <c r="I21" s="44"/>
      <c r="J21" s="40"/>
      <c r="K21" s="44"/>
      <c r="L21" s="40"/>
      <c r="M21" s="43"/>
      <c r="N21" s="40"/>
      <c r="O21" s="43"/>
      <c r="P21" s="84"/>
      <c r="Q21" s="86"/>
      <c r="R21" s="86"/>
      <c r="S21" s="84"/>
      <c r="T21" s="84"/>
      <c r="U21" s="84"/>
      <c r="V21" s="87"/>
    </row>
    <row r="22" spans="1:22" s="3" customFormat="1" ht="24.95" customHeight="1" thickBot="1">
      <c r="A22" s="94"/>
      <c r="B22" s="96"/>
      <c r="C22" s="85"/>
      <c r="D22" s="85"/>
      <c r="E22" s="85"/>
      <c r="F22" s="85"/>
      <c r="G22" s="85"/>
      <c r="H22" s="38"/>
      <c r="I22" s="45"/>
      <c r="J22" s="41"/>
      <c r="K22" s="46"/>
      <c r="L22" s="42"/>
      <c r="M22" s="47"/>
      <c r="N22" s="42"/>
      <c r="O22" s="47"/>
      <c r="P22" s="101"/>
      <c r="Q22" s="102"/>
      <c r="R22" s="102"/>
      <c r="S22" s="85"/>
      <c r="T22" s="85"/>
      <c r="U22" s="85"/>
      <c r="V22" s="88"/>
    </row>
    <row r="23" spans="1:22" ht="21.75" customHeight="1" thickTop="1">
      <c r="B23" s="70" t="s">
        <v>6</v>
      </c>
      <c r="C23" s="70" t="s">
        <v>7</v>
      </c>
      <c r="D23" s="72" t="s">
        <v>9</v>
      </c>
      <c r="E23" s="74" t="s">
        <v>0</v>
      </c>
      <c r="F23" s="75" t="s">
        <v>1</v>
      </c>
      <c r="G23" s="75" t="s">
        <v>2</v>
      </c>
      <c r="H23" s="98" t="s">
        <v>14</v>
      </c>
      <c r="I23" s="99"/>
      <c r="J23" s="99"/>
      <c r="K23" s="100"/>
      <c r="L23" s="98" t="s">
        <v>4</v>
      </c>
      <c r="M23" s="99"/>
      <c r="N23" s="99"/>
      <c r="O23" s="100"/>
      <c r="P23" s="75" t="s">
        <v>5</v>
      </c>
      <c r="Q23" s="82" t="s">
        <v>10</v>
      </c>
      <c r="R23" s="70" t="s">
        <v>11</v>
      </c>
      <c r="S23" s="72" t="s">
        <v>12</v>
      </c>
      <c r="T23" s="72" t="s">
        <v>13</v>
      </c>
      <c r="U23" s="72" t="s">
        <v>210</v>
      </c>
      <c r="V23" s="72" t="s">
        <v>211</v>
      </c>
    </row>
    <row r="24" spans="1:22" ht="21.75" customHeight="1" thickBot="1">
      <c r="B24" s="73"/>
      <c r="C24" s="73"/>
      <c r="D24" s="73"/>
      <c r="E24" s="73"/>
      <c r="F24" s="76"/>
      <c r="G24" s="76"/>
      <c r="H24" s="34" t="s">
        <v>124</v>
      </c>
      <c r="I24" s="35" t="s">
        <v>15</v>
      </c>
      <c r="J24" s="36" t="s">
        <v>124</v>
      </c>
      <c r="K24" s="35" t="s">
        <v>15</v>
      </c>
      <c r="L24" s="36" t="s">
        <v>124</v>
      </c>
      <c r="M24" s="35" t="s">
        <v>15</v>
      </c>
      <c r="N24" s="36" t="s">
        <v>124</v>
      </c>
      <c r="O24" s="35" t="s">
        <v>15</v>
      </c>
      <c r="P24" s="81"/>
      <c r="Q24" s="83"/>
      <c r="R24" s="71"/>
      <c r="S24" s="73"/>
      <c r="T24" s="73"/>
      <c r="U24" s="73"/>
      <c r="V24" s="103"/>
    </row>
    <row r="25" spans="1:22" ht="24.6" customHeight="1" thickTop="1">
      <c r="B25" s="64"/>
      <c r="C25" s="66"/>
      <c r="D25" s="68"/>
      <c r="E25" s="69"/>
      <c r="F25" s="68"/>
      <c r="G25" s="68"/>
      <c r="H25" s="50"/>
      <c r="I25" s="51"/>
      <c r="J25" s="52"/>
      <c r="K25" s="51"/>
      <c r="L25" s="52"/>
      <c r="M25" s="53"/>
      <c r="N25" s="52"/>
      <c r="O25" s="53"/>
      <c r="P25" s="68"/>
      <c r="Q25" s="69"/>
      <c r="R25" s="69"/>
      <c r="S25" s="68"/>
      <c r="T25" s="68"/>
      <c r="U25" s="68"/>
      <c r="V25" s="79"/>
    </row>
    <row r="26" spans="1:22" ht="24.6" customHeight="1" thickBot="1">
      <c r="B26" s="65"/>
      <c r="C26" s="67"/>
      <c r="D26" s="67"/>
      <c r="E26" s="67"/>
      <c r="F26" s="67"/>
      <c r="G26" s="67"/>
      <c r="H26" s="55"/>
      <c r="I26" s="56"/>
      <c r="J26" s="57"/>
      <c r="K26" s="58"/>
      <c r="L26" s="59"/>
      <c r="M26" s="60"/>
      <c r="N26" s="59"/>
      <c r="O26" s="60"/>
      <c r="P26" s="77"/>
      <c r="Q26" s="78"/>
      <c r="R26" s="78"/>
      <c r="S26" s="67"/>
      <c r="T26" s="67"/>
      <c r="U26" s="67"/>
      <c r="V26" s="80"/>
    </row>
    <row r="27" spans="1:22" ht="24.6" customHeight="1" thickTop="1">
      <c r="B27" s="95"/>
      <c r="C27" s="97"/>
      <c r="D27" s="84"/>
      <c r="E27" s="86"/>
      <c r="F27" s="84"/>
      <c r="G27" s="84"/>
      <c r="H27" s="39"/>
      <c r="I27" s="44"/>
      <c r="J27" s="40"/>
      <c r="K27" s="44"/>
      <c r="L27" s="40"/>
      <c r="M27" s="43"/>
      <c r="N27" s="40"/>
      <c r="O27" s="43"/>
      <c r="P27" s="84"/>
      <c r="Q27" s="86"/>
      <c r="R27" s="86"/>
      <c r="S27" s="84"/>
      <c r="T27" s="84"/>
      <c r="U27" s="84"/>
      <c r="V27" s="87"/>
    </row>
    <row r="28" spans="1:22" ht="24.6" customHeight="1" thickBot="1">
      <c r="B28" s="96"/>
      <c r="C28" s="85"/>
      <c r="D28" s="85"/>
      <c r="E28" s="85"/>
      <c r="F28" s="85"/>
      <c r="G28" s="85"/>
      <c r="H28" s="38"/>
      <c r="I28" s="45"/>
      <c r="J28" s="41"/>
      <c r="K28" s="46"/>
      <c r="L28" s="42"/>
      <c r="M28" s="47"/>
      <c r="N28" s="42"/>
      <c r="O28" s="47"/>
      <c r="P28" s="101"/>
      <c r="Q28" s="102"/>
      <c r="R28" s="102"/>
      <c r="S28" s="85"/>
      <c r="T28" s="85"/>
      <c r="U28" s="85"/>
      <c r="V28" s="88"/>
    </row>
    <row r="29" spans="1:22" ht="24.6" customHeight="1" thickTop="1">
      <c r="B29" s="95"/>
      <c r="C29" s="97"/>
      <c r="D29" s="84"/>
      <c r="E29" s="86"/>
      <c r="F29" s="84"/>
      <c r="G29" s="84"/>
      <c r="H29" s="39"/>
      <c r="I29" s="44"/>
      <c r="J29" s="40"/>
      <c r="K29" s="44"/>
      <c r="L29" s="40"/>
      <c r="M29" s="43"/>
      <c r="N29" s="40"/>
      <c r="O29" s="43"/>
      <c r="P29" s="84"/>
      <c r="Q29" s="86"/>
      <c r="R29" s="86"/>
      <c r="S29" s="84"/>
      <c r="T29" s="84"/>
      <c r="U29" s="84"/>
      <c r="V29" s="87"/>
    </row>
    <row r="30" spans="1:22" ht="24.6" customHeight="1" thickBot="1">
      <c r="B30" s="96"/>
      <c r="C30" s="85"/>
      <c r="D30" s="85"/>
      <c r="E30" s="85"/>
      <c r="F30" s="85"/>
      <c r="G30" s="85"/>
      <c r="H30" s="38"/>
      <c r="I30" s="45"/>
      <c r="J30" s="41"/>
      <c r="K30" s="46"/>
      <c r="L30" s="42"/>
      <c r="M30" s="47"/>
      <c r="N30" s="42"/>
      <c r="O30" s="47"/>
      <c r="P30" s="101"/>
      <c r="Q30" s="102"/>
      <c r="R30" s="102"/>
      <c r="S30" s="85"/>
      <c r="T30" s="85"/>
      <c r="U30" s="85"/>
      <c r="V30" s="88"/>
    </row>
    <row r="31" spans="1:22" ht="24.6" customHeight="1" thickTop="1">
      <c r="B31" s="95"/>
      <c r="C31" s="97"/>
      <c r="D31" s="84"/>
      <c r="E31" s="86"/>
      <c r="F31" s="84"/>
      <c r="G31" s="84"/>
      <c r="H31" s="39"/>
      <c r="I31" s="44"/>
      <c r="J31" s="40"/>
      <c r="K31" s="44"/>
      <c r="L31" s="40"/>
      <c r="M31" s="43"/>
      <c r="N31" s="40"/>
      <c r="O31" s="43"/>
      <c r="P31" s="84"/>
      <c r="Q31" s="86"/>
      <c r="R31" s="86"/>
      <c r="S31" s="84"/>
      <c r="T31" s="84"/>
      <c r="U31" s="84"/>
      <c r="V31" s="87"/>
    </row>
    <row r="32" spans="1:22" ht="24.6" customHeight="1" thickBot="1">
      <c r="B32" s="96"/>
      <c r="C32" s="85"/>
      <c r="D32" s="85"/>
      <c r="E32" s="85"/>
      <c r="F32" s="85"/>
      <c r="G32" s="85"/>
      <c r="H32" s="38"/>
      <c r="I32" s="45"/>
      <c r="J32" s="41"/>
      <c r="K32" s="46"/>
      <c r="L32" s="42"/>
      <c r="M32" s="47"/>
      <c r="N32" s="42"/>
      <c r="O32" s="47"/>
      <c r="P32" s="101"/>
      <c r="Q32" s="102"/>
      <c r="R32" s="102"/>
      <c r="S32" s="85"/>
      <c r="T32" s="85"/>
      <c r="U32" s="85"/>
      <c r="V32" s="88"/>
    </row>
    <row r="33" spans="2:22" ht="24.6" customHeight="1" thickTop="1">
      <c r="B33" s="95"/>
      <c r="C33" s="97"/>
      <c r="D33" s="84"/>
      <c r="E33" s="86"/>
      <c r="F33" s="84"/>
      <c r="G33" s="84"/>
      <c r="H33" s="39"/>
      <c r="I33" s="44"/>
      <c r="J33" s="40"/>
      <c r="K33" s="44"/>
      <c r="L33" s="40"/>
      <c r="M33" s="43"/>
      <c r="N33" s="40"/>
      <c r="O33" s="43"/>
      <c r="P33" s="84"/>
      <c r="Q33" s="86"/>
      <c r="R33" s="86"/>
      <c r="S33" s="84"/>
      <c r="T33" s="84"/>
      <c r="U33" s="84"/>
      <c r="V33" s="87"/>
    </row>
    <row r="34" spans="2:22" ht="24.6" customHeight="1" thickBot="1">
      <c r="B34" s="96"/>
      <c r="C34" s="85"/>
      <c r="D34" s="85"/>
      <c r="E34" s="85"/>
      <c r="F34" s="85"/>
      <c r="G34" s="85"/>
      <c r="H34" s="38"/>
      <c r="I34" s="45"/>
      <c r="J34" s="41"/>
      <c r="K34" s="46"/>
      <c r="L34" s="42"/>
      <c r="M34" s="47"/>
      <c r="N34" s="42"/>
      <c r="O34" s="47"/>
      <c r="P34" s="101"/>
      <c r="Q34" s="102"/>
      <c r="R34" s="102"/>
      <c r="S34" s="85"/>
      <c r="T34" s="85"/>
      <c r="U34" s="85"/>
      <c r="V34" s="88"/>
    </row>
    <row r="35" spans="2:22" ht="24.6" customHeight="1" thickTop="1">
      <c r="B35" s="95"/>
      <c r="C35" s="97"/>
      <c r="D35" s="84"/>
      <c r="E35" s="86"/>
      <c r="F35" s="84"/>
      <c r="G35" s="84"/>
      <c r="H35" s="39"/>
      <c r="I35" s="44"/>
      <c r="J35" s="40"/>
      <c r="K35" s="44"/>
      <c r="L35" s="40"/>
      <c r="M35" s="43"/>
      <c r="N35" s="40"/>
      <c r="O35" s="43"/>
      <c r="P35" s="84"/>
      <c r="Q35" s="86"/>
      <c r="R35" s="86"/>
      <c r="S35" s="84"/>
      <c r="T35" s="84"/>
      <c r="U35" s="84"/>
      <c r="V35" s="87"/>
    </row>
    <row r="36" spans="2:22" ht="24.6" customHeight="1" thickBot="1">
      <c r="B36" s="96"/>
      <c r="C36" s="85"/>
      <c r="D36" s="85"/>
      <c r="E36" s="85"/>
      <c r="F36" s="85"/>
      <c r="G36" s="85"/>
      <c r="H36" s="38"/>
      <c r="I36" s="45"/>
      <c r="J36" s="41"/>
      <c r="K36" s="46"/>
      <c r="L36" s="42"/>
      <c r="M36" s="47"/>
      <c r="N36" s="42"/>
      <c r="O36" s="47"/>
      <c r="P36" s="101"/>
      <c r="Q36" s="102"/>
      <c r="R36" s="102"/>
      <c r="S36" s="85"/>
      <c r="T36" s="85"/>
      <c r="U36" s="85"/>
      <c r="V36" s="88"/>
    </row>
    <row r="37" spans="2:22" ht="24.6" customHeight="1" thickTop="1">
      <c r="B37" s="95"/>
      <c r="C37" s="97"/>
      <c r="D37" s="84"/>
      <c r="E37" s="86"/>
      <c r="F37" s="84"/>
      <c r="G37" s="84"/>
      <c r="H37" s="39"/>
      <c r="I37" s="44"/>
      <c r="J37" s="40"/>
      <c r="K37" s="44"/>
      <c r="L37" s="40"/>
      <c r="M37" s="43"/>
      <c r="N37" s="40"/>
      <c r="O37" s="43"/>
      <c r="P37" s="84"/>
      <c r="Q37" s="86"/>
      <c r="R37" s="86"/>
      <c r="S37" s="84"/>
      <c r="T37" s="84"/>
      <c r="U37" s="84"/>
      <c r="V37" s="87"/>
    </row>
    <row r="38" spans="2:22" ht="24.6" customHeight="1" thickBot="1">
      <c r="B38" s="96"/>
      <c r="C38" s="85"/>
      <c r="D38" s="85"/>
      <c r="E38" s="85"/>
      <c r="F38" s="85"/>
      <c r="G38" s="85"/>
      <c r="H38" s="38"/>
      <c r="I38" s="45"/>
      <c r="J38" s="41"/>
      <c r="K38" s="46"/>
      <c r="L38" s="42"/>
      <c r="M38" s="47"/>
      <c r="N38" s="42"/>
      <c r="O38" s="47"/>
      <c r="P38" s="101"/>
      <c r="Q38" s="102"/>
      <c r="R38" s="102"/>
      <c r="S38" s="85"/>
      <c r="T38" s="85"/>
      <c r="U38" s="85"/>
      <c r="V38" s="88"/>
    </row>
    <row r="39" spans="2:22" ht="24.6" customHeight="1" thickTop="1">
      <c r="B39" s="95"/>
      <c r="C39" s="97"/>
      <c r="D39" s="84"/>
      <c r="E39" s="86"/>
      <c r="F39" s="84"/>
      <c r="G39" s="84"/>
      <c r="H39" s="39"/>
      <c r="I39" s="44"/>
      <c r="J39" s="40"/>
      <c r="K39" s="44"/>
      <c r="L39" s="40"/>
      <c r="M39" s="43"/>
      <c r="N39" s="40"/>
      <c r="O39" s="43"/>
      <c r="P39" s="84"/>
      <c r="Q39" s="86"/>
      <c r="R39" s="86"/>
      <c r="S39" s="84"/>
      <c r="T39" s="84"/>
      <c r="U39" s="84"/>
      <c r="V39" s="87"/>
    </row>
    <row r="40" spans="2:22" ht="24.6" customHeight="1" thickBot="1">
      <c r="B40" s="96"/>
      <c r="C40" s="85"/>
      <c r="D40" s="85"/>
      <c r="E40" s="85"/>
      <c r="F40" s="85"/>
      <c r="G40" s="85"/>
      <c r="H40" s="38"/>
      <c r="I40" s="45"/>
      <c r="J40" s="41"/>
      <c r="K40" s="46"/>
      <c r="L40" s="42"/>
      <c r="M40" s="47"/>
      <c r="N40" s="42"/>
      <c r="O40" s="47"/>
      <c r="P40" s="101"/>
      <c r="Q40" s="102"/>
      <c r="R40" s="102"/>
      <c r="S40" s="85"/>
      <c r="T40" s="85"/>
      <c r="U40" s="85"/>
      <c r="V40" s="88"/>
    </row>
    <row r="41" spans="2:22" ht="24.6" customHeight="1" thickTop="1">
      <c r="B41" s="95"/>
      <c r="C41" s="97"/>
      <c r="D41" s="84"/>
      <c r="E41" s="86"/>
      <c r="F41" s="84"/>
      <c r="G41" s="84"/>
      <c r="H41" s="39"/>
      <c r="I41" s="44"/>
      <c r="J41" s="40"/>
      <c r="K41" s="44"/>
      <c r="L41" s="40"/>
      <c r="M41" s="43"/>
      <c r="N41" s="40"/>
      <c r="O41" s="43"/>
      <c r="P41" s="84"/>
      <c r="Q41" s="86"/>
      <c r="R41" s="86"/>
      <c r="S41" s="84"/>
      <c r="T41" s="84"/>
      <c r="U41" s="84"/>
      <c r="V41" s="87"/>
    </row>
    <row r="42" spans="2:22" ht="24.6" customHeight="1" thickBot="1">
      <c r="B42" s="96"/>
      <c r="C42" s="85"/>
      <c r="D42" s="85"/>
      <c r="E42" s="85"/>
      <c r="F42" s="85"/>
      <c r="G42" s="85"/>
      <c r="H42" s="38"/>
      <c r="I42" s="45"/>
      <c r="J42" s="41"/>
      <c r="K42" s="46"/>
      <c r="L42" s="42"/>
      <c r="M42" s="47"/>
      <c r="N42" s="42"/>
      <c r="O42" s="47"/>
      <c r="P42" s="101"/>
      <c r="Q42" s="102"/>
      <c r="R42" s="102"/>
      <c r="S42" s="85"/>
      <c r="T42" s="85"/>
      <c r="U42" s="85"/>
      <c r="V42" s="88"/>
    </row>
    <row r="43" spans="2:22" ht="24.6" customHeight="1" thickTop="1">
      <c r="B43" s="95"/>
      <c r="C43" s="97"/>
      <c r="D43" s="84"/>
      <c r="E43" s="86"/>
      <c r="F43" s="84"/>
      <c r="G43" s="84"/>
      <c r="H43" s="39"/>
      <c r="I43" s="44"/>
      <c r="J43" s="40"/>
      <c r="K43" s="44"/>
      <c r="L43" s="40"/>
      <c r="M43" s="43"/>
      <c r="N43" s="40"/>
      <c r="O43" s="43"/>
      <c r="P43" s="84"/>
      <c r="Q43" s="86"/>
      <c r="R43" s="86"/>
      <c r="S43" s="84"/>
      <c r="T43" s="84"/>
      <c r="U43" s="84"/>
      <c r="V43" s="87"/>
    </row>
    <row r="44" spans="2:22" ht="24.6" customHeight="1" thickBot="1">
      <c r="B44" s="96"/>
      <c r="C44" s="85"/>
      <c r="D44" s="85"/>
      <c r="E44" s="85"/>
      <c r="F44" s="85"/>
      <c r="G44" s="85"/>
      <c r="H44" s="38"/>
      <c r="I44" s="45"/>
      <c r="J44" s="41"/>
      <c r="K44" s="46"/>
      <c r="L44" s="42"/>
      <c r="M44" s="47"/>
      <c r="N44" s="42"/>
      <c r="O44" s="47"/>
      <c r="P44" s="101"/>
      <c r="Q44" s="102"/>
      <c r="R44" s="102"/>
      <c r="S44" s="85"/>
      <c r="T44" s="85"/>
      <c r="U44" s="85"/>
      <c r="V44" s="88"/>
    </row>
    <row r="45" spans="2:22" ht="20.25" customHeight="1" thickTop="1"/>
    <row r="46" spans="2:22" ht="20.25" customHeight="1"/>
    <row r="47" spans="2:22" ht="20.25" customHeight="1"/>
  </sheetData>
  <sortState ref="B3:V22">
    <sortCondition ref="B2:B21"/>
  </sortState>
  <mergeCells count="301">
    <mergeCell ref="S43:S44"/>
    <mergeCell ref="T43:T44"/>
    <mergeCell ref="U43:U44"/>
    <mergeCell ref="V43:V44"/>
    <mergeCell ref="B43:B44"/>
    <mergeCell ref="C43:C44"/>
    <mergeCell ref="D43:D44"/>
    <mergeCell ref="E43:E44"/>
    <mergeCell ref="F43:F44"/>
    <mergeCell ref="G43:G44"/>
    <mergeCell ref="P43:P44"/>
    <mergeCell ref="Q43:Q44"/>
    <mergeCell ref="R43:R44"/>
    <mergeCell ref="S39:S40"/>
    <mergeCell ref="T39:T40"/>
    <mergeCell ref="U39:U40"/>
    <mergeCell ref="V39:V40"/>
    <mergeCell ref="B41:B42"/>
    <mergeCell ref="C41:C42"/>
    <mergeCell ref="D41:D42"/>
    <mergeCell ref="E41:E42"/>
    <mergeCell ref="F41:F42"/>
    <mergeCell ref="G41:G42"/>
    <mergeCell ref="P41:P42"/>
    <mergeCell ref="Q41:Q42"/>
    <mergeCell ref="R41:R42"/>
    <mergeCell ref="S41:S42"/>
    <mergeCell ref="T41:T42"/>
    <mergeCell ref="U41:U42"/>
    <mergeCell ref="V41:V42"/>
    <mergeCell ref="B39:B40"/>
    <mergeCell ref="C39:C40"/>
    <mergeCell ref="D39:D40"/>
    <mergeCell ref="E39:E40"/>
    <mergeCell ref="F39:F40"/>
    <mergeCell ref="G39:G40"/>
    <mergeCell ref="P39:P40"/>
    <mergeCell ref="Q39:Q40"/>
    <mergeCell ref="R39:R40"/>
    <mergeCell ref="S35:S36"/>
    <mergeCell ref="T35:T36"/>
    <mergeCell ref="U35:U36"/>
    <mergeCell ref="V35:V36"/>
    <mergeCell ref="B37:B38"/>
    <mergeCell ref="C37:C38"/>
    <mergeCell ref="D37:D38"/>
    <mergeCell ref="E37:E38"/>
    <mergeCell ref="F37:F38"/>
    <mergeCell ref="G37:G38"/>
    <mergeCell ref="P37:P38"/>
    <mergeCell ref="Q37:Q38"/>
    <mergeCell ref="R37:R38"/>
    <mergeCell ref="S37:S38"/>
    <mergeCell ref="T37:T38"/>
    <mergeCell ref="U37:U38"/>
    <mergeCell ref="V37:V38"/>
    <mergeCell ref="B35:B36"/>
    <mergeCell ref="C35:C36"/>
    <mergeCell ref="D35:D36"/>
    <mergeCell ref="E35:E36"/>
    <mergeCell ref="F35:F36"/>
    <mergeCell ref="G35:G36"/>
    <mergeCell ref="P35:P36"/>
    <mergeCell ref="Q35:Q36"/>
    <mergeCell ref="R35:R36"/>
    <mergeCell ref="S31:S32"/>
    <mergeCell ref="T31:T32"/>
    <mergeCell ref="U31:U32"/>
    <mergeCell ref="V31:V32"/>
    <mergeCell ref="B33:B34"/>
    <mergeCell ref="C33:C34"/>
    <mergeCell ref="D33:D34"/>
    <mergeCell ref="E33:E34"/>
    <mergeCell ref="F33:F34"/>
    <mergeCell ref="G33:G34"/>
    <mergeCell ref="P33:P34"/>
    <mergeCell ref="Q33:Q34"/>
    <mergeCell ref="R33:R34"/>
    <mergeCell ref="S33:S34"/>
    <mergeCell ref="T33:T34"/>
    <mergeCell ref="U33:U34"/>
    <mergeCell ref="V33:V34"/>
    <mergeCell ref="B31:B32"/>
    <mergeCell ref="C31:C32"/>
    <mergeCell ref="D31:D32"/>
    <mergeCell ref="E31:E32"/>
    <mergeCell ref="F31:F32"/>
    <mergeCell ref="G31:G32"/>
    <mergeCell ref="P31:P32"/>
    <mergeCell ref="Q31:Q32"/>
    <mergeCell ref="R31:R32"/>
    <mergeCell ref="S27:S28"/>
    <mergeCell ref="T27:T28"/>
    <mergeCell ref="U27:U28"/>
    <mergeCell ref="V27:V28"/>
    <mergeCell ref="B29:B30"/>
    <mergeCell ref="C29:C30"/>
    <mergeCell ref="D29:D30"/>
    <mergeCell ref="E29:E30"/>
    <mergeCell ref="F29:F30"/>
    <mergeCell ref="G29:G30"/>
    <mergeCell ref="P29:P30"/>
    <mergeCell ref="Q29:Q30"/>
    <mergeCell ref="R29:R30"/>
    <mergeCell ref="S29:S30"/>
    <mergeCell ref="T29:T30"/>
    <mergeCell ref="U29:U30"/>
    <mergeCell ref="V29:V30"/>
    <mergeCell ref="B27:B28"/>
    <mergeCell ref="C27:C28"/>
    <mergeCell ref="D27:D28"/>
    <mergeCell ref="E27:E28"/>
    <mergeCell ref="F27:F28"/>
    <mergeCell ref="G27:G28"/>
    <mergeCell ref="P27:P28"/>
    <mergeCell ref="Q27:Q28"/>
    <mergeCell ref="R27:R28"/>
    <mergeCell ref="Q23:Q24"/>
    <mergeCell ref="R23:R24"/>
    <mergeCell ref="S23:S24"/>
    <mergeCell ref="T23:T24"/>
    <mergeCell ref="U23:U24"/>
    <mergeCell ref="V23:V24"/>
    <mergeCell ref="B25:B26"/>
    <mergeCell ref="C25:C26"/>
    <mergeCell ref="D25:D26"/>
    <mergeCell ref="E25:E26"/>
    <mergeCell ref="F25:F26"/>
    <mergeCell ref="G25:G26"/>
    <mergeCell ref="P25:P26"/>
    <mergeCell ref="Q25:Q26"/>
    <mergeCell ref="R25:R26"/>
    <mergeCell ref="S25:S26"/>
    <mergeCell ref="T25:T26"/>
    <mergeCell ref="U25:U26"/>
    <mergeCell ref="V25:V26"/>
    <mergeCell ref="B23:B24"/>
    <mergeCell ref="C23:C24"/>
    <mergeCell ref="D23:D24"/>
    <mergeCell ref="E23:E24"/>
    <mergeCell ref="F23:F24"/>
    <mergeCell ref="G23:G24"/>
    <mergeCell ref="H23:K23"/>
    <mergeCell ref="L23:O23"/>
    <mergeCell ref="P23:P24"/>
    <mergeCell ref="U21:U22"/>
    <mergeCell ref="V21:V22"/>
    <mergeCell ref="S19:S20"/>
    <mergeCell ref="T19:T20"/>
    <mergeCell ref="U19:U20"/>
    <mergeCell ref="V19:V20"/>
    <mergeCell ref="A21:A22"/>
    <mergeCell ref="B21:B22"/>
    <mergeCell ref="C21:C22"/>
    <mergeCell ref="D21:D22"/>
    <mergeCell ref="E21:E22"/>
    <mergeCell ref="F21:F22"/>
    <mergeCell ref="G21:G22"/>
    <mergeCell ref="P21:P22"/>
    <mergeCell ref="Q21:Q22"/>
    <mergeCell ref="R21:R22"/>
    <mergeCell ref="S21:S22"/>
    <mergeCell ref="T21:T22"/>
    <mergeCell ref="F19:F20"/>
    <mergeCell ref="G19:G20"/>
    <mergeCell ref="P19:P20"/>
    <mergeCell ref="Q19:Q20"/>
    <mergeCell ref="R19:R20"/>
    <mergeCell ref="A19:A20"/>
    <mergeCell ref="B19:B20"/>
    <mergeCell ref="C19:C20"/>
    <mergeCell ref="D19:D20"/>
    <mergeCell ref="E19:E20"/>
    <mergeCell ref="U15:U16"/>
    <mergeCell ref="V15:V16"/>
    <mergeCell ref="A17:A18"/>
    <mergeCell ref="B17:B18"/>
    <mergeCell ref="C17:C18"/>
    <mergeCell ref="D17:D18"/>
    <mergeCell ref="E17:E18"/>
    <mergeCell ref="F17:F18"/>
    <mergeCell ref="G17:G18"/>
    <mergeCell ref="P17:P18"/>
    <mergeCell ref="Q17:Q18"/>
    <mergeCell ref="R17:R18"/>
    <mergeCell ref="S17:S18"/>
    <mergeCell ref="T17:T18"/>
    <mergeCell ref="U17:U18"/>
    <mergeCell ref="V17:V18"/>
    <mergeCell ref="R15:R16"/>
    <mergeCell ref="S15:S16"/>
    <mergeCell ref="T15:T16"/>
    <mergeCell ref="F13:F14"/>
    <mergeCell ref="G13:G14"/>
    <mergeCell ref="P13:P14"/>
    <mergeCell ref="Q13:Q14"/>
    <mergeCell ref="R13:R14"/>
    <mergeCell ref="A13:A14"/>
    <mergeCell ref="B13:B14"/>
    <mergeCell ref="C13:C14"/>
    <mergeCell ref="A15:A16"/>
    <mergeCell ref="B15:B16"/>
    <mergeCell ref="C15:C16"/>
    <mergeCell ref="D15:D16"/>
    <mergeCell ref="E15:E16"/>
    <mergeCell ref="F15:F16"/>
    <mergeCell ref="G15:G16"/>
    <mergeCell ref="P15:P16"/>
    <mergeCell ref="Q15:Q16"/>
    <mergeCell ref="D13:D14"/>
    <mergeCell ref="E13:E14"/>
    <mergeCell ref="U9:U10"/>
    <mergeCell ref="V9:V10"/>
    <mergeCell ref="A11:A12"/>
    <mergeCell ref="B11:B12"/>
    <mergeCell ref="C11:C12"/>
    <mergeCell ref="D11:D12"/>
    <mergeCell ref="E11:E12"/>
    <mergeCell ref="F11:F12"/>
    <mergeCell ref="G11:G12"/>
    <mergeCell ref="P11:P12"/>
    <mergeCell ref="Q11:Q12"/>
    <mergeCell ref="R11:R12"/>
    <mergeCell ref="S11:S12"/>
    <mergeCell ref="T11:T12"/>
    <mergeCell ref="U11:U12"/>
    <mergeCell ref="V11:V12"/>
    <mergeCell ref="S13:S14"/>
    <mergeCell ref="T13:T14"/>
    <mergeCell ref="U13:U14"/>
    <mergeCell ref="V13:V14"/>
    <mergeCell ref="R9:R10"/>
    <mergeCell ref="S9:S10"/>
    <mergeCell ref="T9:T10"/>
    <mergeCell ref="F7:F8"/>
    <mergeCell ref="G7:G8"/>
    <mergeCell ref="P7:P8"/>
    <mergeCell ref="Q7:Q8"/>
    <mergeCell ref="R7:R8"/>
    <mergeCell ref="A7:A8"/>
    <mergeCell ref="B7:B8"/>
    <mergeCell ref="C7:C8"/>
    <mergeCell ref="A9:A10"/>
    <mergeCell ref="B9:B10"/>
    <mergeCell ref="C9:C10"/>
    <mergeCell ref="D9:D10"/>
    <mergeCell ref="E9:E10"/>
    <mergeCell ref="F9:F10"/>
    <mergeCell ref="G9:G10"/>
    <mergeCell ref="P9:P10"/>
    <mergeCell ref="Q9:Q10"/>
    <mergeCell ref="A1:A2"/>
    <mergeCell ref="A3:A4"/>
    <mergeCell ref="A5:A6"/>
    <mergeCell ref="B5:B6"/>
    <mergeCell ref="C5:C6"/>
    <mergeCell ref="H1:K1"/>
    <mergeCell ref="L1:O1"/>
    <mergeCell ref="P5:P6"/>
    <mergeCell ref="Q5:Q6"/>
    <mergeCell ref="G5:G6"/>
    <mergeCell ref="D5:D6"/>
    <mergeCell ref="E5:E6"/>
    <mergeCell ref="F5:F6"/>
    <mergeCell ref="G3:G4"/>
    <mergeCell ref="T3:T4"/>
    <mergeCell ref="U3:U4"/>
    <mergeCell ref="V3:V4"/>
    <mergeCell ref="G1:G2"/>
    <mergeCell ref="P1:P2"/>
    <mergeCell ref="Q1:Q2"/>
    <mergeCell ref="D7:D8"/>
    <mergeCell ref="E7:E8"/>
    <mergeCell ref="S5:S6"/>
    <mergeCell ref="T5:T6"/>
    <mergeCell ref="U5:U6"/>
    <mergeCell ref="V5:V6"/>
    <mergeCell ref="R5:R6"/>
    <mergeCell ref="T1:T2"/>
    <mergeCell ref="U1:U2"/>
    <mergeCell ref="V1:V2"/>
    <mergeCell ref="S7:S8"/>
    <mergeCell ref="T7:T8"/>
    <mergeCell ref="U7:U8"/>
    <mergeCell ref="V7:V8"/>
    <mergeCell ref="B3:B4"/>
    <mergeCell ref="C3:C4"/>
    <mergeCell ref="D3:D4"/>
    <mergeCell ref="E3:E4"/>
    <mergeCell ref="F3:F4"/>
    <mergeCell ref="R1:R2"/>
    <mergeCell ref="S1:S2"/>
    <mergeCell ref="B1:B2"/>
    <mergeCell ref="C1:C2"/>
    <mergeCell ref="D1:D2"/>
    <mergeCell ref="E1:E2"/>
    <mergeCell ref="F1:F2"/>
    <mergeCell ref="P3:P4"/>
    <mergeCell ref="Q3:Q4"/>
    <mergeCell ref="R3:R4"/>
    <mergeCell ref="S3:S4"/>
  </mergeCells>
  <conditionalFormatting sqref="M3:M22 O3:O22">
    <cfRule type="expression" dxfId="555" priority="313" stopIfTrue="1">
      <formula>COUNTIF(choix1,M3)=1</formula>
    </cfRule>
  </conditionalFormatting>
  <conditionalFormatting sqref="M25:M44 O25:O44">
    <cfRule type="expression" dxfId="501" priority="1" stopIfTrue="1">
      <formula>COUNTIF(choix1,M25)=1</formula>
    </cfRule>
  </conditionalFormatting>
  <dataValidations count="2">
    <dataValidation type="list" allowBlank="1" showInputMessage="1" showErrorMessage="1" sqref="K3:K22 I3:I22 K25:K44 I25:I44">
      <formula1>Getranke</formula1>
    </dataValidation>
    <dataValidation type="list" allowBlank="1" showInputMessage="1" showErrorMessage="1" sqref="O3:O22 M3:M22 O25:O44 M25:M44">
      <formula1>IF(COUNTIF(choix1,M3)=0,choix1,OFFSET(choix2,1,MATCH(M3,choix1,0)-1,COUNTA(OFFSET(choix2,,MATCH(M3,choix1,0)-1))-1))</formula1>
    </dataValidation>
  </dataValidations>
  <printOptions gridLines="1"/>
  <pageMargins left="0.70866141732283472" right="0.70866141732283472" top="0.78740157480314965" bottom="0.78740157480314965" header="0.31496062992125984" footer="0.31496062992125984"/>
  <pageSetup paperSize="9" pageOrder="overThenDown" orientation="landscape" r:id="rId1"/>
  <headerFooter>
    <oddHeader xml:space="preserve">&amp;LTAGESUBERSICHT&amp;CFORUM 1&amp;RDATUM : </oddHeader>
  </headerFooter>
</worksheet>
</file>

<file path=xl/worksheets/sheet2.xml><?xml version="1.0" encoding="utf-8"?>
<worksheet xmlns="http://schemas.openxmlformats.org/spreadsheetml/2006/main" xmlns:r="http://schemas.openxmlformats.org/officeDocument/2006/relationships">
  <sheetPr codeName="Sheet4"/>
  <dimension ref="A1:E41"/>
  <sheetViews>
    <sheetView tabSelected="1" view="pageLayout" zoomScale="85" zoomScalePageLayoutView="85" workbookViewId="0">
      <selection activeCell="D35" sqref="D35"/>
    </sheetView>
  </sheetViews>
  <sheetFormatPr baseColWidth="10" defaultRowHeight="16.5"/>
  <cols>
    <col min="1" max="1" width="9.375" customWidth="1"/>
    <col min="2" max="2" width="7.125" style="63" customWidth="1"/>
    <col min="3" max="3" width="10.375" style="62" customWidth="1"/>
    <col min="4" max="4" width="51.625" customWidth="1"/>
    <col min="5" max="5" width="15.25" hidden="1" customWidth="1"/>
    <col min="6" max="6" width="3.25" customWidth="1"/>
    <col min="7" max="7" width="4.25" customWidth="1"/>
  </cols>
  <sheetData>
    <row r="1" spans="1:4" s="48" customFormat="1" ht="30.75" customHeight="1">
      <c r="A1" s="48" t="s">
        <v>206</v>
      </c>
      <c r="B1" s="63" t="s">
        <v>207</v>
      </c>
      <c r="C1" s="63" t="s">
        <v>208</v>
      </c>
      <c r="D1" s="48" t="s">
        <v>209</v>
      </c>
    </row>
    <row r="2" spans="1:4" ht="2.25" customHeight="1"/>
    <row r="3" spans="1:4" s="48" customFormat="1" ht="34.5" customHeight="1">
      <c r="A3" s="49">
        <f>IF(Tabelle1!B3&lt;&gt;0,Tabelle1!B3," ")</f>
        <v>0.39583333333333331</v>
      </c>
      <c r="B3" s="61" t="str">
        <f>IF(Tabelle1!D3&lt;&gt;0,"F1/ "&amp;Tabelle1!D3," ")</f>
        <v>F1/ Ug 155</v>
      </c>
      <c r="C3" s="61" t="str">
        <f>IF(Tabelle1!E3&lt;&gt;0,Tabelle1!E3," ")</f>
        <v>fr test izffufdgoi</v>
      </c>
      <c r="D3" s="61" t="str">
        <f>IF(OR(Tabelle1!L3&lt;&gt;0,Tabelle1!M3&lt;&gt;0,Tabelle1!L4&lt;&gt;0,Tabelle1!O4&lt;&gt;0),Tabelle1!L3&amp;" "&amp;Tabelle1!M3&amp;"  "&amp;Tabelle1!N3&amp;" "&amp;Tabelle1!O3&amp;"                                            "&amp;Tabelle1!L4&amp;" "&amp;Tabelle1!M4&amp;"  "&amp;Tabelle1!N4&amp;" "&amp;Tabelle1!O4," ")</f>
        <v>5 Amaretti  99 Speckghopf750g                                            25 mignardises  3 Russen Vanillie</v>
      </c>
    </row>
    <row r="4" spans="1:4" s="3" customFormat="1" ht="2.25" customHeight="1">
      <c r="B4" s="63"/>
      <c r="C4" s="62"/>
    </row>
    <row r="5" spans="1:4" s="48" customFormat="1" ht="34.5" customHeight="1">
      <c r="A5" s="49">
        <f>IF(Tabelle1!B5&lt;&gt;0,Tabelle1!B5," ")</f>
        <v>0.40625</v>
      </c>
      <c r="B5" s="61" t="str">
        <f>IF(Tabelle1!D5&lt;&gt;0,"F1/ "&amp;Tabelle1!D5," ")</f>
        <v xml:space="preserve"> </v>
      </c>
      <c r="C5" s="61" t="str">
        <f>IF(Tabelle1!E5&lt;&gt;0,Tabelle1!E5," ")</f>
        <v xml:space="preserve"> </v>
      </c>
      <c r="D5" s="61" t="str">
        <f>IF(OR(Tabelle1!L5&lt;&gt;0,Tabelle1!M5&lt;&gt;0,Tabelle1!L6&lt;&gt;0,Tabelle1!O6&lt;&gt;0),Tabelle1!L5&amp;" "&amp;Tabelle1!M5&amp;"  "&amp;Tabelle1!N5&amp;" "&amp;Tabelle1!O5&amp;"                                            "&amp;Tabelle1!L6&amp;" "&amp;Tabelle1!M6&amp;"  "&amp;Tabelle1!N6&amp;" "&amp;Tabelle1!O6," ")</f>
        <v xml:space="preserve"> Laugengipfeli   Patisserie Gr                                                </v>
      </c>
    </row>
    <row r="6" spans="1:4" s="3" customFormat="1" ht="2.25" customHeight="1">
      <c r="B6" s="63"/>
      <c r="C6" s="62"/>
    </row>
    <row r="7" spans="1:4" s="48" customFormat="1" ht="34.5" customHeight="1">
      <c r="A7" s="49" t="str">
        <f>IF(Tabelle1!B7&lt;&gt;0,Tabelle1!B7," ")</f>
        <v xml:space="preserve"> </v>
      </c>
      <c r="B7" s="61" t="str">
        <f>IF(Tabelle1!D7&lt;&gt;0,"F1/ "&amp;Tabelle1!D7," ")</f>
        <v xml:space="preserve"> </v>
      </c>
      <c r="C7" s="61" t="str">
        <f>IF(Tabelle1!E7&lt;&gt;0,Tabelle1!E7," ")</f>
        <v xml:space="preserve"> </v>
      </c>
      <c r="D7" s="61" t="str">
        <f>IF(OR(Tabelle1!L7&lt;&gt;0,Tabelle1!M7&lt;&gt;0,Tabelle1!L8&lt;&gt;0,Tabelle1!O8&lt;&gt;0),Tabelle1!L7&amp;" "&amp;Tabelle1!M7&amp;"  "&amp;Tabelle1!N7&amp;" "&amp;Tabelle1!O7&amp;"                                            "&amp;Tabelle1!L8&amp;" "&amp;Tabelle1!M8&amp;"  "&amp;Tabelle1!N8&amp;" "&amp;Tabelle1!O8," ")</f>
        <v xml:space="preserve"> </v>
      </c>
    </row>
    <row r="8" spans="1:4" s="104" customFormat="1" ht="2.25" customHeight="1">
      <c r="B8" s="109"/>
      <c r="C8" s="108"/>
    </row>
    <row r="9" spans="1:4" s="105" customFormat="1" ht="34.5" customHeight="1">
      <c r="A9" s="106">
        <f>IF(Tabelle1!B9&lt;&gt;0,Tabelle1!B9," ")</f>
        <v>0.4375</v>
      </c>
      <c r="B9" s="107" t="str">
        <f>IF(Tabelle1!D9&lt;&gt;0,"F1/ "&amp;Tabelle1!D9," ")</f>
        <v>F1/ 155</v>
      </c>
      <c r="C9" s="107" t="str">
        <f>IF(Tabelle1!E9&lt;&gt;0,Tabelle1!E9," ")</f>
        <v xml:space="preserve"> </v>
      </c>
      <c r="D9" s="107" t="str">
        <f>IF(OR(Tabelle1!L9&lt;&gt;0,Tabelle1!M9&lt;&gt;0,Tabelle1!L10&lt;&gt;0,Tabelle1!O10&lt;&gt;0),Tabelle1!L9&amp;" "&amp;Tabelle1!M9&amp;"  "&amp;Tabelle1!N9&amp;" "&amp;Tabelle1!O9&amp;"                                            "&amp;Tabelle1!L10&amp;" "&amp;Tabelle1!M10&amp;"  "&amp;Tabelle1!N10&amp;" "&amp;Tabelle1!O10," ")</f>
        <v xml:space="preserve">15 Brioche  25 Schoggi                                                </v>
      </c>
    </row>
    <row r="10" spans="1:4" s="104" customFormat="1" ht="2.25" customHeight="1">
      <c r="B10" s="109"/>
      <c r="C10" s="108"/>
    </row>
    <row r="11" spans="1:4" s="105" customFormat="1" ht="34.5" customHeight="1">
      <c r="A11" s="106" t="str">
        <f>IF(Tabelle1!B11&lt;&gt;0,Tabelle1!B11," ")</f>
        <v xml:space="preserve"> </v>
      </c>
      <c r="B11" s="107" t="str">
        <f>IF(Tabelle1!D11&lt;&gt;0,"F1/ "&amp;Tabelle1!D11," ")</f>
        <v xml:space="preserve"> </v>
      </c>
      <c r="C11" s="107" t="str">
        <f>IF(Tabelle1!E11&lt;&gt;0,Tabelle1!E11," ")</f>
        <v xml:space="preserve"> </v>
      </c>
      <c r="D11" s="107" t="str">
        <f>IF(OR(Tabelle1!L11&lt;&gt;0,Tabelle1!M11&lt;&gt;0,Tabelle1!L12&lt;&gt;0,Tabelle1!O12&lt;&gt;0),Tabelle1!L11&amp;" "&amp;Tabelle1!M11&amp;"  "&amp;Tabelle1!N11&amp;" "&amp;Tabelle1!O11&amp;"                                            "&amp;Tabelle1!L12&amp;" "&amp;Tabelle1!M12&amp;"  "&amp;Tabelle1!N12&amp;" "&amp;Tabelle1!O12," ")</f>
        <v xml:space="preserve"> </v>
      </c>
    </row>
    <row r="12" spans="1:4" s="104" customFormat="1" ht="2.25" customHeight="1">
      <c r="B12" s="109"/>
      <c r="C12" s="108"/>
    </row>
    <row r="13" spans="1:4" s="105" customFormat="1" ht="34.5" customHeight="1">
      <c r="A13" s="106" t="str">
        <f>IF(Tabelle1!B13&lt;&gt;0,Tabelle1!B13," ")</f>
        <v xml:space="preserve"> </v>
      </c>
      <c r="B13" s="107" t="str">
        <f>IF(Tabelle1!D13&lt;&gt;0,"F1/ "&amp;Tabelle1!D13," ")</f>
        <v xml:space="preserve"> </v>
      </c>
      <c r="C13" s="107" t="str">
        <f>IF(Tabelle1!E13&lt;&gt;0,Tabelle1!E13," ")</f>
        <v xml:space="preserve"> </v>
      </c>
      <c r="D13" s="107" t="str">
        <f>IF(OR(Tabelle1!L13&lt;&gt;0,Tabelle1!M13&lt;&gt;0,Tabelle1!L14&lt;&gt;0,Tabelle1!O14&lt;&gt;0),Tabelle1!L13&amp;" "&amp;Tabelle1!M13&amp;"  "&amp;Tabelle1!N13&amp;" "&amp;Tabelle1!O13&amp;"                                            "&amp;Tabelle1!L14&amp;" "&amp;Tabelle1!M14&amp;"  "&amp;Tabelle1!N14&amp;" "&amp;Tabelle1!O14," ")</f>
        <v xml:space="preserve"> </v>
      </c>
    </row>
    <row r="14" spans="1:4" s="104" customFormat="1" ht="2.25" customHeight="1">
      <c r="B14" s="109"/>
      <c r="C14" s="108"/>
    </row>
    <row r="15" spans="1:4" s="105" customFormat="1" ht="34.5" customHeight="1">
      <c r="A15" s="106" t="str">
        <f>IF(Tabelle1!B15&lt;&gt;0,Tabelle1!B15," ")</f>
        <v xml:space="preserve"> </v>
      </c>
      <c r="B15" s="107" t="str">
        <f>IF(Tabelle1!D15&lt;&gt;0,"F1/ "&amp;Tabelle1!D15," ")</f>
        <v xml:space="preserve"> </v>
      </c>
      <c r="C15" s="107" t="str">
        <f>IF(Tabelle1!E15&lt;&gt;0,Tabelle1!E15," ")</f>
        <v xml:space="preserve"> </v>
      </c>
      <c r="D15" s="107" t="str">
        <f>IF(OR(Tabelle1!L15&lt;&gt;0,Tabelle1!M15&lt;&gt;0,Tabelle1!L16&lt;&gt;0,Tabelle1!O16&lt;&gt;0),Tabelle1!L15&amp;" "&amp;Tabelle1!M15&amp;"  "&amp;Tabelle1!N15&amp;" "&amp;Tabelle1!O15&amp;"                                            "&amp;Tabelle1!L16&amp;" "&amp;Tabelle1!M16&amp;"  "&amp;Tabelle1!N16&amp;" "&amp;Tabelle1!O16," ")</f>
        <v xml:space="preserve"> </v>
      </c>
    </row>
    <row r="16" spans="1:4" s="104" customFormat="1" ht="2.25" customHeight="1">
      <c r="B16" s="109"/>
      <c r="C16" s="108"/>
    </row>
    <row r="17" spans="1:4" s="105" customFormat="1" ht="34.5" customHeight="1">
      <c r="A17" s="106" t="str">
        <f>IF(Tabelle1!B17&lt;&gt;0,Tabelle1!B17," ")</f>
        <v xml:space="preserve"> </v>
      </c>
      <c r="B17" s="107" t="str">
        <f>IF(Tabelle1!D17&lt;&gt;0,"F1/ "&amp;Tabelle1!D17," ")</f>
        <v xml:space="preserve"> </v>
      </c>
      <c r="C17" s="107" t="str">
        <f>IF(Tabelle1!E17&lt;&gt;0,Tabelle1!E17," ")</f>
        <v xml:space="preserve"> </v>
      </c>
      <c r="D17" s="107" t="str">
        <f>IF(OR(Tabelle1!L17&lt;&gt;0,Tabelle1!M17&lt;&gt;0,Tabelle1!L18&lt;&gt;0,Tabelle1!O18&lt;&gt;0),Tabelle1!L17&amp;" "&amp;Tabelle1!M17&amp;"  "&amp;Tabelle1!N17&amp;" "&amp;Tabelle1!O17&amp;"                                            "&amp;Tabelle1!L18&amp;" "&amp;Tabelle1!M18&amp;"  "&amp;Tabelle1!N18&amp;" "&amp;Tabelle1!O18," ")</f>
        <v xml:space="preserve"> </v>
      </c>
    </row>
    <row r="18" spans="1:4" s="104" customFormat="1" ht="2.25" customHeight="1">
      <c r="B18" s="109"/>
      <c r="C18" s="108"/>
    </row>
    <row r="19" spans="1:4" s="105" customFormat="1" ht="34.5" customHeight="1">
      <c r="A19" s="106" t="str">
        <f>IF(Tabelle1!B19&lt;&gt;0,Tabelle1!B19," ")</f>
        <v xml:space="preserve"> </v>
      </c>
      <c r="B19" s="107" t="str">
        <f>IF(Tabelle1!D19&lt;&gt;0,"F1/ "&amp;Tabelle1!D19," ")</f>
        <v xml:space="preserve"> </v>
      </c>
      <c r="C19" s="107" t="str">
        <f>IF(Tabelle1!E19&lt;&gt;0,Tabelle1!E19," ")</f>
        <v xml:space="preserve"> </v>
      </c>
      <c r="D19" s="107" t="str">
        <f>IF(OR(Tabelle1!L19&lt;&gt;0,Tabelle1!M19&lt;&gt;0,Tabelle1!L20&lt;&gt;0,Tabelle1!O20&lt;&gt;0),Tabelle1!L19&amp;" "&amp;Tabelle1!M19&amp;"  "&amp;Tabelle1!N19&amp;" "&amp;Tabelle1!O19&amp;"                                            "&amp;Tabelle1!L20&amp;" "&amp;Tabelle1!M20&amp;"  "&amp;Tabelle1!N20&amp;" "&amp;Tabelle1!O20," ")</f>
        <v xml:space="preserve"> </v>
      </c>
    </row>
    <row r="20" spans="1:4" s="104" customFormat="1" ht="2.25" customHeight="1">
      <c r="B20" s="109"/>
      <c r="C20" s="108"/>
    </row>
    <row r="21" spans="1:4" s="105" customFormat="1" ht="34.5" customHeight="1">
      <c r="A21" s="106">
        <f>IF(Tabelle1!B21&lt;&gt;0,Tabelle1!B21," ")</f>
        <v>0.47916666666666669</v>
      </c>
      <c r="B21" s="107" t="str">
        <f>IF(Tabelle1!D21&lt;&gt;0,"F1/ "&amp;Tabelle1!D21," ")</f>
        <v>F1/ 108</v>
      </c>
      <c r="C21" s="107" t="str">
        <f>IF(Tabelle1!E21&lt;&gt;0,Tabelle1!E21," ")</f>
        <v xml:space="preserve"> </v>
      </c>
      <c r="D21" s="107" t="str">
        <f>IF(OR(Tabelle1!L21&lt;&gt;0,Tabelle1!M21&lt;&gt;0,Tabelle1!L22&lt;&gt;0,Tabelle1!O22&lt;&gt;0),Tabelle1!L21&amp;" "&amp;Tabelle1!M21&amp;"  "&amp;Tabelle1!N21&amp;" "&amp;Tabelle1!O21&amp;"                                            "&amp;Tabelle1!L22&amp;" "&amp;Tabelle1!M22&amp;"  "&amp;Tabelle1!N22&amp;" "&amp;Tabelle1!O22," ")</f>
        <v xml:space="preserve"> </v>
      </c>
    </row>
    <row r="22" spans="1:4" s="104" customFormat="1" ht="2.25" customHeight="1">
      <c r="B22" s="109"/>
      <c r="C22" s="108"/>
    </row>
    <row r="23" spans="1:4" s="105" customFormat="1" ht="34.5" customHeight="1">
      <c r="A23" s="106" t="str">
        <f>IF(Tabelle1!B25&lt;&gt;0,Tabelle1!B25," ")</f>
        <v xml:space="preserve"> </v>
      </c>
      <c r="B23" s="107" t="str">
        <f>IF(Tabelle1!D25&lt;&gt;0,"F1/ "&amp;Tabelle1!D25," ")</f>
        <v xml:space="preserve"> </v>
      </c>
      <c r="C23" s="107" t="str">
        <f>IF(Tabelle1!E25&lt;&gt;0,Tabelle1!E25," ")</f>
        <v xml:space="preserve"> </v>
      </c>
      <c r="D23" s="107" t="str">
        <f>IF(OR(Tabelle1!L25&lt;&gt;0,Tabelle1!M25&lt;&gt;0,Tabelle1!L26&lt;&gt;0,Tabelle1!O26&lt;&gt;0),Tabelle1!L25&amp;" "&amp;Tabelle1!M25&amp;"  "&amp;Tabelle1!N25&amp;" "&amp;Tabelle1!O25&amp;"                                            "&amp;Tabelle1!L26&amp;" "&amp;Tabelle1!M26&amp;"  "&amp;Tabelle1!N26&amp;" "&amp;Tabelle1!O26," ")</f>
        <v xml:space="preserve"> </v>
      </c>
    </row>
    <row r="24" spans="1:4" s="104" customFormat="1" ht="2.25" customHeight="1">
      <c r="B24" s="109"/>
      <c r="C24" s="108"/>
    </row>
    <row r="25" spans="1:4" s="105" customFormat="1" ht="34.5" customHeight="1">
      <c r="A25" s="106" t="str">
        <f>IF(Tabelle1!B27&lt;&gt;0,Tabelle1!B27," ")</f>
        <v xml:space="preserve"> </v>
      </c>
      <c r="B25" s="107" t="str">
        <f>IF(Tabelle1!D27&lt;&gt;0,"F1/ "&amp;Tabelle1!D27," ")</f>
        <v xml:space="preserve"> </v>
      </c>
      <c r="C25" s="107" t="str">
        <f>IF(Tabelle1!E27&lt;&gt;0,Tabelle1!E27," ")</f>
        <v xml:space="preserve"> </v>
      </c>
      <c r="D25" s="107" t="str">
        <f>IF(OR(Tabelle1!L27&lt;&gt;0,Tabelle1!M27&lt;&gt;0,Tabelle1!L28&lt;&gt;0,Tabelle1!O28&lt;&gt;0),Tabelle1!L27&amp;" "&amp;Tabelle1!M27&amp;"  "&amp;Tabelle1!N27&amp;" "&amp;Tabelle1!O27&amp;"                                            "&amp;Tabelle1!L28&amp;" "&amp;Tabelle1!M28&amp;"  "&amp;Tabelle1!N28&amp;" "&amp;Tabelle1!O28," ")</f>
        <v xml:space="preserve"> </v>
      </c>
    </row>
    <row r="26" spans="1:4" s="104" customFormat="1" ht="2.25" customHeight="1">
      <c r="B26" s="109"/>
      <c r="C26" s="108"/>
    </row>
    <row r="27" spans="1:4" s="105" customFormat="1" ht="34.5" customHeight="1">
      <c r="A27" s="106" t="str">
        <f>IF(Tabelle1!B29&lt;&gt;0,Tabelle1!B29," ")</f>
        <v xml:space="preserve"> </v>
      </c>
      <c r="B27" s="107" t="str">
        <f>IF(Tabelle1!D29&lt;&gt;0,"F1/ "&amp;Tabelle1!D29," ")</f>
        <v xml:space="preserve"> </v>
      </c>
      <c r="C27" s="107" t="str">
        <f>IF(Tabelle1!E29&lt;&gt;0,Tabelle1!E29," ")</f>
        <v xml:space="preserve"> </v>
      </c>
      <c r="D27" s="107" t="str">
        <f>IF(OR(Tabelle1!L29&lt;&gt;0,Tabelle1!M29&lt;&gt;0,Tabelle1!L30&lt;&gt;0,Tabelle1!O30&lt;&gt;0),Tabelle1!L29&amp;" "&amp;Tabelle1!M29&amp;"  "&amp;Tabelle1!N29&amp;" "&amp;Tabelle1!O29&amp;"                                            "&amp;Tabelle1!L30&amp;" "&amp;Tabelle1!M30&amp;"  "&amp;Tabelle1!N30&amp;" "&amp;Tabelle1!O30," ")</f>
        <v xml:space="preserve"> </v>
      </c>
    </row>
    <row r="28" spans="1:4" s="104" customFormat="1" ht="2.25" customHeight="1">
      <c r="B28" s="109"/>
      <c r="C28" s="108"/>
    </row>
    <row r="29" spans="1:4" s="105" customFormat="1" ht="34.5" customHeight="1">
      <c r="A29" s="106" t="str">
        <f>IF(Tabelle1!B31&lt;&gt;0,Tabelle1!B31," ")</f>
        <v xml:space="preserve"> </v>
      </c>
      <c r="B29" s="107" t="str">
        <f>IF(Tabelle1!D31&lt;&gt;0,"F1/ "&amp;Tabelle1!D31," ")</f>
        <v xml:space="preserve"> </v>
      </c>
      <c r="C29" s="107" t="str">
        <f>IF(Tabelle1!E31&lt;&gt;0,Tabelle1!E31," ")</f>
        <v xml:space="preserve"> </v>
      </c>
      <c r="D29" s="107" t="str">
        <f>IF(OR(Tabelle1!L31&lt;&gt;0,Tabelle1!M31&lt;&gt;0,Tabelle1!L32&lt;&gt;0,Tabelle1!O32&lt;&gt;0),Tabelle1!L31&amp;" "&amp;Tabelle1!M31&amp;"  "&amp;Tabelle1!N31&amp;" "&amp;Tabelle1!O31&amp;"                                            "&amp;Tabelle1!L32&amp;" "&amp;Tabelle1!M32&amp;"  "&amp;Tabelle1!N32&amp;" "&amp;Tabelle1!O32," ")</f>
        <v xml:space="preserve"> </v>
      </c>
    </row>
    <row r="30" spans="1:4" s="104" customFormat="1" ht="2.25" customHeight="1">
      <c r="B30" s="109"/>
      <c r="C30" s="108"/>
    </row>
    <row r="31" spans="1:4" s="105" customFormat="1" ht="34.5" customHeight="1">
      <c r="A31" s="106" t="str">
        <f>IF(Tabelle1!B33&lt;&gt;0,Tabelle1!B33," ")</f>
        <v xml:space="preserve"> </v>
      </c>
      <c r="B31" s="107" t="str">
        <f>IF(Tabelle1!D33&lt;&gt;0,"F1/ "&amp;Tabelle1!D33," ")</f>
        <v xml:space="preserve"> </v>
      </c>
      <c r="C31" s="107" t="str">
        <f>IF(Tabelle1!E33&lt;&gt;0,Tabelle1!E33," ")</f>
        <v xml:space="preserve"> </v>
      </c>
      <c r="D31" s="107" t="str">
        <f>IF(OR(Tabelle1!L33&lt;&gt;0,Tabelle1!M33&lt;&gt;0,Tabelle1!L34&lt;&gt;0,Tabelle1!O34&lt;&gt;0),Tabelle1!L33&amp;" "&amp;Tabelle1!M33&amp;"  "&amp;Tabelle1!N33&amp;" "&amp;Tabelle1!O33&amp;"                                            "&amp;Tabelle1!L34&amp;" "&amp;Tabelle1!M34&amp;"  "&amp;Tabelle1!N34&amp;" "&amp;Tabelle1!O34," ")</f>
        <v xml:space="preserve"> </v>
      </c>
    </row>
    <row r="32" spans="1:4" s="104" customFormat="1" ht="2.25" customHeight="1">
      <c r="B32" s="109"/>
      <c r="C32" s="108"/>
    </row>
    <row r="33" spans="1:4" s="105" customFormat="1" ht="34.5" customHeight="1">
      <c r="A33" s="106" t="str">
        <f>IF(Tabelle1!B35&lt;&gt;0,Tabelle1!B35," ")</f>
        <v xml:space="preserve"> </v>
      </c>
      <c r="B33" s="107" t="str">
        <f>IF(Tabelle1!D35&lt;&gt;0,"F1/ "&amp;Tabelle1!D35," ")</f>
        <v xml:space="preserve"> </v>
      </c>
      <c r="C33" s="107" t="str">
        <f>IF(Tabelle1!E35&lt;&gt;0,Tabelle1!E35," ")</f>
        <v xml:space="preserve"> </v>
      </c>
      <c r="D33" s="107" t="str">
        <f>IF(OR(Tabelle1!L35&lt;&gt;0,Tabelle1!M35&lt;&gt;0,Tabelle1!L36&lt;&gt;0,Tabelle1!O36&lt;&gt;0),Tabelle1!L35&amp;" "&amp;Tabelle1!M35&amp;"  "&amp;Tabelle1!N35&amp;" "&amp;Tabelle1!O35&amp;"                                            "&amp;Tabelle1!L36&amp;" "&amp;Tabelle1!M36&amp;"  "&amp;Tabelle1!N36&amp;" "&amp;Tabelle1!O36," ")</f>
        <v xml:space="preserve"> </v>
      </c>
    </row>
    <row r="34" spans="1:4" s="104" customFormat="1" ht="2.25" customHeight="1">
      <c r="B34" s="109"/>
      <c r="C34" s="108"/>
    </row>
    <row r="35" spans="1:4" s="105" customFormat="1" ht="34.5" customHeight="1">
      <c r="A35" s="106" t="str">
        <f>IF(Tabelle1!B37&lt;&gt;0,Tabelle1!B37," ")</f>
        <v xml:space="preserve"> </v>
      </c>
      <c r="B35" s="107" t="str">
        <f>IF(Tabelle1!D37&lt;&gt;0,"F1/ "&amp;Tabelle1!D37," ")</f>
        <v xml:space="preserve"> </v>
      </c>
      <c r="C35" s="107" t="str">
        <f>IF(Tabelle1!E37&lt;&gt;0,Tabelle1!E37," ")</f>
        <v xml:space="preserve"> </v>
      </c>
      <c r="D35" s="107" t="str">
        <f>IF(OR(Tabelle1!L37&lt;&gt;0,Tabelle1!M37&lt;&gt;0,Tabelle1!L38&lt;&gt;0,Tabelle1!O38&lt;&gt;0),Tabelle1!L37&amp;" "&amp;Tabelle1!M37&amp;"  "&amp;Tabelle1!N37&amp;" "&amp;Tabelle1!O37&amp;"                                            "&amp;Tabelle1!L38&amp;" "&amp;Tabelle1!M38&amp;"  "&amp;Tabelle1!N38&amp;" "&amp;Tabelle1!O38," ")</f>
        <v xml:space="preserve"> </v>
      </c>
    </row>
    <row r="36" spans="1:4" s="104" customFormat="1" ht="2.25" customHeight="1">
      <c r="B36" s="109"/>
      <c r="C36" s="108"/>
    </row>
    <row r="37" spans="1:4" s="105" customFormat="1" ht="34.5" customHeight="1">
      <c r="A37" s="106" t="str">
        <f>IF(Tabelle1!B39&lt;&gt;0,Tabelle1!B39," ")</f>
        <v xml:space="preserve"> </v>
      </c>
      <c r="B37" s="107" t="str">
        <f>IF(Tabelle1!D39&lt;&gt;0,"F1/ "&amp;Tabelle1!D39," ")</f>
        <v xml:space="preserve"> </v>
      </c>
      <c r="C37" s="107" t="str">
        <f>IF(Tabelle1!E39&lt;&gt;0,Tabelle1!E39," ")</f>
        <v xml:space="preserve"> </v>
      </c>
      <c r="D37" s="107" t="str">
        <f>IF(OR(Tabelle1!L39&lt;&gt;0,Tabelle1!M39&lt;&gt;0,Tabelle1!L40&lt;&gt;0,Tabelle1!O40&lt;&gt;0),Tabelle1!L39&amp;" "&amp;Tabelle1!M39&amp;"  "&amp;Tabelle1!N39&amp;" "&amp;Tabelle1!O39&amp;"                                            "&amp;Tabelle1!L40&amp;" "&amp;Tabelle1!M40&amp;"  "&amp;Tabelle1!N40&amp;" "&amp;Tabelle1!O40," ")</f>
        <v xml:space="preserve"> </v>
      </c>
    </row>
    <row r="38" spans="1:4" s="104" customFormat="1" ht="2.25" customHeight="1">
      <c r="B38" s="109"/>
      <c r="C38" s="108"/>
    </row>
    <row r="39" spans="1:4" s="105" customFormat="1" ht="34.5" customHeight="1">
      <c r="A39" s="106" t="str">
        <f>IF(Tabelle1!B41&lt;&gt;0,Tabelle1!B41," ")</f>
        <v xml:space="preserve"> </v>
      </c>
      <c r="B39" s="107" t="str">
        <f>IF(Tabelle1!D41&lt;&gt;0,"F1/ "&amp;Tabelle1!D41," ")</f>
        <v xml:space="preserve"> </v>
      </c>
      <c r="C39" s="107" t="str">
        <f>IF(Tabelle1!E41&lt;&gt;0,Tabelle1!E41," ")</f>
        <v xml:space="preserve"> </v>
      </c>
      <c r="D39" s="107" t="str">
        <f>IF(OR(Tabelle1!L41&lt;&gt;0,Tabelle1!M41&lt;&gt;0,Tabelle1!L42&lt;&gt;0,Tabelle1!O42&lt;&gt;0),Tabelle1!L41&amp;" "&amp;Tabelle1!M41&amp;"  "&amp;Tabelle1!N41&amp;" "&amp;Tabelle1!O41&amp;"                                            "&amp;Tabelle1!L42&amp;" "&amp;Tabelle1!M42&amp;"  "&amp;Tabelle1!N42&amp;" "&amp;Tabelle1!O42," ")</f>
        <v xml:space="preserve"> </v>
      </c>
    </row>
    <row r="40" spans="1:4" s="104" customFormat="1" ht="2.25" customHeight="1">
      <c r="B40" s="109"/>
      <c r="C40" s="108"/>
    </row>
    <row r="41" spans="1:4" s="105" customFormat="1" ht="34.5" customHeight="1">
      <c r="A41" s="106" t="str">
        <f>IF(Tabelle1!B43&lt;&gt;0,Tabelle1!B43," ")</f>
        <v xml:space="preserve"> </v>
      </c>
      <c r="B41" s="107" t="str">
        <f>IF(Tabelle1!D43&lt;&gt;0,"F1/ "&amp;Tabelle1!D43," ")</f>
        <v xml:space="preserve"> </v>
      </c>
      <c r="C41" s="107" t="str">
        <f>IF(Tabelle1!E43&lt;&gt;0,Tabelle1!E43," ")</f>
        <v xml:space="preserve"> </v>
      </c>
      <c r="D41" s="107" t="str">
        <f>IF(OR(Tabelle1!L43&lt;&gt;0,Tabelle1!M43&lt;&gt;0,Tabelle1!L44&lt;&gt;0,Tabelle1!O44&lt;&gt;0),Tabelle1!L43&amp;" "&amp;Tabelle1!M43&amp;"  "&amp;Tabelle1!N43&amp;" "&amp;Tabelle1!O43&amp;"                                            "&amp;Tabelle1!L44&amp;" "&amp;Tabelle1!M44&amp;"  "&amp;Tabelle1!N44&amp;" "&amp;Tabelle1!O44," ")</f>
        <v xml:space="preserve"> </v>
      </c>
    </row>
  </sheetData>
  <sortState ref="A4:D33">
    <sortCondition descending="1" ref="A1"/>
  </sortState>
  <conditionalFormatting sqref="A3:D3">
    <cfRule type="expression" dxfId="79" priority="86" stopIfTrue="1">
      <formula>LEN($A$3)&gt;1</formula>
    </cfRule>
  </conditionalFormatting>
  <conditionalFormatting sqref="A2:D2">
    <cfRule type="expression" dxfId="78" priority="85">
      <formula>LEN($A$3)&gt;1</formula>
    </cfRule>
  </conditionalFormatting>
  <conditionalFormatting sqref="A5:D5">
    <cfRule type="expression" dxfId="77" priority="40" stopIfTrue="1">
      <formula>LEN($A$5)&gt;1</formula>
    </cfRule>
  </conditionalFormatting>
  <conditionalFormatting sqref="A4:D4">
    <cfRule type="expression" dxfId="76" priority="39">
      <formula>LEN($A$5)&gt;1</formula>
    </cfRule>
  </conditionalFormatting>
  <conditionalFormatting sqref="A7:D7">
    <cfRule type="expression" dxfId="75" priority="38" stopIfTrue="1">
      <formula>LEN($A$7)&gt;1</formula>
    </cfRule>
  </conditionalFormatting>
  <conditionalFormatting sqref="A6:D6">
    <cfRule type="expression" dxfId="74" priority="37">
      <formula>LEN($A$7)&gt;1</formula>
    </cfRule>
  </conditionalFormatting>
  <conditionalFormatting sqref="A9:D9">
    <cfRule type="expression" dxfId="73" priority="36" stopIfTrue="1">
      <formula>LEN($A$9)&gt;1</formula>
    </cfRule>
  </conditionalFormatting>
  <conditionalFormatting sqref="A8:D8">
    <cfRule type="expression" dxfId="72" priority="35">
      <formula>LEN($A$9)&gt;1</formula>
    </cfRule>
  </conditionalFormatting>
  <conditionalFormatting sqref="A11:D11">
    <cfRule type="expression" dxfId="71" priority="34" stopIfTrue="1">
      <formula>LEN($A$11)&gt;1</formula>
    </cfRule>
  </conditionalFormatting>
  <conditionalFormatting sqref="A10:D10">
    <cfRule type="expression" dxfId="70" priority="33">
      <formula>LEN($A$11)&gt;1</formula>
    </cfRule>
  </conditionalFormatting>
  <conditionalFormatting sqref="A13:D13">
    <cfRule type="expression" dxfId="69" priority="32" stopIfTrue="1">
      <formula>LEN($A$13)&gt;1</formula>
    </cfRule>
  </conditionalFormatting>
  <conditionalFormatting sqref="A12:D12">
    <cfRule type="expression" dxfId="68" priority="31">
      <formula>LEN($A$13)&gt;1</formula>
    </cfRule>
  </conditionalFormatting>
  <conditionalFormatting sqref="A15:D15">
    <cfRule type="expression" dxfId="67" priority="30" stopIfTrue="1">
      <formula>LEN($A$15)&gt;1</formula>
    </cfRule>
  </conditionalFormatting>
  <conditionalFormatting sqref="A14:D14">
    <cfRule type="expression" dxfId="66" priority="29">
      <formula>LEN($A$15)&gt;1</formula>
    </cfRule>
  </conditionalFormatting>
  <conditionalFormatting sqref="A17:D17">
    <cfRule type="expression" dxfId="65" priority="28" stopIfTrue="1">
      <formula>LEN($A$17)&gt;1</formula>
    </cfRule>
  </conditionalFormatting>
  <conditionalFormatting sqref="A16:D16">
    <cfRule type="expression" dxfId="64" priority="27">
      <formula>LEN($A$17)&gt;1</formula>
    </cfRule>
  </conditionalFormatting>
  <conditionalFormatting sqref="A19:D19">
    <cfRule type="expression" dxfId="63" priority="26" stopIfTrue="1">
      <formula>LEN($A$19)&gt;1</formula>
    </cfRule>
  </conditionalFormatting>
  <conditionalFormatting sqref="A18:D18">
    <cfRule type="expression" dxfId="62" priority="25">
      <formula>LEN($A$19)&gt;1</formula>
    </cfRule>
  </conditionalFormatting>
  <conditionalFormatting sqref="A21:D21">
    <cfRule type="expression" dxfId="61" priority="24" stopIfTrue="1">
      <formula>LEN($A$21)&gt;1</formula>
    </cfRule>
  </conditionalFormatting>
  <conditionalFormatting sqref="A20:D20">
    <cfRule type="expression" dxfId="60" priority="23">
      <formula>LEN($A$21)&gt;1</formula>
    </cfRule>
  </conditionalFormatting>
  <conditionalFormatting sqref="A23:D23">
    <cfRule type="expression" dxfId="59" priority="20" stopIfTrue="1">
      <formula>LEN($A$23)&gt;1</formula>
    </cfRule>
  </conditionalFormatting>
  <conditionalFormatting sqref="A22:D22">
    <cfRule type="expression" dxfId="58" priority="19">
      <formula>LEN($A$23)&gt;1</formula>
    </cfRule>
  </conditionalFormatting>
  <conditionalFormatting sqref="A25:D25">
    <cfRule type="expression" dxfId="57" priority="18" stopIfTrue="1">
      <formula>LEN($A$25)&gt;1</formula>
    </cfRule>
  </conditionalFormatting>
  <conditionalFormatting sqref="A24:D24">
    <cfRule type="expression" dxfId="56" priority="17">
      <formula>LEN($A$25)&gt;1</formula>
    </cfRule>
  </conditionalFormatting>
  <conditionalFormatting sqref="A27:D27">
    <cfRule type="expression" dxfId="55" priority="16" stopIfTrue="1">
      <formula>LEN($A$27)&gt;1</formula>
    </cfRule>
  </conditionalFormatting>
  <conditionalFormatting sqref="A26:D26">
    <cfRule type="expression" dxfId="54" priority="15">
      <formula>LEN($A$27)&gt;1</formula>
    </cfRule>
  </conditionalFormatting>
  <conditionalFormatting sqref="A29:D29">
    <cfRule type="expression" dxfId="53" priority="14" stopIfTrue="1">
      <formula>LEN($A$29)&gt;1</formula>
    </cfRule>
  </conditionalFormatting>
  <conditionalFormatting sqref="A28:D28">
    <cfRule type="expression" dxfId="52" priority="13">
      <formula>LEN($A$29)&gt;1</formula>
    </cfRule>
  </conditionalFormatting>
  <conditionalFormatting sqref="A31:D31">
    <cfRule type="expression" dxfId="51" priority="12" stopIfTrue="1">
      <formula>LEN($A$31)&gt;1</formula>
    </cfRule>
  </conditionalFormatting>
  <conditionalFormatting sqref="A30:D30">
    <cfRule type="expression" dxfId="50" priority="11">
      <formula>LEN($A$31)&gt;1</formula>
    </cfRule>
  </conditionalFormatting>
  <conditionalFormatting sqref="A33:D33">
    <cfRule type="expression" dxfId="49" priority="10" stopIfTrue="1">
      <formula>LEN($A$33)&gt;1</formula>
    </cfRule>
  </conditionalFormatting>
  <conditionalFormatting sqref="A32:D32">
    <cfRule type="expression" dxfId="48" priority="9">
      <formula>LEN($A$33)&gt;1</formula>
    </cfRule>
  </conditionalFormatting>
  <conditionalFormatting sqref="A35:D35">
    <cfRule type="expression" dxfId="47" priority="8" stopIfTrue="1">
      <formula>LEN($A$35)&gt;1</formula>
    </cfRule>
  </conditionalFormatting>
  <conditionalFormatting sqref="A34:D34">
    <cfRule type="expression" dxfId="46" priority="7">
      <formula>LEN($A$35)&gt;1</formula>
    </cfRule>
  </conditionalFormatting>
  <conditionalFormatting sqref="A37:D37">
    <cfRule type="expression" dxfId="45" priority="6" stopIfTrue="1">
      <formula>LEN($A$37)&gt;1</formula>
    </cfRule>
  </conditionalFormatting>
  <conditionalFormatting sqref="A36:D36">
    <cfRule type="expression" dxfId="44" priority="5">
      <formula>LEN($A$37)&gt;1</formula>
    </cfRule>
  </conditionalFormatting>
  <conditionalFormatting sqref="A39:D39">
    <cfRule type="expression" dxfId="43" priority="4" stopIfTrue="1">
      <formula>LEN($A$39)&gt;1</formula>
    </cfRule>
  </conditionalFormatting>
  <conditionalFormatting sqref="A38:D38">
    <cfRule type="expression" dxfId="42" priority="3">
      <formula>LEN($A$39)&gt;1</formula>
    </cfRule>
  </conditionalFormatting>
  <conditionalFormatting sqref="A41:D41">
    <cfRule type="expression" dxfId="41" priority="2" stopIfTrue="1">
      <formula>LEN($A$41)&gt;1</formula>
    </cfRule>
  </conditionalFormatting>
  <conditionalFormatting sqref="A40:D40">
    <cfRule type="expression" dxfId="40" priority="1">
      <formula>LEN($A$41)&gt;1</formula>
    </cfRule>
  </conditionalFormatting>
  <pageMargins left="0.7" right="0.7" top="0.78740157499999996" bottom="0.78740157499999996"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Sheet2"/>
  <dimension ref="A1:R25"/>
  <sheetViews>
    <sheetView topLeftCell="G1" workbookViewId="0">
      <selection activeCell="Q16" sqref="Q16"/>
    </sheetView>
  </sheetViews>
  <sheetFormatPr baseColWidth="10" defaultColWidth="11" defaultRowHeight="16.5"/>
  <cols>
    <col min="3" max="3" width="2.25" customWidth="1"/>
    <col min="5" max="5" width="11.125" customWidth="1"/>
    <col min="6" max="6" width="1.625" customWidth="1"/>
    <col min="8" max="8" width="10.625" customWidth="1"/>
    <col min="9" max="9" width="3.125" style="3" customWidth="1"/>
    <col min="10" max="11" width="10.625" style="3" customWidth="1"/>
    <col min="12" max="12" width="3.375" style="3" customWidth="1"/>
    <col min="13" max="13" width="20.75" customWidth="1"/>
    <col min="14" max="14" width="18" customWidth="1"/>
    <col min="16" max="16" width="5" customWidth="1"/>
    <col min="17" max="17" width="16.75" customWidth="1"/>
  </cols>
  <sheetData>
    <row r="1" spans="1:18">
      <c r="A1" s="4" t="s">
        <v>16</v>
      </c>
      <c r="B1" s="10">
        <v>34.5</v>
      </c>
      <c r="C1" s="3"/>
      <c r="D1" s="5" t="s">
        <v>17</v>
      </c>
      <c r="E1" s="10">
        <v>3.3</v>
      </c>
      <c r="F1" s="3"/>
      <c r="G1" s="3"/>
      <c r="H1" s="10">
        <v>0</v>
      </c>
      <c r="I1" s="10"/>
      <c r="J1" s="3" t="s">
        <v>100</v>
      </c>
      <c r="K1" s="10"/>
      <c r="L1" s="10"/>
      <c r="M1" s="3"/>
      <c r="N1" s="9" t="s">
        <v>18</v>
      </c>
      <c r="O1" s="10">
        <v>1.4</v>
      </c>
      <c r="P1" s="3"/>
      <c r="Q1" s="3" t="s">
        <v>19</v>
      </c>
      <c r="R1" s="10">
        <v>38</v>
      </c>
    </row>
    <row r="2" spans="1:18">
      <c r="A2" s="4" t="s">
        <v>20</v>
      </c>
      <c r="B2" s="10">
        <v>0.3</v>
      </c>
      <c r="C2" s="3"/>
      <c r="D2" s="5" t="s">
        <v>21</v>
      </c>
      <c r="E2" s="10">
        <v>46</v>
      </c>
      <c r="F2" s="3"/>
      <c r="G2" s="7" t="s">
        <v>22</v>
      </c>
      <c r="H2" s="10">
        <v>0</v>
      </c>
      <c r="I2" s="10"/>
      <c r="J2" s="10" t="s">
        <v>83</v>
      </c>
      <c r="K2" s="10">
        <f>E1</f>
        <v>3.3</v>
      </c>
      <c r="L2" s="10"/>
      <c r="M2" s="12" t="s">
        <v>23</v>
      </c>
      <c r="N2" s="9" t="s">
        <v>24</v>
      </c>
      <c r="O2" s="10">
        <v>5.2</v>
      </c>
      <c r="P2" s="3"/>
      <c r="Q2" s="3" t="s">
        <v>25</v>
      </c>
      <c r="R2" s="10">
        <v>58</v>
      </c>
    </row>
    <row r="3" spans="1:18">
      <c r="A3" s="4" t="s">
        <v>26</v>
      </c>
      <c r="B3" s="10">
        <v>4.3</v>
      </c>
      <c r="C3" s="3"/>
      <c r="D3" s="5" t="s">
        <v>27</v>
      </c>
      <c r="E3" s="10">
        <v>3.7</v>
      </c>
      <c r="F3" s="3"/>
      <c r="G3" s="6" t="s">
        <v>28</v>
      </c>
      <c r="H3" s="10">
        <v>3.8</v>
      </c>
      <c r="I3" s="10"/>
      <c r="J3" s="10" t="s">
        <v>84</v>
      </c>
      <c r="K3" s="10">
        <f>E1</f>
        <v>3.3</v>
      </c>
      <c r="L3" s="10"/>
      <c r="M3" s="3"/>
      <c r="N3" s="9" t="s">
        <v>29</v>
      </c>
      <c r="O3" s="10">
        <v>5.2</v>
      </c>
      <c r="P3" s="3"/>
      <c r="Q3" s="3" t="s">
        <v>30</v>
      </c>
      <c r="R3" s="10">
        <v>68</v>
      </c>
    </row>
    <row r="4" spans="1:18">
      <c r="A4" s="4" t="s">
        <v>31</v>
      </c>
      <c r="B4" s="10">
        <v>2.6</v>
      </c>
      <c r="C4" s="3"/>
      <c r="D4" s="5" t="s">
        <v>32</v>
      </c>
      <c r="E4" s="10">
        <v>54</v>
      </c>
      <c r="F4" s="3"/>
      <c r="G4" s="6" t="s">
        <v>33</v>
      </c>
      <c r="H4" s="10">
        <v>11.399999999999999</v>
      </c>
      <c r="I4" s="10"/>
      <c r="J4" s="10" t="s">
        <v>85</v>
      </c>
      <c r="K4" s="10">
        <f>E3</f>
        <v>3.7</v>
      </c>
      <c r="L4" s="10"/>
      <c r="M4" s="3"/>
      <c r="N4" s="9" t="s">
        <v>34</v>
      </c>
      <c r="O4" s="10">
        <v>5.2</v>
      </c>
      <c r="P4" s="3"/>
      <c r="Q4" s="3" t="s">
        <v>35</v>
      </c>
      <c r="R4" s="10">
        <v>18</v>
      </c>
    </row>
    <row r="5" spans="1:18">
      <c r="A5" s="4" t="s">
        <v>36</v>
      </c>
      <c r="B5" s="10">
        <v>1.5</v>
      </c>
      <c r="C5" s="3"/>
      <c r="D5" s="5" t="s">
        <v>37</v>
      </c>
      <c r="E5" s="10">
        <v>3.8</v>
      </c>
      <c r="F5" s="3"/>
      <c r="G5" s="6" t="s">
        <v>38</v>
      </c>
      <c r="H5" s="10">
        <v>22.799999999999997</v>
      </c>
      <c r="I5" s="10"/>
      <c r="J5" s="10" t="s">
        <v>86</v>
      </c>
      <c r="K5" s="10">
        <f>E3</f>
        <v>3.7</v>
      </c>
      <c r="L5" s="10"/>
      <c r="M5" s="3"/>
      <c r="N5" s="9" t="s">
        <v>39</v>
      </c>
      <c r="O5" s="10">
        <v>25.1</v>
      </c>
      <c r="P5" s="3"/>
      <c r="Q5" s="3" t="s">
        <v>40</v>
      </c>
      <c r="R5" s="10">
        <v>23</v>
      </c>
    </row>
    <row r="6" spans="1:18">
      <c r="A6" s="4" t="s">
        <v>41</v>
      </c>
      <c r="B6" s="10">
        <v>5</v>
      </c>
      <c r="C6" s="3"/>
      <c r="D6" s="5" t="s">
        <v>42</v>
      </c>
      <c r="E6" s="10">
        <v>4.4000000000000004</v>
      </c>
      <c r="F6" s="3"/>
      <c r="G6" s="6" t="s">
        <v>43</v>
      </c>
      <c r="H6" s="10">
        <v>4.5</v>
      </c>
      <c r="I6" s="10"/>
      <c r="J6" s="10" t="s">
        <v>87</v>
      </c>
      <c r="K6" s="10">
        <f>E3</f>
        <v>3.7</v>
      </c>
      <c r="L6" s="10"/>
      <c r="M6" s="11" t="s">
        <v>44</v>
      </c>
      <c r="N6" s="9" t="s">
        <v>45</v>
      </c>
      <c r="O6" s="10">
        <v>2.5099999999999998</v>
      </c>
      <c r="P6" s="3"/>
      <c r="Q6" s="3" t="s">
        <v>46</v>
      </c>
      <c r="R6" s="10">
        <v>25</v>
      </c>
    </row>
    <row r="7" spans="1:18">
      <c r="A7" s="4" t="s">
        <v>47</v>
      </c>
      <c r="B7" s="10">
        <v>9.6999999999999993</v>
      </c>
      <c r="C7" s="3"/>
      <c r="D7" s="5" t="s">
        <v>48</v>
      </c>
      <c r="E7" s="10">
        <v>8</v>
      </c>
      <c r="F7" s="3"/>
      <c r="G7" s="6" t="s">
        <v>49</v>
      </c>
      <c r="H7" s="10">
        <v>13.5</v>
      </c>
      <c r="I7" s="10"/>
      <c r="J7" s="10" t="s">
        <v>90</v>
      </c>
      <c r="K7" s="10">
        <f>E3</f>
        <v>3.7</v>
      </c>
      <c r="L7" s="10"/>
      <c r="M7" s="3"/>
      <c r="N7" s="3"/>
      <c r="O7" s="3"/>
      <c r="P7" s="3"/>
      <c r="Q7" s="3" t="s">
        <v>50</v>
      </c>
      <c r="R7" s="10">
        <v>60</v>
      </c>
    </row>
    <row r="8" spans="1:18">
      <c r="A8" s="4" t="s">
        <v>51</v>
      </c>
      <c r="B8" s="10">
        <v>26</v>
      </c>
      <c r="C8" s="3"/>
      <c r="D8" s="5" t="s">
        <v>52</v>
      </c>
      <c r="E8" s="10">
        <v>3.7</v>
      </c>
      <c r="F8" s="3"/>
      <c r="G8" s="6" t="s">
        <v>53</v>
      </c>
      <c r="H8" s="10">
        <v>4.5</v>
      </c>
      <c r="I8" s="10"/>
      <c r="J8" s="10" t="s">
        <v>91</v>
      </c>
      <c r="K8" s="10">
        <f>E3</f>
        <v>3.7</v>
      </c>
      <c r="L8" s="10"/>
      <c r="M8" s="3"/>
      <c r="N8" s="3"/>
      <c r="O8" s="3"/>
      <c r="P8" s="3"/>
      <c r="Q8" s="3" t="s">
        <v>54</v>
      </c>
      <c r="R8" s="10">
        <v>55</v>
      </c>
    </row>
    <row r="9" spans="1:18">
      <c r="A9" s="4" t="s">
        <v>55</v>
      </c>
      <c r="B9" s="10">
        <v>55</v>
      </c>
      <c r="C9" s="3"/>
      <c r="D9" s="5" t="s">
        <v>102</v>
      </c>
      <c r="E9" s="10">
        <v>24</v>
      </c>
      <c r="F9" s="3"/>
      <c r="G9" s="6" t="s">
        <v>57</v>
      </c>
      <c r="H9" s="10">
        <v>5.5</v>
      </c>
      <c r="I9" s="10"/>
      <c r="J9" s="10" t="s">
        <v>92</v>
      </c>
      <c r="K9" s="10">
        <f>E3</f>
        <v>3.7</v>
      </c>
      <c r="L9" s="10"/>
      <c r="M9" s="3"/>
      <c r="N9" s="3"/>
      <c r="O9" s="3"/>
      <c r="P9" s="3"/>
      <c r="Q9" s="3" t="s">
        <v>58</v>
      </c>
      <c r="R9" s="10">
        <v>58</v>
      </c>
    </row>
    <row r="10" spans="1:18">
      <c r="A10" s="4" t="s">
        <v>59</v>
      </c>
      <c r="B10" s="10">
        <v>0.2</v>
      </c>
      <c r="C10" s="3"/>
      <c r="D10" s="5" t="s">
        <v>103</v>
      </c>
      <c r="E10" s="10">
        <v>12</v>
      </c>
      <c r="F10" s="3"/>
      <c r="G10" s="3"/>
      <c r="H10" s="10">
        <v>0</v>
      </c>
      <c r="I10" s="10"/>
      <c r="J10" s="10" t="s">
        <v>93</v>
      </c>
      <c r="K10" s="10">
        <f>E3</f>
        <v>3.7</v>
      </c>
      <c r="L10" s="10"/>
      <c r="M10" s="3"/>
      <c r="N10" s="3"/>
      <c r="O10" s="3"/>
      <c r="P10" s="3"/>
      <c r="Q10" s="3" t="s">
        <v>60</v>
      </c>
      <c r="R10" s="10">
        <v>68</v>
      </c>
    </row>
    <row r="11" spans="1:18">
      <c r="A11" s="4" t="s">
        <v>61</v>
      </c>
      <c r="B11" s="10">
        <v>0.2</v>
      </c>
      <c r="C11" s="3"/>
      <c r="D11" s="5" t="s">
        <v>56</v>
      </c>
      <c r="E11" s="10">
        <v>0</v>
      </c>
      <c r="F11" s="3"/>
      <c r="G11" s="8" t="s">
        <v>62</v>
      </c>
      <c r="H11" s="10">
        <v>0</v>
      </c>
      <c r="I11" s="10"/>
      <c r="J11" s="10" t="s">
        <v>94</v>
      </c>
      <c r="K11" s="10">
        <f>E3</f>
        <v>3.7</v>
      </c>
      <c r="L11" s="10"/>
      <c r="M11" s="3"/>
      <c r="N11" s="3"/>
      <c r="O11" s="3"/>
      <c r="P11" s="3"/>
      <c r="Q11" s="3"/>
      <c r="R11" s="3"/>
    </row>
    <row r="12" spans="1:18">
      <c r="A12" s="4" t="s">
        <v>63</v>
      </c>
      <c r="B12" s="10">
        <v>6.6</v>
      </c>
      <c r="C12" s="3"/>
      <c r="D12" s="3"/>
      <c r="E12" s="3"/>
      <c r="F12" s="3"/>
      <c r="G12" s="6" t="s">
        <v>64</v>
      </c>
      <c r="H12" s="10">
        <v>38</v>
      </c>
      <c r="I12" s="10"/>
      <c r="J12" s="10" t="s">
        <v>95</v>
      </c>
      <c r="K12" s="10">
        <f>E3</f>
        <v>3.7</v>
      </c>
      <c r="L12" s="10"/>
      <c r="M12" s="3"/>
      <c r="N12" s="3"/>
      <c r="O12" s="3"/>
      <c r="P12" s="3"/>
      <c r="Q12" s="3"/>
      <c r="R12" s="3"/>
    </row>
    <row r="13" spans="1:18">
      <c r="A13" s="4" t="s">
        <v>65</v>
      </c>
      <c r="B13" s="10">
        <v>29.4</v>
      </c>
      <c r="C13" s="3"/>
      <c r="D13" s="3"/>
      <c r="E13" s="3"/>
      <c r="F13" s="3"/>
      <c r="G13" s="6" t="s">
        <v>66</v>
      </c>
      <c r="H13" s="10">
        <v>48</v>
      </c>
      <c r="I13" s="10"/>
      <c r="J13" s="10" t="s">
        <v>96</v>
      </c>
      <c r="K13" s="10">
        <f>E3</f>
        <v>3.7</v>
      </c>
      <c r="L13" s="10"/>
      <c r="M13" s="3"/>
      <c r="N13" s="3"/>
      <c r="O13" s="3"/>
      <c r="P13" s="3"/>
      <c r="Q13" s="3"/>
      <c r="R13" s="3"/>
    </row>
    <row r="14" spans="1:18">
      <c r="A14" s="4" t="s">
        <v>67</v>
      </c>
      <c r="B14" s="10">
        <v>17.3</v>
      </c>
      <c r="C14" s="3"/>
      <c r="D14" s="3"/>
      <c r="E14" s="3"/>
      <c r="F14" s="3"/>
      <c r="G14" s="6" t="s">
        <v>68</v>
      </c>
      <c r="H14" s="10">
        <v>16</v>
      </c>
      <c r="I14" s="10"/>
      <c r="J14" s="10" t="s">
        <v>88</v>
      </c>
      <c r="K14" s="10">
        <f>E8</f>
        <v>3.7</v>
      </c>
      <c r="L14" s="10"/>
      <c r="M14" s="3"/>
      <c r="N14" s="3"/>
      <c r="O14" s="3"/>
      <c r="P14" s="3"/>
      <c r="Q14" s="3"/>
      <c r="R14" s="3"/>
    </row>
    <row r="15" spans="1:18">
      <c r="A15" s="4" t="s">
        <v>69</v>
      </c>
      <c r="B15" s="10">
        <v>136</v>
      </c>
      <c r="C15" s="3"/>
      <c r="D15" s="3"/>
      <c r="E15" s="3"/>
      <c r="F15" s="3"/>
      <c r="G15" s="6" t="s">
        <v>70</v>
      </c>
      <c r="H15" s="10">
        <v>18.5</v>
      </c>
      <c r="I15" s="10"/>
      <c r="J15" s="10" t="s">
        <v>97</v>
      </c>
      <c r="K15" s="10">
        <f>E8</f>
        <v>3.7</v>
      </c>
      <c r="L15" s="10"/>
      <c r="M15" s="3"/>
      <c r="N15" s="3"/>
      <c r="O15" s="3"/>
      <c r="P15" s="3"/>
      <c r="Q15" s="3"/>
      <c r="R15" s="3"/>
    </row>
    <row r="16" spans="1:18">
      <c r="A16" s="4" t="s">
        <v>71</v>
      </c>
      <c r="B16" s="10">
        <v>112</v>
      </c>
      <c r="C16" s="3"/>
      <c r="D16" s="3"/>
      <c r="E16" s="3"/>
      <c r="F16" s="3"/>
      <c r="G16" s="8" t="s">
        <v>72</v>
      </c>
      <c r="H16" s="10">
        <v>0</v>
      </c>
      <c r="I16" s="10"/>
      <c r="J16" s="10" t="s">
        <v>98</v>
      </c>
      <c r="K16" s="10">
        <f>E8</f>
        <v>3.7</v>
      </c>
      <c r="L16" s="10"/>
      <c r="M16" s="3"/>
      <c r="N16" s="3"/>
      <c r="O16" s="3"/>
      <c r="P16" s="3"/>
      <c r="Q16" s="3"/>
      <c r="R16" s="3"/>
    </row>
    <row r="17" spans="1:13">
      <c r="A17" s="4" t="s">
        <v>73</v>
      </c>
      <c r="B17" s="10">
        <v>6</v>
      </c>
      <c r="C17" s="3"/>
      <c r="D17" s="3"/>
      <c r="E17" s="3"/>
      <c r="F17" s="3"/>
      <c r="G17" s="6" t="s">
        <v>74</v>
      </c>
      <c r="H17" s="10">
        <v>17.600000000000001</v>
      </c>
      <c r="I17" s="10"/>
      <c r="J17" s="10" t="s">
        <v>99</v>
      </c>
      <c r="K17" s="10">
        <f>E8</f>
        <v>3.7</v>
      </c>
      <c r="L17" s="10"/>
      <c r="M17" s="3"/>
    </row>
    <row r="18" spans="1:13">
      <c r="A18" s="4" t="s">
        <v>75</v>
      </c>
      <c r="B18" s="10">
        <v>210</v>
      </c>
      <c r="C18" s="3"/>
      <c r="D18" s="3"/>
      <c r="E18" s="3"/>
      <c r="F18" s="3"/>
      <c r="G18" s="6" t="s">
        <v>76</v>
      </c>
      <c r="H18" s="10">
        <v>0</v>
      </c>
      <c r="I18" s="10"/>
      <c r="J18" s="10" t="s">
        <v>101</v>
      </c>
      <c r="K18" s="10">
        <f>E8</f>
        <v>3.7</v>
      </c>
      <c r="L18" s="10"/>
      <c r="M18" s="3"/>
    </row>
    <row r="19" spans="1:13">
      <c r="A19" s="4" t="s">
        <v>77</v>
      </c>
      <c r="B19" s="10">
        <v>14</v>
      </c>
      <c r="C19" s="3"/>
      <c r="D19" s="3"/>
      <c r="E19" s="3"/>
      <c r="F19" s="3"/>
      <c r="G19" s="3"/>
      <c r="H19" s="10">
        <v>0</v>
      </c>
      <c r="I19" s="10"/>
      <c r="J19" s="10" t="s">
        <v>116</v>
      </c>
      <c r="K19" s="10">
        <f>E8</f>
        <v>3.7</v>
      </c>
      <c r="L19" s="10"/>
      <c r="M19" s="3"/>
    </row>
    <row r="20" spans="1:13">
      <c r="A20" s="4" t="s">
        <v>78</v>
      </c>
      <c r="B20" s="10">
        <v>6</v>
      </c>
      <c r="C20" s="3"/>
      <c r="D20" s="3"/>
      <c r="E20" s="3"/>
      <c r="F20" s="3"/>
      <c r="G20" s="8" t="s">
        <v>79</v>
      </c>
      <c r="H20" s="10">
        <v>0</v>
      </c>
      <c r="I20" s="10"/>
      <c r="J20" s="10" t="s">
        <v>3</v>
      </c>
      <c r="K20" s="10">
        <f>E9</f>
        <v>24</v>
      </c>
      <c r="L20" s="10"/>
      <c r="M20" s="3"/>
    </row>
    <row r="21" spans="1:13">
      <c r="A21" s="4" t="s">
        <v>80</v>
      </c>
      <c r="B21" s="10">
        <v>18.2</v>
      </c>
      <c r="C21" s="3"/>
      <c r="D21" s="3"/>
      <c r="E21" s="3"/>
      <c r="F21" s="3"/>
      <c r="G21" s="8" t="s">
        <v>81</v>
      </c>
      <c r="H21" s="10">
        <v>0</v>
      </c>
      <c r="I21" s="10"/>
      <c r="J21" s="10" t="s">
        <v>89</v>
      </c>
      <c r="K21" s="10">
        <f>E10</f>
        <v>12</v>
      </c>
      <c r="L21" s="10"/>
      <c r="M21" s="3"/>
    </row>
    <row r="22" spans="1:13">
      <c r="A22" s="5" t="s">
        <v>21</v>
      </c>
      <c r="B22" s="10">
        <v>46</v>
      </c>
      <c r="C22" s="3"/>
      <c r="D22" s="3"/>
      <c r="E22" s="3"/>
      <c r="F22" s="3"/>
      <c r="G22" s="8" t="s">
        <v>82</v>
      </c>
      <c r="H22" s="10">
        <v>0</v>
      </c>
      <c r="I22" s="10"/>
      <c r="J22" s="10"/>
      <c r="K22" s="10"/>
      <c r="L22" s="10"/>
      <c r="M22" s="3"/>
    </row>
    <row r="23" spans="1:13">
      <c r="A23" s="5" t="s">
        <v>32</v>
      </c>
      <c r="B23" s="10">
        <v>54</v>
      </c>
      <c r="C23" s="3"/>
      <c r="D23" s="3"/>
      <c r="E23" s="3"/>
      <c r="F23" s="3"/>
      <c r="G23" s="3"/>
      <c r="H23" s="3"/>
    </row>
    <row r="24" spans="1:13">
      <c r="A24" s="6" t="s">
        <v>54</v>
      </c>
      <c r="B24" s="10">
        <v>55</v>
      </c>
      <c r="C24" s="3"/>
      <c r="D24" s="3"/>
      <c r="E24" s="3"/>
      <c r="F24" s="3"/>
      <c r="G24" s="3"/>
      <c r="H24" s="3"/>
    </row>
    <row r="25" spans="1:13">
      <c r="A25" s="4" t="s">
        <v>56</v>
      </c>
      <c r="B25" s="10">
        <v>0</v>
      </c>
      <c r="C25" s="3"/>
      <c r="D25" s="3"/>
      <c r="E25" s="3"/>
      <c r="F25" s="3"/>
      <c r="G25" s="3"/>
      <c r="H25" s="3"/>
    </row>
  </sheetData>
  <pageMargins left="0.7" right="0.7" top="0.78740157499999996" bottom="0.78740157499999996" header="0.3" footer="0.3"/>
</worksheet>
</file>

<file path=xl/worksheets/sheet4.xml><?xml version="1.0" encoding="utf-8"?>
<worksheet xmlns="http://schemas.openxmlformats.org/spreadsheetml/2006/main" xmlns:r="http://schemas.openxmlformats.org/officeDocument/2006/relationships">
  <sheetPr codeName="Sheet3"/>
  <dimension ref="A1:N42"/>
  <sheetViews>
    <sheetView showFormulas="1" topLeftCell="E1" workbookViewId="0">
      <selection activeCell="K7" sqref="K7"/>
    </sheetView>
  </sheetViews>
  <sheetFormatPr baseColWidth="10" defaultColWidth="10" defaultRowHeight="10.5"/>
  <cols>
    <col min="1" max="1" width="3.75" style="13" customWidth="1"/>
    <col min="2" max="2" width="8" style="13" customWidth="1"/>
    <col min="3" max="3" width="10" style="13" customWidth="1"/>
    <col min="4" max="4" width="5.375" style="13" customWidth="1"/>
    <col min="5" max="5" width="10" style="13" customWidth="1"/>
    <col min="6" max="6" width="6.125" style="13" bestFit="1" customWidth="1"/>
    <col min="7" max="7" width="7.125" style="13" customWidth="1"/>
    <col min="8" max="8" width="6.5" style="13" customWidth="1"/>
    <col min="9" max="10" width="6.125" style="13" customWidth="1"/>
    <col min="11" max="11" width="12.625" style="13" customWidth="1"/>
    <col min="12" max="12" width="6.125" style="13" customWidth="1"/>
    <col min="13" max="13" width="5.125" style="13" customWidth="1"/>
    <col min="14" max="258" width="10" style="13"/>
    <col min="259" max="259" width="3.75" style="13" customWidth="1"/>
    <col min="260" max="260" width="6.25" style="13" customWidth="1"/>
    <col min="261" max="261" width="10" style="13" customWidth="1"/>
    <col min="262" max="262" width="5.375" style="13" customWidth="1"/>
    <col min="263" max="263" width="10" style="13" customWidth="1"/>
    <col min="264" max="264" width="6.125" style="13" bestFit="1" customWidth="1"/>
    <col min="265" max="266" width="5.875" style="13" bestFit="1" customWidth="1"/>
    <col min="267" max="267" width="5.375" style="13" bestFit="1" customWidth="1"/>
    <col min="268" max="268" width="5.125" style="13" customWidth="1"/>
    <col min="269" max="514" width="10" style="13"/>
    <col min="515" max="515" width="3.75" style="13" customWidth="1"/>
    <col min="516" max="516" width="6.25" style="13" customWidth="1"/>
    <col min="517" max="517" width="10" style="13" customWidth="1"/>
    <col min="518" max="518" width="5.375" style="13" customWidth="1"/>
    <col min="519" max="519" width="10" style="13" customWidth="1"/>
    <col min="520" max="520" width="6.125" style="13" bestFit="1" customWidth="1"/>
    <col min="521" max="522" width="5.875" style="13" bestFit="1" customWidth="1"/>
    <col min="523" max="523" width="5.375" style="13" bestFit="1" customWidth="1"/>
    <col min="524" max="524" width="5.125" style="13" customWidth="1"/>
    <col min="525" max="770" width="10" style="13"/>
    <col min="771" max="771" width="3.75" style="13" customWidth="1"/>
    <col min="772" max="772" width="6.25" style="13" customWidth="1"/>
    <col min="773" max="773" width="10" style="13" customWidth="1"/>
    <col min="774" max="774" width="5.375" style="13" customWidth="1"/>
    <col min="775" max="775" width="10" style="13" customWidth="1"/>
    <col min="776" max="776" width="6.125" style="13" bestFit="1" customWidth="1"/>
    <col min="777" max="778" width="5.875" style="13" bestFit="1" customWidth="1"/>
    <col min="779" max="779" width="5.375" style="13" bestFit="1" customWidth="1"/>
    <col min="780" max="780" width="5.125" style="13" customWidth="1"/>
    <col min="781" max="1026" width="10" style="13"/>
    <col min="1027" max="1027" width="3.75" style="13" customWidth="1"/>
    <col min="1028" max="1028" width="6.25" style="13" customWidth="1"/>
    <col min="1029" max="1029" width="10" style="13" customWidth="1"/>
    <col min="1030" max="1030" width="5.375" style="13" customWidth="1"/>
    <col min="1031" max="1031" width="10" style="13" customWidth="1"/>
    <col min="1032" max="1032" width="6.125" style="13" bestFit="1" customWidth="1"/>
    <col min="1033" max="1034" width="5.875" style="13" bestFit="1" customWidth="1"/>
    <col min="1035" max="1035" width="5.375" style="13" bestFit="1" customWidth="1"/>
    <col min="1036" max="1036" width="5.125" style="13" customWidth="1"/>
    <col min="1037" max="1282" width="10" style="13"/>
    <col min="1283" max="1283" width="3.75" style="13" customWidth="1"/>
    <col min="1284" max="1284" width="6.25" style="13" customWidth="1"/>
    <col min="1285" max="1285" width="10" style="13" customWidth="1"/>
    <col min="1286" max="1286" width="5.375" style="13" customWidth="1"/>
    <col min="1287" max="1287" width="10" style="13" customWidth="1"/>
    <col min="1288" max="1288" width="6.125" style="13" bestFit="1" customWidth="1"/>
    <col min="1289" max="1290" width="5.875" style="13" bestFit="1" customWidth="1"/>
    <col min="1291" max="1291" width="5.375" style="13" bestFit="1" customWidth="1"/>
    <col min="1292" max="1292" width="5.125" style="13" customWidth="1"/>
    <col min="1293" max="1538" width="10" style="13"/>
    <col min="1539" max="1539" width="3.75" style="13" customWidth="1"/>
    <col min="1540" max="1540" width="6.25" style="13" customWidth="1"/>
    <col min="1541" max="1541" width="10" style="13" customWidth="1"/>
    <col min="1542" max="1542" width="5.375" style="13" customWidth="1"/>
    <col min="1543" max="1543" width="10" style="13" customWidth="1"/>
    <col min="1544" max="1544" width="6.125" style="13" bestFit="1" customWidth="1"/>
    <col min="1545" max="1546" width="5.875" style="13" bestFit="1" customWidth="1"/>
    <col min="1547" max="1547" width="5.375" style="13" bestFit="1" customWidth="1"/>
    <col min="1548" max="1548" width="5.125" style="13" customWidth="1"/>
    <col min="1549" max="1794" width="10" style="13"/>
    <col min="1795" max="1795" width="3.75" style="13" customWidth="1"/>
    <col min="1796" max="1796" width="6.25" style="13" customWidth="1"/>
    <col min="1797" max="1797" width="10" style="13" customWidth="1"/>
    <col min="1798" max="1798" width="5.375" style="13" customWidth="1"/>
    <col min="1799" max="1799" width="10" style="13" customWidth="1"/>
    <col min="1800" max="1800" width="6.125" style="13" bestFit="1" customWidth="1"/>
    <col min="1801" max="1802" width="5.875" style="13" bestFit="1" customWidth="1"/>
    <col min="1803" max="1803" width="5.375" style="13" bestFit="1" customWidth="1"/>
    <col min="1804" max="1804" width="5.125" style="13" customWidth="1"/>
    <col min="1805" max="2050" width="10" style="13"/>
    <col min="2051" max="2051" width="3.75" style="13" customWidth="1"/>
    <col min="2052" max="2052" width="6.25" style="13" customWidth="1"/>
    <col min="2053" max="2053" width="10" style="13" customWidth="1"/>
    <col min="2054" max="2054" width="5.375" style="13" customWidth="1"/>
    <col min="2055" max="2055" width="10" style="13" customWidth="1"/>
    <col min="2056" max="2056" width="6.125" style="13" bestFit="1" customWidth="1"/>
    <col min="2057" max="2058" width="5.875" style="13" bestFit="1" customWidth="1"/>
    <col min="2059" max="2059" width="5.375" style="13" bestFit="1" customWidth="1"/>
    <col min="2060" max="2060" width="5.125" style="13" customWidth="1"/>
    <col min="2061" max="2306" width="10" style="13"/>
    <col min="2307" max="2307" width="3.75" style="13" customWidth="1"/>
    <col min="2308" max="2308" width="6.25" style="13" customWidth="1"/>
    <col min="2309" max="2309" width="10" style="13" customWidth="1"/>
    <col min="2310" max="2310" width="5.375" style="13" customWidth="1"/>
    <col min="2311" max="2311" width="10" style="13" customWidth="1"/>
    <col min="2312" max="2312" width="6.125" style="13" bestFit="1" customWidth="1"/>
    <col min="2313" max="2314" width="5.875" style="13" bestFit="1" customWidth="1"/>
    <col min="2315" max="2315" width="5.375" style="13" bestFit="1" customWidth="1"/>
    <col min="2316" max="2316" width="5.125" style="13" customWidth="1"/>
    <col min="2317" max="2562" width="10" style="13"/>
    <col min="2563" max="2563" width="3.75" style="13" customWidth="1"/>
    <col min="2564" max="2564" width="6.25" style="13" customWidth="1"/>
    <col min="2565" max="2565" width="10" style="13" customWidth="1"/>
    <col min="2566" max="2566" width="5.375" style="13" customWidth="1"/>
    <col min="2567" max="2567" width="10" style="13" customWidth="1"/>
    <col min="2568" max="2568" width="6.125" style="13" bestFit="1" customWidth="1"/>
    <col min="2569" max="2570" width="5.875" style="13" bestFit="1" customWidth="1"/>
    <col min="2571" max="2571" width="5.375" style="13" bestFit="1" customWidth="1"/>
    <col min="2572" max="2572" width="5.125" style="13" customWidth="1"/>
    <col min="2573" max="2818" width="10" style="13"/>
    <col min="2819" max="2819" width="3.75" style="13" customWidth="1"/>
    <col min="2820" max="2820" width="6.25" style="13" customWidth="1"/>
    <col min="2821" max="2821" width="10" style="13" customWidth="1"/>
    <col min="2822" max="2822" width="5.375" style="13" customWidth="1"/>
    <col min="2823" max="2823" width="10" style="13" customWidth="1"/>
    <col min="2824" max="2824" width="6.125" style="13" bestFit="1" customWidth="1"/>
    <col min="2825" max="2826" width="5.875" style="13" bestFit="1" customWidth="1"/>
    <col min="2827" max="2827" width="5.375" style="13" bestFit="1" customWidth="1"/>
    <col min="2828" max="2828" width="5.125" style="13" customWidth="1"/>
    <col min="2829" max="3074" width="10" style="13"/>
    <col min="3075" max="3075" width="3.75" style="13" customWidth="1"/>
    <col min="3076" max="3076" width="6.25" style="13" customWidth="1"/>
    <col min="3077" max="3077" width="10" style="13" customWidth="1"/>
    <col min="3078" max="3078" width="5.375" style="13" customWidth="1"/>
    <col min="3079" max="3079" width="10" style="13" customWidth="1"/>
    <col min="3080" max="3080" width="6.125" style="13" bestFit="1" customWidth="1"/>
    <col min="3081" max="3082" width="5.875" style="13" bestFit="1" customWidth="1"/>
    <col min="3083" max="3083" width="5.375" style="13" bestFit="1" customWidth="1"/>
    <col min="3084" max="3084" width="5.125" style="13" customWidth="1"/>
    <col min="3085" max="3330" width="10" style="13"/>
    <col min="3331" max="3331" width="3.75" style="13" customWidth="1"/>
    <col min="3332" max="3332" width="6.25" style="13" customWidth="1"/>
    <col min="3333" max="3333" width="10" style="13" customWidth="1"/>
    <col min="3334" max="3334" width="5.375" style="13" customWidth="1"/>
    <col min="3335" max="3335" width="10" style="13" customWidth="1"/>
    <col min="3336" max="3336" width="6.125" style="13" bestFit="1" customWidth="1"/>
    <col min="3337" max="3338" width="5.875" style="13" bestFit="1" customWidth="1"/>
    <col min="3339" max="3339" width="5.375" style="13" bestFit="1" customWidth="1"/>
    <col min="3340" max="3340" width="5.125" style="13" customWidth="1"/>
    <col min="3341" max="3586" width="10" style="13"/>
    <col min="3587" max="3587" width="3.75" style="13" customWidth="1"/>
    <col min="3588" max="3588" width="6.25" style="13" customWidth="1"/>
    <col min="3589" max="3589" width="10" style="13" customWidth="1"/>
    <col min="3590" max="3590" width="5.375" style="13" customWidth="1"/>
    <col min="3591" max="3591" width="10" style="13" customWidth="1"/>
    <col min="3592" max="3592" width="6.125" style="13" bestFit="1" customWidth="1"/>
    <col min="3593" max="3594" width="5.875" style="13" bestFit="1" customWidth="1"/>
    <col min="3595" max="3595" width="5.375" style="13" bestFit="1" customWidth="1"/>
    <col min="3596" max="3596" width="5.125" style="13" customWidth="1"/>
    <col min="3597" max="3842" width="10" style="13"/>
    <col min="3843" max="3843" width="3.75" style="13" customWidth="1"/>
    <col min="3844" max="3844" width="6.25" style="13" customWidth="1"/>
    <col min="3845" max="3845" width="10" style="13" customWidth="1"/>
    <col min="3846" max="3846" width="5.375" style="13" customWidth="1"/>
    <col min="3847" max="3847" width="10" style="13" customWidth="1"/>
    <col min="3848" max="3848" width="6.125" style="13" bestFit="1" customWidth="1"/>
    <col min="3849" max="3850" width="5.875" style="13" bestFit="1" customWidth="1"/>
    <col min="3851" max="3851" width="5.375" style="13" bestFit="1" customWidth="1"/>
    <col min="3852" max="3852" width="5.125" style="13" customWidth="1"/>
    <col min="3853" max="4098" width="10" style="13"/>
    <col min="4099" max="4099" width="3.75" style="13" customWidth="1"/>
    <col min="4100" max="4100" width="6.25" style="13" customWidth="1"/>
    <col min="4101" max="4101" width="10" style="13" customWidth="1"/>
    <col min="4102" max="4102" width="5.375" style="13" customWidth="1"/>
    <col min="4103" max="4103" width="10" style="13" customWidth="1"/>
    <col min="4104" max="4104" width="6.125" style="13" bestFit="1" customWidth="1"/>
    <col min="4105" max="4106" width="5.875" style="13" bestFit="1" customWidth="1"/>
    <col min="4107" max="4107" width="5.375" style="13" bestFit="1" customWidth="1"/>
    <col min="4108" max="4108" width="5.125" style="13" customWidth="1"/>
    <col min="4109" max="4354" width="10" style="13"/>
    <col min="4355" max="4355" width="3.75" style="13" customWidth="1"/>
    <col min="4356" max="4356" width="6.25" style="13" customWidth="1"/>
    <col min="4357" max="4357" width="10" style="13" customWidth="1"/>
    <col min="4358" max="4358" width="5.375" style="13" customWidth="1"/>
    <col min="4359" max="4359" width="10" style="13" customWidth="1"/>
    <col min="4360" max="4360" width="6.125" style="13" bestFit="1" customWidth="1"/>
    <col min="4361" max="4362" width="5.875" style="13" bestFit="1" customWidth="1"/>
    <col min="4363" max="4363" width="5.375" style="13" bestFit="1" customWidth="1"/>
    <col min="4364" max="4364" width="5.125" style="13" customWidth="1"/>
    <col min="4365" max="4610" width="10" style="13"/>
    <col min="4611" max="4611" width="3.75" style="13" customWidth="1"/>
    <col min="4612" max="4612" width="6.25" style="13" customWidth="1"/>
    <col min="4613" max="4613" width="10" style="13" customWidth="1"/>
    <col min="4614" max="4614" width="5.375" style="13" customWidth="1"/>
    <col min="4615" max="4615" width="10" style="13" customWidth="1"/>
    <col min="4616" max="4616" width="6.125" style="13" bestFit="1" customWidth="1"/>
    <col min="4617" max="4618" width="5.875" style="13" bestFit="1" customWidth="1"/>
    <col min="4619" max="4619" width="5.375" style="13" bestFit="1" customWidth="1"/>
    <col min="4620" max="4620" width="5.125" style="13" customWidth="1"/>
    <col min="4621" max="4866" width="10" style="13"/>
    <col min="4867" max="4867" width="3.75" style="13" customWidth="1"/>
    <col min="4868" max="4868" width="6.25" style="13" customWidth="1"/>
    <col min="4869" max="4869" width="10" style="13" customWidth="1"/>
    <col min="4870" max="4870" width="5.375" style="13" customWidth="1"/>
    <col min="4871" max="4871" width="10" style="13" customWidth="1"/>
    <col min="4872" max="4872" width="6.125" style="13" bestFit="1" customWidth="1"/>
    <col min="4873" max="4874" width="5.875" style="13" bestFit="1" customWidth="1"/>
    <col min="4875" max="4875" width="5.375" style="13" bestFit="1" customWidth="1"/>
    <col min="4876" max="4876" width="5.125" style="13" customWidth="1"/>
    <col min="4877" max="5122" width="10" style="13"/>
    <col min="5123" max="5123" width="3.75" style="13" customWidth="1"/>
    <col min="5124" max="5124" width="6.25" style="13" customWidth="1"/>
    <col min="5125" max="5125" width="10" style="13" customWidth="1"/>
    <col min="5126" max="5126" width="5.375" style="13" customWidth="1"/>
    <col min="5127" max="5127" width="10" style="13" customWidth="1"/>
    <col min="5128" max="5128" width="6.125" style="13" bestFit="1" customWidth="1"/>
    <col min="5129" max="5130" width="5.875" style="13" bestFit="1" customWidth="1"/>
    <col min="5131" max="5131" width="5.375" style="13" bestFit="1" customWidth="1"/>
    <col min="5132" max="5132" width="5.125" style="13" customWidth="1"/>
    <col min="5133" max="5378" width="10" style="13"/>
    <col min="5379" max="5379" width="3.75" style="13" customWidth="1"/>
    <col min="5380" max="5380" width="6.25" style="13" customWidth="1"/>
    <col min="5381" max="5381" width="10" style="13" customWidth="1"/>
    <col min="5382" max="5382" width="5.375" style="13" customWidth="1"/>
    <col min="5383" max="5383" width="10" style="13" customWidth="1"/>
    <col min="5384" max="5384" width="6.125" style="13" bestFit="1" customWidth="1"/>
    <col min="5385" max="5386" width="5.875" style="13" bestFit="1" customWidth="1"/>
    <col min="5387" max="5387" width="5.375" style="13" bestFit="1" customWidth="1"/>
    <col min="5388" max="5388" width="5.125" style="13" customWidth="1"/>
    <col min="5389" max="5634" width="10" style="13"/>
    <col min="5635" max="5635" width="3.75" style="13" customWidth="1"/>
    <col min="5636" max="5636" width="6.25" style="13" customWidth="1"/>
    <col min="5637" max="5637" width="10" style="13" customWidth="1"/>
    <col min="5638" max="5638" width="5.375" style="13" customWidth="1"/>
    <col min="5639" max="5639" width="10" style="13" customWidth="1"/>
    <col min="5640" max="5640" width="6.125" style="13" bestFit="1" customWidth="1"/>
    <col min="5641" max="5642" width="5.875" style="13" bestFit="1" customWidth="1"/>
    <col min="5643" max="5643" width="5.375" style="13" bestFit="1" customWidth="1"/>
    <col min="5644" max="5644" width="5.125" style="13" customWidth="1"/>
    <col min="5645" max="5890" width="10" style="13"/>
    <col min="5891" max="5891" width="3.75" style="13" customWidth="1"/>
    <col min="5892" max="5892" width="6.25" style="13" customWidth="1"/>
    <col min="5893" max="5893" width="10" style="13" customWidth="1"/>
    <col min="5894" max="5894" width="5.375" style="13" customWidth="1"/>
    <col min="5895" max="5895" width="10" style="13" customWidth="1"/>
    <col min="5896" max="5896" width="6.125" style="13" bestFit="1" customWidth="1"/>
    <col min="5897" max="5898" width="5.875" style="13" bestFit="1" customWidth="1"/>
    <col min="5899" max="5899" width="5.375" style="13" bestFit="1" customWidth="1"/>
    <col min="5900" max="5900" width="5.125" style="13" customWidth="1"/>
    <col min="5901" max="6146" width="10" style="13"/>
    <col min="6147" max="6147" width="3.75" style="13" customWidth="1"/>
    <col min="6148" max="6148" width="6.25" style="13" customWidth="1"/>
    <col min="6149" max="6149" width="10" style="13" customWidth="1"/>
    <col min="6150" max="6150" width="5.375" style="13" customWidth="1"/>
    <col min="6151" max="6151" width="10" style="13" customWidth="1"/>
    <col min="6152" max="6152" width="6.125" style="13" bestFit="1" customWidth="1"/>
    <col min="6153" max="6154" width="5.875" style="13" bestFit="1" customWidth="1"/>
    <col min="6155" max="6155" width="5.375" style="13" bestFit="1" customWidth="1"/>
    <col min="6156" max="6156" width="5.125" style="13" customWidth="1"/>
    <col min="6157" max="6402" width="10" style="13"/>
    <col min="6403" max="6403" width="3.75" style="13" customWidth="1"/>
    <col min="6404" max="6404" width="6.25" style="13" customWidth="1"/>
    <col min="6405" max="6405" width="10" style="13" customWidth="1"/>
    <col min="6406" max="6406" width="5.375" style="13" customWidth="1"/>
    <col min="6407" max="6407" width="10" style="13" customWidth="1"/>
    <col min="6408" max="6408" width="6.125" style="13" bestFit="1" customWidth="1"/>
    <col min="6409" max="6410" width="5.875" style="13" bestFit="1" customWidth="1"/>
    <col min="6411" max="6411" width="5.375" style="13" bestFit="1" customWidth="1"/>
    <col min="6412" max="6412" width="5.125" style="13" customWidth="1"/>
    <col min="6413" max="6658" width="10" style="13"/>
    <col min="6659" max="6659" width="3.75" style="13" customWidth="1"/>
    <col min="6660" max="6660" width="6.25" style="13" customWidth="1"/>
    <col min="6661" max="6661" width="10" style="13" customWidth="1"/>
    <col min="6662" max="6662" width="5.375" style="13" customWidth="1"/>
    <col min="6663" max="6663" width="10" style="13" customWidth="1"/>
    <col min="6664" max="6664" width="6.125" style="13" bestFit="1" customWidth="1"/>
    <col min="6665" max="6666" width="5.875" style="13" bestFit="1" customWidth="1"/>
    <col min="6667" max="6667" width="5.375" style="13" bestFit="1" customWidth="1"/>
    <col min="6668" max="6668" width="5.125" style="13" customWidth="1"/>
    <col min="6669" max="6914" width="10" style="13"/>
    <col min="6915" max="6915" width="3.75" style="13" customWidth="1"/>
    <col min="6916" max="6916" width="6.25" style="13" customWidth="1"/>
    <col min="6917" max="6917" width="10" style="13" customWidth="1"/>
    <col min="6918" max="6918" width="5.375" style="13" customWidth="1"/>
    <col min="6919" max="6919" width="10" style="13" customWidth="1"/>
    <col min="6920" max="6920" width="6.125" style="13" bestFit="1" customWidth="1"/>
    <col min="6921" max="6922" width="5.875" style="13" bestFit="1" customWidth="1"/>
    <col min="6923" max="6923" width="5.375" style="13" bestFit="1" customWidth="1"/>
    <col min="6924" max="6924" width="5.125" style="13" customWidth="1"/>
    <col min="6925" max="7170" width="10" style="13"/>
    <col min="7171" max="7171" width="3.75" style="13" customWidth="1"/>
    <col min="7172" max="7172" width="6.25" style="13" customWidth="1"/>
    <col min="7173" max="7173" width="10" style="13" customWidth="1"/>
    <col min="7174" max="7174" width="5.375" style="13" customWidth="1"/>
    <col min="7175" max="7175" width="10" style="13" customWidth="1"/>
    <col min="7176" max="7176" width="6.125" style="13" bestFit="1" customWidth="1"/>
    <col min="7177" max="7178" width="5.875" style="13" bestFit="1" customWidth="1"/>
    <col min="7179" max="7179" width="5.375" style="13" bestFit="1" customWidth="1"/>
    <col min="7180" max="7180" width="5.125" style="13" customWidth="1"/>
    <col min="7181" max="7426" width="10" style="13"/>
    <col min="7427" max="7427" width="3.75" style="13" customWidth="1"/>
    <col min="7428" max="7428" width="6.25" style="13" customWidth="1"/>
    <col min="7429" max="7429" width="10" style="13" customWidth="1"/>
    <col min="7430" max="7430" width="5.375" style="13" customWidth="1"/>
    <col min="7431" max="7431" width="10" style="13" customWidth="1"/>
    <col min="7432" max="7432" width="6.125" style="13" bestFit="1" customWidth="1"/>
    <col min="7433" max="7434" width="5.875" style="13" bestFit="1" customWidth="1"/>
    <col min="7435" max="7435" width="5.375" style="13" bestFit="1" customWidth="1"/>
    <col min="7436" max="7436" width="5.125" style="13" customWidth="1"/>
    <col min="7437" max="7682" width="10" style="13"/>
    <col min="7683" max="7683" width="3.75" style="13" customWidth="1"/>
    <col min="7684" max="7684" width="6.25" style="13" customWidth="1"/>
    <col min="7685" max="7685" width="10" style="13" customWidth="1"/>
    <col min="7686" max="7686" width="5.375" style="13" customWidth="1"/>
    <col min="7687" max="7687" width="10" style="13" customWidth="1"/>
    <col min="7688" max="7688" width="6.125" style="13" bestFit="1" customWidth="1"/>
    <col min="7689" max="7690" width="5.875" style="13" bestFit="1" customWidth="1"/>
    <col min="7691" max="7691" width="5.375" style="13" bestFit="1" customWidth="1"/>
    <col min="7692" max="7692" width="5.125" style="13" customWidth="1"/>
    <col min="7693" max="7938" width="10" style="13"/>
    <col min="7939" max="7939" width="3.75" style="13" customWidth="1"/>
    <col min="7940" max="7940" width="6.25" style="13" customWidth="1"/>
    <col min="7941" max="7941" width="10" style="13" customWidth="1"/>
    <col min="7942" max="7942" width="5.375" style="13" customWidth="1"/>
    <col min="7943" max="7943" width="10" style="13" customWidth="1"/>
    <col min="7944" max="7944" width="6.125" style="13" bestFit="1" customWidth="1"/>
    <col min="7945" max="7946" width="5.875" style="13" bestFit="1" customWidth="1"/>
    <col min="7947" max="7947" width="5.375" style="13" bestFit="1" customWidth="1"/>
    <col min="7948" max="7948" width="5.125" style="13" customWidth="1"/>
    <col min="7949" max="8194" width="10" style="13"/>
    <col min="8195" max="8195" width="3.75" style="13" customWidth="1"/>
    <col min="8196" max="8196" width="6.25" style="13" customWidth="1"/>
    <col min="8197" max="8197" width="10" style="13" customWidth="1"/>
    <col min="8198" max="8198" width="5.375" style="13" customWidth="1"/>
    <col min="8199" max="8199" width="10" style="13" customWidth="1"/>
    <col min="8200" max="8200" width="6.125" style="13" bestFit="1" customWidth="1"/>
    <col min="8201" max="8202" width="5.875" style="13" bestFit="1" customWidth="1"/>
    <col min="8203" max="8203" width="5.375" style="13" bestFit="1" customWidth="1"/>
    <col min="8204" max="8204" width="5.125" style="13" customWidth="1"/>
    <col min="8205" max="8450" width="10" style="13"/>
    <col min="8451" max="8451" width="3.75" style="13" customWidth="1"/>
    <col min="8452" max="8452" width="6.25" style="13" customWidth="1"/>
    <col min="8453" max="8453" width="10" style="13" customWidth="1"/>
    <col min="8454" max="8454" width="5.375" style="13" customWidth="1"/>
    <col min="8455" max="8455" width="10" style="13" customWidth="1"/>
    <col min="8456" max="8456" width="6.125" style="13" bestFit="1" customWidth="1"/>
    <col min="8457" max="8458" width="5.875" style="13" bestFit="1" customWidth="1"/>
    <col min="8459" max="8459" width="5.375" style="13" bestFit="1" customWidth="1"/>
    <col min="8460" max="8460" width="5.125" style="13" customWidth="1"/>
    <col min="8461" max="8706" width="10" style="13"/>
    <col min="8707" max="8707" width="3.75" style="13" customWidth="1"/>
    <col min="8708" max="8708" width="6.25" style="13" customWidth="1"/>
    <col min="8709" max="8709" width="10" style="13" customWidth="1"/>
    <col min="8710" max="8710" width="5.375" style="13" customWidth="1"/>
    <col min="8711" max="8711" width="10" style="13" customWidth="1"/>
    <col min="8712" max="8712" width="6.125" style="13" bestFit="1" customWidth="1"/>
    <col min="8713" max="8714" width="5.875" style="13" bestFit="1" customWidth="1"/>
    <col min="8715" max="8715" width="5.375" style="13" bestFit="1" customWidth="1"/>
    <col min="8716" max="8716" width="5.125" style="13" customWidth="1"/>
    <col min="8717" max="8962" width="10" style="13"/>
    <col min="8963" max="8963" width="3.75" style="13" customWidth="1"/>
    <col min="8964" max="8964" width="6.25" style="13" customWidth="1"/>
    <col min="8965" max="8965" width="10" style="13" customWidth="1"/>
    <col min="8966" max="8966" width="5.375" style="13" customWidth="1"/>
    <col min="8967" max="8967" width="10" style="13" customWidth="1"/>
    <col min="8968" max="8968" width="6.125" style="13" bestFit="1" customWidth="1"/>
    <col min="8969" max="8970" width="5.875" style="13" bestFit="1" customWidth="1"/>
    <col min="8971" max="8971" width="5.375" style="13" bestFit="1" customWidth="1"/>
    <col min="8972" max="8972" width="5.125" style="13" customWidth="1"/>
    <col min="8973" max="9218" width="10" style="13"/>
    <col min="9219" max="9219" width="3.75" style="13" customWidth="1"/>
    <col min="9220" max="9220" width="6.25" style="13" customWidth="1"/>
    <col min="9221" max="9221" width="10" style="13" customWidth="1"/>
    <col min="9222" max="9222" width="5.375" style="13" customWidth="1"/>
    <col min="9223" max="9223" width="10" style="13" customWidth="1"/>
    <col min="9224" max="9224" width="6.125" style="13" bestFit="1" customWidth="1"/>
    <col min="9225" max="9226" width="5.875" style="13" bestFit="1" customWidth="1"/>
    <col min="9227" max="9227" width="5.375" style="13" bestFit="1" customWidth="1"/>
    <col min="9228" max="9228" width="5.125" style="13" customWidth="1"/>
    <col min="9229" max="9474" width="10" style="13"/>
    <col min="9475" max="9475" width="3.75" style="13" customWidth="1"/>
    <col min="9476" max="9476" width="6.25" style="13" customWidth="1"/>
    <col min="9477" max="9477" width="10" style="13" customWidth="1"/>
    <col min="9478" max="9478" width="5.375" style="13" customWidth="1"/>
    <col min="9479" max="9479" width="10" style="13" customWidth="1"/>
    <col min="9480" max="9480" width="6.125" style="13" bestFit="1" customWidth="1"/>
    <col min="9481" max="9482" width="5.875" style="13" bestFit="1" customWidth="1"/>
    <col min="9483" max="9483" width="5.375" style="13" bestFit="1" customWidth="1"/>
    <col min="9484" max="9484" width="5.125" style="13" customWidth="1"/>
    <col min="9485" max="9730" width="10" style="13"/>
    <col min="9731" max="9731" width="3.75" style="13" customWidth="1"/>
    <col min="9732" max="9732" width="6.25" style="13" customWidth="1"/>
    <col min="9733" max="9733" width="10" style="13" customWidth="1"/>
    <col min="9734" max="9734" width="5.375" style="13" customWidth="1"/>
    <col min="9735" max="9735" width="10" style="13" customWidth="1"/>
    <col min="9736" max="9736" width="6.125" style="13" bestFit="1" customWidth="1"/>
    <col min="9737" max="9738" width="5.875" style="13" bestFit="1" customWidth="1"/>
    <col min="9739" max="9739" width="5.375" style="13" bestFit="1" customWidth="1"/>
    <col min="9740" max="9740" width="5.125" style="13" customWidth="1"/>
    <col min="9741" max="9986" width="10" style="13"/>
    <col min="9987" max="9987" width="3.75" style="13" customWidth="1"/>
    <col min="9988" max="9988" width="6.25" style="13" customWidth="1"/>
    <col min="9989" max="9989" width="10" style="13" customWidth="1"/>
    <col min="9990" max="9990" width="5.375" style="13" customWidth="1"/>
    <col min="9991" max="9991" width="10" style="13" customWidth="1"/>
    <col min="9992" max="9992" width="6.125" style="13" bestFit="1" customWidth="1"/>
    <col min="9993" max="9994" width="5.875" style="13" bestFit="1" customWidth="1"/>
    <col min="9995" max="9995" width="5.375" style="13" bestFit="1" customWidth="1"/>
    <col min="9996" max="9996" width="5.125" style="13" customWidth="1"/>
    <col min="9997" max="10242" width="10" style="13"/>
    <col min="10243" max="10243" width="3.75" style="13" customWidth="1"/>
    <col min="10244" max="10244" width="6.25" style="13" customWidth="1"/>
    <col min="10245" max="10245" width="10" style="13" customWidth="1"/>
    <col min="10246" max="10246" width="5.375" style="13" customWidth="1"/>
    <col min="10247" max="10247" width="10" style="13" customWidth="1"/>
    <col min="10248" max="10248" width="6.125" style="13" bestFit="1" customWidth="1"/>
    <col min="10249" max="10250" width="5.875" style="13" bestFit="1" customWidth="1"/>
    <col min="10251" max="10251" width="5.375" style="13" bestFit="1" customWidth="1"/>
    <col min="10252" max="10252" width="5.125" style="13" customWidth="1"/>
    <col min="10253" max="10498" width="10" style="13"/>
    <col min="10499" max="10499" width="3.75" style="13" customWidth="1"/>
    <col min="10500" max="10500" width="6.25" style="13" customWidth="1"/>
    <col min="10501" max="10501" width="10" style="13" customWidth="1"/>
    <col min="10502" max="10502" width="5.375" style="13" customWidth="1"/>
    <col min="10503" max="10503" width="10" style="13" customWidth="1"/>
    <col min="10504" max="10504" width="6.125" style="13" bestFit="1" customWidth="1"/>
    <col min="10505" max="10506" width="5.875" style="13" bestFit="1" customWidth="1"/>
    <col min="10507" max="10507" width="5.375" style="13" bestFit="1" customWidth="1"/>
    <col min="10508" max="10508" width="5.125" style="13" customWidth="1"/>
    <col min="10509" max="10754" width="10" style="13"/>
    <col min="10755" max="10755" width="3.75" style="13" customWidth="1"/>
    <col min="10756" max="10756" width="6.25" style="13" customWidth="1"/>
    <col min="10757" max="10757" width="10" style="13" customWidth="1"/>
    <col min="10758" max="10758" width="5.375" style="13" customWidth="1"/>
    <col min="10759" max="10759" width="10" style="13" customWidth="1"/>
    <col min="10760" max="10760" width="6.125" style="13" bestFit="1" customWidth="1"/>
    <col min="10761" max="10762" width="5.875" style="13" bestFit="1" customWidth="1"/>
    <col min="10763" max="10763" width="5.375" style="13" bestFit="1" customWidth="1"/>
    <col min="10764" max="10764" width="5.125" style="13" customWidth="1"/>
    <col min="10765" max="11010" width="10" style="13"/>
    <col min="11011" max="11011" width="3.75" style="13" customWidth="1"/>
    <col min="11012" max="11012" width="6.25" style="13" customWidth="1"/>
    <col min="11013" max="11013" width="10" style="13" customWidth="1"/>
    <col min="11014" max="11014" width="5.375" style="13" customWidth="1"/>
    <col min="11015" max="11015" width="10" style="13" customWidth="1"/>
    <col min="11016" max="11016" width="6.125" style="13" bestFit="1" customWidth="1"/>
    <col min="11017" max="11018" width="5.875" style="13" bestFit="1" customWidth="1"/>
    <col min="11019" max="11019" width="5.375" style="13" bestFit="1" customWidth="1"/>
    <col min="11020" max="11020" width="5.125" style="13" customWidth="1"/>
    <col min="11021" max="11266" width="10" style="13"/>
    <col min="11267" max="11267" width="3.75" style="13" customWidth="1"/>
    <col min="11268" max="11268" width="6.25" style="13" customWidth="1"/>
    <col min="11269" max="11269" width="10" style="13" customWidth="1"/>
    <col min="11270" max="11270" width="5.375" style="13" customWidth="1"/>
    <col min="11271" max="11271" width="10" style="13" customWidth="1"/>
    <col min="11272" max="11272" width="6.125" style="13" bestFit="1" customWidth="1"/>
    <col min="11273" max="11274" width="5.875" style="13" bestFit="1" customWidth="1"/>
    <col min="11275" max="11275" width="5.375" style="13" bestFit="1" customWidth="1"/>
    <col min="11276" max="11276" width="5.125" style="13" customWidth="1"/>
    <col min="11277" max="11522" width="10" style="13"/>
    <col min="11523" max="11523" width="3.75" style="13" customWidth="1"/>
    <col min="11524" max="11524" width="6.25" style="13" customWidth="1"/>
    <col min="11525" max="11525" width="10" style="13" customWidth="1"/>
    <col min="11526" max="11526" width="5.375" style="13" customWidth="1"/>
    <col min="11527" max="11527" width="10" style="13" customWidth="1"/>
    <col min="11528" max="11528" width="6.125" style="13" bestFit="1" customWidth="1"/>
    <col min="11529" max="11530" width="5.875" style="13" bestFit="1" customWidth="1"/>
    <col min="11531" max="11531" width="5.375" style="13" bestFit="1" customWidth="1"/>
    <col min="11532" max="11532" width="5.125" style="13" customWidth="1"/>
    <col min="11533" max="11778" width="10" style="13"/>
    <col min="11779" max="11779" width="3.75" style="13" customWidth="1"/>
    <col min="11780" max="11780" width="6.25" style="13" customWidth="1"/>
    <col min="11781" max="11781" width="10" style="13" customWidth="1"/>
    <col min="11782" max="11782" width="5.375" style="13" customWidth="1"/>
    <col min="11783" max="11783" width="10" style="13" customWidth="1"/>
    <col min="11784" max="11784" width="6.125" style="13" bestFit="1" customWidth="1"/>
    <col min="11785" max="11786" width="5.875" style="13" bestFit="1" customWidth="1"/>
    <col min="11787" max="11787" width="5.375" style="13" bestFit="1" customWidth="1"/>
    <col min="11788" max="11788" width="5.125" style="13" customWidth="1"/>
    <col min="11789" max="12034" width="10" style="13"/>
    <col min="12035" max="12035" width="3.75" style="13" customWidth="1"/>
    <col min="12036" max="12036" width="6.25" style="13" customWidth="1"/>
    <col min="12037" max="12037" width="10" style="13" customWidth="1"/>
    <col min="12038" max="12038" width="5.375" style="13" customWidth="1"/>
    <col min="12039" max="12039" width="10" style="13" customWidth="1"/>
    <col min="12040" max="12040" width="6.125" style="13" bestFit="1" customWidth="1"/>
    <col min="12041" max="12042" width="5.875" style="13" bestFit="1" customWidth="1"/>
    <col min="12043" max="12043" width="5.375" style="13" bestFit="1" customWidth="1"/>
    <col min="12044" max="12044" width="5.125" style="13" customWidth="1"/>
    <col min="12045" max="12290" width="10" style="13"/>
    <col min="12291" max="12291" width="3.75" style="13" customWidth="1"/>
    <col min="12292" max="12292" width="6.25" style="13" customWidth="1"/>
    <col min="12293" max="12293" width="10" style="13" customWidth="1"/>
    <col min="12294" max="12294" width="5.375" style="13" customWidth="1"/>
    <col min="12295" max="12295" width="10" style="13" customWidth="1"/>
    <col min="12296" max="12296" width="6.125" style="13" bestFit="1" customWidth="1"/>
    <col min="12297" max="12298" width="5.875" style="13" bestFit="1" customWidth="1"/>
    <col min="12299" max="12299" width="5.375" style="13" bestFit="1" customWidth="1"/>
    <col min="12300" max="12300" width="5.125" style="13" customWidth="1"/>
    <col min="12301" max="12546" width="10" style="13"/>
    <col min="12547" max="12547" width="3.75" style="13" customWidth="1"/>
    <col min="12548" max="12548" width="6.25" style="13" customWidth="1"/>
    <col min="12549" max="12549" width="10" style="13" customWidth="1"/>
    <col min="12550" max="12550" width="5.375" style="13" customWidth="1"/>
    <col min="12551" max="12551" width="10" style="13" customWidth="1"/>
    <col min="12552" max="12552" width="6.125" style="13" bestFit="1" customWidth="1"/>
    <col min="12553" max="12554" width="5.875" style="13" bestFit="1" customWidth="1"/>
    <col min="12555" max="12555" width="5.375" style="13" bestFit="1" customWidth="1"/>
    <col min="12556" max="12556" width="5.125" style="13" customWidth="1"/>
    <col min="12557" max="12802" width="10" style="13"/>
    <col min="12803" max="12803" width="3.75" style="13" customWidth="1"/>
    <col min="12804" max="12804" width="6.25" style="13" customWidth="1"/>
    <col min="12805" max="12805" width="10" style="13" customWidth="1"/>
    <col min="12806" max="12806" width="5.375" style="13" customWidth="1"/>
    <col min="12807" max="12807" width="10" style="13" customWidth="1"/>
    <col min="12808" max="12808" width="6.125" style="13" bestFit="1" customWidth="1"/>
    <col min="12809" max="12810" width="5.875" style="13" bestFit="1" customWidth="1"/>
    <col min="12811" max="12811" width="5.375" style="13" bestFit="1" customWidth="1"/>
    <col min="12812" max="12812" width="5.125" style="13" customWidth="1"/>
    <col min="12813" max="13058" width="10" style="13"/>
    <col min="13059" max="13059" width="3.75" style="13" customWidth="1"/>
    <col min="13060" max="13060" width="6.25" style="13" customWidth="1"/>
    <col min="13061" max="13061" width="10" style="13" customWidth="1"/>
    <col min="13062" max="13062" width="5.375" style="13" customWidth="1"/>
    <col min="13063" max="13063" width="10" style="13" customWidth="1"/>
    <col min="13064" max="13064" width="6.125" style="13" bestFit="1" customWidth="1"/>
    <col min="13065" max="13066" width="5.875" style="13" bestFit="1" customWidth="1"/>
    <col min="13067" max="13067" width="5.375" style="13" bestFit="1" customWidth="1"/>
    <col min="13068" max="13068" width="5.125" style="13" customWidth="1"/>
    <col min="13069" max="13314" width="10" style="13"/>
    <col min="13315" max="13315" width="3.75" style="13" customWidth="1"/>
    <col min="13316" max="13316" width="6.25" style="13" customWidth="1"/>
    <col min="13317" max="13317" width="10" style="13" customWidth="1"/>
    <col min="13318" max="13318" width="5.375" style="13" customWidth="1"/>
    <col min="13319" max="13319" width="10" style="13" customWidth="1"/>
    <col min="13320" max="13320" width="6.125" style="13" bestFit="1" customWidth="1"/>
    <col min="13321" max="13322" width="5.875" style="13" bestFit="1" customWidth="1"/>
    <col min="13323" max="13323" width="5.375" style="13" bestFit="1" customWidth="1"/>
    <col min="13324" max="13324" width="5.125" style="13" customWidth="1"/>
    <col min="13325" max="13570" width="10" style="13"/>
    <col min="13571" max="13571" width="3.75" style="13" customWidth="1"/>
    <col min="13572" max="13572" width="6.25" style="13" customWidth="1"/>
    <col min="13573" max="13573" width="10" style="13" customWidth="1"/>
    <col min="13574" max="13574" width="5.375" style="13" customWidth="1"/>
    <col min="13575" max="13575" width="10" style="13" customWidth="1"/>
    <col min="13576" max="13576" width="6.125" style="13" bestFit="1" customWidth="1"/>
    <col min="13577" max="13578" width="5.875" style="13" bestFit="1" customWidth="1"/>
    <col min="13579" max="13579" width="5.375" style="13" bestFit="1" customWidth="1"/>
    <col min="13580" max="13580" width="5.125" style="13" customWidth="1"/>
    <col min="13581" max="13826" width="10" style="13"/>
    <col min="13827" max="13827" width="3.75" style="13" customWidth="1"/>
    <col min="13828" max="13828" width="6.25" style="13" customWidth="1"/>
    <col min="13829" max="13829" width="10" style="13" customWidth="1"/>
    <col min="13830" max="13830" width="5.375" style="13" customWidth="1"/>
    <col min="13831" max="13831" width="10" style="13" customWidth="1"/>
    <col min="13832" max="13832" width="6.125" style="13" bestFit="1" customWidth="1"/>
    <col min="13833" max="13834" width="5.875" style="13" bestFit="1" customWidth="1"/>
    <col min="13835" max="13835" width="5.375" style="13" bestFit="1" customWidth="1"/>
    <col min="13836" max="13836" width="5.125" style="13" customWidth="1"/>
    <col min="13837" max="14082" width="10" style="13"/>
    <col min="14083" max="14083" width="3.75" style="13" customWidth="1"/>
    <col min="14084" max="14084" width="6.25" style="13" customWidth="1"/>
    <col min="14085" max="14085" width="10" style="13" customWidth="1"/>
    <col min="14086" max="14086" width="5.375" style="13" customWidth="1"/>
    <col min="14087" max="14087" width="10" style="13" customWidth="1"/>
    <col min="14088" max="14088" width="6.125" style="13" bestFit="1" customWidth="1"/>
    <col min="14089" max="14090" width="5.875" style="13" bestFit="1" customWidth="1"/>
    <col min="14091" max="14091" width="5.375" style="13" bestFit="1" customWidth="1"/>
    <col min="14092" max="14092" width="5.125" style="13" customWidth="1"/>
    <col min="14093" max="14338" width="10" style="13"/>
    <col min="14339" max="14339" width="3.75" style="13" customWidth="1"/>
    <col min="14340" max="14340" width="6.25" style="13" customWidth="1"/>
    <col min="14341" max="14341" width="10" style="13" customWidth="1"/>
    <col min="14342" max="14342" width="5.375" style="13" customWidth="1"/>
    <col min="14343" max="14343" width="10" style="13" customWidth="1"/>
    <col min="14344" max="14344" width="6.125" style="13" bestFit="1" customWidth="1"/>
    <col min="14345" max="14346" width="5.875" style="13" bestFit="1" customWidth="1"/>
    <col min="14347" max="14347" width="5.375" style="13" bestFit="1" customWidth="1"/>
    <col min="14348" max="14348" width="5.125" style="13" customWidth="1"/>
    <col min="14349" max="14594" width="10" style="13"/>
    <col min="14595" max="14595" width="3.75" style="13" customWidth="1"/>
    <col min="14596" max="14596" width="6.25" style="13" customWidth="1"/>
    <col min="14597" max="14597" width="10" style="13" customWidth="1"/>
    <col min="14598" max="14598" width="5.375" style="13" customWidth="1"/>
    <col min="14599" max="14599" width="10" style="13" customWidth="1"/>
    <col min="14600" max="14600" width="6.125" style="13" bestFit="1" customWidth="1"/>
    <col min="14601" max="14602" width="5.875" style="13" bestFit="1" customWidth="1"/>
    <col min="14603" max="14603" width="5.375" style="13" bestFit="1" customWidth="1"/>
    <col min="14604" max="14604" width="5.125" style="13" customWidth="1"/>
    <col min="14605" max="14850" width="10" style="13"/>
    <col min="14851" max="14851" width="3.75" style="13" customWidth="1"/>
    <col min="14852" max="14852" width="6.25" style="13" customWidth="1"/>
    <col min="14853" max="14853" width="10" style="13" customWidth="1"/>
    <col min="14854" max="14854" width="5.375" style="13" customWidth="1"/>
    <col min="14855" max="14855" width="10" style="13" customWidth="1"/>
    <col min="14856" max="14856" width="6.125" style="13" bestFit="1" customWidth="1"/>
    <col min="14857" max="14858" width="5.875" style="13" bestFit="1" customWidth="1"/>
    <col min="14859" max="14859" width="5.375" style="13" bestFit="1" customWidth="1"/>
    <col min="14860" max="14860" width="5.125" style="13" customWidth="1"/>
    <col min="14861" max="15106" width="10" style="13"/>
    <col min="15107" max="15107" width="3.75" style="13" customWidth="1"/>
    <col min="15108" max="15108" width="6.25" style="13" customWidth="1"/>
    <col min="15109" max="15109" width="10" style="13" customWidth="1"/>
    <col min="15110" max="15110" width="5.375" style="13" customWidth="1"/>
    <col min="15111" max="15111" width="10" style="13" customWidth="1"/>
    <col min="15112" max="15112" width="6.125" style="13" bestFit="1" customWidth="1"/>
    <col min="15113" max="15114" width="5.875" style="13" bestFit="1" customWidth="1"/>
    <col min="15115" max="15115" width="5.375" style="13" bestFit="1" customWidth="1"/>
    <col min="15116" max="15116" width="5.125" style="13" customWidth="1"/>
    <col min="15117" max="15362" width="10" style="13"/>
    <col min="15363" max="15363" width="3.75" style="13" customWidth="1"/>
    <col min="15364" max="15364" width="6.25" style="13" customWidth="1"/>
    <col min="15365" max="15365" width="10" style="13" customWidth="1"/>
    <col min="15366" max="15366" width="5.375" style="13" customWidth="1"/>
    <col min="15367" max="15367" width="10" style="13" customWidth="1"/>
    <col min="15368" max="15368" width="6.125" style="13" bestFit="1" customWidth="1"/>
    <col min="15369" max="15370" width="5.875" style="13" bestFit="1" customWidth="1"/>
    <col min="15371" max="15371" width="5.375" style="13" bestFit="1" customWidth="1"/>
    <col min="15372" max="15372" width="5.125" style="13" customWidth="1"/>
    <col min="15373" max="15618" width="10" style="13"/>
    <col min="15619" max="15619" width="3.75" style="13" customWidth="1"/>
    <col min="15620" max="15620" width="6.25" style="13" customWidth="1"/>
    <col min="15621" max="15621" width="10" style="13" customWidth="1"/>
    <col min="15622" max="15622" width="5.375" style="13" customWidth="1"/>
    <col min="15623" max="15623" width="10" style="13" customWidth="1"/>
    <col min="15624" max="15624" width="6.125" style="13" bestFit="1" customWidth="1"/>
    <col min="15625" max="15626" width="5.875" style="13" bestFit="1" customWidth="1"/>
    <col min="15627" max="15627" width="5.375" style="13" bestFit="1" customWidth="1"/>
    <col min="15628" max="15628" width="5.125" style="13" customWidth="1"/>
    <col min="15629" max="15874" width="10" style="13"/>
    <col min="15875" max="15875" width="3.75" style="13" customWidth="1"/>
    <col min="15876" max="15876" width="6.25" style="13" customWidth="1"/>
    <col min="15877" max="15877" width="10" style="13" customWidth="1"/>
    <col min="15878" max="15878" width="5.375" style="13" customWidth="1"/>
    <col min="15879" max="15879" width="10" style="13" customWidth="1"/>
    <col min="15880" max="15880" width="6.125" style="13" bestFit="1" customWidth="1"/>
    <col min="15881" max="15882" width="5.875" style="13" bestFit="1" customWidth="1"/>
    <col min="15883" max="15883" width="5.375" style="13" bestFit="1" customWidth="1"/>
    <col min="15884" max="15884" width="5.125" style="13" customWidth="1"/>
    <col min="15885" max="16130" width="10" style="13"/>
    <col min="16131" max="16131" width="3.75" style="13" customWidth="1"/>
    <col min="16132" max="16132" width="6.25" style="13" customWidth="1"/>
    <col min="16133" max="16133" width="10" style="13" customWidth="1"/>
    <col min="16134" max="16134" width="5.375" style="13" customWidth="1"/>
    <col min="16135" max="16135" width="10" style="13" customWidth="1"/>
    <col min="16136" max="16136" width="6.125" style="13" bestFit="1" customWidth="1"/>
    <col min="16137" max="16138" width="5.875" style="13" bestFit="1" customWidth="1"/>
    <col min="16139" max="16139" width="5.375" style="13" bestFit="1" customWidth="1"/>
    <col min="16140" max="16140" width="5.125" style="13" customWidth="1"/>
    <col min="16141" max="16384" width="10" style="13"/>
  </cols>
  <sheetData>
    <row r="1" spans="1:14">
      <c r="A1" s="16"/>
      <c r="B1" s="17"/>
      <c r="C1" s="16" t="s">
        <v>125</v>
      </c>
      <c r="D1" s="16"/>
      <c r="E1" s="16"/>
      <c r="F1" s="23" t="s">
        <v>201</v>
      </c>
      <c r="G1" s="24" t="s">
        <v>165</v>
      </c>
      <c r="H1" s="24" t="s">
        <v>166</v>
      </c>
      <c r="I1" s="24" t="s">
        <v>151</v>
      </c>
      <c r="J1" s="24" t="s">
        <v>203</v>
      </c>
      <c r="K1" s="24" t="s">
        <v>129</v>
      </c>
      <c r="L1" s="24" t="s">
        <v>179</v>
      </c>
      <c r="M1" s="18" t="s">
        <v>130</v>
      </c>
      <c r="N1" s="16"/>
    </row>
    <row r="2" spans="1:14" ht="16.5">
      <c r="A2" s="16"/>
      <c r="B2" s="17"/>
      <c r="C2" s="32" t="s">
        <v>149</v>
      </c>
      <c r="D2" s="16"/>
      <c r="E2" s="16"/>
      <c r="F2" s="27" t="s">
        <v>111</v>
      </c>
      <c r="G2" s="26" t="s">
        <v>137</v>
      </c>
      <c r="H2" s="26" t="s">
        <v>145</v>
      </c>
      <c r="I2" s="26" t="s">
        <v>152</v>
      </c>
      <c r="J2" s="13" t="s">
        <v>134</v>
      </c>
      <c r="K2" s="27" t="s">
        <v>122</v>
      </c>
      <c r="L2" s="26" t="s">
        <v>180</v>
      </c>
      <c r="M2" s="28" t="s">
        <v>131</v>
      </c>
      <c r="N2" s="16"/>
    </row>
    <row r="3" spans="1:14" ht="16.5">
      <c r="A3" s="16"/>
      <c r="B3" s="16"/>
      <c r="C3" s="16"/>
      <c r="D3" s="16"/>
      <c r="E3" s="16"/>
      <c r="F3" s="27" t="s">
        <v>106</v>
      </c>
      <c r="G3" s="26" t="s">
        <v>136</v>
      </c>
      <c r="H3" s="26" t="s">
        <v>168</v>
      </c>
      <c r="I3" s="26" t="s">
        <v>160</v>
      </c>
      <c r="J3" s="13" t="s">
        <v>150</v>
      </c>
      <c r="K3" s="27" t="s">
        <v>121</v>
      </c>
      <c r="L3" s="26" t="s">
        <v>181</v>
      </c>
      <c r="M3" s="29"/>
      <c r="N3" s="16"/>
    </row>
    <row r="4" spans="1:14" ht="16.5">
      <c r="A4" s="16"/>
      <c r="B4" s="16"/>
      <c r="C4" s="33"/>
      <c r="D4" s="16"/>
      <c r="F4" s="27" t="s">
        <v>108</v>
      </c>
      <c r="G4" s="26" t="s">
        <v>139</v>
      </c>
      <c r="H4" s="29" t="s">
        <v>167</v>
      </c>
      <c r="I4" s="26" t="s">
        <v>159</v>
      </c>
      <c r="J4" s="13" t="s">
        <v>176</v>
      </c>
      <c r="K4" s="27" t="s">
        <v>123</v>
      </c>
      <c r="L4" s="26" t="s">
        <v>182</v>
      </c>
      <c r="M4" s="30"/>
    </row>
    <row r="5" spans="1:14" ht="16.5">
      <c r="A5" s="16"/>
      <c r="B5" s="16"/>
      <c r="C5" s="16"/>
      <c r="D5" s="16"/>
      <c r="E5" s="16"/>
      <c r="F5" s="25" t="s">
        <v>117</v>
      </c>
      <c r="G5" s="31" t="s">
        <v>138</v>
      </c>
      <c r="H5" s="26" t="s">
        <v>146</v>
      </c>
      <c r="I5" s="26" t="s">
        <v>157</v>
      </c>
      <c r="J5" s="13" t="s">
        <v>172</v>
      </c>
      <c r="K5" s="25" t="s">
        <v>204</v>
      </c>
      <c r="L5" s="31" t="s">
        <v>184</v>
      </c>
      <c r="M5" s="29"/>
      <c r="N5" s="19"/>
    </row>
    <row r="6" spans="1:14" ht="16.5">
      <c r="A6" s="16"/>
      <c r="B6" s="16"/>
      <c r="C6" s="16"/>
      <c r="D6" s="20"/>
      <c r="E6" s="16"/>
      <c r="F6" s="25" t="s">
        <v>114</v>
      </c>
      <c r="G6" s="29" t="s">
        <v>162</v>
      </c>
      <c r="H6" s="26" t="s">
        <v>147</v>
      </c>
      <c r="I6" s="26" t="s">
        <v>158</v>
      </c>
      <c r="J6" s="13" t="s">
        <v>173</v>
      </c>
      <c r="K6" s="25" t="s">
        <v>205</v>
      </c>
      <c r="L6" s="26" t="s">
        <v>185</v>
      </c>
      <c r="M6" s="29"/>
      <c r="N6" s="19"/>
    </row>
    <row r="7" spans="1:14" ht="16.5">
      <c r="A7" s="16"/>
      <c r="B7" s="16"/>
      <c r="C7" s="16"/>
      <c r="D7" s="16"/>
      <c r="E7" s="16"/>
      <c r="F7" s="25" t="s">
        <v>112</v>
      </c>
      <c r="G7" s="26" t="s">
        <v>143</v>
      </c>
      <c r="H7" s="26"/>
      <c r="I7" s="26" t="s">
        <v>154</v>
      </c>
      <c r="J7" s="29" t="s">
        <v>175</v>
      </c>
      <c r="K7" s="29" t="s">
        <v>148</v>
      </c>
      <c r="L7" s="26" t="s">
        <v>186</v>
      </c>
      <c r="M7" s="29"/>
      <c r="N7" s="19"/>
    </row>
    <row r="8" spans="1:14" ht="16.5">
      <c r="A8" s="16"/>
      <c r="B8" s="21" t="s">
        <v>126</v>
      </c>
      <c r="C8" s="16"/>
      <c r="D8" s="16"/>
      <c r="E8" s="16"/>
      <c r="F8" s="25" t="s">
        <v>118</v>
      </c>
      <c r="G8" s="26" t="s">
        <v>141</v>
      </c>
      <c r="H8" s="26"/>
      <c r="I8" s="26" t="s">
        <v>153</v>
      </c>
      <c r="J8" s="29" t="s">
        <v>174</v>
      </c>
      <c r="K8" s="26" t="s">
        <v>169</v>
      </c>
      <c r="L8" s="26" t="s">
        <v>200</v>
      </c>
      <c r="M8" s="29"/>
      <c r="N8" s="16"/>
    </row>
    <row r="9" spans="1:14" ht="16.5">
      <c r="A9" s="16"/>
      <c r="B9" s="19" t="s">
        <v>127</v>
      </c>
      <c r="C9" s="22" t="s">
        <v>132</v>
      </c>
      <c r="D9" s="16"/>
      <c r="E9" s="16"/>
      <c r="F9" s="25" t="s">
        <v>120</v>
      </c>
      <c r="G9" s="29" t="s">
        <v>161</v>
      </c>
      <c r="H9" s="26"/>
      <c r="I9" s="26" t="s">
        <v>156</v>
      </c>
      <c r="J9" s="29" t="s">
        <v>177</v>
      </c>
      <c r="K9" s="26" t="s">
        <v>170</v>
      </c>
      <c r="L9" s="26" t="s">
        <v>188</v>
      </c>
      <c r="M9" s="29"/>
      <c r="N9" s="16"/>
    </row>
    <row r="10" spans="1:14" ht="16.5">
      <c r="A10" s="16"/>
      <c r="B10" s="19" t="s">
        <v>128</v>
      </c>
      <c r="C10" s="22" t="s">
        <v>133</v>
      </c>
      <c r="D10" s="16"/>
      <c r="E10" s="16"/>
      <c r="F10" s="25" t="s">
        <v>119</v>
      </c>
      <c r="G10" s="26" t="s">
        <v>142</v>
      </c>
      <c r="H10" s="26"/>
      <c r="I10" s="31" t="s">
        <v>155</v>
      </c>
      <c r="J10" s="29" t="s">
        <v>178</v>
      </c>
      <c r="K10" s="26" t="s">
        <v>202</v>
      </c>
      <c r="L10" s="26" t="s">
        <v>189</v>
      </c>
      <c r="M10" s="29"/>
      <c r="N10" s="16"/>
    </row>
    <row r="11" spans="1:14" ht="16.5">
      <c r="A11" s="16"/>
      <c r="B11" s="16"/>
      <c r="C11" s="16"/>
      <c r="D11" s="16"/>
      <c r="E11" s="16"/>
      <c r="F11" s="25" t="s">
        <v>104</v>
      </c>
      <c r="G11" s="26" t="s">
        <v>140</v>
      </c>
      <c r="H11" s="26"/>
      <c r="I11" s="26"/>
      <c r="J11" s="31" t="s">
        <v>183</v>
      </c>
      <c r="K11" s="26"/>
      <c r="L11" s="26" t="s">
        <v>190</v>
      </c>
      <c r="M11" s="29"/>
      <c r="N11" s="19"/>
    </row>
    <row r="12" spans="1:14" ht="16.5">
      <c r="A12" s="16"/>
      <c r="B12" s="16"/>
      <c r="C12" s="16"/>
      <c r="D12" s="16"/>
      <c r="E12" s="16"/>
      <c r="F12" s="25" t="s">
        <v>105</v>
      </c>
      <c r="G12" s="26" t="s">
        <v>144</v>
      </c>
      <c r="I12" s="26"/>
      <c r="J12" s="29"/>
      <c r="K12" s="26"/>
      <c r="L12" s="26" t="s">
        <v>191</v>
      </c>
      <c r="M12" s="29"/>
      <c r="N12" s="19"/>
    </row>
    <row r="13" spans="1:14" ht="16.5">
      <c r="A13" s="16"/>
      <c r="B13" s="16"/>
      <c r="C13" s="16"/>
      <c r="D13" s="16"/>
      <c r="E13" s="16"/>
      <c r="F13" s="25" t="s">
        <v>115</v>
      </c>
      <c r="G13" s="26" t="s">
        <v>135</v>
      </c>
      <c r="I13" s="26"/>
      <c r="J13" s="29"/>
      <c r="K13" s="26"/>
      <c r="L13" s="26" t="s">
        <v>187</v>
      </c>
      <c r="M13" s="29"/>
      <c r="N13" s="19"/>
    </row>
    <row r="14" spans="1:14" ht="16.5">
      <c r="A14" s="16"/>
      <c r="B14" s="16"/>
      <c r="C14" s="16"/>
      <c r="D14" s="16"/>
      <c r="E14" s="16"/>
      <c r="F14" s="25" t="s">
        <v>113</v>
      </c>
      <c r="G14" s="16" t="s">
        <v>163</v>
      </c>
      <c r="I14" s="26"/>
      <c r="J14" s="29"/>
      <c r="K14" s="29"/>
      <c r="L14" s="26" t="s">
        <v>192</v>
      </c>
      <c r="M14" s="29"/>
      <c r="N14" s="19"/>
    </row>
    <row r="15" spans="1:14" ht="16.5">
      <c r="A15" s="16"/>
      <c r="B15" s="16"/>
      <c r="C15" s="16"/>
      <c r="D15" s="16"/>
      <c r="E15" s="16"/>
      <c r="F15" s="27" t="s">
        <v>110</v>
      </c>
      <c r="G15" s="16" t="s">
        <v>164</v>
      </c>
      <c r="I15" s="29"/>
      <c r="J15" s="29"/>
      <c r="K15" s="29"/>
      <c r="L15" s="29" t="s">
        <v>193</v>
      </c>
      <c r="M15" s="29"/>
      <c r="N15" s="19"/>
    </row>
    <row r="16" spans="1:14" ht="16.5">
      <c r="A16" s="16"/>
      <c r="B16" s="16"/>
      <c r="C16" s="16"/>
      <c r="D16" s="16"/>
      <c r="E16" s="16"/>
      <c r="F16" s="27" t="s">
        <v>109</v>
      </c>
      <c r="G16" s="13" t="s">
        <v>171</v>
      </c>
      <c r="H16" s="29"/>
      <c r="I16" s="29"/>
      <c r="J16" s="29"/>
      <c r="K16" s="29"/>
      <c r="L16" s="29" t="s">
        <v>194</v>
      </c>
      <c r="M16" s="29"/>
      <c r="N16" s="19"/>
    </row>
    <row r="17" spans="1:14" ht="16.5">
      <c r="A17" s="16"/>
      <c r="B17" s="16"/>
      <c r="C17" s="16"/>
      <c r="D17" s="16"/>
      <c r="E17" s="16"/>
      <c r="F17" s="27" t="s">
        <v>107</v>
      </c>
      <c r="H17" s="29"/>
      <c r="I17" s="29"/>
      <c r="J17" s="29"/>
      <c r="K17" s="29"/>
      <c r="L17" s="29" t="s">
        <v>195</v>
      </c>
      <c r="M17" s="29"/>
      <c r="N17" s="19"/>
    </row>
    <row r="18" spans="1:14" ht="20.25" customHeight="1">
      <c r="A18" s="16"/>
      <c r="B18" s="16"/>
      <c r="C18" s="16"/>
      <c r="D18" s="16"/>
      <c r="E18" s="16"/>
      <c r="F18" s="16"/>
      <c r="H18" s="16"/>
      <c r="I18" s="16"/>
      <c r="J18" s="16"/>
      <c r="K18" s="16"/>
      <c r="L18" s="16" t="s">
        <v>196</v>
      </c>
      <c r="M18" s="16"/>
      <c r="N18" s="19"/>
    </row>
    <row r="19" spans="1:14" ht="19.5" customHeight="1">
      <c r="A19" s="16"/>
      <c r="B19" s="16"/>
      <c r="C19" s="16"/>
      <c r="D19" s="16"/>
      <c r="E19" s="16"/>
      <c r="F19" s="16"/>
      <c r="H19" s="16"/>
      <c r="I19" s="16"/>
      <c r="J19" s="16"/>
      <c r="K19" s="16"/>
      <c r="L19" s="16" t="s">
        <v>197</v>
      </c>
      <c r="M19" s="16"/>
      <c r="N19" s="19"/>
    </row>
    <row r="20" spans="1:14" ht="27" customHeight="1">
      <c r="A20" s="16"/>
      <c r="B20" s="16"/>
      <c r="C20" s="16"/>
      <c r="D20" s="16"/>
      <c r="E20" s="16"/>
      <c r="F20" s="16"/>
      <c r="G20" s="16"/>
      <c r="H20" s="16"/>
      <c r="I20" s="16"/>
      <c r="J20" s="16"/>
      <c r="K20" s="16"/>
      <c r="L20" s="16" t="s">
        <v>198</v>
      </c>
      <c r="M20" s="16"/>
      <c r="N20" s="19"/>
    </row>
    <row r="21" spans="1:14">
      <c r="A21" s="16"/>
      <c r="B21" s="16"/>
      <c r="C21" s="16"/>
      <c r="D21" s="16"/>
      <c r="E21" s="16"/>
      <c r="F21" s="16"/>
      <c r="G21" s="16"/>
      <c r="H21" s="16"/>
      <c r="I21" s="16"/>
      <c r="J21" s="16"/>
      <c r="K21" s="16"/>
      <c r="L21" s="16" t="s">
        <v>200</v>
      </c>
      <c r="M21" s="16"/>
      <c r="N21" s="19"/>
    </row>
    <row r="22" spans="1:14">
      <c r="A22" s="16"/>
      <c r="B22" s="16"/>
      <c r="C22" s="16"/>
      <c r="D22" s="16"/>
      <c r="E22" s="16"/>
      <c r="F22" s="16"/>
      <c r="G22" s="16"/>
      <c r="H22" s="16"/>
      <c r="I22" s="16"/>
      <c r="J22" s="16"/>
      <c r="K22" s="16"/>
      <c r="L22" s="16" t="s">
        <v>199</v>
      </c>
      <c r="M22" s="16"/>
      <c r="N22" s="19"/>
    </row>
    <row r="23" spans="1:14">
      <c r="A23" s="16"/>
      <c r="B23" s="16"/>
      <c r="C23" s="16"/>
      <c r="D23" s="16"/>
      <c r="E23" s="16"/>
      <c r="F23" s="16"/>
      <c r="G23" s="16"/>
      <c r="H23" s="16"/>
      <c r="I23" s="16"/>
      <c r="J23" s="16"/>
      <c r="K23" s="16"/>
      <c r="L23" s="16"/>
      <c r="M23" s="16"/>
      <c r="N23" s="19"/>
    </row>
    <row r="24" spans="1:14">
      <c r="N24" s="14"/>
    </row>
    <row r="25" spans="1:14">
      <c r="N25" s="14"/>
    </row>
    <row r="26" spans="1:14">
      <c r="N26" s="14"/>
    </row>
    <row r="27" spans="1:14">
      <c r="N27" s="14"/>
    </row>
    <row r="28" spans="1:14">
      <c r="C28" s="15"/>
      <c r="N28" s="14"/>
    </row>
    <row r="29" spans="1:14">
      <c r="N29" s="14"/>
    </row>
    <row r="30" spans="1:14">
      <c r="N30" s="14"/>
    </row>
    <row r="31" spans="1:14">
      <c r="N31" s="14"/>
    </row>
    <row r="32" spans="1:14">
      <c r="N32" s="14"/>
    </row>
    <row r="33" spans="14:14">
      <c r="N33" s="14"/>
    </row>
    <row r="34" spans="14:14">
      <c r="N34" s="14"/>
    </row>
    <row r="35" spans="14:14">
      <c r="N35" s="14"/>
    </row>
    <row r="36" spans="14:14">
      <c r="N36" s="14"/>
    </row>
    <row r="37" spans="14:14">
      <c r="N37" s="14"/>
    </row>
    <row r="38" spans="14:14">
      <c r="N38" s="14"/>
    </row>
    <row r="39" spans="14:14">
      <c r="N39" s="14"/>
    </row>
    <row r="40" spans="14:14">
      <c r="N40" s="14"/>
    </row>
    <row r="41" spans="14:14">
      <c r="N41" s="14"/>
    </row>
    <row r="42" spans="14:14">
      <c r="N42" s="14"/>
    </row>
  </sheetData>
  <sortState ref="F2:F17">
    <sortCondition ref="F2:F17"/>
  </sortState>
  <conditionalFormatting sqref="F8">
    <cfRule type="expression" dxfId="554" priority="17" stopIfTrue="1">
      <formula>$M8&lt;&gt;$L9</formula>
    </cfRule>
  </conditionalFormatting>
  <conditionalFormatting sqref="F5:F7 L5:L6 L2 F2:G2 I2:J2">
    <cfRule type="expression" dxfId="553" priority="16" stopIfTrue="1">
      <formula>$M2&lt;&gt;$M3</formula>
    </cfRule>
  </conditionalFormatting>
  <conditionalFormatting sqref="C2">
    <cfRule type="expression" dxfId="552" priority="15" stopIfTrue="1">
      <formula>COUNTIF(choix1,C2)=1</formula>
    </cfRule>
  </conditionalFormatting>
  <conditionalFormatting sqref="L4 F4:G4 I4:J4">
    <cfRule type="expression" dxfId="551" priority="19" stopIfTrue="1">
      <formula>#REF!&lt;&gt;$M5</formula>
    </cfRule>
  </conditionalFormatting>
  <conditionalFormatting sqref="L3 F3:G3 I3:J3">
    <cfRule type="expression" dxfId="550" priority="20" stopIfTrue="1">
      <formula>$M3&lt;&gt;#REF!</formula>
    </cfRule>
  </conditionalFormatting>
  <conditionalFormatting sqref="K5:K6 K2">
    <cfRule type="expression" dxfId="549" priority="6" stopIfTrue="1">
      <formula>$M2&lt;&gt;$M3</formula>
    </cfRule>
  </conditionalFormatting>
  <conditionalFormatting sqref="K4">
    <cfRule type="expression" dxfId="548" priority="5" stopIfTrue="1">
      <formula>#REF!&lt;&gt;$M5</formula>
    </cfRule>
  </conditionalFormatting>
  <conditionalFormatting sqref="K3">
    <cfRule type="expression" dxfId="547" priority="4" stopIfTrue="1">
      <formula>$M3&lt;&gt;#REF!</formula>
    </cfRule>
  </conditionalFormatting>
  <conditionalFormatting sqref="L2">
    <cfRule type="expression" dxfId="546" priority="3" stopIfTrue="1">
      <formula>$M2&lt;&gt;$M3</formula>
    </cfRule>
  </conditionalFormatting>
  <conditionalFormatting sqref="L4">
    <cfRule type="expression" dxfId="545" priority="2" stopIfTrue="1">
      <formula>#REF!&lt;&gt;$M5</formula>
    </cfRule>
  </conditionalFormatting>
  <conditionalFormatting sqref="L3">
    <cfRule type="expression" dxfId="544" priority="1" stopIfTrue="1">
      <formula>$M3&lt;&gt;#REF!</formula>
    </cfRule>
  </conditionalFormatting>
  <dataValidations count="1">
    <dataValidation type="list" allowBlank="1" showInputMessage="1" showErrorMessage="1" sqref="JA2 SW2 ACS2 AMO2 AWK2 BGG2 BQC2 BZY2 CJU2 CTQ2 DDM2 DNI2 DXE2 EHA2 EQW2 FAS2 FKO2 FUK2 GEG2 GOC2 GXY2 HHU2 HRQ2 IBM2 ILI2 IVE2 JFA2 JOW2 JYS2 KIO2 KSK2 LCG2 LMC2 LVY2 MFU2 MPQ2 MZM2 NJI2 NTE2 ODA2 OMW2 OWS2 PGO2 PQK2 QAG2 QKC2 QTY2 RDU2 RNQ2 RXM2 SHI2 SRE2 TBA2 TKW2 TUS2 UEO2 UOK2 UYG2 VIC2 VRY2 WBU2 WLQ2 WVM2 JA65538 SW65538 ACS65538 AMO65538 AWK65538 BGG65538 BQC65538 BZY65538 CJU65538 CTQ65538 DDM65538 DNI65538 DXE65538 EHA65538 EQW65538 FAS65538 FKO65538 FUK65538 GEG65538 GOC65538 GXY65538 HHU65538 HRQ65538 IBM65538 ILI65538 IVE65538 JFA65538 JOW65538 JYS65538 KIO65538 KSK65538 LCG65538 LMC65538 LVY65538 MFU65538 MPQ65538 MZM65538 NJI65538 NTE65538 ODA65538 OMW65538 OWS65538 PGO65538 PQK65538 QAG65538 QKC65538 QTY65538 RDU65538 RNQ65538 RXM65538 SHI65538 SRE65538 TBA65538 TKW65538 TUS65538 UEO65538 UOK65538 UYG65538 VIC65538 VRY65538 WBU65538 WLQ65538 WVM65538 JA131074 SW131074 ACS131074 AMO131074 AWK131074 BGG131074 BQC131074 BZY131074 CJU131074 CTQ131074 DDM131074 DNI131074 DXE131074 EHA131074 EQW131074 FAS131074 FKO131074 FUK131074 GEG131074 GOC131074 GXY131074 HHU131074 HRQ131074 IBM131074 ILI131074 IVE131074 JFA131074 JOW131074 JYS131074 KIO131074 KSK131074 LCG131074 LMC131074 LVY131074 MFU131074 MPQ131074 MZM131074 NJI131074 NTE131074 ODA131074 OMW131074 OWS131074 PGO131074 PQK131074 QAG131074 QKC131074 QTY131074 RDU131074 RNQ131074 RXM131074 SHI131074 SRE131074 TBA131074 TKW131074 TUS131074 UEO131074 UOK131074 UYG131074 VIC131074 VRY131074 WBU131074 WLQ131074 WVM131074 JA196610 SW196610 ACS196610 AMO196610 AWK196610 BGG196610 BQC196610 BZY196610 CJU196610 CTQ196610 DDM196610 DNI196610 DXE196610 EHA196610 EQW196610 FAS196610 FKO196610 FUK196610 GEG196610 GOC196610 GXY196610 HHU196610 HRQ196610 IBM196610 ILI196610 IVE196610 JFA196610 JOW196610 JYS196610 KIO196610 KSK196610 LCG196610 LMC196610 LVY196610 MFU196610 MPQ196610 MZM196610 NJI196610 NTE196610 ODA196610 OMW196610 OWS196610 PGO196610 PQK196610 QAG196610 QKC196610 QTY196610 RDU196610 RNQ196610 RXM196610 SHI196610 SRE196610 TBA196610 TKW196610 TUS196610 UEO196610 UOK196610 UYG196610 VIC196610 VRY196610 WBU196610 WLQ196610 WVM196610 JA262146 SW262146 ACS262146 AMO262146 AWK262146 BGG262146 BQC262146 BZY262146 CJU262146 CTQ262146 DDM262146 DNI262146 DXE262146 EHA262146 EQW262146 FAS262146 FKO262146 FUK262146 GEG262146 GOC262146 GXY262146 HHU262146 HRQ262146 IBM262146 ILI262146 IVE262146 JFA262146 JOW262146 JYS262146 KIO262146 KSK262146 LCG262146 LMC262146 LVY262146 MFU262146 MPQ262146 MZM262146 NJI262146 NTE262146 ODA262146 OMW262146 OWS262146 PGO262146 PQK262146 QAG262146 QKC262146 QTY262146 RDU262146 RNQ262146 RXM262146 SHI262146 SRE262146 TBA262146 TKW262146 TUS262146 UEO262146 UOK262146 UYG262146 VIC262146 VRY262146 WBU262146 WLQ262146 WVM262146 JA327682 SW327682 ACS327682 AMO327682 AWK327682 BGG327682 BQC327682 BZY327682 CJU327682 CTQ327682 DDM327682 DNI327682 DXE327682 EHA327682 EQW327682 FAS327682 FKO327682 FUK327682 GEG327682 GOC327682 GXY327682 HHU327682 HRQ327682 IBM327682 ILI327682 IVE327682 JFA327682 JOW327682 JYS327682 KIO327682 KSK327682 LCG327682 LMC327682 LVY327682 MFU327682 MPQ327682 MZM327682 NJI327682 NTE327682 ODA327682 OMW327682 OWS327682 PGO327682 PQK327682 QAG327682 QKC327682 QTY327682 RDU327682 RNQ327682 RXM327682 SHI327682 SRE327682 TBA327682 TKW327682 TUS327682 UEO327682 UOK327682 UYG327682 VIC327682 VRY327682 WBU327682 WLQ327682 WVM327682 JA393218 SW393218 ACS393218 AMO393218 AWK393218 BGG393218 BQC393218 BZY393218 CJU393218 CTQ393218 DDM393218 DNI393218 DXE393218 EHA393218 EQW393218 FAS393218 FKO393218 FUK393218 GEG393218 GOC393218 GXY393218 HHU393218 HRQ393218 IBM393218 ILI393218 IVE393218 JFA393218 JOW393218 JYS393218 KIO393218 KSK393218 LCG393218 LMC393218 LVY393218 MFU393218 MPQ393218 MZM393218 NJI393218 NTE393218 ODA393218 OMW393218 OWS393218 PGO393218 PQK393218 QAG393218 QKC393218 QTY393218 RDU393218 RNQ393218 RXM393218 SHI393218 SRE393218 TBA393218 TKW393218 TUS393218 UEO393218 UOK393218 UYG393218 VIC393218 VRY393218 WBU393218 WLQ393218 WVM393218 JA458754 SW458754 ACS458754 AMO458754 AWK458754 BGG458754 BQC458754 BZY458754 CJU458754 CTQ458754 DDM458754 DNI458754 DXE458754 EHA458754 EQW458754 FAS458754 FKO458754 FUK458754 GEG458754 GOC458754 GXY458754 HHU458754 HRQ458754 IBM458754 ILI458754 IVE458754 JFA458754 JOW458754 JYS458754 KIO458754 KSK458754 LCG458754 LMC458754 LVY458754 MFU458754 MPQ458754 MZM458754 NJI458754 NTE458754 ODA458754 OMW458754 OWS458754 PGO458754 PQK458754 QAG458754 QKC458754 QTY458754 RDU458754 RNQ458754 RXM458754 SHI458754 SRE458754 TBA458754 TKW458754 TUS458754 UEO458754 UOK458754 UYG458754 VIC458754 VRY458754 WBU458754 WLQ458754 WVM458754 JA524290 SW524290 ACS524290 AMO524290 AWK524290 BGG524290 BQC524290 BZY524290 CJU524290 CTQ524290 DDM524290 DNI524290 DXE524290 EHA524290 EQW524290 FAS524290 FKO524290 FUK524290 GEG524290 GOC524290 GXY524290 HHU524290 HRQ524290 IBM524290 ILI524290 IVE524290 JFA524290 JOW524290 JYS524290 KIO524290 KSK524290 LCG524290 LMC524290 LVY524290 MFU524290 MPQ524290 MZM524290 NJI524290 NTE524290 ODA524290 OMW524290 OWS524290 PGO524290 PQK524290 QAG524290 QKC524290 QTY524290 RDU524290 RNQ524290 RXM524290 SHI524290 SRE524290 TBA524290 TKW524290 TUS524290 UEO524290 UOK524290 UYG524290 VIC524290 VRY524290 WBU524290 WLQ524290 WVM524290 JA589826 SW589826 ACS589826 AMO589826 AWK589826 BGG589826 BQC589826 BZY589826 CJU589826 CTQ589826 DDM589826 DNI589826 DXE589826 EHA589826 EQW589826 FAS589826 FKO589826 FUK589826 GEG589826 GOC589826 GXY589826 HHU589826 HRQ589826 IBM589826 ILI589826 IVE589826 JFA589826 JOW589826 JYS589826 KIO589826 KSK589826 LCG589826 LMC589826 LVY589826 MFU589826 MPQ589826 MZM589826 NJI589826 NTE589826 ODA589826 OMW589826 OWS589826 PGO589826 PQK589826 QAG589826 QKC589826 QTY589826 RDU589826 RNQ589826 RXM589826 SHI589826 SRE589826 TBA589826 TKW589826 TUS589826 UEO589826 UOK589826 UYG589826 VIC589826 VRY589826 WBU589826 WLQ589826 WVM589826 JA655362 SW655362 ACS655362 AMO655362 AWK655362 BGG655362 BQC655362 BZY655362 CJU655362 CTQ655362 DDM655362 DNI655362 DXE655362 EHA655362 EQW655362 FAS655362 FKO655362 FUK655362 GEG655362 GOC655362 GXY655362 HHU655362 HRQ655362 IBM655362 ILI655362 IVE655362 JFA655362 JOW655362 JYS655362 KIO655362 KSK655362 LCG655362 LMC655362 LVY655362 MFU655362 MPQ655362 MZM655362 NJI655362 NTE655362 ODA655362 OMW655362 OWS655362 PGO655362 PQK655362 QAG655362 QKC655362 QTY655362 RDU655362 RNQ655362 RXM655362 SHI655362 SRE655362 TBA655362 TKW655362 TUS655362 UEO655362 UOK655362 UYG655362 VIC655362 VRY655362 WBU655362 WLQ655362 WVM655362 JA720898 SW720898 ACS720898 AMO720898 AWK720898 BGG720898 BQC720898 BZY720898 CJU720898 CTQ720898 DDM720898 DNI720898 DXE720898 EHA720898 EQW720898 FAS720898 FKO720898 FUK720898 GEG720898 GOC720898 GXY720898 HHU720898 HRQ720898 IBM720898 ILI720898 IVE720898 JFA720898 JOW720898 JYS720898 KIO720898 KSK720898 LCG720898 LMC720898 LVY720898 MFU720898 MPQ720898 MZM720898 NJI720898 NTE720898 ODA720898 OMW720898 OWS720898 PGO720898 PQK720898 QAG720898 QKC720898 QTY720898 RDU720898 RNQ720898 RXM720898 SHI720898 SRE720898 TBA720898 TKW720898 TUS720898 UEO720898 UOK720898 UYG720898 VIC720898 VRY720898 WBU720898 WLQ720898 WVM720898 JA786434 SW786434 ACS786434 AMO786434 AWK786434 BGG786434 BQC786434 BZY786434 CJU786434 CTQ786434 DDM786434 DNI786434 DXE786434 EHA786434 EQW786434 FAS786434 FKO786434 FUK786434 GEG786434 GOC786434 GXY786434 HHU786434 HRQ786434 IBM786434 ILI786434 IVE786434 JFA786434 JOW786434 JYS786434 KIO786434 KSK786434 LCG786434 LMC786434 LVY786434 MFU786434 MPQ786434 MZM786434 NJI786434 NTE786434 ODA786434 OMW786434 OWS786434 PGO786434 PQK786434 QAG786434 QKC786434 QTY786434 RDU786434 RNQ786434 RXM786434 SHI786434 SRE786434 TBA786434 TKW786434 TUS786434 UEO786434 UOK786434 UYG786434 VIC786434 VRY786434 WBU786434 WLQ786434 WVM786434 JA851970 SW851970 ACS851970 AMO851970 AWK851970 BGG851970 BQC851970 BZY851970 CJU851970 CTQ851970 DDM851970 DNI851970 DXE851970 EHA851970 EQW851970 FAS851970 FKO851970 FUK851970 GEG851970 GOC851970 GXY851970 HHU851970 HRQ851970 IBM851970 ILI851970 IVE851970 JFA851970 JOW851970 JYS851970 KIO851970 KSK851970 LCG851970 LMC851970 LVY851970 MFU851970 MPQ851970 MZM851970 NJI851970 NTE851970 ODA851970 OMW851970 OWS851970 PGO851970 PQK851970 QAG851970 QKC851970 QTY851970 RDU851970 RNQ851970 RXM851970 SHI851970 SRE851970 TBA851970 TKW851970 TUS851970 UEO851970 UOK851970 UYG851970 VIC851970 VRY851970 WBU851970 WLQ851970 WVM851970 JA917506 SW917506 ACS917506 AMO917506 AWK917506 BGG917506 BQC917506 BZY917506 CJU917506 CTQ917506 DDM917506 DNI917506 DXE917506 EHA917506 EQW917506 FAS917506 FKO917506 FUK917506 GEG917506 GOC917506 GXY917506 HHU917506 HRQ917506 IBM917506 ILI917506 IVE917506 JFA917506 JOW917506 JYS917506 KIO917506 KSK917506 LCG917506 LMC917506 LVY917506 MFU917506 MPQ917506 MZM917506 NJI917506 NTE917506 ODA917506 OMW917506 OWS917506 PGO917506 PQK917506 QAG917506 QKC917506 QTY917506 RDU917506 RNQ917506 RXM917506 SHI917506 SRE917506 TBA917506 TKW917506 TUS917506 UEO917506 UOK917506 UYG917506 VIC917506 VRY917506 WBU917506 WLQ917506 WVM917506 JA983042 SW983042 ACS983042 AMO983042 AWK983042 BGG983042 BQC983042 BZY983042 CJU983042 CTQ983042 DDM983042 DNI983042 DXE983042 EHA983042 EQW983042 FAS983042 FKO983042 FUK983042 GEG983042 GOC983042 GXY983042 HHU983042 HRQ983042 IBM983042 ILI983042 IVE983042 JFA983042 JOW983042 JYS983042 KIO983042 KSK983042 LCG983042 LMC983042 LVY983042 MFU983042 MPQ983042 MZM983042 NJI983042 NTE983042 ODA983042 OMW983042 OWS983042 PGO983042 PQK983042 QAG983042 QKC983042 QTY983042 RDU983042 RNQ983042 RXM983042 SHI983042 SRE983042 TBA983042 TKW983042 TUS983042 UEO983042 UOK983042 UYG983042 VIC983042 VRY983042 WBU983042 WLQ983042 WVM983042 IZ5 SV5 ACR5 AMN5 AWJ5 BGF5 BQB5 BZX5 CJT5 CTP5 DDL5 DNH5 DXD5 EGZ5 EQV5 FAR5 FKN5 FUJ5 GEF5 GOB5 GXX5 HHT5 HRP5 IBL5 ILH5 IVD5 JEZ5 JOV5 JYR5 KIN5 KSJ5 LCF5 LMB5 LVX5 MFT5 MPP5 MZL5 NJH5 NTD5 OCZ5 OMV5 OWR5 PGN5 PQJ5 QAF5 QKB5 QTX5 RDT5 RNP5 RXL5 SHH5 SRD5 TAZ5 TKV5 TUR5 UEN5 UOJ5 UYF5 VIB5 VRX5 WBT5 WLP5 WVL5 IZ65541 SV65541 ACR65541 AMN65541 AWJ65541 BGF65541 BQB65541 BZX65541 CJT65541 CTP65541 DDL65541 DNH65541 DXD65541 EGZ65541 EQV65541 FAR65541 FKN65541 FUJ65541 GEF65541 GOB65541 GXX65541 HHT65541 HRP65541 IBL65541 ILH65541 IVD65541 JEZ65541 JOV65541 JYR65541 KIN65541 KSJ65541 LCF65541 LMB65541 LVX65541 MFT65541 MPP65541 MZL65541 NJH65541 NTD65541 OCZ65541 OMV65541 OWR65541 PGN65541 PQJ65541 QAF65541 QKB65541 QTX65541 RDT65541 RNP65541 RXL65541 SHH65541 SRD65541 TAZ65541 TKV65541 TUR65541 UEN65541 UOJ65541 UYF65541 VIB65541 VRX65541 WBT65541 WLP65541 WVL65541 IZ131077 SV131077 ACR131077 AMN131077 AWJ131077 BGF131077 BQB131077 BZX131077 CJT131077 CTP131077 DDL131077 DNH131077 DXD131077 EGZ131077 EQV131077 FAR131077 FKN131077 FUJ131077 GEF131077 GOB131077 GXX131077 HHT131077 HRP131077 IBL131077 ILH131077 IVD131077 JEZ131077 JOV131077 JYR131077 KIN131077 KSJ131077 LCF131077 LMB131077 LVX131077 MFT131077 MPP131077 MZL131077 NJH131077 NTD131077 OCZ131077 OMV131077 OWR131077 PGN131077 PQJ131077 QAF131077 QKB131077 QTX131077 RDT131077 RNP131077 RXL131077 SHH131077 SRD131077 TAZ131077 TKV131077 TUR131077 UEN131077 UOJ131077 UYF131077 VIB131077 VRX131077 WBT131077 WLP131077 WVL131077 IZ196613 SV196613 ACR196613 AMN196613 AWJ196613 BGF196613 BQB196613 BZX196613 CJT196613 CTP196613 DDL196613 DNH196613 DXD196613 EGZ196613 EQV196613 FAR196613 FKN196613 FUJ196613 GEF196613 GOB196613 GXX196613 HHT196613 HRP196613 IBL196613 ILH196613 IVD196613 JEZ196613 JOV196613 JYR196613 KIN196613 KSJ196613 LCF196613 LMB196613 LVX196613 MFT196613 MPP196613 MZL196613 NJH196613 NTD196613 OCZ196613 OMV196613 OWR196613 PGN196613 PQJ196613 QAF196613 QKB196613 QTX196613 RDT196613 RNP196613 RXL196613 SHH196613 SRD196613 TAZ196613 TKV196613 TUR196613 UEN196613 UOJ196613 UYF196613 VIB196613 VRX196613 WBT196613 WLP196613 WVL196613 IZ262149 SV262149 ACR262149 AMN262149 AWJ262149 BGF262149 BQB262149 BZX262149 CJT262149 CTP262149 DDL262149 DNH262149 DXD262149 EGZ262149 EQV262149 FAR262149 FKN262149 FUJ262149 GEF262149 GOB262149 GXX262149 HHT262149 HRP262149 IBL262149 ILH262149 IVD262149 JEZ262149 JOV262149 JYR262149 KIN262149 KSJ262149 LCF262149 LMB262149 LVX262149 MFT262149 MPP262149 MZL262149 NJH262149 NTD262149 OCZ262149 OMV262149 OWR262149 PGN262149 PQJ262149 QAF262149 QKB262149 QTX262149 RDT262149 RNP262149 RXL262149 SHH262149 SRD262149 TAZ262149 TKV262149 TUR262149 UEN262149 UOJ262149 UYF262149 VIB262149 VRX262149 WBT262149 WLP262149 WVL262149 IZ327685 SV327685 ACR327685 AMN327685 AWJ327685 BGF327685 BQB327685 BZX327685 CJT327685 CTP327685 DDL327685 DNH327685 DXD327685 EGZ327685 EQV327685 FAR327685 FKN327685 FUJ327685 GEF327685 GOB327685 GXX327685 HHT327685 HRP327685 IBL327685 ILH327685 IVD327685 JEZ327685 JOV327685 JYR327685 KIN327685 KSJ327685 LCF327685 LMB327685 LVX327685 MFT327685 MPP327685 MZL327685 NJH327685 NTD327685 OCZ327685 OMV327685 OWR327685 PGN327685 PQJ327685 QAF327685 QKB327685 QTX327685 RDT327685 RNP327685 RXL327685 SHH327685 SRD327685 TAZ327685 TKV327685 TUR327685 UEN327685 UOJ327685 UYF327685 VIB327685 VRX327685 WBT327685 WLP327685 WVL327685 IZ393221 SV393221 ACR393221 AMN393221 AWJ393221 BGF393221 BQB393221 BZX393221 CJT393221 CTP393221 DDL393221 DNH393221 DXD393221 EGZ393221 EQV393221 FAR393221 FKN393221 FUJ393221 GEF393221 GOB393221 GXX393221 HHT393221 HRP393221 IBL393221 ILH393221 IVD393221 JEZ393221 JOV393221 JYR393221 KIN393221 KSJ393221 LCF393221 LMB393221 LVX393221 MFT393221 MPP393221 MZL393221 NJH393221 NTD393221 OCZ393221 OMV393221 OWR393221 PGN393221 PQJ393221 QAF393221 QKB393221 QTX393221 RDT393221 RNP393221 RXL393221 SHH393221 SRD393221 TAZ393221 TKV393221 TUR393221 UEN393221 UOJ393221 UYF393221 VIB393221 VRX393221 WBT393221 WLP393221 WVL393221 IZ458757 SV458757 ACR458757 AMN458757 AWJ458757 BGF458757 BQB458757 BZX458757 CJT458757 CTP458757 DDL458757 DNH458757 DXD458757 EGZ458757 EQV458757 FAR458757 FKN458757 FUJ458757 GEF458757 GOB458757 GXX458757 HHT458757 HRP458757 IBL458757 ILH458757 IVD458757 JEZ458757 JOV458757 JYR458757 KIN458757 KSJ458757 LCF458757 LMB458757 LVX458757 MFT458757 MPP458757 MZL458757 NJH458757 NTD458757 OCZ458757 OMV458757 OWR458757 PGN458757 PQJ458757 QAF458757 QKB458757 QTX458757 RDT458757 RNP458757 RXL458757 SHH458757 SRD458757 TAZ458757 TKV458757 TUR458757 UEN458757 UOJ458757 UYF458757 VIB458757 VRX458757 WBT458757 WLP458757 WVL458757 IZ524293 SV524293 ACR524293 AMN524293 AWJ524293 BGF524293 BQB524293 BZX524293 CJT524293 CTP524293 DDL524293 DNH524293 DXD524293 EGZ524293 EQV524293 FAR524293 FKN524293 FUJ524293 GEF524293 GOB524293 GXX524293 HHT524293 HRP524293 IBL524293 ILH524293 IVD524293 JEZ524293 JOV524293 JYR524293 KIN524293 KSJ524293 LCF524293 LMB524293 LVX524293 MFT524293 MPP524293 MZL524293 NJH524293 NTD524293 OCZ524293 OMV524293 OWR524293 PGN524293 PQJ524293 QAF524293 QKB524293 QTX524293 RDT524293 RNP524293 RXL524293 SHH524293 SRD524293 TAZ524293 TKV524293 TUR524293 UEN524293 UOJ524293 UYF524293 VIB524293 VRX524293 WBT524293 WLP524293 WVL524293 IZ589829 SV589829 ACR589829 AMN589829 AWJ589829 BGF589829 BQB589829 BZX589829 CJT589829 CTP589829 DDL589829 DNH589829 DXD589829 EGZ589829 EQV589829 FAR589829 FKN589829 FUJ589829 GEF589829 GOB589829 GXX589829 HHT589829 HRP589829 IBL589829 ILH589829 IVD589829 JEZ589829 JOV589829 JYR589829 KIN589829 KSJ589829 LCF589829 LMB589829 LVX589829 MFT589829 MPP589829 MZL589829 NJH589829 NTD589829 OCZ589829 OMV589829 OWR589829 PGN589829 PQJ589829 QAF589829 QKB589829 QTX589829 RDT589829 RNP589829 RXL589829 SHH589829 SRD589829 TAZ589829 TKV589829 TUR589829 UEN589829 UOJ589829 UYF589829 VIB589829 VRX589829 WBT589829 WLP589829 WVL589829 IZ655365 SV655365 ACR655365 AMN655365 AWJ655365 BGF655365 BQB655365 BZX655365 CJT655365 CTP655365 DDL655365 DNH655365 DXD655365 EGZ655365 EQV655365 FAR655365 FKN655365 FUJ655365 GEF655365 GOB655365 GXX655365 HHT655365 HRP655365 IBL655365 ILH655365 IVD655365 JEZ655365 JOV655365 JYR655365 KIN655365 KSJ655365 LCF655365 LMB655365 LVX655365 MFT655365 MPP655365 MZL655365 NJH655365 NTD655365 OCZ655365 OMV655365 OWR655365 PGN655365 PQJ655365 QAF655365 QKB655365 QTX655365 RDT655365 RNP655365 RXL655365 SHH655365 SRD655365 TAZ655365 TKV655365 TUR655365 UEN655365 UOJ655365 UYF655365 VIB655365 VRX655365 WBT655365 WLP655365 WVL655365 IZ720901 SV720901 ACR720901 AMN720901 AWJ720901 BGF720901 BQB720901 BZX720901 CJT720901 CTP720901 DDL720901 DNH720901 DXD720901 EGZ720901 EQV720901 FAR720901 FKN720901 FUJ720901 GEF720901 GOB720901 GXX720901 HHT720901 HRP720901 IBL720901 ILH720901 IVD720901 JEZ720901 JOV720901 JYR720901 KIN720901 KSJ720901 LCF720901 LMB720901 LVX720901 MFT720901 MPP720901 MZL720901 NJH720901 NTD720901 OCZ720901 OMV720901 OWR720901 PGN720901 PQJ720901 QAF720901 QKB720901 QTX720901 RDT720901 RNP720901 RXL720901 SHH720901 SRD720901 TAZ720901 TKV720901 TUR720901 UEN720901 UOJ720901 UYF720901 VIB720901 VRX720901 WBT720901 WLP720901 WVL720901 IZ786437 SV786437 ACR786437 AMN786437 AWJ786437 BGF786437 BQB786437 BZX786437 CJT786437 CTP786437 DDL786437 DNH786437 DXD786437 EGZ786437 EQV786437 FAR786437 FKN786437 FUJ786437 GEF786437 GOB786437 GXX786437 HHT786437 HRP786437 IBL786437 ILH786437 IVD786437 JEZ786437 JOV786437 JYR786437 KIN786437 KSJ786437 LCF786437 LMB786437 LVX786437 MFT786437 MPP786437 MZL786437 NJH786437 NTD786437 OCZ786437 OMV786437 OWR786437 PGN786437 PQJ786437 QAF786437 QKB786437 QTX786437 RDT786437 RNP786437 RXL786437 SHH786437 SRD786437 TAZ786437 TKV786437 TUR786437 UEN786437 UOJ786437 UYF786437 VIB786437 VRX786437 WBT786437 WLP786437 WVL786437 IZ851973 SV851973 ACR851973 AMN851973 AWJ851973 BGF851973 BQB851973 BZX851973 CJT851973 CTP851973 DDL851973 DNH851973 DXD851973 EGZ851973 EQV851973 FAR851973 FKN851973 FUJ851973 GEF851973 GOB851973 GXX851973 HHT851973 HRP851973 IBL851973 ILH851973 IVD851973 JEZ851973 JOV851973 JYR851973 KIN851973 KSJ851973 LCF851973 LMB851973 LVX851973 MFT851973 MPP851973 MZL851973 NJH851973 NTD851973 OCZ851973 OMV851973 OWR851973 PGN851973 PQJ851973 QAF851973 QKB851973 QTX851973 RDT851973 RNP851973 RXL851973 SHH851973 SRD851973 TAZ851973 TKV851973 TUR851973 UEN851973 UOJ851973 UYF851973 VIB851973 VRX851973 WBT851973 WLP851973 WVL851973 IZ917509 SV917509 ACR917509 AMN917509 AWJ917509 BGF917509 BQB917509 BZX917509 CJT917509 CTP917509 DDL917509 DNH917509 DXD917509 EGZ917509 EQV917509 FAR917509 FKN917509 FUJ917509 GEF917509 GOB917509 GXX917509 HHT917509 HRP917509 IBL917509 ILH917509 IVD917509 JEZ917509 JOV917509 JYR917509 KIN917509 KSJ917509 LCF917509 LMB917509 LVX917509 MFT917509 MPP917509 MZL917509 NJH917509 NTD917509 OCZ917509 OMV917509 OWR917509 PGN917509 PQJ917509 QAF917509 QKB917509 QTX917509 RDT917509 RNP917509 RXL917509 SHH917509 SRD917509 TAZ917509 TKV917509 TUR917509 UEN917509 UOJ917509 UYF917509 VIB917509 VRX917509 WBT917509 WLP917509 WVL917509 IZ983045 SV983045 ACR983045 AMN983045 AWJ983045 BGF983045 BQB983045 BZX983045 CJT983045 CTP983045 DDL983045 DNH983045 DXD983045 EGZ983045 EQV983045 FAR983045 FKN983045 FUJ983045 GEF983045 GOB983045 GXX983045 HHT983045 HRP983045 IBL983045 ILH983045 IVD983045 JEZ983045 JOV983045 JYR983045 KIN983045 KSJ983045 LCF983045 LMB983045 LVX983045 MFT983045 MPP983045 MZL983045 NJH983045 NTD983045 OCZ983045 OMV983045 OWR983045 PGN983045 PQJ983045 QAF983045 QKB983045 QTX983045 RDT983045 RNP983045 RXL983045 SHH983045 SRD983045 TAZ983045 TKV983045 TUR983045 UEN983045 UOJ983045 UYF983045 VIB983045 VRX983045 WBT983045 WLP983045 WVL983045 B65540 C2 C65538 C131074 C196610 C262146 C327682 C393218 C458754 C524290 C589826 C655362 C720898 C786434 C851970 C917506 C983042 B983044 B917508 B851972 B786436 B720900 B655364 B589828 B524292 B458756 B393220 B327684 B262148 B196612 B131076">
      <formula1>IF(COUNTIF(choix1,B2)=0,choix1,OFFSET(choix2,1,MATCH(B2,choix1,0)-1,COUNTA(OFFSET(choix2,,MATCH(B2,choix1,0)-1))-1))</formula1>
    </dataValidation>
  </dataValidation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sheetPr codeName="Sheet5"/>
  <dimension ref="A1"/>
  <sheetViews>
    <sheetView workbookViewId="0"/>
  </sheetViews>
  <sheetFormatPr baseColWidth="10" defaultColWidth="11" defaultRowHeight="16.5"/>
  <sheetData/>
  <pageMargins left="0.7" right="0.7" top="0.78740157499999996" bottom="0.78740157499999996" header="0.3" footer="0.3"/>
</worksheet>
</file>

<file path=xl/worksheets/sheet6.xml><?xml version="1.0" encoding="utf-8"?>
<worksheet xmlns="http://schemas.openxmlformats.org/spreadsheetml/2006/main" xmlns:r="http://schemas.openxmlformats.org/officeDocument/2006/relationships">
  <sheetPr codeName="Sheet6"/>
  <dimension ref="A1"/>
  <sheetViews>
    <sheetView workbookViewId="0"/>
  </sheetViews>
  <sheetFormatPr baseColWidth="10" defaultColWidth="11" defaultRowHeight="16.5"/>
  <sheetData/>
  <pageMargins left="0.7" right="0.7" top="0.78740157499999996" bottom="0.78740157499999996" header="0.3" footer="0.3"/>
</worksheet>
</file>

<file path=xl/worksheets/sheet7.xml><?xml version="1.0" encoding="utf-8"?>
<worksheet xmlns="http://schemas.openxmlformats.org/spreadsheetml/2006/main" xmlns:r="http://schemas.openxmlformats.org/officeDocument/2006/relationships">
  <sheetPr codeName="Sheet7"/>
  <dimension ref="A1"/>
  <sheetViews>
    <sheetView workbookViewId="0"/>
  </sheetViews>
  <sheetFormatPr baseColWidth="10" defaultColWidth="11" defaultRowHeight="16.5"/>
  <sheetData/>
  <pageMargins left="0.7" right="0.7" top="0.78740157499999996" bottom="0.78740157499999996" header="0.3" footer="0.3"/>
</worksheet>
</file>

<file path=xl/worksheets/sheet8.xml><?xml version="1.0" encoding="utf-8"?>
<worksheet xmlns="http://schemas.openxmlformats.org/spreadsheetml/2006/main" xmlns:r="http://schemas.openxmlformats.org/officeDocument/2006/relationships">
  <sheetPr codeName="Sheet8"/>
  <dimension ref="A1"/>
  <sheetViews>
    <sheetView workbookViewId="0"/>
  </sheetViews>
  <sheetFormatPr baseColWidth="10" defaultColWidth="11" defaultRowHeight="16.5"/>
  <sheetData/>
  <pageMargins left="0.7" right="0.7" top="0.78740157499999996" bottom="0.78740157499999996" header="0.3" footer="0.3"/>
</worksheet>
</file>

<file path=xl/worksheets/sheet9.xml><?xml version="1.0" encoding="utf-8"?>
<worksheet xmlns="http://schemas.openxmlformats.org/spreadsheetml/2006/main" xmlns:r="http://schemas.openxmlformats.org/officeDocument/2006/relationships">
  <sheetPr codeName="Sheet9"/>
  <dimension ref="A1"/>
  <sheetViews>
    <sheetView workbookViewId="0"/>
  </sheetViews>
  <sheetFormatPr baseColWidth="10" defaultColWidth="11" defaultRowHeight="16.5"/>
  <sheetData/>
  <pageMargins left="0.7" right="0.7" top="0.78740157499999996" bottom="0.78740157499999996" header="0.3" footer="0.3"/>
</worksheet>
</file>

<file path=xl/worksheets/sheet10.xml><?xml version="1.0" encoding="utf-8"?>
<worksheet xmlns="http://schemas.openxmlformats.org/spreadsheetml/2006/main" xmlns:r="http://schemas.openxmlformats.org/officeDocument/2006/relationships">
  <sheetPr codeName="Sheet10"/>
  <dimension ref="A1"/>
  <sheetViews>
    <sheetView workbookViewId="0"/>
  </sheetViews>
  <sheetFormatPr baseColWidth="10" defaultColWidth="11" defaultRowHeight="16.5"/>
  <sheetData/>
  <pageMargins left="0.7" right="0.7" top="0.78740157499999996" bottom="0.78740157499999996" header="0.3" footer="0.3"/>
</worksheet>
</file>

<file path=xl/worksheets/sheet11.xml><?xml version="1.0" encoding="utf-8"?>
<worksheet xmlns="http://schemas.openxmlformats.org/spreadsheetml/2006/main" xmlns:r="http://schemas.openxmlformats.org/officeDocument/2006/relationships">
  <sheetPr codeName="Sheet11"/>
  <dimension ref="A1"/>
  <sheetViews>
    <sheetView workbookViewId="0"/>
  </sheetViews>
  <sheetFormatPr baseColWidth="10" defaultColWidth="11" defaultRowHeight="16.5"/>
  <sheetData/>
  <pageMargins left="0.7" right="0.7" top="0.78740157499999996" bottom="0.78740157499999996" header="0.3" footer="0.3"/>
</worksheet>
</file>

<file path=xl/worksheets/sheet12.xml><?xml version="1.0" encoding="utf-8"?>
<worksheet xmlns="http://schemas.openxmlformats.org/spreadsheetml/2006/main" xmlns:r="http://schemas.openxmlformats.org/officeDocument/2006/relationships">
  <sheetPr codeName="Sheet12"/>
  <dimension ref="A1"/>
  <sheetViews>
    <sheetView workbookViewId="0"/>
  </sheetViews>
  <sheetFormatPr baseColWidth="10" defaultColWidth="11" defaultRowHeight="16.5"/>
  <sheetData/>
  <pageMargins left="0.7" right="0.7" top="0.78740157499999996" bottom="0.78740157499999996" header="0.3" footer="0.3"/>
</worksheet>
</file>

<file path=xl/worksheets/sheet13.xml><?xml version="1.0" encoding="utf-8"?>
<worksheet xmlns="http://schemas.openxmlformats.org/spreadsheetml/2006/main" xmlns:r="http://schemas.openxmlformats.org/officeDocument/2006/relationships">
  <sheetPr codeName="Sheet13"/>
  <dimension ref="A1"/>
  <sheetViews>
    <sheetView workbookViewId="0"/>
  </sheetViews>
  <sheetFormatPr baseColWidth="10" defaultColWidth="11" defaultRowHeight="16.5"/>
  <sheetData/>
  <pageMargins left="0.7" right="0.7" top="0.78740157499999996" bottom="0.78740157499999996" header="0.3" footer="0.3"/>
</worksheet>
</file>

<file path=xl/worksheets/sheet14.xml><?xml version="1.0" encoding="utf-8"?>
<worksheet xmlns="http://schemas.openxmlformats.org/spreadsheetml/2006/main" xmlns:r="http://schemas.openxmlformats.org/officeDocument/2006/relationships">
  <sheetPr codeName="Sheet14"/>
  <dimension ref="A1"/>
  <sheetViews>
    <sheetView workbookViewId="0"/>
  </sheetViews>
  <sheetFormatPr baseColWidth="10" defaultColWidth="11" defaultRowHeight="16.5"/>
  <sheetData/>
  <pageMargins left="0.7" right="0.7" top="0.78740157499999996" bottom="0.78740157499999996" header="0.3" footer="0.3"/>
</worksheet>
</file>

<file path=xl/worksheets/sheet15.xml><?xml version="1.0" encoding="utf-8"?>
<worksheet xmlns="http://schemas.openxmlformats.org/spreadsheetml/2006/main" xmlns:r="http://schemas.openxmlformats.org/officeDocument/2006/relationships">
  <sheetPr codeName="Sheet15"/>
  <dimension ref="A1"/>
  <sheetViews>
    <sheetView workbookViewId="0"/>
  </sheetViews>
  <sheetFormatPr baseColWidth="10" defaultColWidth="11" defaultRowHeight="16.5"/>
  <sheetData/>
  <pageMargins left="0.7" right="0.7" top="0.78740157499999996" bottom="0.78740157499999996" header="0.3" footer="0.3"/>
</worksheet>
</file>

<file path=xl/worksheets/sheet16.xml><?xml version="1.0" encoding="utf-8"?>
<worksheet xmlns="http://schemas.openxmlformats.org/spreadsheetml/2006/main" xmlns:r="http://schemas.openxmlformats.org/officeDocument/2006/relationships">
  <sheetPr codeName="Sheet16"/>
  <dimension ref="A1"/>
  <sheetViews>
    <sheetView workbookViewId="0"/>
  </sheetViews>
  <sheetFormatPr baseColWidth="10" defaultColWidth="11" defaultRowHeight="16.5"/>
  <sheetData/>
  <pageMargins left="0.7" right="0.7" top="0.78740157499999996" bottom="0.78740157499999996" header="0.3" footer="0.3"/>
</worksheet>
</file>

<file path=xl/worksheets/sheet17.xml><?xml version="1.0" encoding="utf-8"?>
<worksheet xmlns="http://schemas.openxmlformats.org/spreadsheetml/2006/main" xmlns:r="http://schemas.openxmlformats.org/officeDocument/2006/relationships">
  <sheetPr codeName="Sheet17"/>
  <dimension ref="A1"/>
  <sheetViews>
    <sheetView workbookViewId="0"/>
  </sheetViews>
  <sheetFormatPr baseColWidth="10" defaultColWidth="11" defaultRowHeight="16.5"/>
  <sheetData/>
  <pageMargins left="0.7" right="0.7" top="0.78740157499999996" bottom="0.78740157499999996" header="0.3" footer="0.3"/>
</worksheet>
</file>

<file path=xl/worksheets/sheet18.xml><?xml version="1.0" encoding="utf-8"?>
<worksheet xmlns="http://schemas.openxmlformats.org/spreadsheetml/2006/main" xmlns:r="http://schemas.openxmlformats.org/officeDocument/2006/relationships">
  <sheetPr codeName="Sheet18"/>
  <dimension ref="A1"/>
  <sheetViews>
    <sheetView workbookViewId="0"/>
  </sheetViews>
  <sheetFormatPr baseColWidth="10" defaultColWidth="11" defaultRowHeight="16.5"/>
  <sheetData/>
  <pageMargins left="0.7" right="0.7" top="0.78740157499999996" bottom="0.78740157499999996" header="0.3" footer="0.3"/>
</worksheet>
</file>

<file path=xl/worksheets/sheet19.xml><?xml version="1.0" encoding="utf-8"?>
<worksheet xmlns="http://schemas.openxmlformats.org/spreadsheetml/2006/main" xmlns:r="http://schemas.openxmlformats.org/officeDocument/2006/relationships">
  <sheetPr codeName="Sheet19"/>
  <dimension ref="A1"/>
  <sheetViews>
    <sheetView workbookViewId="0"/>
  </sheetViews>
  <sheetFormatPr baseColWidth="10" defaultColWidth="11" defaultRowHeight="16.5"/>
  <sheetData/>
  <pageMargins left="0.7" right="0.7" top="0.78740157499999996" bottom="0.78740157499999996" header="0.3" footer="0.3"/>
</worksheet>
</file>

<file path=xl/worksheets/sheet20.xml><?xml version="1.0" encoding="utf-8"?>
<worksheet xmlns="http://schemas.openxmlformats.org/spreadsheetml/2006/main" xmlns:r="http://schemas.openxmlformats.org/officeDocument/2006/relationships">
  <sheetPr codeName="Sheet20"/>
  <dimension ref="A1"/>
  <sheetViews>
    <sheetView workbookViewId="0"/>
  </sheetViews>
  <sheetFormatPr baseColWidth="10" defaultColWidth="11" defaultRowHeight="16.5"/>
  <sheetData/>
  <pageMargins left="0.7" right="0.7" top="0.78740157499999996" bottom="0.78740157499999996" header="0.3" footer="0.3"/>
</worksheet>
</file>

<file path=xl/worksheets/sheet21.xml><?xml version="1.0" encoding="utf-8"?>
<worksheet xmlns="http://schemas.openxmlformats.org/spreadsheetml/2006/main" xmlns:r="http://schemas.openxmlformats.org/officeDocument/2006/relationships">
  <sheetPr codeName="Sheet21"/>
  <dimension ref="A1"/>
  <sheetViews>
    <sheetView workbookViewId="0"/>
  </sheetViews>
  <sheetFormatPr baseColWidth="10" defaultColWidth="11" defaultRowHeight="16.5"/>
  <sheetData/>
  <pageMargins left="0.7" right="0.7" top="0.78740157499999996" bottom="0.78740157499999996" header="0.3" footer="0.3"/>
</worksheet>
</file>

<file path=xl/worksheets/sheet22.xml><?xml version="1.0" encoding="utf-8"?>
<worksheet xmlns="http://schemas.openxmlformats.org/spreadsheetml/2006/main" xmlns:r="http://schemas.openxmlformats.org/officeDocument/2006/relationships">
  <sheetPr codeName="Sheet22"/>
  <dimension ref="A1"/>
  <sheetViews>
    <sheetView workbookViewId="0"/>
  </sheetViews>
  <sheetFormatPr baseColWidth="10" defaultColWidth="11" defaultRowHeight="16.5"/>
  <sheetData/>
  <pageMargins left="0.7" right="0.7" top="0.78740157499999996" bottom="0.78740157499999996" header="0.3" footer="0.3"/>
</worksheet>
</file>

<file path=xl/worksheets/sheet23.xml><?xml version="1.0" encoding="utf-8"?>
<worksheet xmlns="http://schemas.openxmlformats.org/spreadsheetml/2006/main" xmlns:r="http://schemas.openxmlformats.org/officeDocument/2006/relationships">
  <sheetPr codeName="Sheet23"/>
  <dimension ref="A1"/>
  <sheetViews>
    <sheetView workbookViewId="0"/>
  </sheetViews>
  <sheetFormatPr baseColWidth="10" defaultColWidth="11" defaultRowHeight="16.5"/>
  <sheetData/>
  <pageMargins left="0.7" right="0.7" top="0.78740157499999996" bottom="0.78740157499999996" header="0.3" footer="0.3"/>
</worksheet>
</file>

<file path=xl/worksheets/sheet24.xml><?xml version="1.0" encoding="utf-8"?>
<worksheet xmlns="http://schemas.openxmlformats.org/spreadsheetml/2006/main" xmlns:r="http://schemas.openxmlformats.org/officeDocument/2006/relationships">
  <sheetPr codeName="Sheet24"/>
  <dimension ref="A1"/>
  <sheetViews>
    <sheetView workbookViewId="0"/>
  </sheetViews>
  <sheetFormatPr baseColWidth="10" defaultColWidth="11" defaultRowHeight="16.5"/>
  <sheetData/>
  <pageMargins left="0.7" right="0.7" top="0.78740157499999996" bottom="0.78740157499999996" header="0.3" footer="0.3"/>
</worksheet>
</file>

<file path=xl/worksheets/sheet25.xml><?xml version="1.0" encoding="utf-8"?>
<worksheet xmlns="http://schemas.openxmlformats.org/spreadsheetml/2006/main" xmlns:r="http://schemas.openxmlformats.org/officeDocument/2006/relationships">
  <sheetPr codeName="Sheet25"/>
  <dimension ref="A1"/>
  <sheetViews>
    <sheetView workbookViewId="0"/>
  </sheetViews>
  <sheetFormatPr baseColWidth="10" defaultColWidth="11" defaultRowHeight="16.5"/>
  <sheetData/>
  <pageMargins left="0.7" right="0.7" top="0.78740157499999996" bottom="0.78740157499999996" header="0.3" footer="0.3"/>
</worksheet>
</file>

<file path=xl/worksheets/sheet26.xml><?xml version="1.0" encoding="utf-8"?>
<worksheet xmlns="http://schemas.openxmlformats.org/spreadsheetml/2006/main" xmlns:r="http://schemas.openxmlformats.org/officeDocument/2006/relationships">
  <sheetPr codeName="Sheet26"/>
  <dimension ref="A1"/>
  <sheetViews>
    <sheetView workbookViewId="0"/>
  </sheetViews>
  <sheetFormatPr baseColWidth="10" defaultColWidth="11" defaultRowHeight="16.5"/>
  <sheetData/>
  <pageMargins left="0.7" right="0.7" top="0.78740157499999996" bottom="0.78740157499999996" header="0.3" footer="0.3"/>
</worksheet>
</file>

<file path=xl/worksheets/sheet27.xml><?xml version="1.0" encoding="utf-8"?>
<worksheet xmlns="http://schemas.openxmlformats.org/spreadsheetml/2006/main" xmlns:r="http://schemas.openxmlformats.org/officeDocument/2006/relationships">
  <sheetPr codeName="Sheet27"/>
  <dimension ref="A1"/>
  <sheetViews>
    <sheetView workbookViewId="0"/>
  </sheetViews>
  <sheetFormatPr baseColWidth="10" defaultColWidth="11" defaultRowHeight="16.5"/>
  <sheetData/>
  <pageMargins left="0.7" right="0.7" top="0.78740157499999996" bottom="0.78740157499999996" header="0.3" footer="0.3"/>
</worksheet>
</file>

<file path=xl/worksheets/sheet28.xml><?xml version="1.0" encoding="utf-8"?>
<worksheet xmlns="http://schemas.openxmlformats.org/spreadsheetml/2006/main" xmlns:r="http://schemas.openxmlformats.org/officeDocument/2006/relationships">
  <sheetPr codeName="Sheet28"/>
  <dimension ref="A1"/>
  <sheetViews>
    <sheetView workbookViewId="0"/>
  </sheetViews>
  <sheetFormatPr baseColWidth="10" defaultColWidth="11" defaultRowHeight="16.5"/>
  <sheetData/>
  <pageMargins left="0.7" right="0.7" top="0.78740157499999996" bottom="0.78740157499999996" header="0.3" footer="0.3"/>
</worksheet>
</file>

<file path=xl/worksheets/sheet29.xml><?xml version="1.0" encoding="utf-8"?>
<worksheet xmlns="http://schemas.openxmlformats.org/spreadsheetml/2006/main" xmlns:r="http://schemas.openxmlformats.org/officeDocument/2006/relationships">
  <sheetPr codeName="Sheet29"/>
  <dimension ref="A1"/>
  <sheetViews>
    <sheetView workbookViewId="0"/>
  </sheetViews>
  <sheetFormatPr baseColWidth="10" defaultColWidth="11" defaultRowHeight="16.5"/>
  <sheetData/>
  <pageMargins left="0.7" right="0.7" top="0.78740157499999996" bottom="0.78740157499999996"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Arbeitsblätter</vt:lpstr>
      </vt:variant>
      <vt:variant>
        <vt:i4>29</vt:i4>
      </vt:variant>
      <vt:variant>
        <vt:lpstr>Benannte Bereiche</vt:lpstr>
      </vt:variant>
      <vt:variant>
        <vt:i4>5</vt:i4>
      </vt:variant>
    </vt:vector>
  </HeadingPairs>
  <TitlesOfParts>
    <vt:vector size="34" baseType="lpstr">
      <vt:lpstr>Tabelle1</vt:lpstr>
      <vt:lpstr>Tabelle2</vt:lpstr>
      <vt:lpstr>liste</vt:lpstr>
      <vt:lpstr>Sheet2</vt:lpstr>
      <vt:lpstr>Tabelle3</vt:lpstr>
      <vt:lpstr>Tabelle4</vt:lpstr>
      <vt:lpstr>Tabelle5</vt:lpstr>
      <vt:lpstr>Tabelle6</vt:lpstr>
      <vt:lpstr>Tabelle7</vt:lpstr>
      <vt:lpstr>Tabelle8</vt:lpstr>
      <vt:lpstr>Tabelle9</vt:lpstr>
      <vt:lpstr>Tabelle10</vt:lpstr>
      <vt:lpstr>Tabelle11</vt:lpstr>
      <vt:lpstr>Tabelle12</vt:lpstr>
      <vt:lpstr>Tabelle13</vt:lpstr>
      <vt:lpstr>Tabelle14</vt:lpstr>
      <vt:lpstr>Tabelle15</vt:lpstr>
      <vt:lpstr>Tabelle16</vt:lpstr>
      <vt:lpstr>Tabelle17</vt:lpstr>
      <vt:lpstr>Tabelle18</vt:lpstr>
      <vt:lpstr>Tabelle19</vt:lpstr>
      <vt:lpstr>Tabelle20</vt:lpstr>
      <vt:lpstr>Tabelle21</vt:lpstr>
      <vt:lpstr>Tabelle22</vt:lpstr>
      <vt:lpstr>Tabelle23</vt:lpstr>
      <vt:lpstr>Tabelle24</vt:lpstr>
      <vt:lpstr>Tabelle25</vt:lpstr>
      <vt:lpstr>Tabelle26</vt:lpstr>
      <vt:lpstr>Tabelle27</vt:lpstr>
      <vt:lpstr>Sheet2!choix1</vt:lpstr>
      <vt:lpstr>Tabelle1!choix1</vt:lpstr>
      <vt:lpstr>Sheet2!choix2</vt:lpstr>
      <vt:lpstr>Tabelle1!choix2</vt:lpstr>
      <vt:lpstr>Getranke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Matter</dc:creator>
  <cp:lastModifiedBy>User</cp:lastModifiedBy>
  <cp:lastPrinted>2012-09-23T07:39:29Z</cp:lastPrinted>
  <dcterms:created xsi:type="dcterms:W3CDTF">2012-09-17T11:18:48Z</dcterms:created>
  <dcterms:modified xsi:type="dcterms:W3CDTF">2012-09-23T08:04:28Z</dcterms:modified>
</cp:coreProperties>
</file>