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80" windowWidth="16515" windowHeight="9930" tabRatio="561"/>
  </bookViews>
  <sheets>
    <sheet name="Suivi des OF" sheetId="2" r:id="rId1"/>
    <sheet name="Données" sheetId="3" r:id="rId2"/>
  </sheets>
  <definedNames>
    <definedName name="_xlnm._FilterDatabase" localSheetId="0" hidden="1">'Suivi des OF'!$B$4:$G$61</definedName>
    <definedName name="Nom_de_l_affaire" localSheetId="0">'Suivi des OF'!$D$4</definedName>
    <definedName name="OF" localSheetId="0">'Suivi des OF'!$E$4</definedName>
  </definedNames>
  <calcPr calcId="145621"/>
</workbook>
</file>

<file path=xl/calcChain.xml><?xml version="1.0" encoding="utf-8"?>
<calcChain xmlns="http://schemas.openxmlformats.org/spreadsheetml/2006/main">
  <c r="E9" i="3" l="1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" i="3"/>
  <c r="E3" i="3"/>
  <c r="E4" i="3"/>
  <c r="E5" i="3"/>
  <c r="E6" i="3"/>
  <c r="E7" i="3"/>
  <c r="E8" i="3"/>
  <c r="E1" i="3"/>
  <c r="G75" i="2" l="1"/>
  <c r="G73" i="2"/>
  <c r="G61" i="2"/>
  <c r="G60" i="2"/>
  <c r="G59" i="2"/>
  <c r="I1" i="3" l="1"/>
  <c r="G58" i="2" l="1"/>
  <c r="G57" i="2"/>
  <c r="G6" i="2" l="1"/>
  <c r="G8" i="2"/>
  <c r="G11" i="2"/>
  <c r="G12" i="2"/>
  <c r="G13" i="2"/>
  <c r="G14" i="2"/>
  <c r="G15" i="2"/>
  <c r="G16" i="2"/>
  <c r="G17" i="2"/>
  <c r="G18" i="2"/>
  <c r="G19" i="2"/>
  <c r="G26" i="2"/>
  <c r="G27" i="2"/>
  <c r="G28" i="2"/>
  <c r="G33" i="2"/>
  <c r="G34" i="2"/>
  <c r="G46" i="2"/>
  <c r="G48" i="2"/>
  <c r="G52" i="2"/>
  <c r="G5" i="2"/>
</calcChain>
</file>

<file path=xl/sharedStrings.xml><?xml version="1.0" encoding="utf-8"?>
<sst xmlns="http://schemas.openxmlformats.org/spreadsheetml/2006/main" count="145" uniqueCount="62">
  <si>
    <t>Status</t>
  </si>
  <si>
    <t>Début ce jour</t>
  </si>
  <si>
    <t>Préparateur</t>
  </si>
  <si>
    <t>Vérif ce jour</t>
  </si>
  <si>
    <t>Commentaires du jour</t>
  </si>
  <si>
    <t>Terminé ce jour</t>
  </si>
  <si>
    <t>X</t>
  </si>
  <si>
    <t>Nb lignes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</si>
  <si>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</si>
  <si>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</si>
  <si>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</si>
  <si>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</si>
  <si>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</si>
  <si>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</si>
  <si>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</si>
  <si>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</si>
  <si>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</si>
  <si>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</si>
  <si>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</si>
  <si>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</si>
  <si>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</si>
  <si>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</si>
  <si>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</si>
  <si>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</si>
  <si>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</si>
  <si>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</si>
  <si>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</si>
  <si>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S</t>
  </si>
  <si>
    <t>U</t>
  </si>
  <si>
    <t>V</t>
  </si>
  <si>
    <t>W</t>
  </si>
  <si>
    <t>Y</t>
  </si>
  <si>
    <t>Z</t>
  </si>
  <si>
    <t>Jeu</t>
  </si>
  <si>
    <t>Poule</t>
  </si>
  <si>
    <t>Train</t>
  </si>
  <si>
    <t>Expo</t>
  </si>
  <si>
    <t>Retard</t>
  </si>
  <si>
    <t>Facile</t>
  </si>
  <si>
    <t>Moi</t>
  </si>
  <si>
    <t>Bouton</t>
  </si>
  <si>
    <t>Droit</t>
  </si>
  <si>
    <t>Avant</t>
  </si>
  <si>
    <t>Pause</t>
  </si>
  <si>
    <t>Téléphone</t>
  </si>
  <si>
    <t>Garage</t>
  </si>
  <si>
    <t>Boulon</t>
  </si>
  <si>
    <t>Quantitatif</t>
  </si>
  <si>
    <t>Bleu</t>
  </si>
  <si>
    <t>Expression</t>
  </si>
  <si>
    <t>Koala</t>
  </si>
  <si>
    <t>Mission</t>
  </si>
  <si>
    <t>Jaune</t>
  </si>
  <si>
    <t>Varié</t>
  </si>
  <si>
    <t>Triste</t>
  </si>
  <si>
    <t>Poisson</t>
  </si>
  <si>
    <t>Fatigué</t>
  </si>
  <si>
    <t>Gauche</t>
  </si>
  <si>
    <t>solution</t>
  </si>
  <si>
    <t>N°</t>
  </si>
  <si>
    <t>Client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</si>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</sst>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37">
    <xf numFmtId="0" fontId="0" fillId="0" borderId="0" xfId="0"/>
    <xf numFmtId="0" fontId="0" fillId="2" borderId="0" xfId="0" applyFill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0" borderId="0" xfId="0" applyFill="1"/>
    <xf numFmtId="0" fontId="0" fillId="0" borderId="1" xfId="0" applyFill="1" applyBorder="1"/>
    <xf numFmtId="0" fontId="1" fillId="0" borderId="2" xfId="0" applyFont="1" applyFill="1" applyBorder="1" applyAlignment="1">
      <alignment horizontal="center" vertical="center"/>
    </xf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0" fillId="0" borderId="3" xfId="0" applyFill="1" applyBorder="1"/>
    <xf numFmtId="0" fontId="0" fillId="10" borderId="0" xfId="0" applyFill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4" xfId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25"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7</xdr:col>
      <xdr:colOff>0</xdr:colOff>
      <xdr:row>3</xdr:row>
      <xdr:rowOff>0</xdr:rowOff>
    </xdr:to>
    <xdr:sp macro="[0]!Envoi_mail_quotidien" textlink="">
      <xdr:nvSpPr>
        <xdr:cNvPr id="16" name="ZoneTexte 15"/>
        <xdr:cNvSpPr txBox="1"/>
      </xdr:nvSpPr>
      <xdr:spPr>
        <a:xfrm>
          <a:off x="9525" y="9525"/>
          <a:ext cx="6791325" cy="561975"/>
        </a:xfrm>
        <a:prstGeom prst="rect">
          <a:avLst/>
        </a:prstGeom>
        <a:solidFill>
          <a:srgbClr val="00B0F0"/>
        </a:solidFill>
        <a:ln w="9525" cmpd="sng">
          <a:solidFill>
            <a:schemeClr val="tx1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Envoi mail quotidien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adrien.bernard.external@airbus.com" TargetMode="External"/><Relationship Id="rId7" Type="http://schemas.openxmlformats.org/officeDocument/2006/relationships/hyperlink" Target="mailto:adrien.bernard.external@airbus.com" TargetMode="External"/><Relationship Id="rId2" Type="http://schemas.openxmlformats.org/officeDocument/2006/relationships/hyperlink" Target="mailto:adrien.bernard.external@airbus.com" TargetMode="External"/><Relationship Id="rId1" Type="http://schemas.openxmlformats.org/officeDocument/2006/relationships/hyperlink" Target="mailto:adrien.bernard.external@airbus.com" TargetMode="External"/><Relationship Id="rId6" Type="http://schemas.openxmlformats.org/officeDocument/2006/relationships/hyperlink" Target="mailto:adrien.bernard.external@airbus.com" TargetMode="External"/><Relationship Id="rId5" Type="http://schemas.openxmlformats.org/officeDocument/2006/relationships/hyperlink" Target="mailto:adrien.bernard.external@airbus.com" TargetMode="External"/><Relationship Id="rId4" Type="http://schemas.openxmlformats.org/officeDocument/2006/relationships/hyperlink" Target="mailto:adrien.bernard.external@airbu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H75"/>
  <sheetViews>
    <sheetView tabSelected="1" workbookViewId="0">
      <pane ySplit="4" topLeftCell="A5" activePane="bottomLeft" state="frozen"/>
      <selection pane="bottomLeft" activeCell="I58" sqref="I58"/>
    </sheetView>
  </sheetViews>
  <sheetFormatPr baseColWidth="10" defaultRowHeight="15" x14ac:dyDescent="0.25"/>
  <cols>
    <col min="1" max="1" width="11.42578125" style="27"/>
    <col min="2" max="2" width="14.7109375" style="7" bestFit="1" customWidth="1"/>
    <col min="3" max="3" width="7.28515625" style="13" customWidth="1"/>
    <col min="4" max="4" width="23.85546875" style="9" customWidth="1"/>
    <col min="5" max="5" width="12.5703125" style="7" customWidth="1"/>
    <col min="6" max="6" width="18.140625" style="7" bestFit="1" customWidth="1"/>
    <col min="7" max="7" width="14" style="7" customWidth="1"/>
  </cols>
  <sheetData>
    <row r="1" spans="1:8" s="12" customFormat="1" x14ac:dyDescent="0.25">
      <c r="A1" s="27"/>
      <c r="B1" s="36"/>
      <c r="C1" s="36"/>
      <c r="D1" s="36"/>
      <c r="E1" s="36"/>
      <c r="F1" s="36"/>
      <c r="G1" s="36"/>
      <c r="H1" s="16"/>
    </row>
    <row r="2" spans="1:8" s="12" customFormat="1" x14ac:dyDescent="0.25">
      <c r="A2" s="27"/>
      <c r="B2" s="36"/>
      <c r="C2" s="36"/>
      <c r="D2" s="36"/>
      <c r="E2" s="36"/>
      <c r="F2" s="36"/>
      <c r="G2" s="36"/>
      <c r="H2" s="16"/>
    </row>
    <row r="3" spans="1:8" x14ac:dyDescent="0.25">
      <c r="B3" s="36"/>
      <c r="C3" s="36"/>
      <c r="D3" s="36"/>
      <c r="E3" s="36"/>
      <c r="F3" s="36"/>
      <c r="G3" s="36"/>
      <c r="H3" s="16"/>
    </row>
    <row r="4" spans="1:8" s="10" customFormat="1" ht="30" x14ac:dyDescent="0.25">
      <c r="B4" s="10" t="s">
        <v>0</v>
      </c>
      <c r="C4" s="11" t="s">
        <v>3</v>
      </c>
      <c r="D4" s="10" t="s">
        <v>61</v>
      </c>
      <c r="E4" s="10" t="s">
        <v>59</v>
      </c>
      <c r="F4" s="10" t="s">
        <v>60</v>
      </c>
      <c r="G4" s="11" t="s">
        <v>4</v>
      </c>
    </row>
    <row r="5" spans="1:8" x14ac:dyDescent="0.25">
      <c r="B5" s="7" t="s">
        <v>5</v>
      </c>
      <c r="C5" s="13" t="s">
        <v>6</v>
      </c>
      <c r="D5" t="s">
        <v>33</v>
      </c>
      <c r="E5" s="8">
        <v>1</v>
      </c>
      <c r="F5" s="7" t="s">
        <v>8</v>
      </c>
      <c r="G5" s="7" t="str">
        <f>IF(C5="X",IF(B5="Début ce jour","Début ce jour",IF(B5="Terminé ce jour","Terminé","")),"")</f>
        <v>Terminé</v>
      </c>
    </row>
    <row r="6" spans="1:8" x14ac:dyDescent="0.25">
      <c r="B6" s="7" t="s">
        <v>5</v>
      </c>
      <c r="C6" s="13" t="s">
        <v>6</v>
      </c>
      <c r="D6" t="s">
        <v>34</v>
      </c>
      <c r="E6" s="8">
        <v>2</v>
      </c>
      <c r="F6" s="7" t="s">
        <v>11</v>
      </c>
      <c r="G6" s="14" t="str">
        <f t="shared" ref="G6:G57" si="0">IF(C6="X",IF(B6="Début ce jour","Début ce jour",IF(B6="Terminé ce jour","Terminé","")),"")</f>
        <v>Terminé</v>
      </c>
    </row>
    <row r="7" spans="1:8" hidden="1" x14ac:dyDescent="0.25">
      <c r="D7"/>
      <c r="E7" s="8"/>
      <c r="G7" s="14"/>
    </row>
    <row r="8" spans="1:8" x14ac:dyDescent="0.25">
      <c r="B8" s="7" t="s">
        <v>5</v>
      </c>
      <c r="C8" s="13" t="s">
        <v>6</v>
      </c>
      <c r="D8" t="s">
        <v>35</v>
      </c>
      <c r="E8" s="8">
        <v>3</v>
      </c>
      <c r="F8" s="7" t="s">
        <v>29</v>
      </c>
      <c r="G8" s="14" t="str">
        <f t="shared" si="0"/>
        <v>Terminé</v>
      </c>
    </row>
    <row r="9" spans="1:8" hidden="1" x14ac:dyDescent="0.25">
      <c r="D9"/>
      <c r="E9" s="8"/>
      <c r="G9" s="14"/>
    </row>
    <row r="10" spans="1:8" hidden="1" x14ac:dyDescent="0.25">
      <c r="D10"/>
      <c r="E10" s="8"/>
      <c r="G10" s="23"/>
    </row>
    <row r="11" spans="1:8" x14ac:dyDescent="0.25">
      <c r="B11" s="14" t="s">
        <v>1</v>
      </c>
      <c r="C11" s="18" t="s">
        <v>6</v>
      </c>
      <c r="D11" t="s">
        <v>36</v>
      </c>
      <c r="E11" s="8">
        <v>4</v>
      </c>
      <c r="F11" s="7" t="s">
        <v>20</v>
      </c>
      <c r="G11" s="14" t="str">
        <f t="shared" si="0"/>
        <v>Début ce jour</v>
      </c>
    </row>
    <row r="12" spans="1:8" x14ac:dyDescent="0.25">
      <c r="B12" s="15" t="s">
        <v>1</v>
      </c>
      <c r="C12" s="23" t="s">
        <v>6</v>
      </c>
      <c r="D12" t="s">
        <v>37</v>
      </c>
      <c r="E12" s="8">
        <v>5</v>
      </c>
      <c r="F12" s="7" t="s">
        <v>23</v>
      </c>
      <c r="G12" s="14" t="str">
        <f t="shared" si="0"/>
        <v>Début ce jour</v>
      </c>
    </row>
    <row r="13" spans="1:8" x14ac:dyDescent="0.25">
      <c r="B13" s="15" t="s">
        <v>1</v>
      </c>
      <c r="C13" s="23" t="s">
        <v>6</v>
      </c>
      <c r="D13" t="s">
        <v>38</v>
      </c>
      <c r="E13" s="8">
        <v>6</v>
      </c>
      <c r="F13" s="7" t="s">
        <v>31</v>
      </c>
      <c r="G13" s="14" t="str">
        <f t="shared" si="0"/>
        <v>Début ce jour</v>
      </c>
    </row>
    <row r="14" spans="1:8" x14ac:dyDescent="0.25">
      <c r="B14" s="15" t="s">
        <v>1</v>
      </c>
      <c r="C14" s="23" t="s">
        <v>6</v>
      </c>
      <c r="D14" t="s">
        <v>39</v>
      </c>
      <c r="E14" s="8">
        <v>7</v>
      </c>
      <c r="F14" s="7" t="s">
        <v>25</v>
      </c>
      <c r="G14" s="14" t="str">
        <f t="shared" si="0"/>
        <v>Début ce jour</v>
      </c>
    </row>
    <row r="15" spans="1:8" x14ac:dyDescent="0.25">
      <c r="B15" s="15" t="s">
        <v>1</v>
      </c>
      <c r="C15" s="23" t="s">
        <v>6</v>
      </c>
      <c r="D15" t="s">
        <v>40</v>
      </c>
      <c r="E15" s="8">
        <v>8</v>
      </c>
      <c r="F15" s="7" t="s">
        <v>12</v>
      </c>
      <c r="G15" s="14" t="str">
        <f t="shared" si="0"/>
        <v>Début ce jour</v>
      </c>
    </row>
    <row r="16" spans="1:8" x14ac:dyDescent="0.25">
      <c r="B16" s="14" t="s">
        <v>5</v>
      </c>
      <c r="C16" s="18" t="s">
        <v>6</v>
      </c>
      <c r="D16" t="s">
        <v>41</v>
      </c>
      <c r="E16" s="8">
        <v>9</v>
      </c>
      <c r="F16" s="7" t="s">
        <v>32</v>
      </c>
      <c r="G16" s="14" t="str">
        <f t="shared" si="0"/>
        <v>Terminé</v>
      </c>
    </row>
    <row r="17" spans="2:7" x14ac:dyDescent="0.25">
      <c r="B17" s="15" t="s">
        <v>1</v>
      </c>
      <c r="C17" s="23" t="s">
        <v>6</v>
      </c>
      <c r="D17" t="s">
        <v>42</v>
      </c>
      <c r="E17" s="8">
        <v>10</v>
      </c>
      <c r="F17" s="7" t="s">
        <v>11</v>
      </c>
      <c r="G17" s="14" t="str">
        <f t="shared" si="0"/>
        <v>Début ce jour</v>
      </c>
    </row>
    <row r="18" spans="2:7" x14ac:dyDescent="0.25">
      <c r="B18" s="14" t="s">
        <v>5</v>
      </c>
      <c r="C18" s="18" t="s">
        <v>6</v>
      </c>
      <c r="D18" t="s">
        <v>43</v>
      </c>
      <c r="E18" s="8">
        <v>11</v>
      </c>
      <c r="F18" s="7" t="s">
        <v>15</v>
      </c>
      <c r="G18" s="14" t="str">
        <f t="shared" si="0"/>
        <v>Terminé</v>
      </c>
    </row>
    <row r="19" spans="2:7" x14ac:dyDescent="0.25">
      <c r="B19" s="14" t="s">
        <v>5</v>
      </c>
      <c r="C19" s="18" t="s">
        <v>6</v>
      </c>
      <c r="D19" t="s">
        <v>44</v>
      </c>
      <c r="E19" s="8">
        <v>12</v>
      </c>
      <c r="F19" s="7" t="s">
        <v>18</v>
      </c>
      <c r="G19" s="14" t="str">
        <f t="shared" si="0"/>
        <v>Terminé</v>
      </c>
    </row>
    <row r="20" spans="2:7" hidden="1" x14ac:dyDescent="0.25">
      <c r="D20"/>
      <c r="E20" s="8"/>
      <c r="G20" s="14"/>
    </row>
    <row r="21" spans="2:7" hidden="1" x14ac:dyDescent="0.25">
      <c r="C21" s="14"/>
      <c r="D21"/>
      <c r="E21" s="8"/>
      <c r="G21" s="14"/>
    </row>
    <row r="22" spans="2:7" hidden="1" x14ac:dyDescent="0.25">
      <c r="B22" s="14"/>
      <c r="C22" s="14"/>
      <c r="D22"/>
      <c r="E22" s="8"/>
      <c r="G22" s="14"/>
    </row>
    <row r="23" spans="2:7" hidden="1" x14ac:dyDescent="0.25">
      <c r="B23" s="14"/>
      <c r="C23" s="14"/>
      <c r="D23"/>
      <c r="E23" s="8"/>
      <c r="G23" s="14"/>
    </row>
    <row r="24" spans="2:7" hidden="1" x14ac:dyDescent="0.25">
      <c r="B24" s="14"/>
      <c r="C24" s="14"/>
      <c r="D24"/>
      <c r="E24" s="8"/>
      <c r="G24" s="14"/>
    </row>
    <row r="25" spans="2:7" hidden="1" x14ac:dyDescent="0.25">
      <c r="B25" s="14"/>
      <c r="C25" s="14"/>
      <c r="D25"/>
      <c r="E25" s="8"/>
      <c r="G25" s="14"/>
    </row>
    <row r="26" spans="2:7" x14ac:dyDescent="0.25">
      <c r="B26" s="7" t="s">
        <v>5</v>
      </c>
      <c r="C26" s="18" t="s">
        <v>6</v>
      </c>
      <c r="D26" t="s">
        <v>45</v>
      </c>
      <c r="E26" s="8">
        <v>13</v>
      </c>
      <c r="F26" s="15" t="s">
        <v>28</v>
      </c>
      <c r="G26" s="14" t="str">
        <f t="shared" si="0"/>
        <v>Terminé</v>
      </c>
    </row>
    <row r="27" spans="2:7" x14ac:dyDescent="0.25">
      <c r="B27" s="15" t="s">
        <v>5</v>
      </c>
      <c r="C27" s="18" t="s">
        <v>6</v>
      </c>
      <c r="D27" t="s">
        <v>44</v>
      </c>
      <c r="E27" s="8">
        <v>14</v>
      </c>
      <c r="F27" s="15" t="s">
        <v>31</v>
      </c>
      <c r="G27" s="14" t="str">
        <f t="shared" si="0"/>
        <v>Terminé</v>
      </c>
    </row>
    <row r="28" spans="2:7" x14ac:dyDescent="0.25">
      <c r="B28" s="15" t="s">
        <v>5</v>
      </c>
      <c r="C28" s="18" t="s">
        <v>6</v>
      </c>
      <c r="D28" t="s">
        <v>46</v>
      </c>
      <c r="E28" s="8">
        <v>15</v>
      </c>
      <c r="F28" s="15" t="s">
        <v>15</v>
      </c>
      <c r="G28" s="14" t="str">
        <f t="shared" si="0"/>
        <v>Terminé</v>
      </c>
    </row>
    <row r="29" spans="2:7" hidden="1" x14ac:dyDescent="0.25">
      <c r="D29"/>
      <c r="E29" s="8"/>
      <c r="G29" s="14"/>
    </row>
    <row r="30" spans="2:7" hidden="1" x14ac:dyDescent="0.25">
      <c r="D30"/>
      <c r="E30" s="8"/>
      <c r="G30" s="14"/>
    </row>
    <row r="31" spans="2:7" hidden="1" x14ac:dyDescent="0.25">
      <c r="D31"/>
      <c r="E31" s="8"/>
      <c r="G31" s="14"/>
    </row>
    <row r="32" spans="2:7" hidden="1" x14ac:dyDescent="0.25">
      <c r="D32"/>
      <c r="E32" s="8"/>
      <c r="G32" s="14"/>
    </row>
    <row r="33" spans="2:7" x14ac:dyDescent="0.25">
      <c r="B33" s="15" t="s">
        <v>5</v>
      </c>
      <c r="C33" s="18" t="s">
        <v>6</v>
      </c>
      <c r="D33" t="s">
        <v>47</v>
      </c>
      <c r="E33" s="8">
        <v>16</v>
      </c>
      <c r="F33" s="7" t="s">
        <v>25</v>
      </c>
      <c r="G33" s="14" t="str">
        <f t="shared" si="0"/>
        <v>Terminé</v>
      </c>
    </row>
    <row r="34" spans="2:7" x14ac:dyDescent="0.25">
      <c r="B34" s="15" t="s">
        <v>5</v>
      </c>
      <c r="C34" s="18" t="s">
        <v>6</v>
      </c>
      <c r="D34" t="s">
        <v>48</v>
      </c>
      <c r="E34" s="8">
        <v>17</v>
      </c>
      <c r="F34" s="7" t="s">
        <v>12</v>
      </c>
      <c r="G34" s="14" t="str">
        <f t="shared" si="0"/>
        <v>Terminé</v>
      </c>
    </row>
    <row r="35" spans="2:7" hidden="1" x14ac:dyDescent="0.25">
      <c r="D35"/>
      <c r="E35" s="8"/>
      <c r="G35" s="14"/>
    </row>
    <row r="36" spans="2:7" hidden="1" x14ac:dyDescent="0.25">
      <c r="D36"/>
      <c r="E36" s="8"/>
      <c r="G36" s="14"/>
    </row>
    <row r="37" spans="2:7" hidden="1" x14ac:dyDescent="0.25">
      <c r="D37"/>
      <c r="E37" s="8"/>
      <c r="G37" s="14"/>
    </row>
    <row r="38" spans="2:7" hidden="1" x14ac:dyDescent="0.25">
      <c r="D38"/>
      <c r="E38" s="8"/>
      <c r="G38" s="14"/>
    </row>
    <row r="39" spans="2:7" hidden="1" x14ac:dyDescent="0.25">
      <c r="D39"/>
      <c r="E39" s="8"/>
      <c r="G39" s="14"/>
    </row>
    <row r="40" spans="2:7" hidden="1" x14ac:dyDescent="0.25">
      <c r="D40"/>
      <c r="E40" s="8"/>
      <c r="G40" s="14"/>
    </row>
    <row r="41" spans="2:7" hidden="1" x14ac:dyDescent="0.25">
      <c r="D41"/>
      <c r="E41" s="8"/>
      <c r="G41" s="14"/>
    </row>
    <row r="42" spans="2:7" hidden="1" x14ac:dyDescent="0.25">
      <c r="D42"/>
      <c r="E42" s="8"/>
      <c r="G42" s="14"/>
    </row>
    <row r="43" spans="2:7" hidden="1" x14ac:dyDescent="0.25">
      <c r="D43"/>
      <c r="E43" s="8"/>
      <c r="G43" s="14"/>
    </row>
    <row r="44" spans="2:7" hidden="1" x14ac:dyDescent="0.25">
      <c r="D44"/>
      <c r="E44" s="8"/>
      <c r="G44" s="14"/>
    </row>
    <row r="45" spans="2:7" hidden="1" x14ac:dyDescent="0.25">
      <c r="D45"/>
      <c r="E45" s="8"/>
      <c r="G45" s="14"/>
    </row>
    <row r="46" spans="2:7" x14ac:dyDescent="0.25">
      <c r="B46" s="7" t="s">
        <v>1</v>
      </c>
      <c r="C46" s="23" t="s">
        <v>6</v>
      </c>
      <c r="D46" t="s">
        <v>49</v>
      </c>
      <c r="E46" s="8">
        <v>18</v>
      </c>
      <c r="F46" s="7" t="s">
        <v>10</v>
      </c>
      <c r="G46" s="14" t="str">
        <f t="shared" si="0"/>
        <v>Début ce jour</v>
      </c>
    </row>
    <row r="47" spans="2:7" hidden="1" x14ac:dyDescent="0.25">
      <c r="D47"/>
      <c r="G47" s="14"/>
    </row>
    <row r="48" spans="2:7" x14ac:dyDescent="0.25">
      <c r="B48" s="7" t="s">
        <v>5</v>
      </c>
      <c r="C48" s="13" t="s">
        <v>6</v>
      </c>
      <c r="D48" t="s">
        <v>50</v>
      </c>
      <c r="E48" s="8">
        <v>19</v>
      </c>
      <c r="F48" s="7" t="s">
        <v>9</v>
      </c>
      <c r="G48" s="14" t="str">
        <f t="shared" si="0"/>
        <v>Terminé</v>
      </c>
    </row>
    <row r="49" spans="2:7" hidden="1" x14ac:dyDescent="0.25">
      <c r="D49"/>
      <c r="E49" s="8"/>
      <c r="G49" s="14"/>
    </row>
    <row r="50" spans="2:7" hidden="1" x14ac:dyDescent="0.25">
      <c r="D50"/>
      <c r="E50" s="8"/>
      <c r="G50" s="14"/>
    </row>
    <row r="51" spans="2:7" hidden="1" x14ac:dyDescent="0.25">
      <c r="D51"/>
      <c r="G51" s="14"/>
    </row>
    <row r="52" spans="2:7" x14ac:dyDescent="0.25">
      <c r="B52" s="15" t="s">
        <v>5</v>
      </c>
      <c r="C52" s="18" t="s">
        <v>6</v>
      </c>
      <c r="D52" t="s">
        <v>51</v>
      </c>
      <c r="E52" s="8">
        <v>20</v>
      </c>
      <c r="F52" s="7" t="s">
        <v>30</v>
      </c>
      <c r="G52" s="14" t="str">
        <f t="shared" si="0"/>
        <v>Terminé</v>
      </c>
    </row>
    <row r="53" spans="2:7" hidden="1" x14ac:dyDescent="0.25">
      <c r="D53"/>
      <c r="E53" s="8"/>
      <c r="G53" s="14"/>
    </row>
    <row r="54" spans="2:7" hidden="1" x14ac:dyDescent="0.25">
      <c r="D54"/>
      <c r="E54" s="8"/>
      <c r="G54" s="14"/>
    </row>
    <row r="55" spans="2:7" hidden="1" x14ac:dyDescent="0.25">
      <c r="B55" s="14"/>
      <c r="D55"/>
      <c r="E55" s="8"/>
      <c r="G55" s="14"/>
    </row>
    <row r="56" spans="2:7" hidden="1" x14ac:dyDescent="0.25">
      <c r="B56" s="14"/>
      <c r="D56"/>
      <c r="E56" s="8"/>
      <c r="G56" s="14"/>
    </row>
    <row r="57" spans="2:7" x14ac:dyDescent="0.25">
      <c r="B57" s="15" t="s">
        <v>5</v>
      </c>
      <c r="C57" s="18" t="s">
        <v>6</v>
      </c>
      <c r="D57" t="s">
        <v>52</v>
      </c>
      <c r="E57" s="8">
        <v>21</v>
      </c>
      <c r="F57" s="7" t="s">
        <v>13</v>
      </c>
      <c r="G57" s="17" t="str">
        <f t="shared" si="0"/>
        <v>Terminé</v>
      </c>
    </row>
    <row r="58" spans="2:7" x14ac:dyDescent="0.25">
      <c r="B58" s="15" t="s">
        <v>5</v>
      </c>
      <c r="C58" s="13" t="s">
        <v>6</v>
      </c>
      <c r="D58" s="12" t="s">
        <v>53</v>
      </c>
      <c r="E58" s="8">
        <v>22</v>
      </c>
      <c r="F58" s="7" t="s">
        <v>28</v>
      </c>
      <c r="G58" s="17" t="str">
        <f t="shared" ref="G58:G60" si="1">IF(C58="X",IF(B58="Début ce jour","Début ce jour",IF(B58="Terminé ce jour","Terminé","")),"")</f>
        <v>Terminé</v>
      </c>
    </row>
    <row r="59" spans="2:7" x14ac:dyDescent="0.25">
      <c r="B59" s="14" t="s">
        <v>1</v>
      </c>
      <c r="C59" s="23" t="s">
        <v>6</v>
      </c>
      <c r="D59" s="9" t="s">
        <v>54</v>
      </c>
      <c r="E59" s="7">
        <v>23</v>
      </c>
      <c r="F59" s="7" t="s">
        <v>16</v>
      </c>
      <c r="G59" s="32" t="str">
        <f t="shared" si="1"/>
        <v>Début ce jour</v>
      </c>
    </row>
    <row r="60" spans="2:7" x14ac:dyDescent="0.25">
      <c r="B60" s="14" t="s">
        <v>1</v>
      </c>
      <c r="C60" s="23" t="s">
        <v>6</v>
      </c>
      <c r="D60" s="9" t="s">
        <v>55</v>
      </c>
      <c r="E60" s="7">
        <v>24</v>
      </c>
      <c r="F60" s="7" t="s">
        <v>23</v>
      </c>
      <c r="G60" s="32" t="str">
        <f t="shared" si="1"/>
        <v>Début ce jour</v>
      </c>
    </row>
    <row r="61" spans="2:7" x14ac:dyDescent="0.25">
      <c r="B61" s="14" t="s">
        <v>5</v>
      </c>
      <c r="C61" s="13" t="s">
        <v>6</v>
      </c>
      <c r="D61" s="9" t="s">
        <v>56</v>
      </c>
      <c r="E61" s="7">
        <v>25</v>
      </c>
      <c r="F61" s="7" t="s">
        <v>25</v>
      </c>
      <c r="G61" s="32" t="str">
        <f t="shared" ref="G61" si="2">IF(C61="X",IF(B61="Début ce jour","Début ce jour",IF(B61="Terminé ce jour","Terminé","")),"")</f>
        <v>Terminé</v>
      </c>
    </row>
    <row r="62" spans="2:7" x14ac:dyDescent="0.25">
      <c r="B62" s="14"/>
    </row>
    <row r="63" spans="2:7" x14ac:dyDescent="0.25">
      <c r="B63" s="14"/>
      <c r="C63" s="23"/>
      <c r="G63" s="23"/>
    </row>
    <row r="64" spans="2:7" x14ac:dyDescent="0.25">
      <c r="C64" s="23"/>
      <c r="G64" s="23"/>
    </row>
    <row r="65" spans="2:7" x14ac:dyDescent="0.25">
      <c r="C65" s="23"/>
      <c r="G65" s="23"/>
    </row>
    <row r="67" spans="2:7" x14ac:dyDescent="0.25">
      <c r="G67" s="32"/>
    </row>
    <row r="73" spans="2:7" x14ac:dyDescent="0.25">
      <c r="B73" s="7" t="s">
        <v>1</v>
      </c>
      <c r="C73" s="23" t="s">
        <v>6</v>
      </c>
      <c r="D73" s="9" t="s">
        <v>57</v>
      </c>
      <c r="E73" s="7">
        <v>27</v>
      </c>
      <c r="F73" s="7" t="s">
        <v>27</v>
      </c>
      <c r="G73" s="32" t="str">
        <f t="shared" ref="G73" si="3">IF(C73="X",IF(B73="Début ce jour","Début ce jour",IF(B73="Terminé ce jour","Terminé","")),"")</f>
        <v>Début ce jour</v>
      </c>
    </row>
    <row r="74" spans="2:7" x14ac:dyDescent="0.25">
      <c r="C74" s="23"/>
      <c r="G74" s="23"/>
    </row>
    <row r="75" spans="2:7" x14ac:dyDescent="0.25">
      <c r="B75" s="7" t="s">
        <v>5</v>
      </c>
      <c r="C75" s="13" t="s">
        <v>6</v>
      </c>
      <c r="D75" s="9" t="s">
        <v>58</v>
      </c>
      <c r="E75" s="7">
        <v>28</v>
      </c>
      <c r="F75" s="7" t="s">
        <v>19</v>
      </c>
      <c r="G75" s="32" t="str">
        <f t="shared" ref="G75" si="4">IF(C75="X",IF(B75="Début ce jour","Début ce jour",IF(B75="Terminé ce jour","Terminé","")),"")</f>
        <v>Terminé</v>
      </c>
    </row>
  </sheetData>
  <autoFilter ref="B4:G61">
    <filterColumn colId="0">
      <filters>
        <filter val="Terminé ce jour"/>
        <filter val="Début ce jour"/>
      </filters>
    </filterColumn>
  </autoFilter>
  <mergeCells count="6">
    <mergeCell ref="E1:E3"/>
    <mergeCell ref="D1:D3"/>
    <mergeCell ref="C1:C3"/>
    <mergeCell ref="B1:B3"/>
    <mergeCell ref="G1:G3"/>
    <mergeCell ref="F1:F3"/>
  </mergeCells>
  <conditionalFormatting sqref="G63:G65 G6:G61 G67 G73:G75 B5:G5">
    <cfRule type="expression" dxfId="24" priority="76">
      <formula>IF(#REF!&lt;&gt;"",TRUE,FALSE)</formula>
    </cfRule>
  </conditionalFormatting>
  <conditionalFormatting sqref="D1048567:G1048576">
    <cfRule type="expression" dxfId="23" priority="105">
      <formula>IF($C1092="",IF($B1092="En cours",TRUE,FALSE),FALSE)</formula>
    </cfRule>
    <cfRule type="expression" dxfId="22" priority="106">
      <formula>IF($C1092="X",TRUE,FALSE)</formula>
    </cfRule>
  </conditionalFormatting>
  <conditionalFormatting sqref="D5:G5 G63:G65 G6:G61 G67 G73:G75">
    <cfRule type="expression" dxfId="21" priority="109">
      <formula>IF(#REF!="",IF(#REF!="En cours",TRUE,FALSE),FALSE)</formula>
    </cfRule>
    <cfRule type="expression" dxfId="20" priority="110">
      <formula>IF(#REF!="X",TRUE,FALSE)</formula>
    </cfRule>
  </conditionalFormatting>
  <conditionalFormatting sqref="D1:G1048576">
    <cfRule type="expression" dxfId="19" priority="20">
      <formula>IF($C1="",IF($B1="Terminé ce jour",TRUE,FALSE),FALSE)</formula>
    </cfRule>
    <cfRule type="expression" dxfId="18" priority="21">
      <formula>IF($C1="",IF($B1="Début ce jour",TRUE,FALSE),FALSE)</formula>
    </cfRule>
    <cfRule type="expression" dxfId="17" priority="50">
      <formula>IF($C1="",IF($B1="En cours",TRUE,FALSE),FALSE)</formula>
    </cfRule>
    <cfRule type="expression" dxfId="16" priority="51">
      <formula>IF($C1="X",TRUE,FALSE)</formula>
    </cfRule>
  </conditionalFormatting>
  <conditionalFormatting sqref="D1047470:G1048566">
    <cfRule type="expression" dxfId="15" priority="230">
      <formula>IF($C1="",IF($B1="En cours",TRUE,FALSE),FALSE)</formula>
    </cfRule>
    <cfRule type="expression" dxfId="14" priority="231">
      <formula>IF($C1="X",TRUE,FALSE)</formula>
    </cfRule>
  </conditionalFormatting>
  <conditionalFormatting sqref="B1048567:G1048576">
    <cfRule type="expression" dxfId="13" priority="232">
      <formula>IF($B1092&lt;&gt;"",TRUE,FALSE)</formula>
    </cfRule>
  </conditionalFormatting>
  <conditionalFormatting sqref="B1:G1048576">
    <cfRule type="expression" dxfId="12" priority="234">
      <formula>IF($B1="Non planifiable",TRUE,FALSE)</formula>
    </cfRule>
    <cfRule type="expression" dxfId="11" priority="235">
      <formula>IF($B1="Stand by",TRUE,FALSE)</formula>
    </cfRule>
    <cfRule type="expression" dxfId="10" priority="236">
      <formula>IF($B1="Annulé",TRUE,FALSE)</formula>
    </cfRule>
    <cfRule type="expression" dxfId="9" priority="237">
      <formula>IF($B1&lt;&gt;"",TRUE,FALSE)</formula>
    </cfRule>
    <cfRule type="expression" dxfId="8" priority="238">
      <formula>IF($B1="Terminé",TRUE,FALSE)</formula>
    </cfRule>
  </conditionalFormatting>
  <conditionalFormatting sqref="B1047470:G1048566">
    <cfRule type="expression" dxfId="7" priority="239">
      <formula>IF($B1&lt;&gt;"",TRUE,FALSE)</formula>
    </cfRule>
  </conditionalFormatting>
  <dataValidations count="2">
    <dataValidation allowBlank="1" sqref="C1 C4:C1048576"/>
    <dataValidation allowBlank="1" showInputMessage="1" sqref="G1 G4:G1048576"/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6" operator="equal" id="{FEEBBB8C-5691-470E-AE0A-B5CE27AC0B58}">
            <xm:f>Données!$B$8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7" operator="equal" id="{A6CA50EC-7791-436F-94A6-C70FF564ED03}">
            <xm:f>Données!$B$7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8" operator="equal" id="{182913DE-5A47-42CA-A1C5-84162B868FF8}">
            <xm:f>Données!$B$5</xm:f>
            <x14:dxf>
              <fill>
                <patternFill>
                  <bgColor rgb="FF00B0F0"/>
                </patternFill>
              </fill>
            </x14:dxf>
          </x14:cfRule>
          <x14:cfRule type="cellIs" priority="39" operator="equal" id="{CA106ED0-4FD2-4E18-8540-4993B2BFC561}">
            <xm:f>Données!$B$4</xm:f>
            <x14:dxf>
              <fill>
                <patternFill>
                  <bgColor rgb="FF00B050"/>
                </patternFill>
              </fill>
            </x14:dxf>
          </x14:cfRule>
          <x14:cfRule type="cellIs" priority="40" operator="equal" id="{E20CE9AE-5F24-4575-9D63-31B568F7757E}">
            <xm:f>Données!$B$3</xm:f>
            <x14:dxf>
              <fill>
                <patternFill>
                  <bgColor rgb="FF00B0F0"/>
                </patternFill>
              </fill>
            </x14:dxf>
          </x14:cfRule>
          <x14:cfRule type="cellIs" priority="41" operator="equal" id="{D7845476-8CC3-4EF4-82E5-B48840A3AB06}">
            <xm:f>Données!$B$2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42" operator="equal" id="{D65DC7B1-7F9C-4F40-B0BD-8AE0C78D010F}">
            <xm:f>Données!$B$1</xm:f>
            <x14:dxf>
              <fill>
                <patternFill>
                  <bgColor rgb="FF92D050"/>
                </patternFill>
              </fill>
            </x14:dxf>
          </x14:cfRule>
          <xm:sqref>B1:B1048576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Données!$B$1:$B$9</xm:f>
          </x14:formula1>
          <xm:sqref>B1 B4:B1048576</xm:sqref>
        </x14:dataValidation>
        <x14:dataValidation type="list" allowBlank="1" showInputMessage="1">
          <x14:formula1>
            <xm:f>Données!$D:$D</xm:f>
          </x14:formula1>
          <xm:sqref>F1 F4:F1048576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7"/>
  <sheetViews>
    <sheetView workbookViewId="0">
      <selection activeCell="D33" sqref="D33"/>
    </sheetView>
  </sheetViews>
  <sheetFormatPr baseColWidth="10" defaultRowHeight="15" x14ac:dyDescent="0.25"/>
  <cols>
    <col min="1" max="1" width="11.42578125" style="1"/>
    <col min="2" max="2" width="14.7109375" style="6" bestFit="1" customWidth="1"/>
    <col min="3" max="3" width="11.42578125" style="1"/>
    <col min="4" max="4" width="19" style="33" bestFit="1" customWidth="1"/>
    <col min="5" max="5" width="38.140625" style="33" bestFit="1" customWidth="1"/>
    <col min="6" max="6" width="11.42578125" style="24"/>
    <col min="7" max="7" width="13.5703125" style="24" bestFit="1" customWidth="1"/>
    <col min="8" max="9" width="11.42578125" style="24"/>
  </cols>
  <sheetData>
    <row r="1" spans="1:9" ht="15.75" thickBot="1" x14ac:dyDescent="0.3">
      <c r="A1" s="4" t="s">
        <v>0</v>
      </c>
      <c r="B1" s="20"/>
      <c r="C1" s="5" t="s">
        <v>2</v>
      </c>
      <c r="D1" s="33" t="s">
        <v>8</v>
      </c>
      <c r="E1" s="34" t="str">
        <f>CONCATENATE(D1,"@essai.fr")</f>
        <v>A@essai.fr</v>
      </c>
      <c r="F1" s="26"/>
      <c r="G1" s="29"/>
      <c r="H1" s="28" t="s">
        <v>7</v>
      </c>
      <c r="I1" s="31">
        <f>COUNTA('Suivi des OF'!B:B)+3</f>
        <v>31</v>
      </c>
    </row>
    <row r="2" spans="1:9" x14ac:dyDescent="0.25">
      <c r="B2" s="21"/>
      <c r="D2" s="33" t="s">
        <v>9</v>
      </c>
      <c r="E2" s="34" t="str">
        <f t="shared" ref="E2:E26" si="0">CONCATENATE(D2,"@essai.fr")</f>
        <v>B@essai.fr</v>
      </c>
      <c r="G2" s="25"/>
      <c r="I2" s="30"/>
    </row>
    <row r="3" spans="1:9" x14ac:dyDescent="0.25">
      <c r="B3" s="2" t="s">
        <v>1</v>
      </c>
      <c r="D3" s="33" t="s">
        <v>10</v>
      </c>
      <c r="E3" s="34" t="str">
        <f t="shared" si="0"/>
        <v>C@essai.fr</v>
      </c>
      <c r="G3" s="25"/>
    </row>
    <row r="4" spans="1:9" x14ac:dyDescent="0.25">
      <c r="B4" s="3"/>
      <c r="D4" s="33" t="s">
        <v>11</v>
      </c>
      <c r="E4" s="34" t="str">
        <f t="shared" si="0"/>
        <v>D@essai.fr</v>
      </c>
      <c r="G4" s="25"/>
    </row>
    <row r="5" spans="1:9" x14ac:dyDescent="0.25">
      <c r="B5" s="2" t="s">
        <v>5</v>
      </c>
      <c r="D5" s="33" t="s">
        <v>12</v>
      </c>
      <c r="E5" s="34" t="str">
        <f t="shared" si="0"/>
        <v>E@essai.fr</v>
      </c>
      <c r="G5" s="25"/>
    </row>
    <row r="6" spans="1:9" x14ac:dyDescent="0.25">
      <c r="B6" s="22"/>
      <c r="D6" s="33" t="s">
        <v>13</v>
      </c>
      <c r="E6" s="34" t="str">
        <f t="shared" si="0"/>
        <v>F@essai.fr</v>
      </c>
      <c r="G6" s="25"/>
    </row>
    <row r="7" spans="1:9" x14ac:dyDescent="0.25">
      <c r="B7" s="19"/>
      <c r="D7" s="33" t="s">
        <v>14</v>
      </c>
      <c r="E7" s="34" t="str">
        <f t="shared" si="0"/>
        <v>G@essai.fr</v>
      </c>
      <c r="G7" s="25"/>
    </row>
    <row r="8" spans="1:9" x14ac:dyDescent="0.25">
      <c r="B8" s="19"/>
      <c r="D8" s="33" t="s">
        <v>15</v>
      </c>
      <c r="E8" s="34" t="str">
        <f t="shared" si="0"/>
        <v>H@essai.fr</v>
      </c>
      <c r="G8" s="25"/>
    </row>
    <row r="9" spans="1:9" x14ac:dyDescent="0.25">
      <c r="B9" s="22"/>
      <c r="D9" s="33" t="s">
        <v>16</v>
      </c>
      <c r="E9" s="34" t="str">
        <f t="shared" si="0"/>
        <v>I@essai.fr</v>
      </c>
      <c r="G9" s="25"/>
    </row>
    <row r="10" spans="1:9" x14ac:dyDescent="0.25">
      <c r="D10" s="33" t="s">
        <v>17</v>
      </c>
      <c r="E10" s="34" t="str">
        <f t="shared" si="0"/>
        <v>J@essai.fr</v>
      </c>
      <c r="G10" s="25"/>
    </row>
    <row r="11" spans="1:9" x14ac:dyDescent="0.25">
      <c r="D11" s="33" t="s">
        <v>18</v>
      </c>
      <c r="E11" s="34" t="str">
        <f t="shared" si="0"/>
        <v>K@essai.fr</v>
      </c>
    </row>
    <row r="12" spans="1:9" x14ac:dyDescent="0.25">
      <c r="D12" s="33" t="s">
        <v>19</v>
      </c>
      <c r="E12" s="34" t="str">
        <f t="shared" si="0"/>
        <v>L@essai.fr</v>
      </c>
    </row>
    <row r="13" spans="1:9" x14ac:dyDescent="0.25">
      <c r="D13" s="33" t="s">
        <v>20</v>
      </c>
      <c r="E13" s="34" t="str">
        <f t="shared" si="0"/>
        <v>M@essai.fr</v>
      </c>
    </row>
    <row r="14" spans="1:9" x14ac:dyDescent="0.25">
      <c r="D14" s="33" t="s">
        <v>21</v>
      </c>
      <c r="E14" s="34" t="str">
        <f t="shared" si="0"/>
        <v>N@essai.fr</v>
      </c>
    </row>
    <row r="15" spans="1:9" x14ac:dyDescent="0.25">
      <c r="D15" s="33" t="s">
        <v>22</v>
      </c>
      <c r="E15" s="34" t="str">
        <f t="shared" si="0"/>
        <v>O@essai.fr</v>
      </c>
    </row>
    <row r="16" spans="1:9" s="12" customFormat="1" x14ac:dyDescent="0.25">
      <c r="A16" s="1"/>
      <c r="B16" s="6"/>
      <c r="C16" s="1"/>
      <c r="D16" s="33" t="s">
        <v>23</v>
      </c>
      <c r="E16" s="34" t="str">
        <f t="shared" si="0"/>
        <v>P@essai.fr</v>
      </c>
      <c r="F16" s="24"/>
      <c r="G16" s="24"/>
      <c r="H16" s="24"/>
      <c r="I16" s="24"/>
    </row>
    <row r="17" spans="4:5" x14ac:dyDescent="0.25">
      <c r="D17" s="33" t="s">
        <v>24</v>
      </c>
      <c r="E17" s="34" t="str">
        <f t="shared" si="0"/>
        <v>Q@essai.fr</v>
      </c>
    </row>
    <row r="18" spans="4:5" x14ac:dyDescent="0.25">
      <c r="D18" s="33" t="s">
        <v>25</v>
      </c>
      <c r="E18" s="34" t="str">
        <f t="shared" si="0"/>
        <v>R@essai.fr</v>
      </c>
    </row>
    <row r="19" spans="4:5" x14ac:dyDescent="0.25">
      <c r="D19" s="33" t="s">
        <v>27</v>
      </c>
      <c r="E19" s="34" t="str">
        <f t="shared" si="0"/>
        <v>S@essai.fr</v>
      </c>
    </row>
    <row r="20" spans="4:5" x14ac:dyDescent="0.25">
      <c r="D20" s="33" t="s">
        <v>26</v>
      </c>
      <c r="E20" s="34" t="str">
        <f t="shared" si="0"/>
        <v>T@essai.fr</v>
      </c>
    </row>
    <row r="21" spans="4:5" x14ac:dyDescent="0.25">
      <c r="D21" s="33" t="s">
        <v>28</v>
      </c>
      <c r="E21" s="34" t="str">
        <f t="shared" si="0"/>
        <v>U@essai.fr</v>
      </c>
    </row>
    <row r="22" spans="4:5" x14ac:dyDescent="0.25">
      <c r="D22" s="33" t="s">
        <v>29</v>
      </c>
      <c r="E22" s="34" t="str">
        <f t="shared" si="0"/>
        <v>V@essai.fr</v>
      </c>
    </row>
    <row r="23" spans="4:5" x14ac:dyDescent="0.25">
      <c r="D23" s="33" t="s">
        <v>30</v>
      </c>
      <c r="E23" s="34" t="str">
        <f t="shared" si="0"/>
        <v>W@essai.fr</v>
      </c>
    </row>
    <row r="24" spans="4:5" x14ac:dyDescent="0.25">
      <c r="D24" s="33" t="s">
        <v>6</v>
      </c>
      <c r="E24" s="34" t="str">
        <f t="shared" si="0"/>
        <v>X@essai.fr</v>
      </c>
    </row>
    <row r="25" spans="4:5" x14ac:dyDescent="0.25">
      <c r="D25" s="33" t="s">
        <v>31</v>
      </c>
      <c r="E25" s="34" t="str">
        <f t="shared" si="0"/>
        <v>Y@essai.fr</v>
      </c>
    </row>
    <row r="26" spans="4:5" x14ac:dyDescent="0.25">
      <c r="D26" s="33" t="s">
        <v>32</v>
      </c>
      <c r="E26" s="34" t="str">
        <f t="shared" si="0"/>
        <v>Z@essai.fr</v>
      </c>
    </row>
    <row r="27" spans="4:5" x14ac:dyDescent="0.25">
      <c r="E27" s="34"/>
    </row>
    <row r="28" spans="4:5" x14ac:dyDescent="0.25">
      <c r="E28" s="35"/>
    </row>
    <row r="30" spans="4:5" x14ac:dyDescent="0.25">
      <c r="E30" s="35"/>
    </row>
    <row r="31" spans="4:5" x14ac:dyDescent="0.25">
      <c r="E31" s="35"/>
    </row>
    <row r="32" spans="4:5" x14ac:dyDescent="0.25">
      <c r="E32" s="35"/>
    </row>
    <row r="33" spans="5:5" x14ac:dyDescent="0.25">
      <c r="E33" s="35"/>
    </row>
    <row r="35" spans="5:5" x14ac:dyDescent="0.25">
      <c r="E35" s="35"/>
    </row>
    <row r="36" spans="5:5" x14ac:dyDescent="0.25">
      <c r="E36" s="35"/>
    </row>
    <row r="37" spans="5:5" x14ac:dyDescent="0.25">
      <c r="E37" s="35"/>
    </row>
    <row r="38" spans="5:5" x14ac:dyDescent="0.25">
      <c r="E38" s="35"/>
    </row>
    <row r="39" spans="5:5" x14ac:dyDescent="0.25">
      <c r="E39" s="35"/>
    </row>
    <row r="42" spans="5:5" x14ac:dyDescent="0.25">
      <c r="E42" s="35"/>
    </row>
    <row r="44" spans="5:5" x14ac:dyDescent="0.25">
      <c r="E44" s="35"/>
    </row>
    <row r="45" spans="5:5" x14ac:dyDescent="0.25">
      <c r="E45" s="35"/>
    </row>
    <row r="46" spans="5:5" x14ac:dyDescent="0.25">
      <c r="E46" s="35"/>
    </row>
    <row r="48" spans="5:5" x14ac:dyDescent="0.25">
      <c r="E48" s="35"/>
    </row>
    <row r="49" spans="1:9" x14ac:dyDescent="0.25">
      <c r="E49" s="35"/>
    </row>
    <row r="50" spans="1:9" x14ac:dyDescent="0.25">
      <c r="E50" s="35"/>
    </row>
    <row r="51" spans="1:9" x14ac:dyDescent="0.25">
      <c r="E51" s="35"/>
    </row>
    <row r="52" spans="1:9" x14ac:dyDescent="0.25">
      <c r="E52" s="35"/>
    </row>
    <row r="54" spans="1:9" s="12" customFormat="1" x14ac:dyDescent="0.25">
      <c r="A54" s="1"/>
      <c r="B54" s="6"/>
      <c r="C54" s="1"/>
      <c r="D54" s="33"/>
      <c r="E54" s="35"/>
      <c r="F54" s="24"/>
      <c r="G54" s="24"/>
      <c r="H54" s="24"/>
      <c r="I54" s="24"/>
    </row>
    <row r="55" spans="1:9" x14ac:dyDescent="0.25">
      <c r="E55" s="35"/>
    </row>
    <row r="56" spans="1:9" x14ac:dyDescent="0.25">
      <c r="E56" s="35"/>
    </row>
    <row r="57" spans="1:9" x14ac:dyDescent="0.25">
      <c r="E57" s="35"/>
    </row>
  </sheetData>
  <sortState ref="G1:G10">
    <sortCondition ref="G1"/>
  </sortState>
  <hyperlinks>
    <hyperlink ref="E1" r:id="rId1" display="adrien.bernard.external@airbus.com"/>
    <hyperlink ref="E2:E8" r:id="rId2" display="adrien.bernard.external@airbus.com"/>
    <hyperlink ref="E9" r:id="rId3" display="adrien.bernard.external@airbus.com"/>
    <hyperlink ref="E17" r:id="rId4" display="adrien.bernard.external@airbus.com"/>
    <hyperlink ref="E25" r:id="rId5" display="adrien.bernard.external@airbus.com"/>
    <hyperlink ref="E10:E16" r:id="rId6" display="adrien.bernard.external@airbus.com"/>
    <hyperlink ref="E18:E24" r:id="rId7" display="adrien.bernard.external@airbus.com"/>
  </hyperlinks>
  <pageMargins left="0.7" right="0.7" top="0.75" bottom="0.75" header="0.3" footer="0.3"/>
  <pageSetup paperSize="9" orientation="portrait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des OF</vt:lpstr>
      <vt:lpstr>Données</vt:lpstr>
      <vt:lpstr>'Suivi des OF'!Nom_de_l_affaire</vt:lpstr>
      <vt:lpstr>'Suivi des OF'!OF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FALIGUERHO Hugues</dc:creator>
  <cp:lastModifiedBy>FALIGUERHO Hugues</cp:lastModifiedBy>
  <dcterms:created xsi:type="dcterms:W3CDTF">2012-07-17T09:01:58Z</dcterms:created>
  <dcterms:modified xsi:type="dcterms:W3CDTF">2012-09-12T11:24:54Z</dcterms:modified>
</cp:coreProperties>
</file>