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rmduq\Desktop\"/>
    </mc:Choice>
  </mc:AlternateContent>
  <bookViews>
    <workbookView xWindow="0" yWindow="0" windowWidth="28800" windowHeight="12435"/>
  </bookViews>
  <sheets>
    <sheet name="EPICERIE" sheetId="1" r:id="rId1"/>
    <sheet name="FACTURE" sheetId="2" r:id="rId2"/>
  </sheets>
  <externalReferences>
    <externalReference r:id="rId3"/>
  </externalReferences>
  <definedNames>
    <definedName name="_xlnm._FilterDatabase" localSheetId="0" hidden="1">EPICERIE!$C$9:$J$1149</definedName>
    <definedName name="F_EPICERIE" localSheetId="1">OFFSET(FACTURE!P_EPICERIE,0,0,COUNTA(FACTURE!L_EPICERIE),1)</definedName>
    <definedName name="F_EPICERIE">OFFSET(P_EPICERIE,0,0,COUNTA(L_EPICERIE),1)</definedName>
    <definedName name="L_EPICERIE" localSheetId="1">[1]EPICERIE!$C$10:$C$1148</definedName>
    <definedName name="L_EPICERIE">EPICERIE!$C$10:$C$1148</definedName>
    <definedName name="P_EPICERIE" localSheetId="1">[1]EPICERIE!$C$10</definedName>
    <definedName name="P_EPICERIE">EPICERIE!$C$10</definedName>
    <definedName name="_xlnm.Print_Area" localSheetId="0">EPICERIE!$C$1:$J$1149</definedName>
    <definedName name="_xlnm.Print_Area" localSheetId="1">FACTURE!$A$1:$I$44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5" i="1" s="1"/>
  <c r="H35" i="2"/>
  <c r="E35" i="2"/>
  <c r="H34" i="2"/>
  <c r="G34" i="2"/>
  <c r="G35" i="2" s="1"/>
  <c r="F34" i="2"/>
  <c r="F35" i="2" s="1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D35" i="2" s="1"/>
  <c r="G37" i="2" s="1"/>
  <c r="C13" i="2"/>
  <c r="F1149" i="1"/>
  <c r="J1148" i="1"/>
  <c r="I1148" i="1"/>
  <c r="A1148" i="1"/>
  <c r="J1147" i="1"/>
  <c r="I1147" i="1"/>
  <c r="A1147" i="1"/>
  <c r="J1146" i="1"/>
  <c r="I1146" i="1"/>
  <c r="A1146" i="1"/>
  <c r="J1145" i="1"/>
  <c r="I1145" i="1"/>
  <c r="A1145" i="1"/>
  <c r="J1144" i="1"/>
  <c r="I1144" i="1"/>
  <c r="A1144" i="1"/>
  <c r="J1143" i="1"/>
  <c r="I1143" i="1"/>
  <c r="A1143" i="1"/>
  <c r="J1142" i="1"/>
  <c r="I1142" i="1"/>
  <c r="A1142" i="1"/>
  <c r="J1141" i="1"/>
  <c r="I1141" i="1"/>
  <c r="A1141" i="1"/>
  <c r="J1140" i="1"/>
  <c r="I1140" i="1"/>
  <c r="A1140" i="1"/>
  <c r="J1139" i="1"/>
  <c r="I1139" i="1"/>
  <c r="A1139" i="1"/>
  <c r="J1138" i="1"/>
  <c r="I1138" i="1"/>
  <c r="A1138" i="1"/>
  <c r="J1137" i="1"/>
  <c r="I1137" i="1"/>
  <c r="A1137" i="1"/>
  <c r="J1136" i="1"/>
  <c r="I1136" i="1"/>
  <c r="A1136" i="1"/>
  <c r="J1135" i="1"/>
  <c r="I1135" i="1"/>
  <c r="A1135" i="1"/>
  <c r="J1134" i="1"/>
  <c r="I1134" i="1"/>
  <c r="A1134" i="1"/>
  <c r="J1133" i="1"/>
  <c r="I1133" i="1"/>
  <c r="A1133" i="1"/>
  <c r="J1132" i="1"/>
  <c r="I1132" i="1"/>
  <c r="A1132" i="1"/>
  <c r="J1131" i="1"/>
  <c r="I1131" i="1"/>
  <c r="A1131" i="1"/>
  <c r="J1130" i="1"/>
  <c r="I1130" i="1"/>
  <c r="A1130" i="1"/>
  <c r="J1129" i="1"/>
  <c r="I1129" i="1"/>
  <c r="A1129" i="1"/>
  <c r="J1128" i="1"/>
  <c r="I1128" i="1"/>
  <c r="A1128" i="1"/>
  <c r="J1127" i="1"/>
  <c r="I1127" i="1"/>
  <c r="A1127" i="1"/>
  <c r="J1126" i="1"/>
  <c r="I1126" i="1"/>
  <c r="A1126" i="1"/>
  <c r="J1125" i="1"/>
  <c r="I1125" i="1"/>
  <c r="A1125" i="1"/>
  <c r="J1124" i="1"/>
  <c r="I1124" i="1"/>
  <c r="A1124" i="1"/>
  <c r="J1123" i="1"/>
  <c r="I1123" i="1"/>
  <c r="A1123" i="1"/>
  <c r="J1122" i="1"/>
  <c r="I1122" i="1"/>
  <c r="A1122" i="1"/>
  <c r="J1121" i="1"/>
  <c r="I1121" i="1"/>
  <c r="A1121" i="1"/>
  <c r="J1120" i="1"/>
  <c r="I1120" i="1"/>
  <c r="A1120" i="1"/>
  <c r="J1119" i="1"/>
  <c r="I1119" i="1"/>
  <c r="A1119" i="1"/>
  <c r="J1118" i="1"/>
  <c r="I1118" i="1"/>
  <c r="A1118" i="1"/>
  <c r="J1117" i="1"/>
  <c r="I1117" i="1"/>
  <c r="A1117" i="1"/>
  <c r="J1116" i="1"/>
  <c r="I1116" i="1"/>
  <c r="A1116" i="1"/>
  <c r="J1115" i="1"/>
  <c r="I1115" i="1"/>
  <c r="A1115" i="1"/>
  <c r="J1114" i="1"/>
  <c r="I1114" i="1"/>
  <c r="A1114" i="1"/>
  <c r="J1113" i="1"/>
  <c r="I1113" i="1"/>
  <c r="A1113" i="1"/>
  <c r="J1112" i="1"/>
  <c r="I1112" i="1"/>
  <c r="A1112" i="1"/>
  <c r="J1111" i="1"/>
  <c r="I1111" i="1"/>
  <c r="A1111" i="1"/>
  <c r="J1110" i="1"/>
  <c r="I1110" i="1"/>
  <c r="A1110" i="1"/>
  <c r="J1109" i="1"/>
  <c r="I1109" i="1"/>
  <c r="A1109" i="1"/>
  <c r="J1108" i="1"/>
  <c r="I1108" i="1"/>
  <c r="A1108" i="1"/>
  <c r="J1107" i="1"/>
  <c r="I1107" i="1"/>
  <c r="A1107" i="1"/>
  <c r="J1106" i="1"/>
  <c r="I1106" i="1"/>
  <c r="A1106" i="1"/>
  <c r="J1105" i="1"/>
  <c r="I1105" i="1"/>
  <c r="A1105" i="1"/>
  <c r="J1104" i="1"/>
  <c r="I1104" i="1"/>
  <c r="A1104" i="1"/>
  <c r="J1103" i="1"/>
  <c r="I1103" i="1"/>
  <c r="A1103" i="1"/>
  <c r="J1102" i="1"/>
  <c r="I1102" i="1"/>
  <c r="A1102" i="1"/>
  <c r="J1101" i="1"/>
  <c r="I1101" i="1"/>
  <c r="A1101" i="1"/>
  <c r="J1100" i="1"/>
  <c r="I1100" i="1"/>
  <c r="A1100" i="1"/>
  <c r="J1099" i="1"/>
  <c r="I1099" i="1"/>
  <c r="A1099" i="1"/>
  <c r="J1098" i="1"/>
  <c r="I1098" i="1"/>
  <c r="A1098" i="1"/>
  <c r="J1097" i="1"/>
  <c r="I1097" i="1"/>
  <c r="A1097" i="1"/>
  <c r="J1096" i="1"/>
  <c r="I1096" i="1"/>
  <c r="A1096" i="1"/>
  <c r="J1095" i="1"/>
  <c r="I1095" i="1"/>
  <c r="A1095" i="1"/>
  <c r="J1094" i="1"/>
  <c r="I1094" i="1"/>
  <c r="A1094" i="1"/>
  <c r="J1093" i="1"/>
  <c r="I1093" i="1"/>
  <c r="A1093" i="1"/>
  <c r="J1092" i="1"/>
  <c r="I1092" i="1"/>
  <c r="A1092" i="1"/>
  <c r="J1091" i="1"/>
  <c r="I1091" i="1"/>
  <c r="A1091" i="1"/>
  <c r="J1090" i="1"/>
  <c r="I1090" i="1"/>
  <c r="A1090" i="1"/>
  <c r="J1089" i="1"/>
  <c r="I1089" i="1"/>
  <c r="A1089" i="1"/>
  <c r="J1088" i="1"/>
  <c r="I1088" i="1"/>
  <c r="A1088" i="1"/>
  <c r="J1087" i="1"/>
  <c r="I1087" i="1"/>
  <c r="A1087" i="1"/>
  <c r="J1086" i="1"/>
  <c r="I1086" i="1"/>
  <c r="A1086" i="1"/>
  <c r="J1085" i="1"/>
  <c r="I1085" i="1"/>
  <c r="A1085" i="1"/>
  <c r="J1084" i="1"/>
  <c r="I1084" i="1"/>
  <c r="A1084" i="1"/>
  <c r="J1083" i="1"/>
  <c r="I1083" i="1"/>
  <c r="A1083" i="1"/>
  <c r="J1082" i="1"/>
  <c r="I1082" i="1"/>
  <c r="A1082" i="1"/>
  <c r="J1081" i="1"/>
  <c r="I1081" i="1"/>
  <c r="A1081" i="1"/>
  <c r="J1080" i="1"/>
  <c r="I1080" i="1"/>
  <c r="A1080" i="1"/>
  <c r="J1079" i="1"/>
  <c r="I1079" i="1"/>
  <c r="A1079" i="1"/>
  <c r="J1078" i="1"/>
  <c r="I1078" i="1"/>
  <c r="A1078" i="1"/>
  <c r="J1077" i="1"/>
  <c r="I1077" i="1"/>
  <c r="A1077" i="1"/>
  <c r="J1076" i="1"/>
  <c r="I1076" i="1"/>
  <c r="A1076" i="1"/>
  <c r="J1075" i="1"/>
  <c r="I1075" i="1"/>
  <c r="A1075" i="1"/>
  <c r="J1074" i="1"/>
  <c r="I1074" i="1"/>
  <c r="A1074" i="1"/>
  <c r="J1073" i="1"/>
  <c r="I1073" i="1"/>
  <c r="A1073" i="1"/>
  <c r="J1072" i="1"/>
  <c r="I1072" i="1"/>
  <c r="A1072" i="1"/>
  <c r="J1071" i="1"/>
  <c r="I1071" i="1"/>
  <c r="A1071" i="1"/>
  <c r="J1070" i="1"/>
  <c r="I1070" i="1"/>
  <c r="A1070" i="1"/>
  <c r="J1069" i="1"/>
  <c r="I1069" i="1"/>
  <c r="A1069" i="1"/>
  <c r="J1068" i="1"/>
  <c r="I1068" i="1"/>
  <c r="A1068" i="1"/>
  <c r="J1067" i="1"/>
  <c r="I1067" i="1"/>
  <c r="A1067" i="1"/>
  <c r="J1066" i="1"/>
  <c r="I1066" i="1"/>
  <c r="A1066" i="1"/>
  <c r="J1065" i="1"/>
  <c r="I1065" i="1"/>
  <c r="A1065" i="1"/>
  <c r="J1064" i="1"/>
  <c r="I1064" i="1"/>
  <c r="A1064" i="1"/>
  <c r="J1063" i="1"/>
  <c r="I1063" i="1"/>
  <c r="A1063" i="1"/>
  <c r="J1062" i="1"/>
  <c r="I1062" i="1"/>
  <c r="A1062" i="1"/>
  <c r="J1061" i="1"/>
  <c r="I1061" i="1"/>
  <c r="A1061" i="1"/>
  <c r="J1060" i="1"/>
  <c r="I1060" i="1"/>
  <c r="A1060" i="1"/>
  <c r="J1059" i="1"/>
  <c r="I1059" i="1"/>
  <c r="A1059" i="1"/>
  <c r="J1058" i="1"/>
  <c r="I1058" i="1"/>
  <c r="A1058" i="1"/>
  <c r="J1057" i="1"/>
  <c r="I1057" i="1"/>
  <c r="A1057" i="1"/>
  <c r="J1056" i="1"/>
  <c r="I1056" i="1"/>
  <c r="A1056" i="1"/>
  <c r="J1055" i="1"/>
  <c r="I1055" i="1"/>
  <c r="A1055" i="1"/>
  <c r="J1054" i="1"/>
  <c r="I1054" i="1"/>
  <c r="A1054" i="1"/>
  <c r="J1053" i="1"/>
  <c r="I1053" i="1"/>
  <c r="A1053" i="1"/>
  <c r="J1052" i="1"/>
  <c r="I1052" i="1"/>
  <c r="A1052" i="1"/>
  <c r="J1051" i="1"/>
  <c r="I1051" i="1"/>
  <c r="A1051" i="1"/>
  <c r="J1050" i="1"/>
  <c r="I1050" i="1"/>
  <c r="A1050" i="1"/>
  <c r="J1049" i="1"/>
  <c r="I1049" i="1"/>
  <c r="A1049" i="1"/>
  <c r="J1048" i="1"/>
  <c r="I1048" i="1"/>
  <c r="A1048" i="1"/>
  <c r="J1047" i="1"/>
  <c r="I1047" i="1"/>
  <c r="A1047" i="1"/>
  <c r="J1046" i="1"/>
  <c r="I1046" i="1"/>
  <c r="A1046" i="1"/>
  <c r="J1045" i="1"/>
  <c r="I1045" i="1"/>
  <c r="A1045" i="1"/>
  <c r="J1044" i="1"/>
  <c r="I1044" i="1"/>
  <c r="A1044" i="1"/>
  <c r="J1043" i="1"/>
  <c r="I1043" i="1"/>
  <c r="A1043" i="1"/>
  <c r="J1042" i="1"/>
  <c r="I1042" i="1"/>
  <c r="A1042" i="1"/>
  <c r="J1041" i="1"/>
  <c r="I1041" i="1"/>
  <c r="A1041" i="1"/>
  <c r="J1040" i="1"/>
  <c r="I1040" i="1"/>
  <c r="A1040" i="1"/>
  <c r="J1039" i="1"/>
  <c r="I1039" i="1"/>
  <c r="A1039" i="1"/>
  <c r="J1038" i="1"/>
  <c r="I1038" i="1"/>
  <c r="A1038" i="1"/>
  <c r="J1037" i="1"/>
  <c r="I1037" i="1"/>
  <c r="A1037" i="1"/>
  <c r="J1036" i="1"/>
  <c r="I1036" i="1"/>
  <c r="A1036" i="1"/>
  <c r="J1035" i="1"/>
  <c r="I1035" i="1"/>
  <c r="A1035" i="1"/>
  <c r="J1034" i="1"/>
  <c r="I1034" i="1"/>
  <c r="A1034" i="1"/>
  <c r="J1033" i="1"/>
  <c r="I1033" i="1"/>
  <c r="A1033" i="1"/>
  <c r="J1032" i="1"/>
  <c r="I1032" i="1"/>
  <c r="A1032" i="1"/>
  <c r="J1031" i="1"/>
  <c r="I1031" i="1"/>
  <c r="A1031" i="1"/>
  <c r="J1030" i="1"/>
  <c r="I1030" i="1"/>
  <c r="A1030" i="1"/>
  <c r="J1029" i="1"/>
  <c r="I1029" i="1"/>
  <c r="A1029" i="1"/>
  <c r="J1028" i="1"/>
  <c r="I1028" i="1"/>
  <c r="A1028" i="1"/>
  <c r="J1027" i="1"/>
  <c r="I1027" i="1"/>
  <c r="A1027" i="1"/>
  <c r="J1026" i="1"/>
  <c r="I1026" i="1"/>
  <c r="A1026" i="1"/>
  <c r="J1025" i="1"/>
  <c r="I1025" i="1"/>
  <c r="A1025" i="1"/>
  <c r="J1024" i="1"/>
  <c r="I1024" i="1"/>
  <c r="A1024" i="1"/>
  <c r="J1023" i="1"/>
  <c r="I1023" i="1"/>
  <c r="A1023" i="1"/>
  <c r="J1022" i="1"/>
  <c r="I1022" i="1"/>
  <c r="A1022" i="1"/>
  <c r="J1021" i="1"/>
  <c r="I1021" i="1"/>
  <c r="A1021" i="1"/>
  <c r="J1020" i="1"/>
  <c r="I1020" i="1"/>
  <c r="A1020" i="1"/>
  <c r="J1019" i="1"/>
  <c r="I1019" i="1"/>
  <c r="A1019" i="1"/>
  <c r="J1018" i="1"/>
  <c r="I1018" i="1"/>
  <c r="A1018" i="1"/>
  <c r="J1017" i="1"/>
  <c r="I1017" i="1"/>
  <c r="A1017" i="1"/>
  <c r="J1016" i="1"/>
  <c r="I1016" i="1"/>
  <c r="A1016" i="1"/>
  <c r="J1015" i="1"/>
  <c r="I1015" i="1"/>
  <c r="A1015" i="1"/>
  <c r="J1014" i="1"/>
  <c r="I1014" i="1"/>
  <c r="A1014" i="1"/>
  <c r="J1013" i="1"/>
  <c r="I1013" i="1"/>
  <c r="A1013" i="1"/>
  <c r="J1012" i="1"/>
  <c r="I1012" i="1"/>
  <c r="A1012" i="1"/>
  <c r="J1011" i="1"/>
  <c r="I1011" i="1"/>
  <c r="A1011" i="1"/>
  <c r="J1010" i="1"/>
  <c r="I1010" i="1"/>
  <c r="A1010" i="1"/>
  <c r="J1009" i="1"/>
  <c r="I1009" i="1"/>
  <c r="A1009" i="1"/>
  <c r="J1008" i="1"/>
  <c r="I1008" i="1"/>
  <c r="A1008" i="1"/>
  <c r="J1007" i="1"/>
  <c r="I1007" i="1"/>
  <c r="A1007" i="1"/>
  <c r="J1006" i="1"/>
  <c r="I1006" i="1"/>
  <c r="A1006" i="1"/>
  <c r="J1005" i="1"/>
  <c r="I1005" i="1"/>
  <c r="A1005" i="1"/>
  <c r="J1004" i="1"/>
  <c r="I1004" i="1"/>
  <c r="A1004" i="1"/>
  <c r="J1003" i="1"/>
  <c r="I1003" i="1"/>
  <c r="A1003" i="1"/>
  <c r="J1002" i="1"/>
  <c r="I1002" i="1"/>
  <c r="A1002" i="1"/>
  <c r="J1001" i="1"/>
  <c r="I1001" i="1"/>
  <c r="A1001" i="1"/>
  <c r="J1000" i="1"/>
  <c r="I1000" i="1"/>
  <c r="A1000" i="1"/>
  <c r="J999" i="1"/>
  <c r="I999" i="1"/>
  <c r="A999" i="1"/>
  <c r="J998" i="1"/>
  <c r="I998" i="1"/>
  <c r="A998" i="1"/>
  <c r="J997" i="1"/>
  <c r="I997" i="1"/>
  <c r="A997" i="1"/>
  <c r="J996" i="1"/>
  <c r="I996" i="1"/>
  <c r="A996" i="1"/>
  <c r="J995" i="1"/>
  <c r="I995" i="1"/>
  <c r="A995" i="1"/>
  <c r="J994" i="1"/>
  <c r="I994" i="1"/>
  <c r="A994" i="1"/>
  <c r="J993" i="1"/>
  <c r="I993" i="1"/>
  <c r="A993" i="1"/>
  <c r="J992" i="1"/>
  <c r="I992" i="1"/>
  <c r="A992" i="1"/>
  <c r="J991" i="1"/>
  <c r="I991" i="1"/>
  <c r="A991" i="1"/>
  <c r="J990" i="1"/>
  <c r="I990" i="1"/>
  <c r="A990" i="1"/>
  <c r="J989" i="1"/>
  <c r="I989" i="1"/>
  <c r="A989" i="1"/>
  <c r="J988" i="1"/>
  <c r="I988" i="1"/>
  <c r="A988" i="1"/>
  <c r="J987" i="1"/>
  <c r="I987" i="1"/>
  <c r="A987" i="1"/>
  <c r="J986" i="1"/>
  <c r="I986" i="1"/>
  <c r="A986" i="1"/>
  <c r="J985" i="1"/>
  <c r="I985" i="1"/>
  <c r="A985" i="1"/>
  <c r="J984" i="1"/>
  <c r="I984" i="1"/>
  <c r="A984" i="1"/>
  <c r="J983" i="1"/>
  <c r="I983" i="1"/>
  <c r="A983" i="1"/>
  <c r="J982" i="1"/>
  <c r="I982" i="1"/>
  <c r="A982" i="1"/>
  <c r="J981" i="1"/>
  <c r="I981" i="1"/>
  <c r="A981" i="1"/>
  <c r="J980" i="1"/>
  <c r="I980" i="1"/>
  <c r="A980" i="1"/>
  <c r="J979" i="1"/>
  <c r="I979" i="1"/>
  <c r="A979" i="1"/>
  <c r="J978" i="1"/>
  <c r="I978" i="1"/>
  <c r="A978" i="1"/>
  <c r="J977" i="1"/>
  <c r="I977" i="1"/>
  <c r="A977" i="1"/>
  <c r="J976" i="1"/>
  <c r="I976" i="1"/>
  <c r="A976" i="1"/>
  <c r="J975" i="1"/>
  <c r="I975" i="1"/>
  <c r="A975" i="1"/>
  <c r="J974" i="1"/>
  <c r="I974" i="1"/>
  <c r="A974" i="1"/>
  <c r="J973" i="1"/>
  <c r="I973" i="1"/>
  <c r="A973" i="1"/>
  <c r="J972" i="1"/>
  <c r="I972" i="1"/>
  <c r="A972" i="1"/>
  <c r="J971" i="1"/>
  <c r="I971" i="1"/>
  <c r="A971" i="1"/>
  <c r="J970" i="1"/>
  <c r="I970" i="1"/>
  <c r="A970" i="1"/>
  <c r="J969" i="1"/>
  <c r="I969" i="1"/>
  <c r="A969" i="1"/>
  <c r="J968" i="1"/>
  <c r="I968" i="1"/>
  <c r="A968" i="1"/>
  <c r="J967" i="1"/>
  <c r="I967" i="1"/>
  <c r="A967" i="1"/>
  <c r="J966" i="1"/>
  <c r="I966" i="1"/>
  <c r="A966" i="1"/>
  <c r="J965" i="1"/>
  <c r="I965" i="1"/>
  <c r="A965" i="1"/>
  <c r="J964" i="1"/>
  <c r="I964" i="1"/>
  <c r="A964" i="1"/>
  <c r="J963" i="1"/>
  <c r="I963" i="1"/>
  <c r="A963" i="1"/>
  <c r="J962" i="1"/>
  <c r="I962" i="1"/>
  <c r="A962" i="1"/>
  <c r="J961" i="1"/>
  <c r="I961" i="1"/>
  <c r="A961" i="1"/>
  <c r="J960" i="1"/>
  <c r="I960" i="1"/>
  <c r="A960" i="1"/>
  <c r="J959" i="1"/>
  <c r="I959" i="1"/>
  <c r="A959" i="1"/>
  <c r="J958" i="1"/>
  <c r="I958" i="1"/>
  <c r="A958" i="1"/>
  <c r="J957" i="1"/>
  <c r="I957" i="1"/>
  <c r="A957" i="1"/>
  <c r="J956" i="1"/>
  <c r="I956" i="1"/>
  <c r="A956" i="1"/>
  <c r="J955" i="1"/>
  <c r="I955" i="1"/>
  <c r="A955" i="1"/>
  <c r="J954" i="1"/>
  <c r="I954" i="1"/>
  <c r="A954" i="1"/>
  <c r="J953" i="1"/>
  <c r="I953" i="1"/>
  <c r="A953" i="1"/>
  <c r="J952" i="1"/>
  <c r="I952" i="1"/>
  <c r="A952" i="1"/>
  <c r="J951" i="1"/>
  <c r="I951" i="1"/>
  <c r="A951" i="1"/>
  <c r="J950" i="1"/>
  <c r="I950" i="1"/>
  <c r="A950" i="1"/>
  <c r="J949" i="1"/>
  <c r="I949" i="1"/>
  <c r="A949" i="1"/>
  <c r="J948" i="1"/>
  <c r="I948" i="1"/>
  <c r="A948" i="1"/>
  <c r="J947" i="1"/>
  <c r="I947" i="1"/>
  <c r="A947" i="1"/>
  <c r="J946" i="1"/>
  <c r="I946" i="1"/>
  <c r="A946" i="1"/>
  <c r="J945" i="1"/>
  <c r="I945" i="1"/>
  <c r="A945" i="1"/>
  <c r="J944" i="1"/>
  <c r="I944" i="1"/>
  <c r="A944" i="1"/>
  <c r="J943" i="1"/>
  <c r="I943" i="1"/>
  <c r="A943" i="1"/>
  <c r="J942" i="1"/>
  <c r="I942" i="1"/>
  <c r="A942" i="1"/>
  <c r="J941" i="1"/>
  <c r="I941" i="1"/>
  <c r="A941" i="1"/>
  <c r="J940" i="1"/>
  <c r="I940" i="1"/>
  <c r="A940" i="1"/>
  <c r="J939" i="1"/>
  <c r="I939" i="1"/>
  <c r="A939" i="1"/>
  <c r="J938" i="1"/>
  <c r="I938" i="1"/>
  <c r="A938" i="1"/>
  <c r="J937" i="1"/>
  <c r="I937" i="1"/>
  <c r="A937" i="1"/>
  <c r="J936" i="1"/>
  <c r="I936" i="1"/>
  <c r="A936" i="1"/>
  <c r="J935" i="1"/>
  <c r="I935" i="1"/>
  <c r="A935" i="1"/>
  <c r="J934" i="1"/>
  <c r="I934" i="1"/>
  <c r="A934" i="1"/>
  <c r="J933" i="1"/>
  <c r="I933" i="1"/>
  <c r="A933" i="1"/>
  <c r="J932" i="1"/>
  <c r="I932" i="1"/>
  <c r="A932" i="1"/>
  <c r="J931" i="1"/>
  <c r="I931" i="1"/>
  <c r="A931" i="1"/>
  <c r="J930" i="1"/>
  <c r="I930" i="1"/>
  <c r="A930" i="1"/>
  <c r="J929" i="1"/>
  <c r="I929" i="1"/>
  <c r="A929" i="1"/>
  <c r="J928" i="1"/>
  <c r="I928" i="1"/>
  <c r="A928" i="1"/>
  <c r="J927" i="1"/>
  <c r="I927" i="1"/>
  <c r="A927" i="1"/>
  <c r="J926" i="1"/>
  <c r="I926" i="1"/>
  <c r="A926" i="1"/>
  <c r="J925" i="1"/>
  <c r="I925" i="1"/>
  <c r="A925" i="1"/>
  <c r="J924" i="1"/>
  <c r="I924" i="1"/>
  <c r="A924" i="1"/>
  <c r="J923" i="1"/>
  <c r="I923" i="1"/>
  <c r="A923" i="1"/>
  <c r="J922" i="1"/>
  <c r="I922" i="1"/>
  <c r="A922" i="1"/>
  <c r="J921" i="1"/>
  <c r="I921" i="1"/>
  <c r="A921" i="1"/>
  <c r="J920" i="1"/>
  <c r="I920" i="1"/>
  <c r="A920" i="1"/>
  <c r="J919" i="1"/>
  <c r="I919" i="1"/>
  <c r="A919" i="1"/>
  <c r="J918" i="1"/>
  <c r="I918" i="1"/>
  <c r="A918" i="1"/>
  <c r="J917" i="1"/>
  <c r="I917" i="1"/>
  <c r="A917" i="1"/>
  <c r="J916" i="1"/>
  <c r="I916" i="1"/>
  <c r="A916" i="1"/>
  <c r="J915" i="1"/>
  <c r="I915" i="1"/>
  <c r="A915" i="1"/>
  <c r="J914" i="1"/>
  <c r="I914" i="1"/>
  <c r="A914" i="1"/>
  <c r="J913" i="1"/>
  <c r="I913" i="1"/>
  <c r="A913" i="1"/>
  <c r="J912" i="1"/>
  <c r="I912" i="1"/>
  <c r="A912" i="1"/>
  <c r="J911" i="1"/>
  <c r="I911" i="1"/>
  <c r="A911" i="1"/>
  <c r="J910" i="1"/>
  <c r="I910" i="1"/>
  <c r="A910" i="1"/>
  <c r="J909" i="1"/>
  <c r="I909" i="1"/>
  <c r="A909" i="1"/>
  <c r="J908" i="1"/>
  <c r="I908" i="1"/>
  <c r="A908" i="1"/>
  <c r="J907" i="1"/>
  <c r="I907" i="1"/>
  <c r="A907" i="1"/>
  <c r="J906" i="1"/>
  <c r="I906" i="1"/>
  <c r="A906" i="1"/>
  <c r="J905" i="1"/>
  <c r="I905" i="1"/>
  <c r="A905" i="1"/>
  <c r="J904" i="1"/>
  <c r="I904" i="1"/>
  <c r="A904" i="1"/>
  <c r="J903" i="1"/>
  <c r="I903" i="1"/>
  <c r="A903" i="1"/>
  <c r="J902" i="1"/>
  <c r="I902" i="1"/>
  <c r="A902" i="1"/>
  <c r="J901" i="1"/>
  <c r="I901" i="1"/>
  <c r="A901" i="1"/>
  <c r="J900" i="1"/>
  <c r="I900" i="1"/>
  <c r="A900" i="1"/>
  <c r="J899" i="1"/>
  <c r="I899" i="1"/>
  <c r="A899" i="1"/>
  <c r="J898" i="1"/>
  <c r="I898" i="1"/>
  <c r="A898" i="1"/>
  <c r="J897" i="1"/>
  <c r="I897" i="1"/>
  <c r="A897" i="1"/>
  <c r="J896" i="1"/>
  <c r="I896" i="1"/>
  <c r="A896" i="1"/>
  <c r="J895" i="1"/>
  <c r="I895" i="1"/>
  <c r="A895" i="1"/>
  <c r="J894" i="1"/>
  <c r="I894" i="1"/>
  <c r="A894" i="1"/>
  <c r="J893" i="1"/>
  <c r="I893" i="1"/>
  <c r="A893" i="1"/>
  <c r="J892" i="1"/>
  <c r="I892" i="1"/>
  <c r="A892" i="1"/>
  <c r="J891" i="1"/>
  <c r="I891" i="1"/>
  <c r="A891" i="1"/>
  <c r="J890" i="1"/>
  <c r="I890" i="1"/>
  <c r="A890" i="1"/>
  <c r="J889" i="1"/>
  <c r="I889" i="1"/>
  <c r="A889" i="1"/>
  <c r="J888" i="1"/>
  <c r="I888" i="1"/>
  <c r="A888" i="1"/>
  <c r="J887" i="1"/>
  <c r="I887" i="1"/>
  <c r="A887" i="1"/>
  <c r="J886" i="1"/>
  <c r="I886" i="1"/>
  <c r="A886" i="1"/>
  <c r="J885" i="1"/>
  <c r="I885" i="1"/>
  <c r="A885" i="1"/>
  <c r="J884" i="1"/>
  <c r="I884" i="1"/>
  <c r="A884" i="1"/>
  <c r="J883" i="1"/>
  <c r="I883" i="1"/>
  <c r="A883" i="1"/>
  <c r="J882" i="1"/>
  <c r="I882" i="1"/>
  <c r="A882" i="1"/>
  <c r="J881" i="1"/>
  <c r="I881" i="1"/>
  <c r="A881" i="1"/>
  <c r="J880" i="1"/>
  <c r="I880" i="1"/>
  <c r="A880" i="1"/>
  <c r="J879" i="1"/>
  <c r="I879" i="1"/>
  <c r="A879" i="1"/>
  <c r="J878" i="1"/>
  <c r="I878" i="1"/>
  <c r="A878" i="1"/>
  <c r="J877" i="1"/>
  <c r="I877" i="1"/>
  <c r="A877" i="1"/>
  <c r="J876" i="1"/>
  <c r="I876" i="1"/>
  <c r="A876" i="1"/>
  <c r="J875" i="1"/>
  <c r="I875" i="1"/>
  <c r="A875" i="1"/>
  <c r="J874" i="1"/>
  <c r="I874" i="1"/>
  <c r="A874" i="1"/>
  <c r="J873" i="1"/>
  <c r="I873" i="1"/>
  <c r="A873" i="1"/>
  <c r="J872" i="1"/>
  <c r="I872" i="1"/>
  <c r="A872" i="1"/>
  <c r="J871" i="1"/>
  <c r="I871" i="1"/>
  <c r="A871" i="1"/>
  <c r="J870" i="1"/>
  <c r="I870" i="1"/>
  <c r="A870" i="1"/>
  <c r="J869" i="1"/>
  <c r="I869" i="1"/>
  <c r="A869" i="1"/>
  <c r="J868" i="1"/>
  <c r="I868" i="1"/>
  <c r="A868" i="1"/>
  <c r="J867" i="1"/>
  <c r="I867" i="1"/>
  <c r="A867" i="1"/>
  <c r="J866" i="1"/>
  <c r="I866" i="1"/>
  <c r="A866" i="1"/>
  <c r="J865" i="1"/>
  <c r="I865" i="1"/>
  <c r="A865" i="1"/>
  <c r="J864" i="1"/>
  <c r="I864" i="1"/>
  <c r="A864" i="1"/>
  <c r="J863" i="1"/>
  <c r="I863" i="1"/>
  <c r="A863" i="1"/>
  <c r="J862" i="1"/>
  <c r="I862" i="1"/>
  <c r="A862" i="1"/>
  <c r="J861" i="1"/>
  <c r="I861" i="1"/>
  <c r="A861" i="1"/>
  <c r="J860" i="1"/>
  <c r="I860" i="1"/>
  <c r="A860" i="1"/>
  <c r="J859" i="1"/>
  <c r="I859" i="1"/>
  <c r="A859" i="1"/>
  <c r="J858" i="1"/>
  <c r="I858" i="1"/>
  <c r="A858" i="1"/>
  <c r="J857" i="1"/>
  <c r="I857" i="1"/>
  <c r="A857" i="1"/>
  <c r="J856" i="1"/>
  <c r="I856" i="1"/>
  <c r="A856" i="1"/>
  <c r="J855" i="1"/>
  <c r="I855" i="1"/>
  <c r="A855" i="1"/>
  <c r="J854" i="1"/>
  <c r="I854" i="1"/>
  <c r="A854" i="1"/>
  <c r="J853" i="1"/>
  <c r="I853" i="1"/>
  <c r="A853" i="1"/>
  <c r="J852" i="1"/>
  <c r="I852" i="1"/>
  <c r="A852" i="1"/>
  <c r="J851" i="1"/>
  <c r="I851" i="1"/>
  <c r="A851" i="1"/>
  <c r="J850" i="1"/>
  <c r="I850" i="1"/>
  <c r="A850" i="1"/>
  <c r="J849" i="1"/>
  <c r="I849" i="1"/>
  <c r="A849" i="1"/>
  <c r="J848" i="1"/>
  <c r="I848" i="1"/>
  <c r="A848" i="1"/>
  <c r="J847" i="1"/>
  <c r="I847" i="1"/>
  <c r="A847" i="1"/>
  <c r="J846" i="1"/>
  <c r="I846" i="1"/>
  <c r="A846" i="1"/>
  <c r="J845" i="1"/>
  <c r="I845" i="1"/>
  <c r="A845" i="1"/>
  <c r="J844" i="1"/>
  <c r="I844" i="1"/>
  <c r="A844" i="1"/>
  <c r="J843" i="1"/>
  <c r="I843" i="1"/>
  <c r="A843" i="1"/>
  <c r="J842" i="1"/>
  <c r="I842" i="1"/>
  <c r="A842" i="1"/>
  <c r="J841" i="1"/>
  <c r="I841" i="1"/>
  <c r="A841" i="1"/>
  <c r="J840" i="1"/>
  <c r="I840" i="1"/>
  <c r="A840" i="1"/>
  <c r="J839" i="1"/>
  <c r="I839" i="1"/>
  <c r="A839" i="1"/>
  <c r="J838" i="1"/>
  <c r="I838" i="1"/>
  <c r="A838" i="1"/>
  <c r="J837" i="1"/>
  <c r="I837" i="1"/>
  <c r="A837" i="1"/>
  <c r="J836" i="1"/>
  <c r="I836" i="1"/>
  <c r="A836" i="1"/>
  <c r="J835" i="1"/>
  <c r="I835" i="1"/>
  <c r="A835" i="1"/>
  <c r="J834" i="1"/>
  <c r="I834" i="1"/>
  <c r="A834" i="1"/>
  <c r="J833" i="1"/>
  <c r="I833" i="1"/>
  <c r="A833" i="1"/>
  <c r="J832" i="1"/>
  <c r="I832" i="1"/>
  <c r="A832" i="1"/>
  <c r="J831" i="1"/>
  <c r="I831" i="1"/>
  <c r="A831" i="1"/>
  <c r="J830" i="1"/>
  <c r="I830" i="1"/>
  <c r="A830" i="1"/>
  <c r="J829" i="1"/>
  <c r="I829" i="1"/>
  <c r="A829" i="1"/>
  <c r="J828" i="1"/>
  <c r="I828" i="1"/>
  <c r="A828" i="1"/>
  <c r="J827" i="1"/>
  <c r="I827" i="1"/>
  <c r="A827" i="1"/>
  <c r="J826" i="1"/>
  <c r="I826" i="1"/>
  <c r="A826" i="1"/>
  <c r="J825" i="1"/>
  <c r="I825" i="1"/>
  <c r="A825" i="1"/>
  <c r="J824" i="1"/>
  <c r="I824" i="1"/>
  <c r="A824" i="1"/>
  <c r="J823" i="1"/>
  <c r="I823" i="1"/>
  <c r="A823" i="1"/>
  <c r="J822" i="1"/>
  <c r="I822" i="1"/>
  <c r="A822" i="1"/>
  <c r="J821" i="1"/>
  <c r="I821" i="1"/>
  <c r="A821" i="1"/>
  <c r="J820" i="1"/>
  <c r="I820" i="1"/>
  <c r="A820" i="1"/>
  <c r="J819" i="1"/>
  <c r="I819" i="1"/>
  <c r="A819" i="1"/>
  <c r="J818" i="1"/>
  <c r="I818" i="1"/>
  <c r="A818" i="1"/>
  <c r="J817" i="1"/>
  <c r="I817" i="1"/>
  <c r="A817" i="1"/>
  <c r="J816" i="1"/>
  <c r="I816" i="1"/>
  <c r="A816" i="1"/>
  <c r="J815" i="1"/>
  <c r="I815" i="1"/>
  <c r="A815" i="1"/>
  <c r="J814" i="1"/>
  <c r="I814" i="1"/>
  <c r="A814" i="1"/>
  <c r="J813" i="1"/>
  <c r="I813" i="1"/>
  <c r="A813" i="1"/>
  <c r="J812" i="1"/>
  <c r="I812" i="1"/>
  <c r="A812" i="1"/>
  <c r="J811" i="1"/>
  <c r="I811" i="1"/>
  <c r="A811" i="1"/>
  <c r="J810" i="1"/>
  <c r="I810" i="1"/>
  <c r="A810" i="1"/>
  <c r="J809" i="1"/>
  <c r="I809" i="1"/>
  <c r="A809" i="1"/>
  <c r="J808" i="1"/>
  <c r="I808" i="1"/>
  <c r="A808" i="1"/>
  <c r="J807" i="1"/>
  <c r="I807" i="1"/>
  <c r="A807" i="1"/>
  <c r="J806" i="1"/>
  <c r="I806" i="1"/>
  <c r="A806" i="1"/>
  <c r="J805" i="1"/>
  <c r="I805" i="1"/>
  <c r="A805" i="1"/>
  <c r="J804" i="1"/>
  <c r="I804" i="1"/>
  <c r="A804" i="1"/>
  <c r="J803" i="1"/>
  <c r="I803" i="1"/>
  <c r="A803" i="1"/>
  <c r="J802" i="1"/>
  <c r="I802" i="1"/>
  <c r="A802" i="1"/>
  <c r="J801" i="1"/>
  <c r="I801" i="1"/>
  <c r="A801" i="1"/>
  <c r="J800" i="1"/>
  <c r="I800" i="1"/>
  <c r="A800" i="1"/>
  <c r="J799" i="1"/>
  <c r="I799" i="1"/>
  <c r="A799" i="1"/>
  <c r="J798" i="1"/>
  <c r="I798" i="1"/>
  <c r="A798" i="1"/>
  <c r="J797" i="1"/>
  <c r="I797" i="1"/>
  <c r="A797" i="1"/>
  <c r="J796" i="1"/>
  <c r="I796" i="1"/>
  <c r="A796" i="1"/>
  <c r="J795" i="1"/>
  <c r="I795" i="1"/>
  <c r="A795" i="1"/>
  <c r="J794" i="1"/>
  <c r="I794" i="1"/>
  <c r="A794" i="1"/>
  <c r="J793" i="1"/>
  <c r="I793" i="1"/>
  <c r="A793" i="1"/>
  <c r="J792" i="1"/>
  <c r="I792" i="1"/>
  <c r="A792" i="1"/>
  <c r="J791" i="1"/>
  <c r="I791" i="1"/>
  <c r="A791" i="1"/>
  <c r="J790" i="1"/>
  <c r="I790" i="1"/>
  <c r="A790" i="1"/>
  <c r="J789" i="1"/>
  <c r="I789" i="1"/>
  <c r="A789" i="1"/>
  <c r="J788" i="1"/>
  <c r="I788" i="1"/>
  <c r="A788" i="1"/>
  <c r="J787" i="1"/>
  <c r="I787" i="1"/>
  <c r="A787" i="1"/>
  <c r="J786" i="1"/>
  <c r="I786" i="1"/>
  <c r="A786" i="1"/>
  <c r="J785" i="1"/>
  <c r="I785" i="1"/>
  <c r="A785" i="1"/>
  <c r="J784" i="1"/>
  <c r="I784" i="1"/>
  <c r="A784" i="1"/>
  <c r="J783" i="1"/>
  <c r="I783" i="1"/>
  <c r="A783" i="1"/>
  <c r="J782" i="1"/>
  <c r="I782" i="1"/>
  <c r="A782" i="1"/>
  <c r="J781" i="1"/>
  <c r="I781" i="1"/>
  <c r="A781" i="1"/>
  <c r="J780" i="1"/>
  <c r="I780" i="1"/>
  <c r="A780" i="1"/>
  <c r="J779" i="1"/>
  <c r="I779" i="1"/>
  <c r="A779" i="1"/>
  <c r="J778" i="1"/>
  <c r="I778" i="1"/>
  <c r="A778" i="1"/>
  <c r="J777" i="1"/>
  <c r="I777" i="1"/>
  <c r="A777" i="1"/>
  <c r="J776" i="1"/>
  <c r="I776" i="1"/>
  <c r="A776" i="1"/>
  <c r="J775" i="1"/>
  <c r="I775" i="1"/>
  <c r="A775" i="1"/>
  <c r="J774" i="1"/>
  <c r="I774" i="1"/>
  <c r="A774" i="1"/>
  <c r="J773" i="1"/>
  <c r="I773" i="1"/>
  <c r="A773" i="1"/>
  <c r="J772" i="1"/>
  <c r="I772" i="1"/>
  <c r="A772" i="1"/>
  <c r="J771" i="1"/>
  <c r="I771" i="1"/>
  <c r="A771" i="1"/>
  <c r="J770" i="1"/>
  <c r="I770" i="1"/>
  <c r="A770" i="1"/>
  <c r="J769" i="1"/>
  <c r="I769" i="1"/>
  <c r="A769" i="1"/>
  <c r="J768" i="1"/>
  <c r="I768" i="1"/>
  <c r="A768" i="1"/>
  <c r="J767" i="1"/>
  <c r="I767" i="1"/>
  <c r="A767" i="1"/>
  <c r="J766" i="1"/>
  <c r="I766" i="1"/>
  <c r="A766" i="1"/>
  <c r="J765" i="1"/>
  <c r="I765" i="1"/>
  <c r="A765" i="1"/>
  <c r="J764" i="1"/>
  <c r="I764" i="1"/>
  <c r="A764" i="1"/>
  <c r="J763" i="1"/>
  <c r="I763" i="1"/>
  <c r="A763" i="1"/>
  <c r="J762" i="1"/>
  <c r="I762" i="1"/>
  <c r="A762" i="1"/>
  <c r="J761" i="1"/>
  <c r="I761" i="1"/>
  <c r="A761" i="1"/>
  <c r="J760" i="1"/>
  <c r="I760" i="1"/>
  <c r="A760" i="1"/>
  <c r="J759" i="1"/>
  <c r="I759" i="1"/>
  <c r="A759" i="1"/>
  <c r="J758" i="1"/>
  <c r="I758" i="1"/>
  <c r="A758" i="1"/>
  <c r="J757" i="1"/>
  <c r="I757" i="1"/>
  <c r="A757" i="1"/>
  <c r="J756" i="1"/>
  <c r="I756" i="1"/>
  <c r="A756" i="1"/>
  <c r="J755" i="1"/>
  <c r="I755" i="1"/>
  <c r="A755" i="1"/>
  <c r="J754" i="1"/>
  <c r="I754" i="1"/>
  <c r="A754" i="1"/>
  <c r="J753" i="1"/>
  <c r="I753" i="1"/>
  <c r="A753" i="1"/>
  <c r="J752" i="1"/>
  <c r="I752" i="1"/>
  <c r="A752" i="1"/>
  <c r="J751" i="1"/>
  <c r="I751" i="1"/>
  <c r="A751" i="1"/>
  <c r="J750" i="1"/>
  <c r="I750" i="1"/>
  <c r="A750" i="1"/>
  <c r="J749" i="1"/>
  <c r="I749" i="1"/>
  <c r="A749" i="1"/>
  <c r="J748" i="1"/>
  <c r="I748" i="1"/>
  <c r="A748" i="1"/>
  <c r="J747" i="1"/>
  <c r="I747" i="1"/>
  <c r="A747" i="1"/>
  <c r="J746" i="1"/>
  <c r="I746" i="1"/>
  <c r="A746" i="1"/>
  <c r="J745" i="1"/>
  <c r="I745" i="1"/>
  <c r="A745" i="1"/>
  <c r="J744" i="1"/>
  <c r="I744" i="1"/>
  <c r="A744" i="1"/>
  <c r="J743" i="1"/>
  <c r="I743" i="1"/>
  <c r="A743" i="1"/>
  <c r="J742" i="1"/>
  <c r="I742" i="1"/>
  <c r="A742" i="1"/>
  <c r="J741" i="1"/>
  <c r="I741" i="1"/>
  <c r="A741" i="1"/>
  <c r="J740" i="1"/>
  <c r="I740" i="1"/>
  <c r="A740" i="1"/>
  <c r="J739" i="1"/>
  <c r="I739" i="1"/>
  <c r="A739" i="1"/>
  <c r="J738" i="1"/>
  <c r="I738" i="1"/>
  <c r="A738" i="1"/>
  <c r="J737" i="1"/>
  <c r="I737" i="1"/>
  <c r="A737" i="1"/>
  <c r="J736" i="1"/>
  <c r="I736" i="1"/>
  <c r="A736" i="1"/>
  <c r="J735" i="1"/>
  <c r="I735" i="1"/>
  <c r="A735" i="1"/>
  <c r="J734" i="1"/>
  <c r="I734" i="1"/>
  <c r="A734" i="1"/>
  <c r="J733" i="1"/>
  <c r="I733" i="1"/>
  <c r="A733" i="1"/>
  <c r="J732" i="1"/>
  <c r="I732" i="1"/>
  <c r="A732" i="1"/>
  <c r="J731" i="1"/>
  <c r="I731" i="1"/>
  <c r="A731" i="1"/>
  <c r="J730" i="1"/>
  <c r="I730" i="1"/>
  <c r="A730" i="1"/>
  <c r="J729" i="1"/>
  <c r="I729" i="1"/>
  <c r="A729" i="1"/>
  <c r="J728" i="1"/>
  <c r="I728" i="1"/>
  <c r="A728" i="1"/>
  <c r="J727" i="1"/>
  <c r="I727" i="1"/>
  <c r="A727" i="1"/>
  <c r="J726" i="1"/>
  <c r="I726" i="1"/>
  <c r="A726" i="1"/>
  <c r="J725" i="1"/>
  <c r="I725" i="1"/>
  <c r="A725" i="1"/>
  <c r="J724" i="1"/>
  <c r="I724" i="1"/>
  <c r="A724" i="1"/>
  <c r="J723" i="1"/>
  <c r="I723" i="1"/>
  <c r="A723" i="1"/>
  <c r="J722" i="1"/>
  <c r="I722" i="1"/>
  <c r="A722" i="1"/>
  <c r="J721" i="1"/>
  <c r="I721" i="1"/>
  <c r="A721" i="1"/>
  <c r="J720" i="1"/>
  <c r="I720" i="1"/>
  <c r="A720" i="1"/>
  <c r="J719" i="1"/>
  <c r="I719" i="1"/>
  <c r="A719" i="1"/>
  <c r="J718" i="1"/>
  <c r="I718" i="1"/>
  <c r="A718" i="1"/>
  <c r="J717" i="1"/>
  <c r="I717" i="1"/>
  <c r="A717" i="1"/>
  <c r="J716" i="1"/>
  <c r="I716" i="1"/>
  <c r="A716" i="1"/>
  <c r="J715" i="1"/>
  <c r="I715" i="1"/>
  <c r="A715" i="1"/>
  <c r="J714" i="1"/>
  <c r="I714" i="1"/>
  <c r="A714" i="1"/>
  <c r="J713" i="1"/>
  <c r="I713" i="1"/>
  <c r="A713" i="1"/>
  <c r="J712" i="1"/>
  <c r="I712" i="1"/>
  <c r="A712" i="1"/>
  <c r="J711" i="1"/>
  <c r="I711" i="1"/>
  <c r="A711" i="1"/>
  <c r="J710" i="1"/>
  <c r="I710" i="1"/>
  <c r="A710" i="1"/>
  <c r="J709" i="1"/>
  <c r="I709" i="1"/>
  <c r="A709" i="1"/>
  <c r="J708" i="1"/>
  <c r="I708" i="1"/>
  <c r="A708" i="1"/>
  <c r="J707" i="1"/>
  <c r="I707" i="1"/>
  <c r="A707" i="1"/>
  <c r="J706" i="1"/>
  <c r="I706" i="1"/>
  <c r="A706" i="1"/>
  <c r="J705" i="1"/>
  <c r="I705" i="1"/>
  <c r="A705" i="1"/>
  <c r="J704" i="1"/>
  <c r="I704" i="1"/>
  <c r="A704" i="1"/>
  <c r="J703" i="1"/>
  <c r="I703" i="1"/>
  <c r="A703" i="1"/>
  <c r="J702" i="1"/>
  <c r="I702" i="1"/>
  <c r="A702" i="1"/>
  <c r="J701" i="1"/>
  <c r="I701" i="1"/>
  <c r="A701" i="1"/>
  <c r="J700" i="1"/>
  <c r="I700" i="1"/>
  <c r="A700" i="1"/>
  <c r="J699" i="1"/>
  <c r="I699" i="1"/>
  <c r="A699" i="1"/>
  <c r="J698" i="1"/>
  <c r="I698" i="1"/>
  <c r="A698" i="1"/>
  <c r="J697" i="1"/>
  <c r="I697" i="1"/>
  <c r="A697" i="1"/>
  <c r="J696" i="1"/>
  <c r="I696" i="1"/>
  <c r="A696" i="1"/>
  <c r="J695" i="1"/>
  <c r="I695" i="1"/>
  <c r="A695" i="1"/>
  <c r="J694" i="1"/>
  <c r="I694" i="1"/>
  <c r="A694" i="1"/>
  <c r="J693" i="1"/>
  <c r="I693" i="1"/>
  <c r="A693" i="1"/>
  <c r="J692" i="1"/>
  <c r="I692" i="1"/>
  <c r="A692" i="1"/>
  <c r="J691" i="1"/>
  <c r="I691" i="1"/>
  <c r="A691" i="1"/>
  <c r="J690" i="1"/>
  <c r="I690" i="1"/>
  <c r="A690" i="1"/>
  <c r="J689" i="1"/>
  <c r="I689" i="1"/>
  <c r="A689" i="1"/>
  <c r="J688" i="1"/>
  <c r="I688" i="1"/>
  <c r="A688" i="1"/>
  <c r="J687" i="1"/>
  <c r="I687" i="1"/>
  <c r="A687" i="1"/>
  <c r="J686" i="1"/>
  <c r="I686" i="1"/>
  <c r="A686" i="1"/>
  <c r="J685" i="1"/>
  <c r="I685" i="1"/>
  <c r="A685" i="1"/>
  <c r="J684" i="1"/>
  <c r="I684" i="1"/>
  <c r="A684" i="1"/>
  <c r="J683" i="1"/>
  <c r="I683" i="1"/>
  <c r="A683" i="1"/>
  <c r="J682" i="1"/>
  <c r="I682" i="1"/>
  <c r="A682" i="1"/>
  <c r="J681" i="1"/>
  <c r="I681" i="1"/>
  <c r="A681" i="1"/>
  <c r="J680" i="1"/>
  <c r="I680" i="1"/>
  <c r="A680" i="1"/>
  <c r="J679" i="1"/>
  <c r="I679" i="1"/>
  <c r="A679" i="1"/>
  <c r="J678" i="1"/>
  <c r="I678" i="1"/>
  <c r="A678" i="1"/>
  <c r="J677" i="1"/>
  <c r="I677" i="1"/>
  <c r="A677" i="1"/>
  <c r="J676" i="1"/>
  <c r="I676" i="1"/>
  <c r="A676" i="1"/>
  <c r="J675" i="1"/>
  <c r="I675" i="1"/>
  <c r="A675" i="1"/>
  <c r="J674" i="1"/>
  <c r="I674" i="1"/>
  <c r="A674" i="1"/>
  <c r="J673" i="1"/>
  <c r="I673" i="1"/>
  <c r="A673" i="1"/>
  <c r="J672" i="1"/>
  <c r="I672" i="1"/>
  <c r="A672" i="1"/>
  <c r="J671" i="1"/>
  <c r="I671" i="1"/>
  <c r="A671" i="1"/>
  <c r="J670" i="1"/>
  <c r="I670" i="1"/>
  <c r="A670" i="1"/>
  <c r="J669" i="1"/>
  <c r="I669" i="1"/>
  <c r="A669" i="1"/>
  <c r="J668" i="1"/>
  <c r="I668" i="1"/>
  <c r="A668" i="1"/>
  <c r="J667" i="1"/>
  <c r="I667" i="1"/>
  <c r="A667" i="1"/>
  <c r="J666" i="1"/>
  <c r="I666" i="1"/>
  <c r="A666" i="1"/>
  <c r="J665" i="1"/>
  <c r="I665" i="1"/>
  <c r="A665" i="1"/>
  <c r="J664" i="1"/>
  <c r="I664" i="1"/>
  <c r="A664" i="1"/>
  <c r="J663" i="1"/>
  <c r="I663" i="1"/>
  <c r="A663" i="1"/>
  <c r="J662" i="1"/>
  <c r="I662" i="1"/>
  <c r="A662" i="1"/>
  <c r="J661" i="1"/>
  <c r="I661" i="1"/>
  <c r="A661" i="1"/>
  <c r="J660" i="1"/>
  <c r="I660" i="1"/>
  <c r="A660" i="1"/>
  <c r="J659" i="1"/>
  <c r="I659" i="1"/>
  <c r="A659" i="1"/>
  <c r="J658" i="1"/>
  <c r="I658" i="1"/>
  <c r="A658" i="1"/>
  <c r="J657" i="1"/>
  <c r="I657" i="1"/>
  <c r="A657" i="1"/>
  <c r="J656" i="1"/>
  <c r="I656" i="1"/>
  <c r="A656" i="1"/>
  <c r="J655" i="1"/>
  <c r="I655" i="1"/>
  <c r="A655" i="1"/>
  <c r="J654" i="1"/>
  <c r="I654" i="1"/>
  <c r="A654" i="1"/>
  <c r="J653" i="1"/>
  <c r="I653" i="1"/>
  <c r="A653" i="1"/>
  <c r="J652" i="1"/>
  <c r="I652" i="1"/>
  <c r="A652" i="1"/>
  <c r="J651" i="1"/>
  <c r="I651" i="1"/>
  <c r="A651" i="1"/>
  <c r="J650" i="1"/>
  <c r="I650" i="1"/>
  <c r="A650" i="1"/>
  <c r="J649" i="1"/>
  <c r="I649" i="1"/>
  <c r="A649" i="1"/>
  <c r="J648" i="1"/>
  <c r="I648" i="1"/>
  <c r="A648" i="1"/>
  <c r="J647" i="1"/>
  <c r="I647" i="1"/>
  <c r="A647" i="1"/>
  <c r="J646" i="1"/>
  <c r="I646" i="1"/>
  <c r="A646" i="1"/>
  <c r="J645" i="1"/>
  <c r="I645" i="1"/>
  <c r="A645" i="1"/>
  <c r="J644" i="1"/>
  <c r="I644" i="1"/>
  <c r="A644" i="1"/>
  <c r="J643" i="1"/>
  <c r="I643" i="1"/>
  <c r="A643" i="1"/>
  <c r="J642" i="1"/>
  <c r="I642" i="1"/>
  <c r="A642" i="1"/>
  <c r="J641" i="1"/>
  <c r="I641" i="1"/>
  <c r="A641" i="1"/>
  <c r="J640" i="1"/>
  <c r="I640" i="1"/>
  <c r="A640" i="1"/>
  <c r="J639" i="1"/>
  <c r="I639" i="1"/>
  <c r="A639" i="1"/>
  <c r="J638" i="1"/>
  <c r="I638" i="1"/>
  <c r="A638" i="1"/>
  <c r="J637" i="1"/>
  <c r="I637" i="1"/>
  <c r="A637" i="1"/>
  <c r="J636" i="1"/>
  <c r="I636" i="1"/>
  <c r="A636" i="1"/>
  <c r="J635" i="1"/>
  <c r="I635" i="1"/>
  <c r="A635" i="1"/>
  <c r="J634" i="1"/>
  <c r="I634" i="1"/>
  <c r="A634" i="1"/>
  <c r="J633" i="1"/>
  <c r="I633" i="1"/>
  <c r="A633" i="1"/>
  <c r="J632" i="1"/>
  <c r="I632" i="1"/>
  <c r="A632" i="1"/>
  <c r="J631" i="1"/>
  <c r="I631" i="1"/>
  <c r="A631" i="1"/>
  <c r="J630" i="1"/>
  <c r="I630" i="1"/>
  <c r="A630" i="1"/>
  <c r="J629" i="1"/>
  <c r="I629" i="1"/>
  <c r="A629" i="1"/>
  <c r="J628" i="1"/>
  <c r="I628" i="1"/>
  <c r="A628" i="1"/>
  <c r="J627" i="1"/>
  <c r="I627" i="1"/>
  <c r="A627" i="1"/>
  <c r="J626" i="1"/>
  <c r="I626" i="1"/>
  <c r="A626" i="1"/>
  <c r="J625" i="1"/>
  <c r="I625" i="1"/>
  <c r="A625" i="1"/>
  <c r="J624" i="1"/>
  <c r="I624" i="1"/>
  <c r="A624" i="1"/>
  <c r="J623" i="1"/>
  <c r="I623" i="1"/>
  <c r="A623" i="1"/>
  <c r="J622" i="1"/>
  <c r="I622" i="1"/>
  <c r="A622" i="1"/>
  <c r="J621" i="1"/>
  <c r="I621" i="1"/>
  <c r="A621" i="1"/>
  <c r="J620" i="1"/>
  <c r="I620" i="1"/>
  <c r="A620" i="1"/>
  <c r="J619" i="1"/>
  <c r="I619" i="1"/>
  <c r="A619" i="1"/>
  <c r="J618" i="1"/>
  <c r="I618" i="1"/>
  <c r="A618" i="1"/>
  <c r="J617" i="1"/>
  <c r="I617" i="1"/>
  <c r="A617" i="1"/>
  <c r="J616" i="1"/>
  <c r="I616" i="1"/>
  <c r="A616" i="1"/>
  <c r="J615" i="1"/>
  <c r="I615" i="1"/>
  <c r="A615" i="1"/>
  <c r="J614" i="1"/>
  <c r="I614" i="1"/>
  <c r="A614" i="1"/>
  <c r="J613" i="1"/>
  <c r="I613" i="1"/>
  <c r="A613" i="1"/>
  <c r="J612" i="1"/>
  <c r="I612" i="1"/>
  <c r="A612" i="1"/>
  <c r="J611" i="1"/>
  <c r="I611" i="1"/>
  <c r="A611" i="1"/>
  <c r="J610" i="1"/>
  <c r="I610" i="1"/>
  <c r="A610" i="1"/>
  <c r="J609" i="1"/>
  <c r="I609" i="1"/>
  <c r="A609" i="1"/>
  <c r="J608" i="1"/>
  <c r="I608" i="1"/>
  <c r="A608" i="1"/>
  <c r="J607" i="1"/>
  <c r="I607" i="1"/>
  <c r="A607" i="1"/>
  <c r="J606" i="1"/>
  <c r="I606" i="1"/>
  <c r="A606" i="1"/>
  <c r="J605" i="1"/>
  <c r="I605" i="1"/>
  <c r="A605" i="1"/>
  <c r="J604" i="1"/>
  <c r="I604" i="1"/>
  <c r="A604" i="1"/>
  <c r="J603" i="1"/>
  <c r="I603" i="1"/>
  <c r="A603" i="1"/>
  <c r="J602" i="1"/>
  <c r="I602" i="1"/>
  <c r="A602" i="1"/>
  <c r="J601" i="1"/>
  <c r="I601" i="1"/>
  <c r="A601" i="1"/>
  <c r="J600" i="1"/>
  <c r="I600" i="1"/>
  <c r="A600" i="1"/>
  <c r="J599" i="1"/>
  <c r="I599" i="1"/>
  <c r="A599" i="1"/>
  <c r="J598" i="1"/>
  <c r="I598" i="1"/>
  <c r="A598" i="1"/>
  <c r="J597" i="1"/>
  <c r="I597" i="1"/>
  <c r="A597" i="1"/>
  <c r="J596" i="1"/>
  <c r="I596" i="1"/>
  <c r="A596" i="1"/>
  <c r="J595" i="1"/>
  <c r="I595" i="1"/>
  <c r="A595" i="1"/>
  <c r="J594" i="1"/>
  <c r="I594" i="1"/>
  <c r="A594" i="1"/>
  <c r="J593" i="1"/>
  <c r="I593" i="1"/>
  <c r="A593" i="1"/>
  <c r="J592" i="1"/>
  <c r="I592" i="1"/>
  <c r="A592" i="1"/>
  <c r="J591" i="1"/>
  <c r="I591" i="1"/>
  <c r="A591" i="1"/>
  <c r="J590" i="1"/>
  <c r="I590" i="1"/>
  <c r="A590" i="1"/>
  <c r="J589" i="1"/>
  <c r="I589" i="1"/>
  <c r="A589" i="1"/>
  <c r="J588" i="1"/>
  <c r="I588" i="1"/>
  <c r="A588" i="1"/>
  <c r="J587" i="1"/>
  <c r="I587" i="1"/>
  <c r="A587" i="1"/>
  <c r="J586" i="1"/>
  <c r="I586" i="1"/>
  <c r="A586" i="1"/>
  <c r="J585" i="1"/>
  <c r="I585" i="1"/>
  <c r="A585" i="1"/>
  <c r="J584" i="1"/>
  <c r="I584" i="1"/>
  <c r="A584" i="1"/>
  <c r="J583" i="1"/>
  <c r="I583" i="1"/>
  <c r="A583" i="1"/>
  <c r="J582" i="1"/>
  <c r="I582" i="1"/>
  <c r="A582" i="1"/>
  <c r="J581" i="1"/>
  <c r="I581" i="1"/>
  <c r="A581" i="1"/>
  <c r="J580" i="1"/>
  <c r="I580" i="1"/>
  <c r="A580" i="1"/>
  <c r="J579" i="1"/>
  <c r="I579" i="1"/>
  <c r="A579" i="1"/>
  <c r="J578" i="1"/>
  <c r="I578" i="1"/>
  <c r="A578" i="1"/>
  <c r="J577" i="1"/>
  <c r="I577" i="1"/>
  <c r="A577" i="1"/>
  <c r="J576" i="1"/>
  <c r="I576" i="1"/>
  <c r="A576" i="1"/>
  <c r="J575" i="1"/>
  <c r="I575" i="1"/>
  <c r="A575" i="1"/>
  <c r="J574" i="1"/>
  <c r="I574" i="1"/>
  <c r="A574" i="1"/>
  <c r="J573" i="1"/>
  <c r="I573" i="1"/>
  <c r="A573" i="1"/>
  <c r="J572" i="1"/>
  <c r="I572" i="1"/>
  <c r="A572" i="1"/>
  <c r="J571" i="1"/>
  <c r="I571" i="1"/>
  <c r="A571" i="1"/>
  <c r="J570" i="1"/>
  <c r="I570" i="1"/>
  <c r="A570" i="1"/>
  <c r="J569" i="1"/>
  <c r="I569" i="1"/>
  <c r="A569" i="1"/>
  <c r="J568" i="1"/>
  <c r="I568" i="1"/>
  <c r="A568" i="1"/>
  <c r="J567" i="1"/>
  <c r="I567" i="1"/>
  <c r="A567" i="1"/>
  <c r="J566" i="1"/>
  <c r="I566" i="1"/>
  <c r="A566" i="1"/>
  <c r="J565" i="1"/>
  <c r="I565" i="1"/>
  <c r="A565" i="1"/>
  <c r="J564" i="1"/>
  <c r="I564" i="1"/>
  <c r="A564" i="1"/>
  <c r="J563" i="1"/>
  <c r="I563" i="1"/>
  <c r="A563" i="1"/>
  <c r="J562" i="1"/>
  <c r="I562" i="1"/>
  <c r="A562" i="1"/>
  <c r="J561" i="1"/>
  <c r="I561" i="1"/>
  <c r="A561" i="1"/>
  <c r="J560" i="1"/>
  <c r="I560" i="1"/>
  <c r="A560" i="1"/>
  <c r="J559" i="1"/>
  <c r="I559" i="1"/>
  <c r="A559" i="1"/>
  <c r="J558" i="1"/>
  <c r="I558" i="1"/>
  <c r="A558" i="1"/>
  <c r="J557" i="1"/>
  <c r="I557" i="1"/>
  <c r="A557" i="1"/>
  <c r="J556" i="1"/>
  <c r="I556" i="1"/>
  <c r="A556" i="1"/>
  <c r="J555" i="1"/>
  <c r="I555" i="1"/>
  <c r="A555" i="1"/>
  <c r="J554" i="1"/>
  <c r="I554" i="1"/>
  <c r="A554" i="1"/>
  <c r="J553" i="1"/>
  <c r="I553" i="1"/>
  <c r="A553" i="1"/>
  <c r="J552" i="1"/>
  <c r="I552" i="1"/>
  <c r="A552" i="1"/>
  <c r="J551" i="1"/>
  <c r="I551" i="1"/>
  <c r="A551" i="1"/>
  <c r="J550" i="1"/>
  <c r="I550" i="1"/>
  <c r="A550" i="1"/>
  <c r="J549" i="1"/>
  <c r="I549" i="1"/>
  <c r="A549" i="1"/>
  <c r="J548" i="1"/>
  <c r="I548" i="1"/>
  <c r="A548" i="1"/>
  <c r="J547" i="1"/>
  <c r="I547" i="1"/>
  <c r="A547" i="1"/>
  <c r="J546" i="1"/>
  <c r="I546" i="1"/>
  <c r="A546" i="1"/>
  <c r="J545" i="1"/>
  <c r="I545" i="1"/>
  <c r="A545" i="1"/>
  <c r="J544" i="1"/>
  <c r="I544" i="1"/>
  <c r="A544" i="1"/>
  <c r="J543" i="1"/>
  <c r="I543" i="1"/>
  <c r="A543" i="1"/>
  <c r="J542" i="1"/>
  <c r="I542" i="1"/>
  <c r="A542" i="1"/>
  <c r="J541" i="1"/>
  <c r="I541" i="1"/>
  <c r="A541" i="1"/>
  <c r="J540" i="1"/>
  <c r="I540" i="1"/>
  <c r="A540" i="1"/>
  <c r="J539" i="1"/>
  <c r="I539" i="1"/>
  <c r="A539" i="1"/>
  <c r="J538" i="1"/>
  <c r="I538" i="1"/>
  <c r="A538" i="1"/>
  <c r="J537" i="1"/>
  <c r="I537" i="1"/>
  <c r="A537" i="1"/>
  <c r="J536" i="1"/>
  <c r="I536" i="1"/>
  <c r="A536" i="1"/>
  <c r="J535" i="1"/>
  <c r="I535" i="1"/>
  <c r="A535" i="1"/>
  <c r="J534" i="1"/>
  <c r="I534" i="1"/>
  <c r="A534" i="1"/>
  <c r="J533" i="1"/>
  <c r="I533" i="1"/>
  <c r="A533" i="1"/>
  <c r="J532" i="1"/>
  <c r="I532" i="1"/>
  <c r="A532" i="1"/>
  <c r="J531" i="1"/>
  <c r="I531" i="1"/>
  <c r="A531" i="1"/>
  <c r="J530" i="1"/>
  <c r="I530" i="1"/>
  <c r="A530" i="1"/>
  <c r="J529" i="1"/>
  <c r="I529" i="1"/>
  <c r="A529" i="1"/>
  <c r="J528" i="1"/>
  <c r="I528" i="1"/>
  <c r="A528" i="1"/>
  <c r="J527" i="1"/>
  <c r="I527" i="1"/>
  <c r="A527" i="1"/>
  <c r="J526" i="1"/>
  <c r="I526" i="1"/>
  <c r="A526" i="1"/>
  <c r="J525" i="1"/>
  <c r="I525" i="1"/>
  <c r="A525" i="1"/>
  <c r="J524" i="1"/>
  <c r="I524" i="1"/>
  <c r="A524" i="1"/>
  <c r="J523" i="1"/>
  <c r="I523" i="1"/>
  <c r="A523" i="1"/>
  <c r="J522" i="1"/>
  <c r="I522" i="1"/>
  <c r="A522" i="1"/>
  <c r="J521" i="1"/>
  <c r="I521" i="1"/>
  <c r="A521" i="1"/>
  <c r="J520" i="1"/>
  <c r="I520" i="1"/>
  <c r="A520" i="1"/>
  <c r="J519" i="1"/>
  <c r="I519" i="1"/>
  <c r="A519" i="1"/>
  <c r="J518" i="1"/>
  <c r="I518" i="1"/>
  <c r="A518" i="1"/>
  <c r="J517" i="1"/>
  <c r="I517" i="1"/>
  <c r="A517" i="1"/>
  <c r="J516" i="1"/>
  <c r="I516" i="1"/>
  <c r="A516" i="1"/>
  <c r="J515" i="1"/>
  <c r="I515" i="1"/>
  <c r="A515" i="1"/>
  <c r="J514" i="1"/>
  <c r="I514" i="1"/>
  <c r="A514" i="1"/>
  <c r="J513" i="1"/>
  <c r="I513" i="1"/>
  <c r="A513" i="1"/>
  <c r="J512" i="1"/>
  <c r="I512" i="1"/>
  <c r="A512" i="1"/>
  <c r="J511" i="1"/>
  <c r="I511" i="1"/>
  <c r="A511" i="1"/>
  <c r="J510" i="1"/>
  <c r="I510" i="1"/>
  <c r="A510" i="1"/>
  <c r="J509" i="1"/>
  <c r="I509" i="1"/>
  <c r="A509" i="1"/>
  <c r="J508" i="1"/>
  <c r="I508" i="1"/>
  <c r="A508" i="1"/>
  <c r="J507" i="1"/>
  <c r="I507" i="1"/>
  <c r="A507" i="1"/>
  <c r="J506" i="1"/>
  <c r="I506" i="1"/>
  <c r="A506" i="1"/>
  <c r="J505" i="1"/>
  <c r="I505" i="1"/>
  <c r="A505" i="1"/>
  <c r="J504" i="1"/>
  <c r="I504" i="1"/>
  <c r="A504" i="1"/>
  <c r="J503" i="1"/>
  <c r="I503" i="1"/>
  <c r="A503" i="1"/>
  <c r="J502" i="1"/>
  <c r="I502" i="1"/>
  <c r="A502" i="1"/>
  <c r="J501" i="1"/>
  <c r="I501" i="1"/>
  <c r="A501" i="1"/>
  <c r="J500" i="1"/>
  <c r="I500" i="1"/>
  <c r="A500" i="1"/>
  <c r="J499" i="1"/>
  <c r="I499" i="1"/>
  <c r="A499" i="1"/>
  <c r="J498" i="1"/>
  <c r="I498" i="1"/>
  <c r="A498" i="1"/>
  <c r="J497" i="1"/>
  <c r="I497" i="1"/>
  <c r="A497" i="1"/>
  <c r="J496" i="1"/>
  <c r="I496" i="1"/>
  <c r="A496" i="1"/>
  <c r="J495" i="1"/>
  <c r="I495" i="1"/>
  <c r="A495" i="1"/>
  <c r="J494" i="1"/>
  <c r="I494" i="1"/>
  <c r="A494" i="1"/>
  <c r="J493" i="1"/>
  <c r="I493" i="1"/>
  <c r="A493" i="1"/>
  <c r="J492" i="1"/>
  <c r="I492" i="1"/>
  <c r="A492" i="1"/>
  <c r="J491" i="1"/>
  <c r="I491" i="1"/>
  <c r="A491" i="1"/>
  <c r="J490" i="1"/>
  <c r="I490" i="1"/>
  <c r="A490" i="1"/>
  <c r="J489" i="1"/>
  <c r="I489" i="1"/>
  <c r="A489" i="1"/>
  <c r="J488" i="1"/>
  <c r="I488" i="1"/>
  <c r="A488" i="1"/>
  <c r="J487" i="1"/>
  <c r="I487" i="1"/>
  <c r="A487" i="1"/>
  <c r="J486" i="1"/>
  <c r="I486" i="1"/>
  <c r="A486" i="1"/>
  <c r="J485" i="1"/>
  <c r="I485" i="1"/>
  <c r="A485" i="1"/>
  <c r="J484" i="1"/>
  <c r="I484" i="1"/>
  <c r="A484" i="1"/>
  <c r="J483" i="1"/>
  <c r="I483" i="1"/>
  <c r="A483" i="1"/>
  <c r="J482" i="1"/>
  <c r="I482" i="1"/>
  <c r="A482" i="1"/>
  <c r="J481" i="1"/>
  <c r="I481" i="1"/>
  <c r="A481" i="1"/>
  <c r="J480" i="1"/>
  <c r="I480" i="1"/>
  <c r="A480" i="1"/>
  <c r="J479" i="1"/>
  <c r="I479" i="1"/>
  <c r="A479" i="1"/>
  <c r="J478" i="1"/>
  <c r="I478" i="1"/>
  <c r="A478" i="1"/>
  <c r="J477" i="1"/>
  <c r="I477" i="1"/>
  <c r="A477" i="1"/>
  <c r="J476" i="1"/>
  <c r="I476" i="1"/>
  <c r="A476" i="1"/>
  <c r="J475" i="1"/>
  <c r="I475" i="1"/>
  <c r="A475" i="1"/>
  <c r="J474" i="1"/>
  <c r="I474" i="1"/>
  <c r="A474" i="1"/>
  <c r="J473" i="1"/>
  <c r="I473" i="1"/>
  <c r="A473" i="1"/>
  <c r="J472" i="1"/>
  <c r="I472" i="1"/>
  <c r="A472" i="1"/>
  <c r="J471" i="1"/>
  <c r="I471" i="1"/>
  <c r="A471" i="1"/>
  <c r="J470" i="1"/>
  <c r="I470" i="1"/>
  <c r="A470" i="1"/>
  <c r="J469" i="1"/>
  <c r="I469" i="1"/>
  <c r="A469" i="1"/>
  <c r="J468" i="1"/>
  <c r="I468" i="1"/>
  <c r="A468" i="1"/>
  <c r="J467" i="1"/>
  <c r="I467" i="1"/>
  <c r="A467" i="1"/>
  <c r="J466" i="1"/>
  <c r="I466" i="1"/>
  <c r="A466" i="1"/>
  <c r="J465" i="1"/>
  <c r="I465" i="1"/>
  <c r="A465" i="1"/>
  <c r="J464" i="1"/>
  <c r="I464" i="1"/>
  <c r="A464" i="1"/>
  <c r="J463" i="1"/>
  <c r="I463" i="1"/>
  <c r="A463" i="1"/>
  <c r="J462" i="1"/>
  <c r="I462" i="1"/>
  <c r="A462" i="1"/>
  <c r="J461" i="1"/>
  <c r="I461" i="1"/>
  <c r="A461" i="1"/>
  <c r="J460" i="1"/>
  <c r="I460" i="1"/>
  <c r="A460" i="1"/>
  <c r="J459" i="1"/>
  <c r="I459" i="1"/>
  <c r="A459" i="1"/>
  <c r="J458" i="1"/>
  <c r="I458" i="1"/>
  <c r="A458" i="1"/>
  <c r="J457" i="1"/>
  <c r="I457" i="1"/>
  <c r="A457" i="1"/>
  <c r="J456" i="1"/>
  <c r="I456" i="1"/>
  <c r="A456" i="1"/>
  <c r="J455" i="1"/>
  <c r="I455" i="1"/>
  <c r="A455" i="1"/>
  <c r="J454" i="1"/>
  <c r="I454" i="1"/>
  <c r="A454" i="1"/>
  <c r="J453" i="1"/>
  <c r="I453" i="1"/>
  <c r="A453" i="1"/>
  <c r="J452" i="1"/>
  <c r="I452" i="1"/>
  <c r="A452" i="1"/>
  <c r="J451" i="1"/>
  <c r="I451" i="1"/>
  <c r="A451" i="1"/>
  <c r="J450" i="1"/>
  <c r="I450" i="1"/>
  <c r="A450" i="1"/>
  <c r="J449" i="1"/>
  <c r="I449" i="1"/>
  <c r="A449" i="1"/>
  <c r="J448" i="1"/>
  <c r="I448" i="1"/>
  <c r="A448" i="1"/>
  <c r="J447" i="1"/>
  <c r="I447" i="1"/>
  <c r="A447" i="1"/>
  <c r="J446" i="1"/>
  <c r="I446" i="1"/>
  <c r="A446" i="1"/>
  <c r="J445" i="1"/>
  <c r="I445" i="1"/>
  <c r="A445" i="1"/>
  <c r="J444" i="1"/>
  <c r="I444" i="1"/>
  <c r="A444" i="1"/>
  <c r="J443" i="1"/>
  <c r="I443" i="1"/>
  <c r="A443" i="1"/>
  <c r="J442" i="1"/>
  <c r="I442" i="1"/>
  <c r="A442" i="1"/>
  <c r="J441" i="1"/>
  <c r="I441" i="1"/>
  <c r="A441" i="1"/>
  <c r="J440" i="1"/>
  <c r="I440" i="1"/>
  <c r="A440" i="1"/>
  <c r="J439" i="1"/>
  <c r="I439" i="1"/>
  <c r="A439" i="1"/>
  <c r="J438" i="1"/>
  <c r="I438" i="1"/>
  <c r="A438" i="1"/>
  <c r="J437" i="1"/>
  <c r="I437" i="1"/>
  <c r="A437" i="1"/>
  <c r="J436" i="1"/>
  <c r="I436" i="1"/>
  <c r="A436" i="1"/>
  <c r="J435" i="1"/>
  <c r="I435" i="1"/>
  <c r="A435" i="1"/>
  <c r="J434" i="1"/>
  <c r="I434" i="1"/>
  <c r="A434" i="1"/>
  <c r="J433" i="1"/>
  <c r="I433" i="1"/>
  <c r="A433" i="1"/>
  <c r="J432" i="1"/>
  <c r="I432" i="1"/>
  <c r="A432" i="1"/>
  <c r="J431" i="1"/>
  <c r="I431" i="1"/>
  <c r="A431" i="1"/>
  <c r="J430" i="1"/>
  <c r="I430" i="1"/>
  <c r="A430" i="1"/>
  <c r="J429" i="1"/>
  <c r="I429" i="1"/>
  <c r="A429" i="1"/>
  <c r="J428" i="1"/>
  <c r="I428" i="1"/>
  <c r="A428" i="1"/>
  <c r="J427" i="1"/>
  <c r="I427" i="1"/>
  <c r="A427" i="1"/>
  <c r="J426" i="1"/>
  <c r="I426" i="1"/>
  <c r="A426" i="1"/>
  <c r="J425" i="1"/>
  <c r="I425" i="1"/>
  <c r="A425" i="1"/>
  <c r="J424" i="1"/>
  <c r="I424" i="1"/>
  <c r="A424" i="1"/>
  <c r="J423" i="1"/>
  <c r="I423" i="1"/>
  <c r="A423" i="1"/>
  <c r="J422" i="1"/>
  <c r="I422" i="1"/>
  <c r="A422" i="1"/>
  <c r="J421" i="1"/>
  <c r="I421" i="1"/>
  <c r="A421" i="1"/>
  <c r="J420" i="1"/>
  <c r="I420" i="1"/>
  <c r="A420" i="1"/>
  <c r="J419" i="1"/>
  <c r="I419" i="1"/>
  <c r="A419" i="1"/>
  <c r="J418" i="1"/>
  <c r="I418" i="1"/>
  <c r="A418" i="1"/>
  <c r="J417" i="1"/>
  <c r="I417" i="1"/>
  <c r="A417" i="1"/>
  <c r="J416" i="1"/>
  <c r="I416" i="1"/>
  <c r="A416" i="1"/>
  <c r="J415" i="1"/>
  <c r="I415" i="1"/>
  <c r="A415" i="1"/>
  <c r="J414" i="1"/>
  <c r="I414" i="1"/>
  <c r="A414" i="1"/>
  <c r="J413" i="1"/>
  <c r="I413" i="1"/>
  <c r="A413" i="1"/>
  <c r="J412" i="1"/>
  <c r="I412" i="1"/>
  <c r="A412" i="1"/>
  <c r="J411" i="1"/>
  <c r="I411" i="1"/>
  <c r="A411" i="1"/>
  <c r="J410" i="1"/>
  <c r="I410" i="1"/>
  <c r="A410" i="1"/>
  <c r="J409" i="1"/>
  <c r="I409" i="1"/>
  <c r="A409" i="1"/>
  <c r="J408" i="1"/>
  <c r="I408" i="1"/>
  <c r="A408" i="1"/>
  <c r="J407" i="1"/>
  <c r="I407" i="1"/>
  <c r="A407" i="1"/>
  <c r="J406" i="1"/>
  <c r="I406" i="1"/>
  <c r="A406" i="1"/>
  <c r="J405" i="1"/>
  <c r="I405" i="1"/>
  <c r="A405" i="1"/>
  <c r="J404" i="1"/>
  <c r="I404" i="1"/>
  <c r="A404" i="1"/>
  <c r="J403" i="1"/>
  <c r="I403" i="1"/>
  <c r="A403" i="1"/>
  <c r="J402" i="1"/>
  <c r="I402" i="1"/>
  <c r="A402" i="1"/>
  <c r="J401" i="1"/>
  <c r="I401" i="1"/>
  <c r="A401" i="1"/>
  <c r="J400" i="1"/>
  <c r="I400" i="1"/>
  <c r="A400" i="1"/>
  <c r="J399" i="1"/>
  <c r="I399" i="1"/>
  <c r="A399" i="1"/>
  <c r="J398" i="1"/>
  <c r="I398" i="1"/>
  <c r="A398" i="1"/>
  <c r="J397" i="1"/>
  <c r="I397" i="1"/>
  <c r="A397" i="1"/>
  <c r="J396" i="1"/>
  <c r="I396" i="1"/>
  <c r="A396" i="1"/>
  <c r="J395" i="1"/>
  <c r="I395" i="1"/>
  <c r="A395" i="1"/>
  <c r="J394" i="1"/>
  <c r="I394" i="1"/>
  <c r="A394" i="1"/>
  <c r="J393" i="1"/>
  <c r="I393" i="1"/>
  <c r="A393" i="1"/>
  <c r="J392" i="1"/>
  <c r="I392" i="1"/>
  <c r="A392" i="1"/>
  <c r="J391" i="1"/>
  <c r="I391" i="1"/>
  <c r="A391" i="1"/>
  <c r="J390" i="1"/>
  <c r="I390" i="1"/>
  <c r="A390" i="1"/>
  <c r="J389" i="1"/>
  <c r="I389" i="1"/>
  <c r="A389" i="1"/>
  <c r="J388" i="1"/>
  <c r="I388" i="1"/>
  <c r="A388" i="1"/>
  <c r="J387" i="1"/>
  <c r="I387" i="1"/>
  <c r="A387" i="1"/>
  <c r="J386" i="1"/>
  <c r="I386" i="1"/>
  <c r="A386" i="1"/>
  <c r="J385" i="1"/>
  <c r="I385" i="1"/>
  <c r="A385" i="1"/>
  <c r="J384" i="1"/>
  <c r="I384" i="1"/>
  <c r="A384" i="1"/>
  <c r="J383" i="1"/>
  <c r="I383" i="1"/>
  <c r="A383" i="1"/>
  <c r="J382" i="1"/>
  <c r="I382" i="1"/>
  <c r="A382" i="1"/>
  <c r="J381" i="1"/>
  <c r="I381" i="1"/>
  <c r="A381" i="1"/>
  <c r="J380" i="1"/>
  <c r="I380" i="1"/>
  <c r="A380" i="1"/>
  <c r="J379" i="1"/>
  <c r="I379" i="1"/>
  <c r="A379" i="1"/>
  <c r="J378" i="1"/>
  <c r="I378" i="1"/>
  <c r="A378" i="1"/>
  <c r="J377" i="1"/>
  <c r="I377" i="1"/>
  <c r="A377" i="1"/>
  <c r="J376" i="1"/>
  <c r="I376" i="1"/>
  <c r="A376" i="1"/>
  <c r="J375" i="1"/>
  <c r="I375" i="1"/>
  <c r="A375" i="1"/>
  <c r="J374" i="1"/>
  <c r="I374" i="1"/>
  <c r="A374" i="1"/>
  <c r="J373" i="1"/>
  <c r="I373" i="1"/>
  <c r="A373" i="1"/>
  <c r="J372" i="1"/>
  <c r="I372" i="1"/>
  <c r="A372" i="1"/>
  <c r="J371" i="1"/>
  <c r="I371" i="1"/>
  <c r="A371" i="1"/>
  <c r="J370" i="1"/>
  <c r="I370" i="1"/>
  <c r="A370" i="1"/>
  <c r="J369" i="1"/>
  <c r="I369" i="1"/>
  <c r="A369" i="1"/>
  <c r="J368" i="1"/>
  <c r="I368" i="1"/>
  <c r="A368" i="1"/>
  <c r="J367" i="1"/>
  <c r="I367" i="1"/>
  <c r="A367" i="1"/>
  <c r="J366" i="1"/>
  <c r="I366" i="1"/>
  <c r="A366" i="1"/>
  <c r="J365" i="1"/>
  <c r="I365" i="1"/>
  <c r="A365" i="1"/>
  <c r="J364" i="1"/>
  <c r="I364" i="1"/>
  <c r="A364" i="1"/>
  <c r="J363" i="1"/>
  <c r="I363" i="1"/>
  <c r="A363" i="1"/>
  <c r="J362" i="1"/>
  <c r="I362" i="1"/>
  <c r="A362" i="1"/>
  <c r="J361" i="1"/>
  <c r="I361" i="1"/>
  <c r="A361" i="1"/>
  <c r="J360" i="1"/>
  <c r="I360" i="1"/>
  <c r="A360" i="1"/>
  <c r="J359" i="1"/>
  <c r="I359" i="1"/>
  <c r="A359" i="1"/>
  <c r="J358" i="1"/>
  <c r="I358" i="1"/>
  <c r="A358" i="1"/>
  <c r="J357" i="1"/>
  <c r="I357" i="1"/>
  <c r="A357" i="1"/>
  <c r="J356" i="1"/>
  <c r="I356" i="1"/>
  <c r="A356" i="1"/>
  <c r="J355" i="1"/>
  <c r="I355" i="1"/>
  <c r="A355" i="1"/>
  <c r="J354" i="1"/>
  <c r="I354" i="1"/>
  <c r="A354" i="1"/>
  <c r="J353" i="1"/>
  <c r="I353" i="1"/>
  <c r="A353" i="1"/>
  <c r="J352" i="1"/>
  <c r="I352" i="1"/>
  <c r="A352" i="1"/>
  <c r="J351" i="1"/>
  <c r="I351" i="1"/>
  <c r="A351" i="1"/>
  <c r="J350" i="1"/>
  <c r="I350" i="1"/>
  <c r="A350" i="1"/>
  <c r="J349" i="1"/>
  <c r="I349" i="1"/>
  <c r="A349" i="1"/>
  <c r="J348" i="1"/>
  <c r="I348" i="1"/>
  <c r="A348" i="1"/>
  <c r="J347" i="1"/>
  <c r="I347" i="1"/>
  <c r="A347" i="1"/>
  <c r="J346" i="1"/>
  <c r="I346" i="1"/>
  <c r="A346" i="1"/>
  <c r="J345" i="1"/>
  <c r="I345" i="1"/>
  <c r="A345" i="1"/>
  <c r="J344" i="1"/>
  <c r="I344" i="1"/>
  <c r="A344" i="1"/>
  <c r="J343" i="1"/>
  <c r="I343" i="1"/>
  <c r="A343" i="1"/>
  <c r="J342" i="1"/>
  <c r="I342" i="1"/>
  <c r="A342" i="1"/>
  <c r="J341" i="1"/>
  <c r="I341" i="1"/>
  <c r="A341" i="1"/>
  <c r="J340" i="1"/>
  <c r="I340" i="1"/>
  <c r="A340" i="1"/>
  <c r="J339" i="1"/>
  <c r="I339" i="1"/>
  <c r="A339" i="1"/>
  <c r="J338" i="1"/>
  <c r="I338" i="1"/>
  <c r="A338" i="1"/>
  <c r="J337" i="1"/>
  <c r="I337" i="1"/>
  <c r="A337" i="1"/>
  <c r="J336" i="1"/>
  <c r="I336" i="1"/>
  <c r="A336" i="1"/>
  <c r="J335" i="1"/>
  <c r="I335" i="1"/>
  <c r="A335" i="1"/>
  <c r="J334" i="1"/>
  <c r="I334" i="1"/>
  <c r="A334" i="1"/>
  <c r="J333" i="1"/>
  <c r="I333" i="1"/>
  <c r="A333" i="1"/>
  <c r="J332" i="1"/>
  <c r="I332" i="1"/>
  <c r="A332" i="1"/>
  <c r="J331" i="1"/>
  <c r="I331" i="1"/>
  <c r="A331" i="1"/>
  <c r="J330" i="1"/>
  <c r="I330" i="1"/>
  <c r="A330" i="1"/>
  <c r="J329" i="1"/>
  <c r="I329" i="1"/>
  <c r="A329" i="1"/>
  <c r="J328" i="1"/>
  <c r="I328" i="1"/>
  <c r="A328" i="1"/>
  <c r="J327" i="1"/>
  <c r="I327" i="1"/>
  <c r="A327" i="1"/>
  <c r="J326" i="1"/>
  <c r="I326" i="1"/>
  <c r="A326" i="1"/>
  <c r="J325" i="1"/>
  <c r="I325" i="1"/>
  <c r="A325" i="1"/>
  <c r="J324" i="1"/>
  <c r="I324" i="1"/>
  <c r="A324" i="1"/>
  <c r="J323" i="1"/>
  <c r="I323" i="1"/>
  <c r="A323" i="1"/>
  <c r="J322" i="1"/>
  <c r="I322" i="1"/>
  <c r="A322" i="1"/>
  <c r="J321" i="1"/>
  <c r="I321" i="1"/>
  <c r="A321" i="1"/>
  <c r="J320" i="1"/>
  <c r="I320" i="1"/>
  <c r="A320" i="1"/>
  <c r="J319" i="1"/>
  <c r="I319" i="1"/>
  <c r="A319" i="1"/>
  <c r="J318" i="1"/>
  <c r="I318" i="1"/>
  <c r="A318" i="1"/>
  <c r="J317" i="1"/>
  <c r="I317" i="1"/>
  <c r="A317" i="1"/>
  <c r="J316" i="1"/>
  <c r="I316" i="1"/>
  <c r="A316" i="1"/>
  <c r="J315" i="1"/>
  <c r="I315" i="1"/>
  <c r="A315" i="1"/>
  <c r="J314" i="1"/>
  <c r="I314" i="1"/>
  <c r="A314" i="1"/>
  <c r="J313" i="1"/>
  <c r="I313" i="1"/>
  <c r="A313" i="1"/>
  <c r="J312" i="1"/>
  <c r="I312" i="1"/>
  <c r="A312" i="1"/>
  <c r="J311" i="1"/>
  <c r="I311" i="1"/>
  <c r="A311" i="1"/>
  <c r="J310" i="1"/>
  <c r="I310" i="1"/>
  <c r="A310" i="1"/>
  <c r="J309" i="1"/>
  <c r="I309" i="1"/>
  <c r="A309" i="1"/>
  <c r="J308" i="1"/>
  <c r="I308" i="1"/>
  <c r="A308" i="1"/>
  <c r="J307" i="1"/>
  <c r="I307" i="1"/>
  <c r="A307" i="1"/>
  <c r="J306" i="1"/>
  <c r="I306" i="1"/>
  <c r="A306" i="1"/>
  <c r="J305" i="1"/>
  <c r="I305" i="1"/>
  <c r="A305" i="1"/>
  <c r="J304" i="1"/>
  <c r="I304" i="1"/>
  <c r="A304" i="1"/>
  <c r="J303" i="1"/>
  <c r="I303" i="1"/>
  <c r="A303" i="1"/>
  <c r="J302" i="1"/>
  <c r="I302" i="1"/>
  <c r="A302" i="1"/>
  <c r="J301" i="1"/>
  <c r="I301" i="1"/>
  <c r="A301" i="1"/>
  <c r="J300" i="1"/>
  <c r="I300" i="1"/>
  <c r="A300" i="1"/>
  <c r="J299" i="1"/>
  <c r="I299" i="1"/>
  <c r="A299" i="1"/>
  <c r="J298" i="1"/>
  <c r="I298" i="1"/>
  <c r="A298" i="1"/>
  <c r="J297" i="1"/>
  <c r="I297" i="1"/>
  <c r="A297" i="1"/>
  <c r="J296" i="1"/>
  <c r="I296" i="1"/>
  <c r="A296" i="1"/>
  <c r="J295" i="1"/>
  <c r="I295" i="1"/>
  <c r="A295" i="1"/>
  <c r="J294" i="1"/>
  <c r="I294" i="1"/>
  <c r="A294" i="1"/>
  <c r="J293" i="1"/>
  <c r="I293" i="1"/>
  <c r="A293" i="1"/>
  <c r="J292" i="1"/>
  <c r="I292" i="1"/>
  <c r="A292" i="1"/>
  <c r="J291" i="1"/>
  <c r="I291" i="1"/>
  <c r="A291" i="1"/>
  <c r="J290" i="1"/>
  <c r="I290" i="1"/>
  <c r="A290" i="1"/>
  <c r="J289" i="1"/>
  <c r="I289" i="1"/>
  <c r="A289" i="1"/>
  <c r="J288" i="1"/>
  <c r="I288" i="1"/>
  <c r="A288" i="1"/>
  <c r="J287" i="1"/>
  <c r="I287" i="1"/>
  <c r="A287" i="1"/>
  <c r="J286" i="1"/>
  <c r="I286" i="1"/>
  <c r="A286" i="1"/>
  <c r="J285" i="1"/>
  <c r="I285" i="1"/>
  <c r="A285" i="1"/>
  <c r="J284" i="1"/>
  <c r="I284" i="1"/>
  <c r="A284" i="1"/>
  <c r="J283" i="1"/>
  <c r="I283" i="1"/>
  <c r="A283" i="1"/>
  <c r="J282" i="1"/>
  <c r="I282" i="1"/>
  <c r="A282" i="1"/>
  <c r="J281" i="1"/>
  <c r="I281" i="1"/>
  <c r="A281" i="1"/>
  <c r="J280" i="1"/>
  <c r="I280" i="1"/>
  <c r="A280" i="1"/>
  <c r="J279" i="1"/>
  <c r="I279" i="1"/>
  <c r="A279" i="1"/>
  <c r="J278" i="1"/>
  <c r="I278" i="1"/>
  <c r="A278" i="1"/>
  <c r="J277" i="1"/>
  <c r="I277" i="1"/>
  <c r="A277" i="1"/>
  <c r="J276" i="1"/>
  <c r="I276" i="1"/>
  <c r="A276" i="1"/>
  <c r="J275" i="1"/>
  <c r="I275" i="1"/>
  <c r="A275" i="1"/>
  <c r="J274" i="1"/>
  <c r="I274" i="1"/>
  <c r="A274" i="1"/>
  <c r="J273" i="1"/>
  <c r="I273" i="1"/>
  <c r="A273" i="1"/>
  <c r="J272" i="1"/>
  <c r="I272" i="1"/>
  <c r="A272" i="1"/>
  <c r="J271" i="1"/>
  <c r="I271" i="1"/>
  <c r="A271" i="1"/>
  <c r="J270" i="1"/>
  <c r="I270" i="1"/>
  <c r="A270" i="1"/>
  <c r="J269" i="1"/>
  <c r="I269" i="1"/>
  <c r="A269" i="1"/>
  <c r="J268" i="1"/>
  <c r="I268" i="1"/>
  <c r="A268" i="1"/>
  <c r="J267" i="1"/>
  <c r="I267" i="1"/>
  <c r="A267" i="1"/>
  <c r="J266" i="1"/>
  <c r="I266" i="1"/>
  <c r="A266" i="1"/>
  <c r="J265" i="1"/>
  <c r="I265" i="1"/>
  <c r="A265" i="1"/>
  <c r="J264" i="1"/>
  <c r="I264" i="1"/>
  <c r="A264" i="1"/>
  <c r="J263" i="1"/>
  <c r="I263" i="1"/>
  <c r="A263" i="1"/>
  <c r="J262" i="1"/>
  <c r="I262" i="1"/>
  <c r="A262" i="1"/>
  <c r="J261" i="1"/>
  <c r="I261" i="1"/>
  <c r="A261" i="1"/>
  <c r="J260" i="1"/>
  <c r="I260" i="1"/>
  <c r="A260" i="1"/>
  <c r="J259" i="1"/>
  <c r="I259" i="1"/>
  <c r="A259" i="1"/>
  <c r="J258" i="1"/>
  <c r="I258" i="1"/>
  <c r="A258" i="1"/>
  <c r="J257" i="1"/>
  <c r="I257" i="1"/>
  <c r="A257" i="1"/>
  <c r="J256" i="1"/>
  <c r="I256" i="1"/>
  <c r="A256" i="1"/>
  <c r="J255" i="1"/>
  <c r="I255" i="1"/>
  <c r="A255" i="1"/>
  <c r="J254" i="1"/>
  <c r="I254" i="1"/>
  <c r="A254" i="1"/>
  <c r="J253" i="1"/>
  <c r="I253" i="1"/>
  <c r="A253" i="1"/>
  <c r="J252" i="1"/>
  <c r="I252" i="1"/>
  <c r="A252" i="1"/>
  <c r="J251" i="1"/>
  <c r="I251" i="1"/>
  <c r="A251" i="1"/>
  <c r="J250" i="1"/>
  <c r="I250" i="1"/>
  <c r="A250" i="1"/>
  <c r="J249" i="1"/>
  <c r="I249" i="1"/>
  <c r="A249" i="1"/>
  <c r="J248" i="1"/>
  <c r="I248" i="1"/>
  <c r="A248" i="1"/>
  <c r="J247" i="1"/>
  <c r="I247" i="1"/>
  <c r="A247" i="1"/>
  <c r="J246" i="1"/>
  <c r="I246" i="1"/>
  <c r="A246" i="1"/>
  <c r="J245" i="1"/>
  <c r="I245" i="1"/>
  <c r="A245" i="1"/>
  <c r="J244" i="1"/>
  <c r="I244" i="1"/>
  <c r="A244" i="1"/>
  <c r="J243" i="1"/>
  <c r="I243" i="1"/>
  <c r="A243" i="1"/>
  <c r="J242" i="1"/>
  <c r="I242" i="1"/>
  <c r="A242" i="1"/>
  <c r="J241" i="1"/>
  <c r="I241" i="1"/>
  <c r="A241" i="1"/>
  <c r="J240" i="1"/>
  <c r="I240" i="1"/>
  <c r="A240" i="1"/>
  <c r="J239" i="1"/>
  <c r="I239" i="1"/>
  <c r="A239" i="1"/>
  <c r="J238" i="1"/>
  <c r="I238" i="1"/>
  <c r="A238" i="1"/>
  <c r="J237" i="1"/>
  <c r="I237" i="1"/>
  <c r="A237" i="1"/>
  <c r="J236" i="1"/>
  <c r="I236" i="1"/>
  <c r="A236" i="1"/>
  <c r="J235" i="1"/>
  <c r="I235" i="1"/>
  <c r="A235" i="1"/>
  <c r="J234" i="1"/>
  <c r="I234" i="1"/>
  <c r="A234" i="1"/>
  <c r="J233" i="1"/>
  <c r="I233" i="1"/>
  <c r="A233" i="1"/>
  <c r="J232" i="1"/>
  <c r="I232" i="1"/>
  <c r="A232" i="1"/>
  <c r="J231" i="1"/>
  <c r="I231" i="1"/>
  <c r="A231" i="1"/>
  <c r="J230" i="1"/>
  <c r="I230" i="1"/>
  <c r="A230" i="1"/>
  <c r="J229" i="1"/>
  <c r="I229" i="1"/>
  <c r="A229" i="1"/>
  <c r="J228" i="1"/>
  <c r="I228" i="1"/>
  <c r="A228" i="1"/>
  <c r="J227" i="1"/>
  <c r="I227" i="1"/>
  <c r="A227" i="1"/>
  <c r="J226" i="1"/>
  <c r="I226" i="1"/>
  <c r="A226" i="1"/>
  <c r="J225" i="1"/>
  <c r="I225" i="1"/>
  <c r="A225" i="1"/>
  <c r="J224" i="1"/>
  <c r="I224" i="1"/>
  <c r="A224" i="1"/>
  <c r="J223" i="1"/>
  <c r="I223" i="1"/>
  <c r="A223" i="1"/>
  <c r="J222" i="1"/>
  <c r="I222" i="1"/>
  <c r="A222" i="1"/>
  <c r="J221" i="1"/>
  <c r="I221" i="1"/>
  <c r="A221" i="1"/>
  <c r="J220" i="1"/>
  <c r="I220" i="1"/>
  <c r="A220" i="1"/>
  <c r="J219" i="1"/>
  <c r="I219" i="1"/>
  <c r="A219" i="1"/>
  <c r="J218" i="1"/>
  <c r="I218" i="1"/>
  <c r="A218" i="1"/>
  <c r="J217" i="1"/>
  <c r="I217" i="1"/>
  <c r="A217" i="1"/>
  <c r="J216" i="1"/>
  <c r="I216" i="1"/>
  <c r="A216" i="1"/>
  <c r="J215" i="1"/>
  <c r="I215" i="1"/>
  <c r="A215" i="1"/>
  <c r="J214" i="1"/>
  <c r="I214" i="1"/>
  <c r="A214" i="1"/>
  <c r="J213" i="1"/>
  <c r="I213" i="1"/>
  <c r="A213" i="1"/>
  <c r="J212" i="1"/>
  <c r="I212" i="1"/>
  <c r="A212" i="1"/>
  <c r="J211" i="1"/>
  <c r="I211" i="1"/>
  <c r="A211" i="1"/>
  <c r="J210" i="1"/>
  <c r="I210" i="1"/>
  <c r="A210" i="1"/>
  <c r="J209" i="1"/>
  <c r="I209" i="1"/>
  <c r="A209" i="1"/>
  <c r="J208" i="1"/>
  <c r="I208" i="1"/>
  <c r="A208" i="1"/>
  <c r="J207" i="1"/>
  <c r="I207" i="1"/>
  <c r="A207" i="1"/>
  <c r="J206" i="1"/>
  <c r="I206" i="1"/>
  <c r="A206" i="1"/>
  <c r="J205" i="1"/>
  <c r="I205" i="1"/>
  <c r="A205" i="1"/>
  <c r="J204" i="1"/>
  <c r="I204" i="1"/>
  <c r="A204" i="1"/>
  <c r="J203" i="1"/>
  <c r="I203" i="1"/>
  <c r="A203" i="1"/>
  <c r="J202" i="1"/>
  <c r="I202" i="1"/>
  <c r="A202" i="1"/>
  <c r="J201" i="1"/>
  <c r="I201" i="1"/>
  <c r="A201" i="1"/>
  <c r="J200" i="1"/>
  <c r="I200" i="1"/>
  <c r="A200" i="1"/>
  <c r="J199" i="1"/>
  <c r="I199" i="1"/>
  <c r="A199" i="1"/>
  <c r="J198" i="1"/>
  <c r="I198" i="1"/>
  <c r="A198" i="1"/>
  <c r="J197" i="1"/>
  <c r="I197" i="1"/>
  <c r="A197" i="1"/>
  <c r="J196" i="1"/>
  <c r="I196" i="1"/>
  <c r="A196" i="1"/>
  <c r="J195" i="1"/>
  <c r="I195" i="1"/>
  <c r="A195" i="1"/>
  <c r="J194" i="1"/>
  <c r="I194" i="1"/>
  <c r="A194" i="1"/>
  <c r="J193" i="1"/>
  <c r="I193" i="1"/>
  <c r="A193" i="1"/>
  <c r="J192" i="1"/>
  <c r="I192" i="1"/>
  <c r="A192" i="1"/>
  <c r="J191" i="1"/>
  <c r="I191" i="1"/>
  <c r="A191" i="1"/>
  <c r="J190" i="1"/>
  <c r="I190" i="1"/>
  <c r="A190" i="1"/>
  <c r="J189" i="1"/>
  <c r="I189" i="1"/>
  <c r="A189" i="1"/>
  <c r="J188" i="1"/>
  <c r="I188" i="1"/>
  <c r="A188" i="1"/>
  <c r="J187" i="1"/>
  <c r="I187" i="1"/>
  <c r="A187" i="1"/>
  <c r="J186" i="1"/>
  <c r="I186" i="1"/>
  <c r="A186" i="1"/>
  <c r="J185" i="1"/>
  <c r="I185" i="1"/>
  <c r="A185" i="1"/>
  <c r="J184" i="1"/>
  <c r="I184" i="1"/>
  <c r="A184" i="1"/>
  <c r="J183" i="1"/>
  <c r="I183" i="1"/>
  <c r="A183" i="1"/>
  <c r="J182" i="1"/>
  <c r="I182" i="1"/>
  <c r="A182" i="1"/>
  <c r="J181" i="1"/>
  <c r="I181" i="1"/>
  <c r="A181" i="1"/>
  <c r="J180" i="1"/>
  <c r="I180" i="1"/>
  <c r="A180" i="1"/>
  <c r="J179" i="1"/>
  <c r="I179" i="1"/>
  <c r="A179" i="1"/>
  <c r="J178" i="1"/>
  <c r="I178" i="1"/>
  <c r="A178" i="1"/>
  <c r="J177" i="1"/>
  <c r="I177" i="1"/>
  <c r="A177" i="1"/>
  <c r="J176" i="1"/>
  <c r="I176" i="1"/>
  <c r="A176" i="1"/>
  <c r="J175" i="1"/>
  <c r="I175" i="1"/>
  <c r="A175" i="1"/>
  <c r="J174" i="1"/>
  <c r="I174" i="1"/>
  <c r="A174" i="1"/>
  <c r="J173" i="1"/>
  <c r="I173" i="1"/>
  <c r="A173" i="1"/>
  <c r="J172" i="1"/>
  <c r="I172" i="1"/>
  <c r="A172" i="1"/>
  <c r="J171" i="1"/>
  <c r="I171" i="1"/>
  <c r="A171" i="1"/>
  <c r="J170" i="1"/>
  <c r="I170" i="1"/>
  <c r="A170" i="1"/>
  <c r="J169" i="1"/>
  <c r="I169" i="1"/>
  <c r="A169" i="1"/>
  <c r="J168" i="1"/>
  <c r="I168" i="1"/>
  <c r="A168" i="1"/>
  <c r="J167" i="1"/>
  <c r="I167" i="1"/>
  <c r="A167" i="1"/>
  <c r="J166" i="1"/>
  <c r="I166" i="1"/>
  <c r="A166" i="1"/>
  <c r="J165" i="1"/>
  <c r="I165" i="1"/>
  <c r="A165" i="1"/>
  <c r="J164" i="1"/>
  <c r="I164" i="1"/>
  <c r="A164" i="1"/>
  <c r="J163" i="1"/>
  <c r="I163" i="1"/>
  <c r="A163" i="1"/>
  <c r="J162" i="1"/>
  <c r="I162" i="1"/>
  <c r="A162" i="1"/>
  <c r="J161" i="1"/>
  <c r="I161" i="1"/>
  <c r="A161" i="1"/>
  <c r="J160" i="1"/>
  <c r="I160" i="1"/>
  <c r="A160" i="1"/>
  <c r="J159" i="1"/>
  <c r="I159" i="1"/>
  <c r="A159" i="1"/>
  <c r="J158" i="1"/>
  <c r="I158" i="1"/>
  <c r="A158" i="1"/>
  <c r="J157" i="1"/>
  <c r="I157" i="1"/>
  <c r="A157" i="1"/>
  <c r="J156" i="1"/>
  <c r="I156" i="1"/>
  <c r="A156" i="1"/>
  <c r="J155" i="1"/>
  <c r="I155" i="1"/>
  <c r="A155" i="1"/>
  <c r="J154" i="1"/>
  <c r="I154" i="1"/>
  <c r="A154" i="1"/>
  <c r="J153" i="1"/>
  <c r="I153" i="1"/>
  <c r="A153" i="1"/>
  <c r="J152" i="1"/>
  <c r="I152" i="1"/>
  <c r="A152" i="1"/>
  <c r="J151" i="1"/>
  <c r="I151" i="1"/>
  <c r="A151" i="1"/>
  <c r="J150" i="1"/>
  <c r="I150" i="1"/>
  <c r="A150" i="1"/>
  <c r="J149" i="1"/>
  <c r="I149" i="1"/>
  <c r="A149" i="1"/>
  <c r="J148" i="1"/>
  <c r="I148" i="1"/>
  <c r="A148" i="1"/>
  <c r="J147" i="1"/>
  <c r="I147" i="1"/>
  <c r="A147" i="1"/>
  <c r="J146" i="1"/>
  <c r="I146" i="1"/>
  <c r="A146" i="1"/>
  <c r="J145" i="1"/>
  <c r="I145" i="1"/>
  <c r="A145" i="1"/>
  <c r="J144" i="1"/>
  <c r="I144" i="1"/>
  <c r="A144" i="1"/>
  <c r="J143" i="1"/>
  <c r="I143" i="1"/>
  <c r="A143" i="1"/>
  <c r="J142" i="1"/>
  <c r="I142" i="1"/>
  <c r="A142" i="1"/>
  <c r="J141" i="1"/>
  <c r="I141" i="1"/>
  <c r="A141" i="1"/>
  <c r="J140" i="1"/>
  <c r="I140" i="1"/>
  <c r="A140" i="1"/>
  <c r="J139" i="1"/>
  <c r="I139" i="1"/>
  <c r="A139" i="1"/>
  <c r="J138" i="1"/>
  <c r="I138" i="1"/>
  <c r="A138" i="1"/>
  <c r="J137" i="1"/>
  <c r="I137" i="1"/>
  <c r="A137" i="1"/>
  <c r="J136" i="1"/>
  <c r="I136" i="1"/>
  <c r="A136" i="1"/>
  <c r="J135" i="1"/>
  <c r="I135" i="1"/>
  <c r="A135" i="1"/>
  <c r="J134" i="1"/>
  <c r="I134" i="1"/>
  <c r="A134" i="1"/>
  <c r="J133" i="1"/>
  <c r="I133" i="1"/>
  <c r="A133" i="1"/>
  <c r="J132" i="1"/>
  <c r="I132" i="1"/>
  <c r="A132" i="1"/>
  <c r="J131" i="1"/>
  <c r="I131" i="1"/>
  <c r="A131" i="1"/>
  <c r="J130" i="1"/>
  <c r="I130" i="1"/>
  <c r="A130" i="1"/>
  <c r="J129" i="1"/>
  <c r="I129" i="1"/>
  <c r="A129" i="1"/>
  <c r="J128" i="1"/>
  <c r="I128" i="1"/>
  <c r="A128" i="1"/>
  <c r="J127" i="1"/>
  <c r="I127" i="1"/>
  <c r="A127" i="1"/>
  <c r="J126" i="1"/>
  <c r="I126" i="1"/>
  <c r="A126" i="1"/>
  <c r="J125" i="1"/>
  <c r="I125" i="1"/>
  <c r="A125" i="1"/>
  <c r="J124" i="1"/>
  <c r="I124" i="1"/>
  <c r="A124" i="1"/>
  <c r="J123" i="1"/>
  <c r="I123" i="1"/>
  <c r="A123" i="1"/>
  <c r="J122" i="1"/>
  <c r="I122" i="1"/>
  <c r="A122" i="1"/>
  <c r="J121" i="1"/>
  <c r="I121" i="1"/>
  <c r="A121" i="1"/>
  <c r="J120" i="1"/>
  <c r="I120" i="1"/>
  <c r="A120" i="1"/>
  <c r="J119" i="1"/>
  <c r="I119" i="1"/>
  <c r="A119" i="1"/>
  <c r="J118" i="1"/>
  <c r="I118" i="1"/>
  <c r="A118" i="1"/>
  <c r="J117" i="1"/>
  <c r="I117" i="1"/>
  <c r="A117" i="1"/>
  <c r="J116" i="1"/>
  <c r="I116" i="1"/>
  <c r="A116" i="1"/>
  <c r="J115" i="1"/>
  <c r="I115" i="1"/>
  <c r="A115" i="1"/>
  <c r="J114" i="1"/>
  <c r="I114" i="1"/>
  <c r="A114" i="1"/>
  <c r="J113" i="1"/>
  <c r="I113" i="1"/>
  <c r="A113" i="1"/>
  <c r="J112" i="1"/>
  <c r="I112" i="1"/>
  <c r="A112" i="1"/>
  <c r="J111" i="1"/>
  <c r="I111" i="1"/>
  <c r="A111" i="1"/>
  <c r="J110" i="1"/>
  <c r="I110" i="1"/>
  <c r="A110" i="1"/>
  <c r="J109" i="1"/>
  <c r="I109" i="1"/>
  <c r="A109" i="1"/>
  <c r="J108" i="1"/>
  <c r="I108" i="1"/>
  <c r="A108" i="1"/>
  <c r="J107" i="1"/>
  <c r="I107" i="1"/>
  <c r="A107" i="1"/>
  <c r="J106" i="1"/>
  <c r="I106" i="1"/>
  <c r="A106" i="1"/>
  <c r="J105" i="1"/>
  <c r="I105" i="1"/>
  <c r="A105" i="1"/>
  <c r="J104" i="1"/>
  <c r="I104" i="1"/>
  <c r="A104" i="1"/>
  <c r="J103" i="1"/>
  <c r="I103" i="1"/>
  <c r="A103" i="1"/>
  <c r="J102" i="1"/>
  <c r="I102" i="1"/>
  <c r="A102" i="1"/>
  <c r="J101" i="1"/>
  <c r="I101" i="1"/>
  <c r="A101" i="1"/>
  <c r="J100" i="1"/>
  <c r="I100" i="1"/>
  <c r="A100" i="1"/>
  <c r="J99" i="1"/>
  <c r="I99" i="1"/>
  <c r="A99" i="1"/>
  <c r="J98" i="1"/>
  <c r="I98" i="1"/>
  <c r="A98" i="1"/>
  <c r="J97" i="1"/>
  <c r="I97" i="1"/>
  <c r="A97" i="1"/>
  <c r="J96" i="1"/>
  <c r="I96" i="1"/>
  <c r="A96" i="1"/>
  <c r="J95" i="1"/>
  <c r="I95" i="1"/>
  <c r="A95" i="1"/>
  <c r="J94" i="1"/>
  <c r="I94" i="1"/>
  <c r="A94" i="1"/>
  <c r="J93" i="1"/>
  <c r="I93" i="1"/>
  <c r="A93" i="1"/>
  <c r="J92" i="1"/>
  <c r="I92" i="1"/>
  <c r="A92" i="1"/>
  <c r="J91" i="1"/>
  <c r="I91" i="1"/>
  <c r="A91" i="1"/>
  <c r="J90" i="1"/>
  <c r="I90" i="1"/>
  <c r="A90" i="1"/>
  <c r="J89" i="1"/>
  <c r="I89" i="1"/>
  <c r="A89" i="1"/>
  <c r="J88" i="1"/>
  <c r="I88" i="1"/>
  <c r="A88" i="1"/>
  <c r="J87" i="1"/>
  <c r="I87" i="1"/>
  <c r="A87" i="1"/>
  <c r="J86" i="1"/>
  <c r="I86" i="1"/>
  <c r="A86" i="1"/>
  <c r="J85" i="1"/>
  <c r="I85" i="1"/>
  <c r="A85" i="1"/>
  <c r="J84" i="1"/>
  <c r="I84" i="1"/>
  <c r="A84" i="1"/>
  <c r="J83" i="1"/>
  <c r="I83" i="1"/>
  <c r="A83" i="1"/>
  <c r="J82" i="1"/>
  <c r="I82" i="1"/>
  <c r="A82" i="1"/>
  <c r="J81" i="1"/>
  <c r="I81" i="1"/>
  <c r="A81" i="1"/>
  <c r="J80" i="1"/>
  <c r="I80" i="1"/>
  <c r="A80" i="1"/>
  <c r="J79" i="1"/>
  <c r="I79" i="1"/>
  <c r="A79" i="1"/>
  <c r="J78" i="1"/>
  <c r="I78" i="1"/>
  <c r="A78" i="1"/>
  <c r="J77" i="1"/>
  <c r="I77" i="1"/>
  <c r="A77" i="1"/>
  <c r="J76" i="1"/>
  <c r="I76" i="1"/>
  <c r="A76" i="1"/>
  <c r="J75" i="1"/>
  <c r="I75" i="1"/>
  <c r="A75" i="1"/>
  <c r="J74" i="1"/>
  <c r="I74" i="1"/>
  <c r="A74" i="1"/>
  <c r="J73" i="1"/>
  <c r="I73" i="1"/>
  <c r="A73" i="1"/>
  <c r="J72" i="1"/>
  <c r="I72" i="1"/>
  <c r="A72" i="1"/>
  <c r="J71" i="1"/>
  <c r="I71" i="1"/>
  <c r="A71" i="1"/>
  <c r="J70" i="1"/>
  <c r="I70" i="1"/>
  <c r="A70" i="1"/>
  <c r="J69" i="1"/>
  <c r="I69" i="1"/>
  <c r="A69" i="1"/>
  <c r="J68" i="1"/>
  <c r="I68" i="1"/>
  <c r="A68" i="1"/>
  <c r="J67" i="1"/>
  <c r="I67" i="1"/>
  <c r="A67" i="1"/>
  <c r="J66" i="1"/>
  <c r="I66" i="1"/>
  <c r="A66" i="1"/>
  <c r="J65" i="1"/>
  <c r="I65" i="1"/>
  <c r="A65" i="1"/>
  <c r="J64" i="1"/>
  <c r="I64" i="1"/>
  <c r="A64" i="1"/>
  <c r="J63" i="1"/>
  <c r="I63" i="1"/>
  <c r="A63" i="1"/>
  <c r="J62" i="1"/>
  <c r="I62" i="1"/>
  <c r="A62" i="1"/>
  <c r="J61" i="1"/>
  <c r="I61" i="1"/>
  <c r="A61" i="1"/>
  <c r="J60" i="1"/>
  <c r="I60" i="1"/>
  <c r="A60" i="1"/>
  <c r="J59" i="1"/>
  <c r="I59" i="1"/>
  <c r="A59" i="1"/>
  <c r="J58" i="1"/>
  <c r="I58" i="1"/>
  <c r="A58" i="1"/>
  <c r="J57" i="1"/>
  <c r="I57" i="1"/>
  <c r="A57" i="1"/>
  <c r="J56" i="1"/>
  <c r="I56" i="1"/>
  <c r="A56" i="1"/>
  <c r="J55" i="1"/>
  <c r="I55" i="1"/>
  <c r="A55" i="1"/>
  <c r="J54" i="1"/>
  <c r="I54" i="1"/>
  <c r="A54" i="1"/>
  <c r="J53" i="1"/>
  <c r="I53" i="1"/>
  <c r="A53" i="1"/>
  <c r="J52" i="1"/>
  <c r="I52" i="1"/>
  <c r="A52" i="1"/>
  <c r="J51" i="1"/>
  <c r="I51" i="1"/>
  <c r="A51" i="1"/>
  <c r="J50" i="1"/>
  <c r="I50" i="1"/>
  <c r="A50" i="1"/>
  <c r="J49" i="1"/>
  <c r="I49" i="1"/>
  <c r="A49" i="1"/>
  <c r="J48" i="1"/>
  <c r="I48" i="1"/>
  <c r="A48" i="1"/>
  <c r="J47" i="1"/>
  <c r="I47" i="1"/>
  <c r="A47" i="1"/>
  <c r="J46" i="1"/>
  <c r="I46" i="1"/>
  <c r="A46" i="1"/>
  <c r="J45" i="1"/>
  <c r="I45" i="1"/>
  <c r="A45" i="1"/>
  <c r="J44" i="1"/>
  <c r="I44" i="1"/>
  <c r="A44" i="1"/>
  <c r="J43" i="1"/>
  <c r="I43" i="1"/>
  <c r="A43" i="1"/>
  <c r="J42" i="1"/>
  <c r="I42" i="1"/>
  <c r="A42" i="1"/>
  <c r="J41" i="1"/>
  <c r="I41" i="1"/>
  <c r="A41" i="1"/>
  <c r="J40" i="1"/>
  <c r="I40" i="1"/>
  <c r="A40" i="1"/>
  <c r="J39" i="1"/>
  <c r="I39" i="1"/>
  <c r="A39" i="1"/>
  <c r="J38" i="1"/>
  <c r="I38" i="1"/>
  <c r="A38" i="1"/>
  <c r="J37" i="1"/>
  <c r="I37" i="1"/>
  <c r="A37" i="1"/>
  <c r="J36" i="1"/>
  <c r="I36" i="1"/>
  <c r="A36" i="1"/>
  <c r="J35" i="1"/>
  <c r="I35" i="1"/>
  <c r="A35" i="1"/>
  <c r="J34" i="1"/>
  <c r="I34" i="1"/>
  <c r="A34" i="1"/>
  <c r="J33" i="1"/>
  <c r="I33" i="1"/>
  <c r="A33" i="1"/>
  <c r="J32" i="1"/>
  <c r="I32" i="1"/>
  <c r="A32" i="1"/>
  <c r="J31" i="1"/>
  <c r="I31" i="1"/>
  <c r="A31" i="1"/>
  <c r="J30" i="1"/>
  <c r="I30" i="1"/>
  <c r="A30" i="1"/>
  <c r="J29" i="1"/>
  <c r="I29" i="1"/>
  <c r="A29" i="1"/>
  <c r="J28" i="1"/>
  <c r="I28" i="1"/>
  <c r="A28" i="1"/>
  <c r="J27" i="1"/>
  <c r="I27" i="1"/>
  <c r="A27" i="1"/>
  <c r="J26" i="1"/>
  <c r="I26" i="1"/>
  <c r="A26" i="1"/>
  <c r="J25" i="1"/>
  <c r="I25" i="1"/>
  <c r="A25" i="1"/>
  <c r="J24" i="1"/>
  <c r="I24" i="1"/>
  <c r="A24" i="1"/>
  <c r="J23" i="1"/>
  <c r="I23" i="1"/>
  <c r="A23" i="1"/>
  <c r="J22" i="1"/>
  <c r="I22" i="1"/>
  <c r="A22" i="1"/>
  <c r="J21" i="1"/>
  <c r="I21" i="1"/>
  <c r="A21" i="1"/>
  <c r="J20" i="1"/>
  <c r="I20" i="1"/>
  <c r="A20" i="1"/>
  <c r="J19" i="1"/>
  <c r="I19" i="1"/>
  <c r="A19" i="1"/>
  <c r="J18" i="1"/>
  <c r="I18" i="1"/>
  <c r="A18" i="1"/>
  <c r="J17" i="1"/>
  <c r="I17" i="1"/>
  <c r="A17" i="1"/>
  <c r="J16" i="1"/>
  <c r="I16" i="1"/>
  <c r="A16" i="1"/>
  <c r="J15" i="1"/>
  <c r="I15" i="1"/>
  <c r="A15" i="1"/>
  <c r="J14" i="1"/>
  <c r="I14" i="1"/>
  <c r="A14" i="1"/>
  <c r="J13" i="1"/>
  <c r="I13" i="1"/>
  <c r="A13" i="1"/>
  <c r="J12" i="1"/>
  <c r="I12" i="1"/>
  <c r="A12" i="1"/>
  <c r="J11" i="1"/>
  <c r="I11" i="1"/>
  <c r="A11" i="1"/>
  <c r="D7" i="1" s="1"/>
  <c r="J10" i="1"/>
  <c r="I10" i="1"/>
  <c r="A10" i="1"/>
  <c r="F5" i="1"/>
  <c r="D1149" i="1" l="1"/>
  <c r="J1149" i="1"/>
  <c r="J7" i="1" s="1"/>
</calcChain>
</file>

<file path=xl/sharedStrings.xml><?xml version="1.0" encoding="utf-8"?>
<sst xmlns="http://schemas.openxmlformats.org/spreadsheetml/2006/main" count="42" uniqueCount="39">
  <si>
    <t>Seuil taux mini :</t>
  </si>
  <si>
    <t>COMMANDE</t>
  </si>
  <si>
    <t>Qté de références</t>
  </si>
  <si>
    <t>TOTAL</t>
  </si>
  <si>
    <t>FACTURATION</t>
  </si>
  <si>
    <t>DESIGNATIONS EPICERIE</t>
  </si>
  <si>
    <t>REFERENCES</t>
  </si>
  <si>
    <t>FOURNISSEURS</t>
  </si>
  <si>
    <t>Qté Stock</t>
  </si>
  <si>
    <t>PU HT BRUTS</t>
  </si>
  <si>
    <t xml:space="preserve">PU HT NETS </t>
  </si>
  <si>
    <t xml:space="preserve">TAUX REMISE </t>
  </si>
  <si>
    <t>MONTANTS</t>
  </si>
  <si>
    <t>&lt;== Doublon</t>
  </si>
  <si>
    <t>&lt;== Doublon avec onglet HT</t>
  </si>
  <si>
    <t>LIVRES</t>
  </si>
  <si>
    <t xml:space="preserve">FACTURE N° </t>
  </si>
  <si>
    <t>54</t>
  </si>
  <si>
    <t>TAUX TVA</t>
  </si>
  <si>
    <t>Destinataire :</t>
  </si>
  <si>
    <t xml:space="preserve">       Facture du </t>
  </si>
  <si>
    <t xml:space="preserve">      Facture afférente au bon de livraison N° :         </t>
  </si>
  <si>
    <t>du</t>
  </si>
  <si>
    <t>Quantité</t>
  </si>
  <si>
    <t>Désignations produits</t>
  </si>
  <si>
    <t>TVA</t>
  </si>
  <si>
    <t>PU HT</t>
  </si>
  <si>
    <t>MONTANT HT</t>
  </si>
  <si>
    <t>MONTANT TTC</t>
  </si>
  <si>
    <t>MODE FACTURATION</t>
  </si>
  <si>
    <t>NON</t>
  </si>
  <si>
    <t>Remise exeptionnelle :</t>
  </si>
  <si>
    <t>Total HT</t>
  </si>
  <si>
    <t>Remise</t>
  </si>
  <si>
    <t>TOTAL TTC :</t>
  </si>
  <si>
    <t>Mode de règlement :</t>
  </si>
  <si>
    <t>Espèce - chèque - carte banquaire</t>
  </si>
  <si>
    <t>Règlement :</t>
  </si>
  <si>
    <t>A reception de la facture.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</si>
</sst>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_ ;\-0\ "/>
    <numFmt numFmtId="165" formatCode="_-* #,##0.00\ [$€-40C]_-;\-* #,##0.00\ [$€-40C]_-;_-* &quot;-&quot;??\ [$€-40C]_-;_-@_-"/>
    <numFmt numFmtId="166" formatCode="[$-40C]d\ mmmm\ yy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8"/>
      <color theme="1"/>
      <name val="Times New Roman"/>
      <family val="1"/>
    </font>
    <font>
      <u/>
      <sz val="12"/>
      <color theme="1"/>
      <name val="Times New Roman"/>
      <family val="1"/>
    </font>
    <font>
      <sz val="15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8" tint="-0.499984740745262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rgb="FFFF0000"/>
      <name val="Times New Roman"/>
      <family val="1"/>
    </font>
    <font>
      <b/>
      <sz val="2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7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2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applyProtection="1"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0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164" fontId="0" fillId="2" borderId="0" xfId="0" applyNumberFormat="1" applyFont="1" applyFill="1" applyBorder="1" applyAlignment="1" applyProtection="1">
      <alignment horizontal="center" vertical="center"/>
      <protection locked="0"/>
    </xf>
    <xf numFmtId="165" fontId="0" fillId="2" borderId="0" xfId="0" applyNumberFormat="1" applyFont="1" applyFill="1" applyBorder="1" applyAlignment="1" applyProtection="1">
      <alignment horizontal="center" vertical="center"/>
      <protection locked="0"/>
    </xf>
    <xf numFmtId="10" fontId="1" fillId="2" borderId="0" xfId="2" applyNumberFormat="1" applyFont="1" applyFill="1" applyBorder="1" applyAlignment="1" applyProtection="1">
      <alignment horizontal="center" vertical="center"/>
      <protection locked="0"/>
    </xf>
    <xf numFmtId="165" fontId="3" fillId="2" borderId="0" xfId="0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right" vertical="center"/>
    </xf>
    <xf numFmtId="0" fontId="2" fillId="2" borderId="0" xfId="0" applyFont="1" applyFill="1" applyAlignment="1" applyProtection="1">
      <alignment horizontal="right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  <protection locked="0"/>
    </xf>
    <xf numFmtId="1" fontId="0" fillId="2" borderId="0" xfId="0" applyNumberFormat="1" applyFill="1" applyBorder="1" applyAlignment="1" applyProtection="1">
      <alignment horizontal="center"/>
      <protection locked="0"/>
    </xf>
    <xf numFmtId="165" fontId="0" fillId="2" borderId="0" xfId="0" applyNumberFormat="1" applyFill="1" applyBorder="1" applyProtection="1">
      <protection locked="0"/>
    </xf>
    <xf numFmtId="165" fontId="0" fillId="0" borderId="11" xfId="0" applyNumberFormat="1" applyBorder="1" applyProtection="1">
      <protection locked="0"/>
    </xf>
    <xf numFmtId="165" fontId="3" fillId="0" borderId="12" xfId="0" applyNumberFormat="1" applyFont="1" applyBorder="1" applyAlignment="1" applyProtection="1">
      <alignment horizontal="center" vertical="center"/>
    </xf>
    <xf numFmtId="165" fontId="3" fillId="0" borderId="13" xfId="0" applyNumberFormat="1" applyFont="1" applyBorder="1" applyProtection="1"/>
    <xf numFmtId="0" fontId="0" fillId="2" borderId="8" xfId="0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1" fontId="3" fillId="0" borderId="16" xfId="0" applyNumberFormat="1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2" fontId="6" fillId="0" borderId="16" xfId="0" applyNumberFormat="1" applyFont="1" applyBorder="1" applyAlignment="1" applyProtection="1">
      <alignment horizontal="center" vertical="center" wrapText="1"/>
      <protection locked="0"/>
    </xf>
    <xf numFmtId="2" fontId="9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2" borderId="0" xfId="0" applyFont="1" applyFill="1" applyBorder="1" applyProtection="1">
      <protection locked="0"/>
    </xf>
    <xf numFmtId="0" fontId="3" fillId="0" borderId="0" xfId="0" applyFont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Alignment="1" applyProtection="1">
      <alignment horizontal="center"/>
      <protection locked="0"/>
    </xf>
    <xf numFmtId="1" fontId="0" fillId="0" borderId="20" xfId="0" applyNumberFormat="1" applyBorder="1" applyAlignment="1" applyProtection="1">
      <alignment horizontal="center"/>
      <protection locked="0"/>
    </xf>
    <xf numFmtId="2" fontId="0" fillId="0" borderId="19" xfId="0" applyNumberFormat="1" applyBorder="1" applyProtection="1">
      <protection locked="0"/>
    </xf>
    <xf numFmtId="10" fontId="0" fillId="0" borderId="19" xfId="0" applyNumberFormat="1" applyBorder="1" applyProtection="1"/>
    <xf numFmtId="165" fontId="3" fillId="0" borderId="21" xfId="0" applyNumberFormat="1" applyFont="1" applyBorder="1" applyProtection="1"/>
    <xf numFmtId="0" fontId="0" fillId="0" borderId="22" xfId="0" applyBorder="1" applyProtection="1">
      <protection locked="0"/>
    </xf>
    <xf numFmtId="0" fontId="0" fillId="0" borderId="23" xfId="0" applyBorder="1" applyAlignment="1" applyProtection="1">
      <alignment horizontal="center"/>
      <protection locked="0"/>
    </xf>
    <xf numFmtId="1" fontId="0" fillId="0" borderId="24" xfId="0" applyNumberFormat="1" applyBorder="1" applyAlignment="1" applyProtection="1">
      <alignment horizontal="center"/>
      <protection locked="0"/>
    </xf>
    <xf numFmtId="2" fontId="0" fillId="0" borderId="23" xfId="0" applyNumberFormat="1" applyBorder="1" applyProtection="1">
      <protection locked="0"/>
    </xf>
    <xf numFmtId="10" fontId="0" fillId="0" borderId="23" xfId="0" applyNumberFormat="1" applyBorder="1" applyProtection="1"/>
    <xf numFmtId="165" fontId="3" fillId="0" borderId="25" xfId="0" applyNumberFormat="1" applyFont="1" applyBorder="1" applyProtection="1"/>
    <xf numFmtId="0" fontId="0" fillId="0" borderId="22" xfId="0" applyFill="1" applyBorder="1" applyProtection="1">
      <protection locked="0"/>
    </xf>
    <xf numFmtId="2" fontId="0" fillId="0" borderId="23" xfId="0" applyNumberFormat="1" applyFill="1" applyBorder="1" applyProtection="1">
      <protection locked="0"/>
    </xf>
    <xf numFmtId="0" fontId="0" fillId="0" borderId="23" xfId="0" applyBorder="1" applyProtection="1">
      <protection locked="0"/>
    </xf>
    <xf numFmtId="0" fontId="0" fillId="0" borderId="23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22" xfId="0" applyFont="1" applyBorder="1" applyProtection="1">
      <protection locked="0"/>
    </xf>
    <xf numFmtId="0" fontId="0" fillId="0" borderId="23" xfId="0" applyFont="1" applyBorder="1" applyProtection="1">
      <protection locked="0"/>
    </xf>
    <xf numFmtId="0" fontId="0" fillId="2" borderId="0" xfId="0" applyFont="1" applyFill="1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26" xfId="0" applyFill="1" applyBorder="1" applyProtection="1">
      <protection locked="0"/>
    </xf>
    <xf numFmtId="2" fontId="0" fillId="0" borderId="27" xfId="0" applyNumberFormat="1" applyFill="1" applyBorder="1" applyProtection="1">
      <protection locked="0"/>
    </xf>
    <xf numFmtId="2" fontId="0" fillId="0" borderId="28" xfId="0" applyNumberFormat="1" applyBorder="1" applyProtection="1">
      <protection locked="0"/>
    </xf>
    <xf numFmtId="165" fontId="0" fillId="0" borderId="23" xfId="0" applyNumberFormat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1" fontId="0" fillId="2" borderId="0" xfId="0" applyNumberFormat="1" applyFill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11" fillId="2" borderId="0" xfId="0" applyFont="1" applyFill="1" applyAlignment="1" applyProtection="1">
      <alignment vertical="center"/>
    </xf>
    <xf numFmtId="49" fontId="12" fillId="2" borderId="0" xfId="0" applyNumberFormat="1" applyFont="1" applyFill="1" applyAlignment="1" applyProtection="1">
      <alignment vertical="center"/>
    </xf>
    <xf numFmtId="0" fontId="10" fillId="2" borderId="0" xfId="0" applyFont="1" applyFill="1" applyAlignment="1" applyProtection="1">
      <alignment vertical="center"/>
    </xf>
    <xf numFmtId="0" fontId="13" fillId="0" borderId="0" xfId="0" applyNumberFormat="1" applyFont="1" applyAlignment="1" applyProtection="1">
      <alignment horizontal="left" vertical="center"/>
      <protection locked="0"/>
    </xf>
    <xf numFmtId="0" fontId="14" fillId="0" borderId="29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1" fontId="10" fillId="2" borderId="0" xfId="0" applyNumberFormat="1" applyFont="1" applyFill="1" applyAlignment="1" applyProtection="1">
      <alignment vertical="center"/>
    </xf>
    <xf numFmtId="10" fontId="10" fillId="0" borderId="30" xfId="2" applyNumberFormat="1" applyFont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</xf>
    <xf numFmtId="10" fontId="10" fillId="0" borderId="34" xfId="2" applyNumberFormat="1" applyFont="1" applyBorder="1" applyAlignment="1" applyProtection="1">
      <alignment vertical="center"/>
    </xf>
    <xf numFmtId="0" fontId="16" fillId="2" borderId="0" xfId="0" applyFont="1" applyFill="1" applyBorder="1" applyAlignment="1" applyProtection="1">
      <alignment vertical="center"/>
    </xf>
    <xf numFmtId="0" fontId="11" fillId="2" borderId="0" xfId="0" applyFont="1" applyFill="1" applyAlignment="1" applyProtection="1">
      <alignment horizontal="center" vertical="center"/>
    </xf>
    <xf numFmtId="166" fontId="11" fillId="2" borderId="0" xfId="0" applyNumberFormat="1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center" vertical="center"/>
    </xf>
    <xf numFmtId="166" fontId="12" fillId="0" borderId="0" xfId="0" applyNumberFormat="1" applyFont="1" applyFill="1" applyBorder="1" applyAlignment="1" applyProtection="1">
      <alignment horizontal="left" vertical="center"/>
    </xf>
    <xf numFmtId="0" fontId="18" fillId="2" borderId="0" xfId="0" applyFont="1" applyFill="1" applyAlignment="1" applyProtection="1">
      <alignment vertical="center"/>
    </xf>
    <xf numFmtId="0" fontId="12" fillId="2" borderId="0" xfId="0" applyFont="1" applyFill="1" applyBorder="1" applyAlignment="1" applyProtection="1">
      <alignment vertical="center"/>
    </xf>
    <xf numFmtId="0" fontId="14" fillId="0" borderId="42" xfId="0" applyFont="1" applyBorder="1" applyAlignment="1" applyProtection="1">
      <alignment horizontal="center" vertical="center" wrapText="1"/>
    </xf>
    <xf numFmtId="0" fontId="14" fillId="0" borderId="43" xfId="0" applyFont="1" applyBorder="1" applyAlignment="1" applyProtection="1">
      <alignment horizontal="center" vertical="center" wrapText="1"/>
    </xf>
    <xf numFmtId="0" fontId="10" fillId="2" borderId="0" xfId="0" applyFont="1" applyFill="1" applyAlignment="1" applyProtection="1">
      <alignment vertical="center" wrapText="1"/>
    </xf>
    <xf numFmtId="0" fontId="10" fillId="0" borderId="0" xfId="0" applyFont="1" applyAlignment="1" applyProtection="1">
      <alignment vertical="center" wrapText="1"/>
    </xf>
    <xf numFmtId="10" fontId="19" fillId="0" borderId="23" xfId="2" applyNumberFormat="1" applyFont="1" applyBorder="1" applyAlignment="1" applyProtection="1">
      <alignment horizontal="center" vertical="center"/>
      <protection locked="0"/>
    </xf>
    <xf numFmtId="44" fontId="19" fillId="0" borderId="23" xfId="1" applyNumberFormat="1" applyFont="1" applyBorder="1" applyAlignment="1" applyProtection="1">
      <alignment vertical="center"/>
      <protection locked="0"/>
    </xf>
    <xf numFmtId="165" fontId="19" fillId="0" borderId="23" xfId="0" applyNumberFormat="1" applyFont="1" applyBorder="1" applyAlignment="1" applyProtection="1">
      <alignment horizontal="right" vertical="center"/>
    </xf>
    <xf numFmtId="165" fontId="19" fillId="0" borderId="25" xfId="0" applyNumberFormat="1" applyFont="1" applyBorder="1" applyAlignment="1" applyProtection="1">
      <alignment horizontal="right" vertical="center"/>
    </xf>
    <xf numFmtId="10" fontId="19" fillId="0" borderId="51" xfId="2" applyNumberFormat="1" applyFont="1" applyBorder="1" applyAlignment="1" applyProtection="1">
      <alignment horizontal="center" vertical="center"/>
      <protection locked="0"/>
    </xf>
    <xf numFmtId="44" fontId="19" fillId="0" borderId="51" xfId="1" applyNumberFormat="1" applyFont="1" applyBorder="1" applyAlignment="1" applyProtection="1">
      <alignment vertical="center"/>
      <protection locked="0"/>
    </xf>
    <xf numFmtId="165" fontId="19" fillId="0" borderId="51" xfId="0" applyNumberFormat="1" applyFont="1" applyBorder="1" applyAlignment="1" applyProtection="1">
      <alignment horizontal="right" vertical="center"/>
    </xf>
    <xf numFmtId="165" fontId="19" fillId="0" borderId="52" xfId="0" applyNumberFormat="1" applyFont="1" applyBorder="1" applyAlignment="1" applyProtection="1">
      <alignment horizontal="right" vertical="center"/>
    </xf>
    <xf numFmtId="0" fontId="10" fillId="0" borderId="20" xfId="0" applyFont="1" applyBorder="1" applyAlignment="1" applyProtection="1">
      <alignment vertical="center"/>
    </xf>
    <xf numFmtId="0" fontId="10" fillId="2" borderId="20" xfId="0" applyFont="1" applyFill="1" applyBorder="1" applyAlignment="1" applyProtection="1">
      <alignment vertical="center"/>
    </xf>
    <xf numFmtId="44" fontId="10" fillId="2" borderId="20" xfId="1" applyFont="1" applyFill="1" applyBorder="1" applyAlignment="1" applyProtection="1">
      <alignment vertical="center"/>
    </xf>
    <xf numFmtId="9" fontId="14" fillId="4" borderId="19" xfId="2" applyFont="1" applyFill="1" applyBorder="1" applyAlignment="1" applyProtection="1">
      <alignment horizontal="center" vertical="center"/>
      <protection locked="0"/>
    </xf>
    <xf numFmtId="0" fontId="22" fillId="4" borderId="1" xfId="0" applyFont="1" applyFill="1" applyBorder="1" applyAlignment="1" applyProtection="1">
      <alignment horizontal="center" vertical="center"/>
    </xf>
    <xf numFmtId="0" fontId="22" fillId="4" borderId="55" xfId="0" applyFont="1" applyFill="1" applyBorder="1" applyAlignment="1" applyProtection="1">
      <alignment horizontal="center" vertical="center"/>
    </xf>
    <xf numFmtId="0" fontId="22" fillId="4" borderId="55" xfId="0" applyFont="1" applyFill="1" applyBorder="1" applyAlignment="1" applyProtection="1">
      <alignment horizontal="center" vertical="center" wrapText="1"/>
    </xf>
    <xf numFmtId="0" fontId="22" fillId="4" borderId="2" xfId="0" applyFont="1" applyFill="1" applyBorder="1" applyAlignment="1" applyProtection="1">
      <alignment horizontal="center" vertical="center"/>
    </xf>
    <xf numFmtId="165" fontId="23" fillId="4" borderId="5" xfId="0" applyNumberFormat="1" applyFont="1" applyFill="1" applyBorder="1" applyAlignment="1" applyProtection="1">
      <alignment horizontal="center" vertical="center"/>
    </xf>
    <xf numFmtId="165" fontId="23" fillId="4" borderId="56" xfId="0" applyNumberFormat="1" applyFont="1" applyFill="1" applyBorder="1" applyAlignment="1" applyProtection="1">
      <alignment horizontal="center" vertical="center"/>
    </xf>
    <xf numFmtId="165" fontId="23" fillId="4" borderId="6" xfId="0" applyNumberFormat="1" applyFont="1" applyFill="1" applyBorder="1" applyAlignment="1" applyProtection="1">
      <alignment vertical="center"/>
    </xf>
    <xf numFmtId="0" fontId="24" fillId="2" borderId="0" xfId="0" applyFont="1" applyFill="1" applyBorder="1" applyAlignment="1" applyProtection="1">
      <alignment vertical="center"/>
    </xf>
    <xf numFmtId="0" fontId="12" fillId="2" borderId="0" xfId="0" applyFont="1" applyFill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6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6" fillId="2" borderId="0" xfId="0" applyFont="1" applyFill="1" applyBorder="1" applyAlignment="1" applyProtection="1">
      <alignment horizontal="right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9" fontId="6" fillId="3" borderId="2" xfId="2" applyFont="1" applyFill="1" applyBorder="1" applyAlignment="1" applyProtection="1">
      <alignment horizontal="center" vertical="center"/>
      <protection locked="0"/>
    </xf>
    <xf numFmtId="9" fontId="6" fillId="3" borderId="4" xfId="2" applyFont="1" applyFill="1" applyBorder="1" applyAlignment="1" applyProtection="1">
      <alignment horizontal="center" vertical="center"/>
      <protection locked="0"/>
    </xf>
    <xf numFmtId="9" fontId="6" fillId="3" borderId="6" xfId="2" applyFont="1" applyFill="1" applyBorder="1" applyAlignment="1" applyProtection="1">
      <alignment horizontal="center" vertical="center"/>
      <protection locked="0"/>
    </xf>
    <xf numFmtId="0" fontId="21" fillId="4" borderId="53" xfId="0" applyFont="1" applyFill="1" applyBorder="1" applyAlignment="1" applyProtection="1">
      <alignment horizontal="center" vertical="center"/>
    </xf>
    <xf numFmtId="0" fontId="21" fillId="4" borderId="54" xfId="0" applyFont="1" applyFill="1" applyBorder="1" applyAlignment="1" applyProtection="1">
      <alignment horizontal="center" vertical="center"/>
    </xf>
    <xf numFmtId="0" fontId="25" fillId="0" borderId="57" xfId="0" applyFont="1" applyBorder="1" applyAlignment="1" applyProtection="1">
      <alignment horizontal="center" vertical="center"/>
    </xf>
    <xf numFmtId="0" fontId="25" fillId="0" borderId="58" xfId="0" applyFont="1" applyBorder="1" applyAlignment="1" applyProtection="1">
      <alignment horizontal="center" vertical="center"/>
    </xf>
    <xf numFmtId="0" fontId="25" fillId="0" borderId="59" xfId="0" applyFont="1" applyBorder="1" applyAlignment="1" applyProtection="1">
      <alignment horizontal="center" vertical="center"/>
    </xf>
    <xf numFmtId="44" fontId="25" fillId="0" borderId="57" xfId="1" applyFont="1" applyBorder="1" applyAlignment="1" applyProtection="1">
      <alignment horizontal="center" vertical="center"/>
    </xf>
    <xf numFmtId="44" fontId="25" fillId="0" borderId="59" xfId="1" applyFont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left" vertical="center" wrapText="1"/>
    </xf>
    <xf numFmtId="0" fontId="10" fillId="2" borderId="44" xfId="0" applyFont="1" applyFill="1" applyBorder="1" applyAlignment="1" applyProtection="1">
      <alignment horizontal="center" vertical="center"/>
      <protection locked="0"/>
    </xf>
    <xf numFmtId="0" fontId="10" fillId="2" borderId="45" xfId="0" applyFont="1" applyFill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left" vertical="center"/>
      <protection locked="0"/>
    </xf>
    <xf numFmtId="0" fontId="10" fillId="2" borderId="49" xfId="0" applyFont="1" applyFill="1" applyBorder="1" applyAlignment="1" applyProtection="1">
      <alignment horizontal="center" vertical="center"/>
      <protection locked="0"/>
    </xf>
    <xf numFmtId="0" fontId="10" fillId="2" borderId="50" xfId="0" applyFont="1" applyFill="1" applyBorder="1" applyAlignment="1" applyProtection="1">
      <alignment horizontal="center" vertical="center"/>
      <protection locked="0"/>
    </xf>
    <xf numFmtId="0" fontId="19" fillId="0" borderId="51" xfId="0" applyFont="1" applyBorder="1" applyAlignment="1" applyProtection="1">
      <alignment horizontal="left" vertical="center"/>
      <protection locked="0"/>
    </xf>
    <xf numFmtId="0" fontId="20" fillId="2" borderId="46" xfId="0" applyFont="1" applyFill="1" applyBorder="1" applyAlignment="1" applyProtection="1">
      <alignment horizontal="center" vertical="center" wrapText="1"/>
    </xf>
    <xf numFmtId="0" fontId="20" fillId="2" borderId="47" xfId="0" applyFont="1" applyFill="1" applyBorder="1" applyAlignment="1" applyProtection="1">
      <alignment horizontal="center" vertical="center" wrapText="1"/>
    </xf>
    <xf numFmtId="0" fontId="20" fillId="2" borderId="48" xfId="0" applyFont="1" applyFill="1" applyBorder="1" applyAlignment="1" applyProtection="1">
      <alignment horizontal="center" vertical="center" wrapText="1"/>
    </xf>
    <xf numFmtId="0" fontId="20" fillId="2" borderId="46" xfId="0" applyFont="1" applyFill="1" applyBorder="1" applyAlignment="1" applyProtection="1">
      <alignment horizontal="center" vertical="center" wrapText="1"/>
      <protection locked="0"/>
    </xf>
    <xf numFmtId="0" fontId="20" fillId="2" borderId="47" xfId="0" applyFont="1" applyFill="1" applyBorder="1" applyAlignment="1" applyProtection="1">
      <alignment horizontal="center" vertical="center" wrapText="1"/>
      <protection locked="0"/>
    </xf>
    <xf numFmtId="0" fontId="20" fillId="2" borderId="48" xfId="0" applyFont="1" applyFill="1" applyBorder="1" applyAlignment="1" applyProtection="1">
      <alignment horizontal="center" vertical="center" wrapText="1"/>
      <protection locked="0"/>
    </xf>
    <xf numFmtId="0" fontId="10" fillId="0" borderId="37" xfId="0" applyFont="1" applyBorder="1" applyAlignment="1" applyProtection="1">
      <alignment horizontal="left" vertical="center"/>
      <protection locked="0"/>
    </xf>
    <xf numFmtId="0" fontId="10" fillId="0" borderId="38" xfId="0" applyFont="1" applyBorder="1" applyAlignment="1" applyProtection="1">
      <alignment horizontal="left" vertical="center"/>
      <protection locked="0"/>
    </xf>
    <xf numFmtId="0" fontId="10" fillId="0" borderId="39" xfId="0" applyFont="1" applyBorder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</xf>
    <xf numFmtId="166" fontId="12" fillId="4" borderId="0" xfId="0" applyNumberFormat="1" applyFont="1" applyFill="1" applyBorder="1" applyAlignment="1" applyProtection="1">
      <alignment horizontal="left" vertical="center"/>
      <protection locked="0"/>
    </xf>
    <xf numFmtId="0" fontId="14" fillId="0" borderId="40" xfId="0" applyFont="1" applyBorder="1" applyAlignment="1" applyProtection="1">
      <alignment horizontal="center" vertical="center" wrapText="1"/>
    </xf>
    <xf numFmtId="0" fontId="14" fillId="0" borderId="41" xfId="0" applyFont="1" applyBorder="1" applyAlignment="1" applyProtection="1">
      <alignment horizontal="center" vertical="center" wrapText="1"/>
    </xf>
    <xf numFmtId="0" fontId="14" fillId="0" borderId="42" xfId="0" applyFont="1" applyBorder="1" applyAlignment="1" applyProtection="1">
      <alignment horizontal="center" vertical="center" wrapText="1"/>
    </xf>
    <xf numFmtId="0" fontId="13" fillId="2" borderId="0" xfId="0" applyFont="1" applyFill="1" applyAlignment="1" applyProtection="1">
      <alignment horizontal="right" vertical="center"/>
    </xf>
    <xf numFmtId="0" fontId="15" fillId="2" borderId="31" xfId="0" applyFont="1" applyFill="1" applyBorder="1" applyAlignment="1" applyProtection="1">
      <alignment horizontal="left" vertical="center"/>
    </xf>
    <xf numFmtId="0" fontId="15" fillId="2" borderId="32" xfId="0" applyFont="1" applyFill="1" applyBorder="1" applyAlignment="1" applyProtection="1">
      <alignment horizontal="left" vertical="center"/>
    </xf>
    <xf numFmtId="0" fontId="15" fillId="2" borderId="33" xfId="0" applyFont="1" applyFill="1" applyBorder="1" applyAlignment="1" applyProtection="1">
      <alignment horizontal="left" vertical="center"/>
    </xf>
    <xf numFmtId="0" fontId="10" fillId="2" borderId="35" xfId="0" applyFont="1" applyFill="1" applyBorder="1" applyAlignment="1" applyProtection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</xf>
    <xf numFmtId="0" fontId="10" fillId="2" borderId="36" xfId="0" applyFont="1" applyFill="1" applyBorder="1" applyAlignment="1" applyProtection="1">
      <alignment horizontal="left" vertical="center"/>
    </xf>
    <xf numFmtId="0" fontId="16" fillId="0" borderId="35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36" xfId="0" applyFont="1" applyBorder="1" applyAlignment="1" applyProtection="1">
      <alignment horizontal="left" vertical="center"/>
      <protection locked="0"/>
    </xf>
    <xf numFmtId="0" fontId="10" fillId="0" borderId="35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10" fillId="0" borderId="36" xfId="0" applyFont="1" applyBorder="1" applyAlignment="1" applyProtection="1">
      <alignment horizontal="left"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9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9525</xdr:colOff>
          <xdr:row>4</xdr:row>
          <xdr:rowOff>85725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511968</xdr:colOff>
      <xdr:row>16</xdr:row>
      <xdr:rowOff>178593</xdr:rowOff>
    </xdr:from>
    <xdr:to>
      <xdr:col>15</xdr:col>
      <xdr:colOff>3369468</xdr:colOff>
      <xdr:row>25</xdr:row>
      <xdr:rowOff>71437</xdr:rowOff>
    </xdr:to>
    <xdr:sp macro="" textlink="">
      <xdr:nvSpPr>
        <xdr:cNvPr id="6" name="Rectangle à coins arrondis 5"/>
        <xdr:cNvSpPr/>
      </xdr:nvSpPr>
      <xdr:spPr>
        <a:xfrm>
          <a:off x="15932943" y="4150518"/>
          <a:ext cx="3619500" cy="3255169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chemeClr val="bg1"/>
              </a:solidFill>
            </a:rPr>
            <a:t>La</a:t>
          </a:r>
          <a:r>
            <a:rPr lang="fr-FR" sz="2000" b="1" baseline="0">
              <a:solidFill>
                <a:schemeClr val="bg1"/>
              </a:solidFill>
            </a:rPr>
            <a:t> case ci-contre se change manuellement mais se remet automatiquement en mode commande (Mode facturation ==&gt; NON) à chaque ouverture du fichier et de l'utilisation du bouton RAZ</a:t>
          </a:r>
          <a:endParaRPr lang="fr-FR" sz="2400" b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O%20DORE/BIO%20DO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PICERIE"/>
      <sheetName val="COMPL. ALIM. 5,5 %"/>
      <sheetName val="FRAIS"/>
      <sheetName val="LIVRES"/>
      <sheetName val="H.E. 5,5%"/>
      <sheetName val="HYGIENE 20 %"/>
      <sheetName val="NON ALIMENTAIRE 20 %"/>
      <sheetName val="PDS ENTRETIEN"/>
      <sheetName val="ALCOOL 20 %"/>
      <sheetName val="COMPL. ALIM. 20%"/>
      <sheetName val="SANS TVA"/>
      <sheetName val="RESERVE"/>
      <sheetName val="COMMANDE"/>
      <sheetName val="FACTURE"/>
      <sheetName val="RECAP. INV."/>
      <sheetName val="BIO DORE"/>
    </sheetNames>
    <definedNames>
      <definedName name="Macro1_Tri_croissant_Epicerie"/>
      <definedName name="Macro3_VERS_ONGLET_COMMANDE"/>
      <definedName name="Macro3_VERS_ONGLET_FACTURE"/>
    </definedNames>
    <sheetDataSet>
      <sheetData sheetId="0">
        <row r="10">
          <cell r="C10" t="str">
            <v>ABRICOT</v>
          </cell>
        </row>
        <row r="11">
          <cell r="C11" t="str">
            <v>ABRICOT SEC TURQUIE 5KG</v>
          </cell>
        </row>
        <row r="12">
          <cell r="C12" t="str">
            <v>ABRICOT VRAC  5 KG</v>
          </cell>
        </row>
        <row r="13">
          <cell r="C13" t="str">
            <v>AGAR AGAR 2X4G</v>
          </cell>
        </row>
        <row r="14">
          <cell r="C14" t="str">
            <v>AGAR AGAR 50 G</v>
          </cell>
        </row>
        <row r="15">
          <cell r="C15" t="str">
            <v>AGAR AGAR 50G</v>
          </cell>
        </row>
        <row r="16">
          <cell r="C16" t="str">
            <v>AIL EN POUDRE</v>
          </cell>
        </row>
        <row r="17">
          <cell r="C17" t="str">
            <v>ALCHEMILLE 25 G</v>
          </cell>
        </row>
        <row r="18">
          <cell r="C18" t="str">
            <v>ALFALFA</v>
          </cell>
        </row>
        <row r="19">
          <cell r="C19" t="str">
            <v>ALFALFA / ROQUETTE</v>
          </cell>
        </row>
        <row r="20">
          <cell r="C20" t="str">
            <v>AMANDE  DECORTIQUEE RAPUNZEL 250G</v>
          </cell>
        </row>
        <row r="21">
          <cell r="C21" t="str">
            <v>AMANDE 5 KG</v>
          </cell>
        </row>
        <row r="22">
          <cell r="C22" t="str">
            <v>AMANDE DECORTIQUE 10KG</v>
          </cell>
        </row>
        <row r="23">
          <cell r="C23" t="str">
            <v>AMANDE DECORTIQUE 250G</v>
          </cell>
        </row>
        <row r="24">
          <cell r="C24" t="str">
            <v>AMANDINA 1L</v>
          </cell>
        </row>
        <row r="25">
          <cell r="C25" t="str">
            <v>AMANDINA CHOCOLAT 1L</v>
          </cell>
        </row>
        <row r="26">
          <cell r="C26" t="str">
            <v>AMANDINA CUISINE 3X20 CL</v>
          </cell>
        </row>
        <row r="27">
          <cell r="C27" t="str">
            <v>AMARANTE</v>
          </cell>
        </row>
        <row r="28">
          <cell r="C28" t="str">
            <v>ANIS VERT GRAINE</v>
          </cell>
        </row>
        <row r="29">
          <cell r="C29" t="str">
            <v>APIBUL</v>
          </cell>
        </row>
        <row r="30">
          <cell r="C30" t="str">
            <v>ARROW ROOT</v>
          </cell>
        </row>
        <row r="31">
          <cell r="C31" t="str">
            <v>AUBIER TILLEUIL 60G</v>
          </cell>
        </row>
        <row r="32">
          <cell r="C32" t="str">
            <v>AUTHENTIQUE FOURRES 195G</v>
          </cell>
        </row>
        <row r="33">
          <cell r="C33" t="str">
            <v>AUTHENTIQUE SARRASIN 175G</v>
          </cell>
        </row>
        <row r="34">
          <cell r="C34" t="str">
            <v>AVOINE CUISINE 20 CL LIMA</v>
          </cell>
        </row>
        <row r="35">
          <cell r="C35" t="str">
            <v>AZUKI 500 G</v>
          </cell>
        </row>
        <row r="36">
          <cell r="C36" t="str">
            <v>BADIANE</v>
          </cell>
        </row>
        <row r="37">
          <cell r="C37" t="str">
            <v>BADIANE 44G</v>
          </cell>
        </row>
        <row r="38">
          <cell r="C38" t="str">
            <v>BAGUETTE CLASSIQUE 2X180G SCHNITZER</v>
          </cell>
        </row>
        <row r="39">
          <cell r="C39" t="str">
            <v>BAGUETTES SANS GLUTEN 2X160</v>
          </cell>
        </row>
        <row r="40">
          <cell r="C40" t="str">
            <v>BAIE GOJI</v>
          </cell>
        </row>
        <row r="41">
          <cell r="C41" t="str">
            <v>BAIES GENIEVRE 25 G</v>
          </cell>
        </row>
        <row r="42">
          <cell r="C42" t="str">
            <v>BANANES SECHEES 100G</v>
          </cell>
        </row>
        <row r="43">
          <cell r="C43" t="str">
            <v>BARDANE</v>
          </cell>
        </row>
        <row r="44">
          <cell r="C44" t="str">
            <v>BARRES CEREAL ABRICOT</v>
          </cell>
        </row>
        <row r="45">
          <cell r="C45" t="str">
            <v>BARRES CEREAL FIGUES</v>
          </cell>
        </row>
        <row r="46">
          <cell r="C46" t="str">
            <v>BARRES CEREAL NOIS RAISIN</v>
          </cell>
        </row>
        <row r="47">
          <cell r="C47" t="str">
            <v>BARRES CEREAL POM FRAMB</v>
          </cell>
        </row>
        <row r="48">
          <cell r="C48" t="str">
            <v>BICARBONATE SODIUM 100 G</v>
          </cell>
        </row>
        <row r="49">
          <cell r="C49" t="str">
            <v>BIO FLAN CACAO</v>
          </cell>
        </row>
        <row r="50">
          <cell r="C50" t="str">
            <v>BIO FLAN VANILLE</v>
          </cell>
        </row>
        <row r="51">
          <cell r="C51" t="str">
            <v>BIOSOJA CUISINE 3X20</v>
          </cell>
        </row>
        <row r="52">
          <cell r="C52" t="str">
            <v>BIOSOY NATURE 1L</v>
          </cell>
        </row>
        <row r="53">
          <cell r="C53" t="str">
            <v>BIOSOY NATURE STICK</v>
          </cell>
        </row>
        <row r="54">
          <cell r="C54" t="str">
            <v>BIOSOY RIZ COMPLET  STICK</v>
          </cell>
        </row>
        <row r="55">
          <cell r="C55" t="str">
            <v>BIOSOY VANILLE 1L</v>
          </cell>
        </row>
        <row r="56">
          <cell r="C56" t="str">
            <v>BISCOTTE BIS</v>
          </cell>
        </row>
        <row r="57">
          <cell r="C57" t="str">
            <v>BISCOTTE EPAUTRE</v>
          </cell>
        </row>
        <row r="58">
          <cell r="C58" t="str">
            <v>BISCUIT CEREALPES (Box)</v>
          </cell>
        </row>
        <row r="59">
          <cell r="C59" t="str">
            <v>BISCUIT PTIT DEJ CHOCO 190G</v>
          </cell>
        </row>
        <row r="60">
          <cell r="C60" t="str">
            <v>BISCUIT PTIT DEJ MIEL 190 G</v>
          </cell>
        </row>
        <row r="61">
          <cell r="C61" t="str">
            <v>BISCUIT PTIWI 125 G</v>
          </cell>
        </row>
        <row r="62">
          <cell r="C62" t="str">
            <v>BISCUIT PTIWI NOIR 125 G</v>
          </cell>
        </row>
        <row r="63">
          <cell r="C63" t="str">
            <v>BISCUIT SOUCHET SG</v>
          </cell>
        </row>
        <row r="64">
          <cell r="C64" t="str">
            <v>BISCUITS PTITE BEURRE 155G</v>
          </cell>
        </row>
        <row r="65">
          <cell r="C65" t="str">
            <v>BLE TENDRE à GERMER</v>
          </cell>
        </row>
        <row r="66">
          <cell r="C66" t="str">
            <v>BOISSON RIZ CAMARGUE COMPLET 1L</v>
          </cell>
        </row>
        <row r="67">
          <cell r="C67" t="str">
            <v>BOISSON RIZ COMPLET CAMARGUE 1L</v>
          </cell>
        </row>
        <row r="68">
          <cell r="C68" t="str">
            <v>BOITE AU POISSON POUR CHAT</v>
          </cell>
        </row>
        <row r="69">
          <cell r="C69" t="str">
            <v>BOUCHEE AU GOUDA</v>
          </cell>
        </row>
        <row r="70">
          <cell r="C70" t="str">
            <v>BOUDOIR BEBE HE ORANGE</v>
          </cell>
        </row>
        <row r="71">
          <cell r="C71" t="str">
            <v>BOUILLON BŒUF</v>
          </cell>
        </row>
        <row r="72">
          <cell r="C72" t="str">
            <v>BOUILLON BŒUF</v>
          </cell>
        </row>
        <row r="73">
          <cell r="C73" t="str">
            <v>BOUILLON DE LEGUMES</v>
          </cell>
        </row>
        <row r="74">
          <cell r="C74" t="str">
            <v>BOUILLON DE LEGUMES MVSG</v>
          </cell>
        </row>
        <row r="75">
          <cell r="C75" t="str">
            <v>BOUILLON DE POULE</v>
          </cell>
        </row>
        <row r="76">
          <cell r="C76" t="str">
            <v>BOUILLON DE POULE</v>
          </cell>
        </row>
        <row r="77">
          <cell r="C77" t="str">
            <v>BOUILLON LEGUMES</v>
          </cell>
        </row>
        <row r="78">
          <cell r="C78" t="str">
            <v>BOUILLON POULET</v>
          </cell>
        </row>
        <row r="79">
          <cell r="C79" t="str">
            <v>BOUILLON SS SEL</v>
          </cell>
        </row>
        <row r="80">
          <cell r="C80" t="str">
            <v>BOULGOUR DE RIZ 500G</v>
          </cell>
        </row>
        <row r="81">
          <cell r="C81" t="str">
            <v>BOULGOUR FIN DEMI COMPLET</v>
          </cell>
        </row>
        <row r="82">
          <cell r="C82" t="str">
            <v xml:space="preserve">BOULGOUR FORESTIER </v>
          </cell>
        </row>
        <row r="83">
          <cell r="C83" t="str">
            <v>BOULGOUR GROS</v>
          </cell>
        </row>
        <row r="84">
          <cell r="C84" t="str">
            <v>BOULGOUR KAMUT 300G</v>
          </cell>
        </row>
        <row r="85">
          <cell r="C85" t="str">
            <v>BOULGOUR PROVENCALE</v>
          </cell>
        </row>
        <row r="86">
          <cell r="C86" t="str">
            <v>BOULGOUR SICILIENNE</v>
          </cell>
        </row>
        <row r="87">
          <cell r="C87" t="str">
            <v>BOURGEON DE PIN 120G</v>
          </cell>
        </row>
        <row r="88">
          <cell r="C88" t="str">
            <v>BRETZELS QUINOA</v>
          </cell>
        </row>
        <row r="89">
          <cell r="C89" t="str">
            <v>CACAO + PANELA</v>
          </cell>
        </row>
        <row r="90">
          <cell r="C90" t="str">
            <v>CACAO 100% 200G</v>
          </cell>
        </row>
        <row r="91">
          <cell r="C91" t="str">
            <v>CACAO 100% PEROU 250G</v>
          </cell>
        </row>
        <row r="92">
          <cell r="C92" t="str">
            <v>CAFE 250G</v>
          </cell>
        </row>
        <row r="93">
          <cell r="C93" t="str">
            <v>CAFE COLOMBIE 500G MOULU</v>
          </cell>
        </row>
        <row r="94">
          <cell r="C94" t="str">
            <v>CAFE GRAIN GOUT ITALIEN KG</v>
          </cell>
        </row>
        <row r="95">
          <cell r="C95" t="str">
            <v>CAFE LYOPHILISE 100G</v>
          </cell>
        </row>
        <row r="96">
          <cell r="C96" t="str">
            <v>CAFE MEXIQUE MOULU 250G ELPALMORE</v>
          </cell>
        </row>
        <row r="97">
          <cell r="C97" t="str">
            <v>CAFE MOULU 500G</v>
          </cell>
        </row>
        <row r="98">
          <cell r="C98" t="str">
            <v>CAFE MOULU KG</v>
          </cell>
        </row>
        <row r="99">
          <cell r="C99" t="str">
            <v>CAFE PEROU MOULU 250G</v>
          </cell>
        </row>
        <row r="100">
          <cell r="C100" t="str">
            <v>CAKE EPAUTRE</v>
          </cell>
        </row>
        <row r="101">
          <cell r="C101" t="str">
            <v>CANNELLE 35G</v>
          </cell>
        </row>
        <row r="102">
          <cell r="C102" t="str">
            <v>CANNELLE 80G</v>
          </cell>
        </row>
        <row r="103">
          <cell r="C103" t="str">
            <v>CARDAMOME</v>
          </cell>
        </row>
        <row r="104">
          <cell r="C104" t="str">
            <v>CARDAMOME</v>
          </cell>
        </row>
        <row r="105">
          <cell r="C105" t="str">
            <v>CAROUBE</v>
          </cell>
        </row>
        <row r="106">
          <cell r="C106" t="str">
            <v>CAVIAR LENTILLES GERMEES</v>
          </cell>
        </row>
        <row r="107">
          <cell r="C107" t="str">
            <v>CERNEAUX NOIX PERIGORD 1KG</v>
          </cell>
        </row>
        <row r="108">
          <cell r="C108" t="str">
            <v>CHAMPIGNONS EMINCES 100G DANIVAL</v>
          </cell>
        </row>
        <row r="109">
          <cell r="C109" t="str">
            <v>CHAPELURE 3 CEREALES MVSG</v>
          </cell>
        </row>
        <row r="110">
          <cell r="C110" t="str">
            <v>CHEVEUX D'ANGE</v>
          </cell>
        </row>
        <row r="111">
          <cell r="C111" t="str">
            <v>CHICOREE 200G</v>
          </cell>
        </row>
        <row r="112">
          <cell r="C112" t="str">
            <v>CHIPS BANANES PEROU</v>
          </cell>
        </row>
        <row r="113">
          <cell r="C113" t="str">
            <v>CHIPS BETTERAVE</v>
          </cell>
        </row>
        <row r="114">
          <cell r="C114" t="str">
            <v>CHIPS CAROTTE</v>
          </cell>
        </row>
        <row r="115">
          <cell r="C115" t="str">
            <v>CHIPS LENTILLE CHILI 90G</v>
          </cell>
        </row>
        <row r="116">
          <cell r="C116" t="str">
            <v>CHIPS LENTILLES ORIGINAL</v>
          </cell>
        </row>
        <row r="117">
          <cell r="C117" t="str">
            <v>CHIPS NATURAL</v>
          </cell>
        </row>
        <row r="118">
          <cell r="C118" t="str">
            <v>CHIPS PDT TERRA SANA</v>
          </cell>
        </row>
        <row r="119">
          <cell r="C119" t="str">
            <v>CHOCO BISSON CACO VANILLE</v>
          </cell>
        </row>
        <row r="120">
          <cell r="C120" t="str">
            <v>CHOCO BISSON X2</v>
          </cell>
        </row>
        <row r="121">
          <cell r="C121" t="str">
            <v>CHOCOLAT 50%</v>
          </cell>
        </row>
        <row r="122">
          <cell r="C122" t="str">
            <v>CHOCOLAT 55%  - ORANGE</v>
          </cell>
        </row>
        <row r="123">
          <cell r="C123" t="str">
            <v>CHOCOLAT 75 % CRU</v>
          </cell>
        </row>
        <row r="124">
          <cell r="C124" t="str">
            <v>CHOCOLAT DENTELLE 100G</v>
          </cell>
        </row>
        <row r="125">
          <cell r="C125" t="str">
            <v>CHOCOLAT LAIT 40%</v>
          </cell>
        </row>
        <row r="126">
          <cell r="C126" t="str">
            <v>CHOCOLAT LAIT AMANDE</v>
          </cell>
        </row>
        <row r="127">
          <cell r="C127" t="str">
            <v>CHOCOLAT NOIR 63% AMANDE</v>
          </cell>
        </row>
        <row r="128">
          <cell r="C128" t="str">
            <v>CHOCOLAT NOIR 63% ECLAT FEVE</v>
          </cell>
        </row>
        <row r="129">
          <cell r="C129" t="str">
            <v>CHOCOLAT NOIR 63% GINGEMBRE</v>
          </cell>
        </row>
        <row r="130">
          <cell r="C130" t="str">
            <v>CHOCOLAT NOIR 70%</v>
          </cell>
        </row>
        <row r="131">
          <cell r="C131" t="str">
            <v>CHOCOLAT NOIR 70% FLEUR SEL</v>
          </cell>
        </row>
        <row r="132">
          <cell r="C132" t="str">
            <v>CHOCOLAT NOIR 70% PIMENT</v>
          </cell>
        </row>
        <row r="133">
          <cell r="C133" t="str">
            <v>CHOCOLAT NOIR 85%</v>
          </cell>
        </row>
        <row r="134">
          <cell r="C134" t="str">
            <v>CHOCOLAT NOIR MASSOUD</v>
          </cell>
        </row>
        <row r="135">
          <cell r="C135" t="str">
            <v>CHOCOLAT NOIR SG</v>
          </cell>
        </row>
        <row r="136">
          <cell r="C136" t="str">
            <v>CHOCOLAT ORANGE 100 G</v>
          </cell>
        </row>
        <row r="137">
          <cell r="C137" t="str">
            <v>CHOCOLAT POUDRE 32%</v>
          </cell>
        </row>
        <row r="138">
          <cell r="C138" t="str">
            <v>CHOUX ROUGE  A GERMER</v>
          </cell>
        </row>
        <row r="139">
          <cell r="C139" t="str">
            <v>CITRONNADE CITRON JAUNE</v>
          </cell>
        </row>
        <row r="140">
          <cell r="C140" t="str">
            <v>CITRONNADE CITRON VERT</v>
          </cell>
        </row>
        <row r="141">
          <cell r="C141" t="str">
            <v>CLOU GIROFLE  30G</v>
          </cell>
        </row>
        <row r="142">
          <cell r="C142" t="str">
            <v>COCKTAIL LEGUMES 75 CL</v>
          </cell>
        </row>
        <row r="143">
          <cell r="C143" t="str">
            <v>COCKTAIL LEGUMES 75 CL LACTOFERMENT</v>
          </cell>
        </row>
        <row r="144">
          <cell r="C144" t="str">
            <v>CODINI CEREALES ANCIENNES</v>
          </cell>
        </row>
        <row r="145">
          <cell r="C145" t="str">
            <v>CŒUR FONDANT S G</v>
          </cell>
        </row>
        <row r="146">
          <cell r="C146" t="str">
            <v>COFFRET  MOULIN SEL</v>
          </cell>
        </row>
        <row r="147">
          <cell r="C147" t="str">
            <v>COFFRET TISANE BIOFLORAL</v>
          </cell>
        </row>
        <row r="148">
          <cell r="C148" t="str">
            <v xml:space="preserve">COMPOTE POM  X  4 </v>
          </cell>
        </row>
        <row r="149">
          <cell r="C149" t="str">
            <v>COMPOTE POM GOURDE</v>
          </cell>
        </row>
        <row r="150">
          <cell r="C150" t="str">
            <v>CONCENTRE DE TOMATE</v>
          </cell>
        </row>
        <row r="151">
          <cell r="C151" t="str">
            <v>CONFITURE  GRIOTTE</v>
          </cell>
        </row>
        <row r="152">
          <cell r="C152" t="str">
            <v>CONFITURE ABRICOT 350G</v>
          </cell>
        </row>
        <row r="153">
          <cell r="C153" t="str">
            <v>CONFITURE ABRICOT GM</v>
          </cell>
        </row>
        <row r="154">
          <cell r="C154" t="str">
            <v>CONFITURE CHATAIGNE Ane bleu</v>
          </cell>
        </row>
        <row r="155">
          <cell r="C155" t="str">
            <v>CONFITURE FIGUE</v>
          </cell>
        </row>
        <row r="156">
          <cell r="C156" t="str">
            <v>CONFITURE FRAISE -30%</v>
          </cell>
        </row>
        <row r="157">
          <cell r="C157" t="str">
            <v>CONFITURE FRAISE 350 G</v>
          </cell>
        </row>
        <row r="158">
          <cell r="C158" t="str">
            <v>CONFITURE FRAISE 750G</v>
          </cell>
        </row>
        <row r="159">
          <cell r="C159" t="str">
            <v>CONFITURE PECHE</v>
          </cell>
        </row>
        <row r="160">
          <cell r="C160" t="str">
            <v>COOKIES CARAMEL</v>
          </cell>
        </row>
        <row r="161">
          <cell r="C161" t="str">
            <v>COOKIES FOURRES CHOC</v>
          </cell>
        </row>
        <row r="162">
          <cell r="C162" t="str">
            <v>COOKIES FRUITS ROUGES</v>
          </cell>
        </row>
        <row r="163">
          <cell r="C163" t="str">
            <v>COOKIES PEPITE</v>
          </cell>
        </row>
        <row r="164">
          <cell r="C164" t="str">
            <v>COOKIES TOUT CHOCO BISSON</v>
          </cell>
        </row>
        <row r="165">
          <cell r="C165" t="str">
            <v>COQUILLETTE 1/2COMP CUIS RAPID 500G</v>
          </cell>
        </row>
        <row r="166">
          <cell r="C166" t="str">
            <v>COQUILLETTE BIS 5 KG</v>
          </cell>
        </row>
        <row r="167">
          <cell r="C167" t="str">
            <v>COQUILLETTE BIS 500G</v>
          </cell>
        </row>
        <row r="168">
          <cell r="C168" t="str">
            <v>CORIANDRE 30 G</v>
          </cell>
        </row>
        <row r="169">
          <cell r="C169" t="str">
            <v>CORN FLAKES</v>
          </cell>
        </row>
        <row r="170">
          <cell r="C170" t="str">
            <v>CORNICHON  330 G</v>
          </cell>
        </row>
        <row r="171">
          <cell r="C171" t="str">
            <v>CORNICHON  37 CL</v>
          </cell>
        </row>
        <row r="172">
          <cell r="C172" t="str">
            <v>COULIS DE TOMATES 355G PROS</v>
          </cell>
        </row>
        <row r="173">
          <cell r="C173" t="str">
            <v>COULIS TOMATE 355G (2+1)</v>
          </cell>
        </row>
        <row r="174">
          <cell r="C174" t="str">
            <v>COULIS TOMATE 500G</v>
          </cell>
        </row>
        <row r="175">
          <cell r="C175" t="str">
            <v>COULIS TOMATE 500G MASSOUD</v>
          </cell>
        </row>
        <row r="176">
          <cell r="C176" t="str">
            <v>COULIS TOMATE MASSOUD</v>
          </cell>
        </row>
        <row r="177">
          <cell r="C177" t="str">
            <v>COUSCOUS 1/2 CPT   3 KG</v>
          </cell>
        </row>
        <row r="178">
          <cell r="C178" t="str">
            <v>COUSCOUS 1/2 CPT - 1 KG</v>
          </cell>
        </row>
        <row r="179">
          <cell r="C179" t="str">
            <v>COUSCOUS 7 LEGUMES</v>
          </cell>
        </row>
        <row r="180">
          <cell r="C180" t="str">
            <v>COUSCOUS BLANC 3 KG</v>
          </cell>
        </row>
        <row r="181">
          <cell r="C181" t="str">
            <v>COUSCOUS BLANC 500 G</v>
          </cell>
        </row>
        <row r="182">
          <cell r="C182" t="str">
            <v>COUSCOUS COMPLET 500G</v>
          </cell>
        </row>
        <row r="183">
          <cell r="C183" t="str">
            <v>COUSCOUS FLEURS 300G</v>
          </cell>
        </row>
        <row r="184">
          <cell r="C184" t="str">
            <v>COUSCOUS MAIS/RIZ/CHIA</v>
          </cell>
        </row>
        <row r="185">
          <cell r="C185" t="str">
            <v>COUSCOUS MAROCAIN 300G</v>
          </cell>
        </row>
        <row r="186">
          <cell r="C186" t="str">
            <v>CREME AVOINE</v>
          </cell>
        </row>
        <row r="187">
          <cell r="C187" t="str">
            <v>CREME AVOINE CUISINE 20 CL</v>
          </cell>
        </row>
        <row r="188">
          <cell r="C188" t="str">
            <v>CREME DE COCO</v>
          </cell>
        </row>
        <row r="189">
          <cell r="C189" t="str">
            <v>CREME DE POIVRON 100G</v>
          </cell>
        </row>
        <row r="190">
          <cell r="C190" t="str">
            <v>CREME DE QUINOA</v>
          </cell>
        </row>
        <row r="191">
          <cell r="C191" t="str">
            <v>CREME DE SESAME NOIR 350G</v>
          </cell>
        </row>
        <row r="192">
          <cell r="C192" t="str">
            <v>CREME d'ORGE 250G</v>
          </cell>
        </row>
        <row r="193">
          <cell r="C193" t="str">
            <v>CREME ORGE 250G</v>
          </cell>
        </row>
        <row r="194">
          <cell r="C194" t="str">
            <v>CREME RIZ CPT   250G</v>
          </cell>
        </row>
        <row r="195">
          <cell r="C195" t="str">
            <v>CREME RIZ HOLLE</v>
          </cell>
        </row>
        <row r="196">
          <cell r="C196" t="str">
            <v>CROC CEREALES QUINOA</v>
          </cell>
        </row>
        <row r="197">
          <cell r="C197" t="str">
            <v>CROC COCO</v>
          </cell>
        </row>
        <row r="198">
          <cell r="C198" t="str">
            <v>CROC'CEREALE MILLET</v>
          </cell>
        </row>
        <row r="199">
          <cell r="C199" t="str">
            <v>CROC'SEITAN INDIENNE 2X100G</v>
          </cell>
        </row>
        <row r="200">
          <cell r="C200" t="str">
            <v>CROUSTILLANT TOMATE BASILIC</v>
          </cell>
        </row>
        <row r="201">
          <cell r="C201" t="str">
            <v>CROUTON NATURE</v>
          </cell>
        </row>
        <row r="202">
          <cell r="C202" t="str">
            <v>CRUNCHY CHOCOLAT 500G</v>
          </cell>
        </row>
        <row r="203">
          <cell r="C203" t="str">
            <v>CRUNCHY FIG/FIBRE 375G</v>
          </cell>
        </row>
        <row r="204">
          <cell r="C204" t="str">
            <v>CRUNCHY FRUITS ROUGES 500G</v>
          </cell>
        </row>
        <row r="205">
          <cell r="C205" t="str">
            <v>CRUNCHY POM/CAN 500G</v>
          </cell>
        </row>
        <row r="206">
          <cell r="C206" t="str">
            <v>CRUNCHY POMMES FIGUES 500G</v>
          </cell>
        </row>
        <row r="207">
          <cell r="C207" t="str">
            <v>CUMIN</v>
          </cell>
        </row>
        <row r="208">
          <cell r="C208" t="str">
            <v>CURCUMA POUDRE 80G</v>
          </cell>
        </row>
        <row r="209">
          <cell r="C209" t="str">
            <v>CURCUMA POUDRE COOK</v>
          </cell>
        </row>
        <row r="210">
          <cell r="C210" t="str">
            <v>CURCUMASIO</v>
          </cell>
        </row>
        <row r="211">
          <cell r="C211" t="str">
            <v>CURRY 35G</v>
          </cell>
        </row>
        <row r="212">
          <cell r="C212" t="str">
            <v>curry 80g</v>
          </cell>
        </row>
        <row r="213">
          <cell r="C213" t="str">
            <v>DANI POIRE 700G</v>
          </cell>
        </row>
        <row r="214">
          <cell r="C214" t="str">
            <v>DANI POMME 840G</v>
          </cell>
        </row>
        <row r="215">
          <cell r="C215" t="str">
            <v>DANI POMME ABRICOT 840G</v>
          </cell>
        </row>
        <row r="216">
          <cell r="C216" t="str">
            <v>DANI POMME MYRTILLE 840G</v>
          </cell>
        </row>
        <row r="217">
          <cell r="C217" t="str">
            <v>DATTE  SECHE</v>
          </cell>
        </row>
        <row r="218">
          <cell r="C218" t="str">
            <v>DATTE MALAFATI</v>
          </cell>
        </row>
        <row r="219">
          <cell r="C219" t="str">
            <v>DESSERT POMME FRUIT EXOTIC</v>
          </cell>
        </row>
        <row r="220">
          <cell r="C220" t="str">
            <v>DESSERT SOJA CHOCOLAT</v>
          </cell>
        </row>
        <row r="221">
          <cell r="C221" t="str">
            <v>DESSERT SOJA VANILLE</v>
          </cell>
        </row>
        <row r="222">
          <cell r="C222" t="str">
            <v xml:space="preserve">DOUBLE CONCENTRE TOMATE TUBE </v>
          </cell>
        </row>
        <row r="223">
          <cell r="C223" t="str">
            <v>DUO PERLES 500G</v>
          </cell>
        </row>
        <row r="224">
          <cell r="C224" t="str">
            <v>DUO QUINOA 500 G</v>
          </cell>
        </row>
        <row r="225">
          <cell r="C225" t="str">
            <v>EAU DE COCO TETRA PAILLE 330ML</v>
          </cell>
        </row>
        <row r="226">
          <cell r="C226" t="str">
            <v>EAU MONTCALM 1,5 L</v>
          </cell>
        </row>
        <row r="227">
          <cell r="C227" t="str">
            <v>EAU ROSEE DE LA REINE 1,5L</v>
          </cell>
        </row>
        <row r="228">
          <cell r="C228" t="str">
            <v>EAU ROSEE DE LA REINE 1,5L (5+1)</v>
          </cell>
        </row>
        <row r="229">
          <cell r="C229" t="str">
            <v>EAU ROSEE DE LA REINE 50 CL</v>
          </cell>
        </row>
        <row r="230">
          <cell r="C230" t="str">
            <v>EAU ROSEE DE LA REINE 6 X 50 CL</v>
          </cell>
        </row>
        <row r="231">
          <cell r="C231" t="str">
            <v>EAU ROSEE DE LA REINE 6 X 50 CL (5+1)</v>
          </cell>
        </row>
        <row r="232">
          <cell r="C232" t="str">
            <v>ENCAS FIGUES</v>
          </cell>
        </row>
        <row r="233">
          <cell r="C233" t="str">
            <v>EPINARD BRANCHE 300G</v>
          </cell>
        </row>
        <row r="234">
          <cell r="C234" t="str">
            <v>ESCARGOT BLANC 500G PATE</v>
          </cell>
        </row>
        <row r="235">
          <cell r="C235" t="str">
            <v>EXTRAIT CITRON</v>
          </cell>
        </row>
        <row r="236">
          <cell r="C236" t="str">
            <v>EXTRAIT DE VANILLE 50 ML</v>
          </cell>
        </row>
        <row r="237">
          <cell r="C237" t="str">
            <v>EXTRAIT FRAMBOISE</v>
          </cell>
        </row>
        <row r="238">
          <cell r="C238" t="str">
            <v>EXTRAIT ORANGE</v>
          </cell>
        </row>
        <row r="239">
          <cell r="C239" t="str">
            <v>FARINE 5 CEREALES</v>
          </cell>
        </row>
        <row r="240">
          <cell r="C240" t="str">
            <v>FARINE 7 CEREALES</v>
          </cell>
        </row>
        <row r="241">
          <cell r="C241" t="str">
            <v>FARINE AMARANTE 500G</v>
          </cell>
        </row>
        <row r="242">
          <cell r="C242" t="str">
            <v>FARINE BLE BISE T80 5KG</v>
          </cell>
        </row>
        <row r="243">
          <cell r="C243" t="str">
            <v>FARINE BLE COLMPLET T110 5KG</v>
          </cell>
        </row>
        <row r="244">
          <cell r="C244" t="str">
            <v>FARINE BLE COMPLET T110 1KG</v>
          </cell>
        </row>
        <row r="245">
          <cell r="C245" t="str">
            <v>FARINE BLE T110 5 KG</v>
          </cell>
        </row>
        <row r="246">
          <cell r="C246" t="str">
            <v>FARINE BLE T65</v>
          </cell>
        </row>
        <row r="247">
          <cell r="C247" t="str">
            <v>FARINE BLE T65 1KG</v>
          </cell>
        </row>
        <row r="248">
          <cell r="C248" t="str">
            <v>FARINE BLE T65 5KG</v>
          </cell>
        </row>
        <row r="249">
          <cell r="C249" t="str">
            <v>FARINE BLE T80 1KG</v>
          </cell>
        </row>
        <row r="250">
          <cell r="C250" t="str">
            <v>FARINE BLE T80 5 KG</v>
          </cell>
        </row>
        <row r="251">
          <cell r="C251" t="str">
            <v>FARINE CHATAIGNE 500G</v>
          </cell>
        </row>
        <row r="252">
          <cell r="C252" t="str">
            <v>FARINE CHATAIGNE Ane bleu</v>
          </cell>
        </row>
        <row r="253">
          <cell r="C253" t="str">
            <v>FARINE DE COCO 250 G</v>
          </cell>
        </row>
        <row r="254">
          <cell r="C254" t="str">
            <v>FARINE DE SOUCHET 250 G MARKAL</v>
          </cell>
        </row>
        <row r="255">
          <cell r="C255" t="str">
            <v>FARINE GD EPEAUTRE 1 KG</v>
          </cell>
        </row>
        <row r="256">
          <cell r="C256" t="str">
            <v>FARINE GD EPEAUTRE 25 KG</v>
          </cell>
        </row>
        <row r="257">
          <cell r="C257" t="str">
            <v>FARINE LENTILLE</v>
          </cell>
        </row>
        <row r="258">
          <cell r="C258" t="str">
            <v>FARINE MAIS</v>
          </cell>
        </row>
        <row r="259">
          <cell r="C259" t="str">
            <v>FARINE MIX PAIN</v>
          </cell>
        </row>
        <row r="260">
          <cell r="C260" t="str">
            <v>FARINE PETIT  EPEAUTRE 1KG CPT</v>
          </cell>
        </row>
        <row r="261">
          <cell r="C261" t="str">
            <v>FARINE PETIT EPEAUTRE 1KG MDM</v>
          </cell>
        </row>
        <row r="262">
          <cell r="C262" t="str">
            <v>FARINE PETIT EPEAUTRE 1KG T110</v>
          </cell>
        </row>
        <row r="263">
          <cell r="C263" t="str">
            <v>FARINE POIS CHICHE</v>
          </cell>
        </row>
        <row r="264">
          <cell r="C264" t="str">
            <v>FARINE PT  EPEAUTRE 500G CPT</v>
          </cell>
        </row>
        <row r="265">
          <cell r="C265" t="str">
            <v>FARINE PT EPEAUTRE 500G</v>
          </cell>
        </row>
        <row r="266">
          <cell r="C266" t="str">
            <v>FARINE QUINOA</v>
          </cell>
        </row>
        <row r="267">
          <cell r="C267" t="str">
            <v>FARINE QUINOA 500 G</v>
          </cell>
        </row>
        <row r="268">
          <cell r="C268" t="str">
            <v>FARINE RIZ BLANC 3 KG</v>
          </cell>
        </row>
        <row r="269">
          <cell r="C269" t="str">
            <v>FARINE RIZ BLANC 5 KG</v>
          </cell>
        </row>
        <row r="270">
          <cell r="C270" t="str">
            <v>FARINE RIZ BLANC 500G MDM</v>
          </cell>
        </row>
        <row r="271">
          <cell r="C271" t="str">
            <v xml:space="preserve">FARINE RIZ BLANC 500G NATUR </v>
          </cell>
        </row>
        <row r="272">
          <cell r="C272" t="str">
            <v>FARINE RIZ COMPL 500G</v>
          </cell>
        </row>
        <row r="273">
          <cell r="C273" t="str">
            <v>FARINE RIZ COMPL 5KG</v>
          </cell>
        </row>
        <row r="274">
          <cell r="C274" t="str">
            <v>FARINE RIZ/SOUCHET</v>
          </cell>
        </row>
        <row r="275">
          <cell r="C275" t="str">
            <v>FARINE SARRASIN 1 KG</v>
          </cell>
        </row>
        <row r="276">
          <cell r="C276" t="str">
            <v xml:space="preserve">FARINE SEIGLE T130   </v>
          </cell>
        </row>
        <row r="277">
          <cell r="C277" t="str">
            <v>FARINE SEIGLE T130   5 KG</v>
          </cell>
        </row>
        <row r="278">
          <cell r="C278" t="str">
            <v>FARINE SOJA</v>
          </cell>
        </row>
        <row r="279">
          <cell r="C279" t="str">
            <v>FARINE SOUCHET 250G</v>
          </cell>
        </row>
        <row r="280">
          <cell r="C280" t="str">
            <v>FECULE DE MAIS 250 G</v>
          </cell>
        </row>
        <row r="281">
          <cell r="C281" t="str">
            <v>FECULE POM DE TERRE</v>
          </cell>
        </row>
        <row r="282">
          <cell r="C282" t="str">
            <v>FECULE POM DE TERRE</v>
          </cell>
        </row>
        <row r="283">
          <cell r="C283" t="str">
            <v>FECULE POM DE TERRE MVSG 500G</v>
          </cell>
        </row>
        <row r="284">
          <cell r="C284" t="str">
            <v>FECULE TAPIOCA</v>
          </cell>
        </row>
        <row r="285">
          <cell r="C285" t="str">
            <v>FENOUIL 50 G VIE EN HERBE</v>
          </cell>
        </row>
        <row r="286">
          <cell r="C286" t="str">
            <v>FENOUIL GRAINE</v>
          </cell>
        </row>
        <row r="287">
          <cell r="C287" t="str">
            <v>FENOUIL POUDRE 30G</v>
          </cell>
        </row>
        <row r="288">
          <cell r="C288" t="str">
            <v>FENUGRC A GERMER 150G</v>
          </cell>
        </row>
        <row r="289">
          <cell r="C289" t="str">
            <v>FENUGREC</v>
          </cell>
        </row>
        <row r="290">
          <cell r="C290" t="str">
            <v>FERMENT YAOURT</v>
          </cell>
        </row>
        <row r="291">
          <cell r="C291" t="str">
            <v>FEVE</v>
          </cell>
        </row>
        <row r="292">
          <cell r="C292" t="str">
            <v>FIGUE DEGLET</v>
          </cell>
        </row>
        <row r="293">
          <cell r="C293" t="str">
            <v>FIGUE PROTOBEN  VRAC 5 KG</v>
          </cell>
        </row>
        <row r="294">
          <cell r="C294" t="str">
            <v>FIGUE ZAGROS</v>
          </cell>
        </row>
        <row r="295">
          <cell r="C295" t="str">
            <v>FILET DE MAQUEREAU 113G natur</v>
          </cell>
        </row>
        <row r="296">
          <cell r="C296" t="str">
            <v>FILET MAQUEREAU VIN BLANC</v>
          </cell>
        </row>
        <row r="297">
          <cell r="C297" t="str">
            <v>FLAGEOLET 345G</v>
          </cell>
        </row>
        <row r="298">
          <cell r="C298" t="str">
            <v>FLAGEOLETS PREPARES 345 G</v>
          </cell>
        </row>
        <row r="299">
          <cell r="C299" t="str">
            <v>FLAN CITRON 40G</v>
          </cell>
        </row>
        <row r="300">
          <cell r="C300" t="str">
            <v>FLAN VANILLE 40 G</v>
          </cell>
        </row>
        <row r="301">
          <cell r="C301" t="str">
            <v>FLEUR DE SEL GUERANDE BOITE</v>
          </cell>
        </row>
        <row r="302">
          <cell r="C302" t="str">
            <v>FLOCON 5 CEREALES</v>
          </cell>
        </row>
        <row r="303">
          <cell r="C303" t="str">
            <v>FLOCON AVOINE PETIT 500G</v>
          </cell>
        </row>
        <row r="304">
          <cell r="C304" t="str">
            <v>FLOCON AVOINE PETIT 600G</v>
          </cell>
        </row>
        <row r="305">
          <cell r="C305" t="str">
            <v>FLOCON AZUKI</v>
          </cell>
        </row>
        <row r="306">
          <cell r="C306" t="str">
            <v>FLOCON DE BLE 500G</v>
          </cell>
        </row>
        <row r="307">
          <cell r="C307" t="str">
            <v>FLOCON DE CHATAIGNE</v>
          </cell>
        </row>
        <row r="308">
          <cell r="C308" t="str">
            <v>FLOCON DE CHATAIGNE TAOSTE</v>
          </cell>
        </row>
        <row r="309">
          <cell r="C309" t="str">
            <v>FLOCON DE GRAND EPEAUTRE 500G</v>
          </cell>
        </row>
        <row r="310">
          <cell r="C310" t="str">
            <v>FLOCON DE MILLET 350G CELNAT</v>
          </cell>
        </row>
        <row r="311">
          <cell r="C311" t="str">
            <v>FLOCON DE POIS CASSES</v>
          </cell>
        </row>
        <row r="312">
          <cell r="C312" t="str">
            <v>FLOCON DE POIS CHICHE</v>
          </cell>
        </row>
        <row r="313">
          <cell r="C313" t="str">
            <v>FLOCON DE QUINOA</v>
          </cell>
        </row>
        <row r="314">
          <cell r="C314" t="str">
            <v>FLOCON DE QUINOA PEROU 500G</v>
          </cell>
        </row>
        <row r="315">
          <cell r="C315" t="str">
            <v>FLOCON DE RIZ</v>
          </cell>
        </row>
        <row r="316">
          <cell r="C316" t="str">
            <v>FLOCON DE SARRASIN</v>
          </cell>
        </row>
        <row r="317">
          <cell r="C317" t="str">
            <v>FLOCON DE SEIGLE 500G</v>
          </cell>
        </row>
        <row r="318">
          <cell r="C318" t="str">
            <v>FLOCONS 5 CEREALES 5 KG</v>
          </cell>
        </row>
        <row r="319">
          <cell r="C319" t="str">
            <v>FONIO 500G MDM</v>
          </cell>
        </row>
        <row r="320">
          <cell r="C320" t="str">
            <v>FRITURE DE NOEL 100G</v>
          </cell>
        </row>
        <row r="321">
          <cell r="C321" t="str">
            <v>FUSILLI 3 COULEURS</v>
          </cell>
        </row>
        <row r="322">
          <cell r="C322" t="str">
            <v>FUSILLI COMP</v>
          </cell>
        </row>
        <row r="323">
          <cell r="C323" t="str">
            <v>FUSILLI RIZ COMPLET 500G</v>
          </cell>
        </row>
        <row r="324">
          <cell r="C324" t="str">
            <v>FUSILLI SARRASIN</v>
          </cell>
        </row>
        <row r="325">
          <cell r="C325" t="str">
            <v>GALETTE CPT EPEAUTRE 100G</v>
          </cell>
        </row>
        <row r="326">
          <cell r="C326" t="str">
            <v>GALETTE DUO PACK RIZ CPL</v>
          </cell>
        </row>
        <row r="327">
          <cell r="C327" t="str">
            <v>GALETTE EPEAUTRE 100G</v>
          </cell>
        </row>
        <row r="328">
          <cell r="C328" t="str">
            <v>GALETTE MAIS</v>
          </cell>
        </row>
        <row r="329">
          <cell r="C329" t="str">
            <v>GALETTE MAIS X 2 PROMO  LIMA</v>
          </cell>
        </row>
        <row r="330">
          <cell r="C330" t="str">
            <v>GALETTE PETIT EPEAUTRE</v>
          </cell>
        </row>
        <row r="331">
          <cell r="C331" t="str">
            <v>GALETTE PT EPEAUTRE 100G</v>
          </cell>
        </row>
        <row r="332">
          <cell r="C332" t="str">
            <v>GALETTE QUINOA/HARICOT</v>
          </cell>
        </row>
        <row r="333">
          <cell r="C333" t="str">
            <v>GALETTE RIZ</v>
          </cell>
        </row>
        <row r="334">
          <cell r="C334" t="str">
            <v>GALETTE RIZ 3 CEREAL 130 G</v>
          </cell>
        </row>
        <row r="335">
          <cell r="C335" t="str">
            <v>GALETTE RIZ CHOCOLAT</v>
          </cell>
        </row>
        <row r="336">
          <cell r="C336" t="str">
            <v>GALETTE RIZ CPT 130 G</v>
          </cell>
        </row>
        <row r="337">
          <cell r="C337" t="str">
            <v>GALETTE RIZ QUINOA</v>
          </cell>
        </row>
        <row r="338">
          <cell r="C338" t="str">
            <v>GALETTE RIZ QUINOA 130G</v>
          </cell>
        </row>
        <row r="339">
          <cell r="C339" t="str">
            <v>GALETTE RIZ SANS SEL</v>
          </cell>
        </row>
        <row r="340">
          <cell r="C340" t="str">
            <v>GALETTES FINES MAIS/LIN 150G</v>
          </cell>
        </row>
        <row r="341">
          <cell r="C341" t="str">
            <v>GALETTES RIZ/CHOCO/SESAME</v>
          </cell>
        </row>
        <row r="342">
          <cell r="C342" t="str">
            <v>GALETTES RIZ/LENTILLES  SG</v>
          </cell>
        </row>
        <row r="343">
          <cell r="C343" t="str">
            <v>GALETTES SARRASIN LIN 130G</v>
          </cell>
        </row>
        <row r="344">
          <cell r="C344" t="str">
            <v>GALETTINE AVOIN/AZUKI 250G</v>
          </cell>
        </row>
        <row r="345">
          <cell r="C345" t="str">
            <v>GALETTINES AVOINE CURRY</v>
          </cell>
        </row>
        <row r="346">
          <cell r="C346" t="str">
            <v>GALETTINES AVOINE/FINE HERB 250G</v>
          </cell>
        </row>
        <row r="347">
          <cell r="C347" t="str">
            <v>GALETTINES QUINOA PETITS LEGUM250G</v>
          </cell>
        </row>
        <row r="348">
          <cell r="C348" t="str">
            <v>GATEAU CHOCOLAT SG</v>
          </cell>
        </row>
        <row r="349">
          <cell r="C349" t="str">
            <v>GAUFFRE MIEL</v>
          </cell>
        </row>
        <row r="350">
          <cell r="C350" t="str">
            <v>GELEE EXTRA FRAMBOISE 350G</v>
          </cell>
        </row>
        <row r="351">
          <cell r="C351" t="str">
            <v>GELEE EXTRA MYRTILLES 350 G</v>
          </cell>
        </row>
        <row r="352">
          <cell r="C352" t="str">
            <v>GELEE FRAMBOISE 350G</v>
          </cell>
        </row>
        <row r="353">
          <cell r="C353" t="str">
            <v>GENIEVRE 25 G</v>
          </cell>
        </row>
        <row r="354">
          <cell r="C354" t="str">
            <v>GERMALYNE TRADITION 250G</v>
          </cell>
        </row>
        <row r="355">
          <cell r="C355" t="str">
            <v>GERME DE BLE 250G</v>
          </cell>
        </row>
        <row r="356">
          <cell r="C356" t="str">
            <v>GERME DE BLE PAILLETTES 200G</v>
          </cell>
        </row>
        <row r="357">
          <cell r="C357" t="str">
            <v>GERME DE SOJA 180G</v>
          </cell>
        </row>
        <row r="358">
          <cell r="C358" t="str">
            <v>GINGEMBRE 80G</v>
          </cell>
        </row>
        <row r="359">
          <cell r="C359" t="str">
            <v>gingembre confit</v>
          </cell>
        </row>
        <row r="360">
          <cell r="C360" t="str">
            <v>GINGEMBRE CONFIT 5 KG</v>
          </cell>
        </row>
        <row r="361">
          <cell r="C361" t="str">
            <v>GINGEMBRE CONFIT PHILIA</v>
          </cell>
        </row>
        <row r="362">
          <cell r="C362" t="str">
            <v>GLUTEN DE BLE 500G</v>
          </cell>
        </row>
        <row r="363">
          <cell r="C363" t="str">
            <v>GOJI</v>
          </cell>
        </row>
        <row r="364">
          <cell r="C364" t="str">
            <v>GOJI MELI   400 G</v>
          </cell>
        </row>
        <row r="365">
          <cell r="C365" t="str">
            <v>GOJI MELI 400G</v>
          </cell>
        </row>
        <row r="366">
          <cell r="C366" t="str">
            <v>GOMASIO 300G</v>
          </cell>
        </row>
        <row r="367">
          <cell r="C367" t="str">
            <v>GOMASIO ALGUES 100G</v>
          </cell>
        </row>
        <row r="368">
          <cell r="C368" t="str">
            <v>GOMME DE XANTHANE</v>
          </cell>
        </row>
        <row r="369">
          <cell r="C369" t="str">
            <v>GRAINE A  GERMER FENOUIL</v>
          </cell>
        </row>
        <row r="370">
          <cell r="C370" t="str">
            <v>GRAINE A GERMER ALFA 150G</v>
          </cell>
        </row>
        <row r="371">
          <cell r="C371" t="str">
            <v>GRAINE A GERMER TREFLE</v>
          </cell>
        </row>
        <row r="372">
          <cell r="C372" t="str">
            <v>GRAINE BOULANGER 250G</v>
          </cell>
        </row>
        <row r="373">
          <cell r="C373" t="str">
            <v>GRAINE CHIA - 250G</v>
          </cell>
        </row>
        <row r="374">
          <cell r="C374" t="str">
            <v>GRAINE CHIA 250G</v>
          </cell>
        </row>
        <row r="375">
          <cell r="C375" t="str">
            <v>GRAINE COURGE 250 G</v>
          </cell>
        </row>
        <row r="376">
          <cell r="C376" t="str">
            <v>GRAINE COURGE 250 G CELNAT</v>
          </cell>
        </row>
        <row r="377">
          <cell r="C377" t="str">
            <v>GRAINE COURGES 250 G markal</v>
          </cell>
        </row>
        <row r="378">
          <cell r="C378" t="str">
            <v>GRAINE COURGES 500 G MARKAL</v>
          </cell>
        </row>
        <row r="379">
          <cell r="C379" t="str">
            <v>GRAINE LIN 3KG</v>
          </cell>
        </row>
        <row r="380">
          <cell r="C380" t="str">
            <v>GRAINE LIN BLOND France  250 G</v>
          </cell>
        </row>
        <row r="381">
          <cell r="C381" t="str">
            <v>GRAINE LIN BRUN  250 G</v>
          </cell>
        </row>
        <row r="382">
          <cell r="C382" t="str">
            <v>GRAINE LIN BRUN  250 G</v>
          </cell>
        </row>
        <row r="383">
          <cell r="C383" t="str">
            <v>GRAINE LIN BRUN 250G</v>
          </cell>
        </row>
        <row r="384">
          <cell r="C384" t="str">
            <v>GRAINE LIN BRUN 250G</v>
          </cell>
        </row>
        <row r="385">
          <cell r="C385" t="str">
            <v>GRAINE LIN BRUN 3 KG</v>
          </cell>
        </row>
        <row r="386">
          <cell r="C386" t="str">
            <v>GRAINE LIN BRUN 500G</v>
          </cell>
        </row>
        <row r="387">
          <cell r="C387" t="str">
            <v>GRAINE LIN DORE 250 G</v>
          </cell>
        </row>
        <row r="388">
          <cell r="C388" t="str">
            <v>GRAINE LIN DORE 250G</v>
          </cell>
        </row>
        <row r="389">
          <cell r="C389" t="str">
            <v>GRAINE LIN DORE 3 KG</v>
          </cell>
        </row>
        <row r="390">
          <cell r="C390" t="str">
            <v>GRAINE LIN DORE 500G</v>
          </cell>
        </row>
        <row r="391">
          <cell r="C391" t="str">
            <v>GRAINE LIN DORE 500G</v>
          </cell>
        </row>
        <row r="392">
          <cell r="C392" t="str">
            <v>GRAINE LUZERNE 250G</v>
          </cell>
        </row>
        <row r="393">
          <cell r="C393" t="str">
            <v>GRAINE PAVOT 250G</v>
          </cell>
        </row>
        <row r="394">
          <cell r="C394" t="str">
            <v>GRAINE SESAME 250 g</v>
          </cell>
        </row>
        <row r="395">
          <cell r="C395" t="str">
            <v>GRAINE SESAME BLOND COMPLET 500G</v>
          </cell>
        </row>
        <row r="396">
          <cell r="C396" t="str">
            <v>GRAINE TOURNESOL 250G</v>
          </cell>
        </row>
        <row r="397">
          <cell r="C397" t="str">
            <v>GRAINE TOURNESOL 500G</v>
          </cell>
        </row>
        <row r="398">
          <cell r="C398" t="str">
            <v>GRAINE TOURNESOL 600G</v>
          </cell>
        </row>
        <row r="399">
          <cell r="C399" t="str">
            <v>GRAINES PAVOT</v>
          </cell>
        </row>
        <row r="400">
          <cell r="C400" t="str">
            <v>GRAINES TOURNESOL 500 G</v>
          </cell>
        </row>
        <row r="401">
          <cell r="C401" t="str">
            <v>GRAND EPEAUTRE 3 KG</v>
          </cell>
        </row>
        <row r="402">
          <cell r="C402" t="str">
            <v>GRANO  APERO</v>
          </cell>
        </row>
        <row r="403">
          <cell r="C403" t="str">
            <v>GRANO FRUIT</v>
          </cell>
        </row>
        <row r="404">
          <cell r="C404" t="str">
            <v>GRANO SANS GLUTEN</v>
          </cell>
        </row>
        <row r="405">
          <cell r="C405" t="str">
            <v>GRANORIZ</v>
          </cell>
        </row>
        <row r="406">
          <cell r="C406" t="str">
            <v>GRESSIN 3 GRAINES 125G</v>
          </cell>
        </row>
        <row r="407">
          <cell r="C407" t="str">
            <v>GRISSINI SESAME</v>
          </cell>
        </row>
        <row r="408">
          <cell r="C408" t="str">
            <v>GRUAU AVOINE</v>
          </cell>
        </row>
        <row r="409">
          <cell r="C409" t="str">
            <v>HARICOT BLANC COCO CELNAT</v>
          </cell>
        </row>
        <row r="410">
          <cell r="C410" t="str">
            <v>HARICOT TRES FIN 660G</v>
          </cell>
        </row>
        <row r="411">
          <cell r="C411" t="str">
            <v>HARICOTS BLANCS LINGOT PROSAIN 660G</v>
          </cell>
        </row>
        <row r="412">
          <cell r="C412" t="str">
            <v>HERBE DU FOREZ</v>
          </cell>
        </row>
        <row r="413">
          <cell r="C413" t="str">
            <v>HERBES DE PROVENCE GM</v>
          </cell>
        </row>
        <row r="414">
          <cell r="C414" t="str">
            <v>HIBISCUS - HERBIER DE France</v>
          </cell>
        </row>
        <row r="415">
          <cell r="C415" t="str">
            <v>HOUMOUS POIS CHICHE GERMES</v>
          </cell>
        </row>
        <row r="416">
          <cell r="C416" t="str">
            <v>HUIL OLIVE France PAPILLON 25</v>
          </cell>
        </row>
        <row r="417">
          <cell r="C417" t="str">
            <v>HUIL OLIVE France PAPILLON 50</v>
          </cell>
        </row>
        <row r="418">
          <cell r="C418" t="str">
            <v>HUILE  COCO 400 ML</v>
          </cell>
        </row>
        <row r="419">
          <cell r="C419" t="str">
            <v>HUILE BOURRACHE 100ML</v>
          </cell>
        </row>
        <row r="420">
          <cell r="C420" t="str">
            <v>HUILE CAMELINE 25 CL</v>
          </cell>
        </row>
        <row r="421">
          <cell r="C421" t="str">
            <v>HUILE CARTHAME</v>
          </cell>
        </row>
        <row r="422">
          <cell r="C422" t="str">
            <v>HUILE CHANVRE</v>
          </cell>
        </row>
        <row r="423">
          <cell r="C423" t="str">
            <v>HUILE COCO 1L</v>
          </cell>
        </row>
        <row r="424">
          <cell r="C424" t="str">
            <v>HUILE COCO 400 ML</v>
          </cell>
        </row>
        <row r="425">
          <cell r="C425" t="str">
            <v>HUILE COCO 400 ML</v>
          </cell>
        </row>
        <row r="426">
          <cell r="C426" t="str">
            <v>HUILE COCO 400 ML DESO</v>
          </cell>
        </row>
        <row r="427">
          <cell r="C427" t="str">
            <v>HUILE COCO 400ML DESO</v>
          </cell>
        </row>
        <row r="428">
          <cell r="C428" t="str">
            <v>HUILE COLZA 1/2 L</v>
          </cell>
        </row>
        <row r="429">
          <cell r="C429" t="str">
            <v>HUILE COLZA 1L EM</v>
          </cell>
        </row>
        <row r="430">
          <cell r="C430" t="str">
            <v>HUILE CUIRE ET POELER 1L</v>
          </cell>
        </row>
        <row r="431">
          <cell r="C431" t="str">
            <v>HUILE CUISSON  1 L</v>
          </cell>
        </row>
        <row r="432">
          <cell r="C432" t="str">
            <v>HUILE CUISSON BOX 3 LITRES</v>
          </cell>
        </row>
        <row r="433">
          <cell r="C433" t="str">
            <v>HUILE CUISSON WOK</v>
          </cell>
        </row>
        <row r="434">
          <cell r="C434" t="str">
            <v>HUILE EQUILHUIL 1L</v>
          </cell>
        </row>
        <row r="435">
          <cell r="C435" t="str">
            <v>HUILE GERME DE BLE</v>
          </cell>
        </row>
        <row r="436">
          <cell r="C436" t="str">
            <v>HUILE LIN DORE</v>
          </cell>
        </row>
        <row r="437">
          <cell r="C437" t="str">
            <v>HUILE NOISETTE 25 CL</v>
          </cell>
        </row>
        <row r="438">
          <cell r="C438" t="str">
            <v>HUILE NOIX 50 CL</v>
          </cell>
        </row>
        <row r="439">
          <cell r="C439" t="str">
            <v>HUILE OLIVE 3 LITRE</v>
          </cell>
        </row>
        <row r="440">
          <cell r="C440" t="str">
            <v>HUILE OLIVE 75 CL</v>
          </cell>
        </row>
        <row r="441">
          <cell r="C441" t="str">
            <v>HUILE OLIVE BIOPLANET CRETE</v>
          </cell>
        </row>
        <row r="442">
          <cell r="C442" t="str">
            <v>HUILE OLIVE FRUITE</v>
          </cell>
        </row>
        <row r="443">
          <cell r="C443" t="str">
            <v>HUILE OLIVE L</v>
          </cell>
        </row>
        <row r="444">
          <cell r="C444" t="str">
            <v>HUILE OLIVE VIERGE EXTRA 1L EM</v>
          </cell>
        </row>
        <row r="445">
          <cell r="C445" t="str">
            <v>HUILE OMEGA + 50CL BIOPLANET</v>
          </cell>
        </row>
        <row r="446">
          <cell r="C446" t="str">
            <v>HUILE OMEGA3 50 CL</v>
          </cell>
        </row>
        <row r="447">
          <cell r="C447" t="str">
            <v>HUILE PEPIN DE COURGE 50CL</v>
          </cell>
        </row>
        <row r="448">
          <cell r="C448" t="str">
            <v>HUILE RABELOS AUTENTICA 50C</v>
          </cell>
        </row>
        <row r="449">
          <cell r="C449" t="str">
            <v>HUILE RABELOS SELECCAO 50CL</v>
          </cell>
        </row>
        <row r="450">
          <cell r="C450" t="str">
            <v>HUILE SESAME 0,5 L</v>
          </cell>
        </row>
        <row r="451">
          <cell r="C451" t="str">
            <v>HUILE SESAME 1 LITRE</v>
          </cell>
        </row>
        <row r="452">
          <cell r="C452" t="str">
            <v>HUILE SESAME GRILLE 1/4 L</v>
          </cell>
        </row>
        <row r="453">
          <cell r="C453" t="str">
            <v>HUILE TOURNESOL 1 L</v>
          </cell>
        </row>
        <row r="454">
          <cell r="C454" t="str">
            <v>HUILE TOURNESOL 1/2 L</v>
          </cell>
        </row>
        <row r="455">
          <cell r="C455" t="str">
            <v>HUILE TOURNESOL BIOPLANETE</v>
          </cell>
        </row>
        <row r="456">
          <cell r="C456" t="str">
            <v>HUILE TOURNESOL BOX 3 LITRES</v>
          </cell>
        </row>
        <row r="457">
          <cell r="C457" t="str">
            <v>INFU LA VIE EN HERBE APRES REPAS</v>
          </cell>
        </row>
        <row r="458">
          <cell r="C458" t="str">
            <v>INFU, CHAMPS FLEURI FONTAIN</v>
          </cell>
        </row>
        <row r="459">
          <cell r="C459" t="str">
            <v>INFU, CHAMPS FLEURI FRAICH,</v>
          </cell>
        </row>
        <row r="460">
          <cell r="C460" t="str">
            <v>INFU, CHAMPS FLEURI MAUVE</v>
          </cell>
        </row>
        <row r="461">
          <cell r="C461" t="str">
            <v>INFU, CHAMPS FLEURI MENTHE</v>
          </cell>
        </row>
        <row r="462">
          <cell r="C462" t="str">
            <v>INFU, CHAMPS FLEURI SARRIETT</v>
          </cell>
        </row>
        <row r="463">
          <cell r="C463" t="str">
            <v>INFU, CHAMPS FLEURI THYM</v>
          </cell>
        </row>
        <row r="464">
          <cell r="C464" t="str">
            <v>INFUSION BIOFLORAL AUVERGNE</v>
          </cell>
        </row>
        <row r="465">
          <cell r="C465" t="str">
            <v>INFUSION BIOFLORAL CONCENTRATION</v>
          </cell>
        </row>
        <row r="466">
          <cell r="C466" t="str">
            <v>INFUSION BIOFLORAL DETENTE</v>
          </cell>
        </row>
        <row r="467">
          <cell r="C467" t="str">
            <v>INFUSION BIOFLORAL ELIMINATION</v>
          </cell>
        </row>
        <row r="468">
          <cell r="C468" t="str">
            <v>INFUSION BIOFLORAL SUEDOIS</v>
          </cell>
        </row>
        <row r="469">
          <cell r="C469" t="str">
            <v>INFUSION YVES PONROY</v>
          </cell>
        </row>
        <row r="470">
          <cell r="C470" t="str">
            <v>JARDINIERE 3 LEGUMES</v>
          </cell>
        </row>
        <row r="471">
          <cell r="C471" t="str">
            <v>JUS BETTERAVE</v>
          </cell>
        </row>
        <row r="472">
          <cell r="C472" t="str">
            <v>JUS BETTERAVE LACTOFERMENTE</v>
          </cell>
        </row>
        <row r="473">
          <cell r="C473" t="str">
            <v>JUS CHOUCROUTE</v>
          </cell>
        </row>
        <row r="474">
          <cell r="C474" t="str">
            <v>JUS COCKTAIL LACTOFERMENTE</v>
          </cell>
        </row>
        <row r="475">
          <cell r="C475" t="str">
            <v>JUS CRANBERRY</v>
          </cell>
        </row>
        <row r="476">
          <cell r="C476" t="str">
            <v>JUS CURCUMA NATUVAL</v>
          </cell>
        </row>
        <row r="477">
          <cell r="C477" t="str">
            <v>JUS D ARGOUSIER 250  ML</v>
          </cell>
        </row>
        <row r="478">
          <cell r="C478" t="str">
            <v>JUS D'ANANAS 75CL</v>
          </cell>
        </row>
        <row r="479">
          <cell r="C479" t="str">
            <v>JUS DE BETTERAVE 75CL</v>
          </cell>
        </row>
        <row r="480">
          <cell r="C480" t="str">
            <v>JUS DE CAROTTE 75 CL</v>
          </cell>
        </row>
        <row r="481">
          <cell r="C481" t="str">
            <v>JUS DE CITRON 50 CL</v>
          </cell>
        </row>
        <row r="482">
          <cell r="C482" t="str">
            <v>JUS DE POMME L</v>
          </cell>
        </row>
        <row r="483">
          <cell r="C483" t="str">
            <v>JUS DE POMME L</v>
          </cell>
        </row>
        <row r="484">
          <cell r="C484" t="str">
            <v>JUS DE PRUNEAU</v>
          </cell>
        </row>
        <row r="485">
          <cell r="C485" t="str">
            <v>JUS DE RAISIN 1L</v>
          </cell>
        </row>
        <row r="486">
          <cell r="C486" t="str">
            <v>JUS DE RAISIN 1L Carcassonne</v>
          </cell>
        </row>
        <row r="487">
          <cell r="C487" t="str">
            <v>JUS DE TOMATE 75 CL</v>
          </cell>
        </row>
        <row r="488">
          <cell r="C488" t="str">
            <v>JUS GOJI</v>
          </cell>
        </row>
        <row r="489">
          <cell r="C489" t="str">
            <v>JUS GRENADE</v>
          </cell>
        </row>
        <row r="490">
          <cell r="C490" t="str">
            <v>JUS MYRTILLE</v>
          </cell>
        </row>
        <row r="491">
          <cell r="C491" t="str">
            <v>JUS ORANGE</v>
          </cell>
        </row>
        <row r="492">
          <cell r="C492" t="str">
            <v>JUS POM/GROSEILLE 1 L</v>
          </cell>
        </row>
        <row r="493">
          <cell r="C493" t="str">
            <v>JUS POM/MYRTILLE 1 L</v>
          </cell>
        </row>
        <row r="494">
          <cell r="C494" t="str">
            <v>JUS POM/poire 1 L</v>
          </cell>
        </row>
        <row r="495">
          <cell r="C495" t="str">
            <v>JUS POMME 1 L</v>
          </cell>
        </row>
        <row r="496">
          <cell r="C496" t="str">
            <v>JUS POMME MYRTILLE</v>
          </cell>
        </row>
        <row r="497">
          <cell r="C497" t="str">
            <v>KAMUT SOUFFLE 375G</v>
          </cell>
        </row>
        <row r="498">
          <cell r="C498" t="str">
            <v>KAROUBA 700G</v>
          </cell>
        </row>
        <row r="499">
          <cell r="C499" t="str">
            <v>KASHA</v>
          </cell>
        </row>
        <row r="500">
          <cell r="C500" t="str">
            <v>KEFIR DE FRUIT 4G</v>
          </cell>
        </row>
        <row r="501">
          <cell r="C501" t="str">
            <v>KETCHUP</v>
          </cell>
        </row>
        <row r="502">
          <cell r="C502" t="str">
            <v>KIDS</v>
          </cell>
        </row>
        <row r="503">
          <cell r="C503" t="str">
            <v>KOMBUCHA 1 LITRE</v>
          </cell>
        </row>
        <row r="504">
          <cell r="C504" t="str">
            <v>KOMBUCHA 1 LITRE</v>
          </cell>
        </row>
        <row r="505">
          <cell r="C505" t="str">
            <v>KONJAC</v>
          </cell>
        </row>
        <row r="506">
          <cell r="C506" t="str">
            <v>KOUZOU</v>
          </cell>
        </row>
        <row r="507">
          <cell r="C507" t="str">
            <v>LAIT  COCO 400ML</v>
          </cell>
        </row>
        <row r="508">
          <cell r="C508" t="str">
            <v>LAIT AMANDE</v>
          </cell>
        </row>
        <row r="509">
          <cell r="C509" t="str">
            <v>LAIT AVOINE</v>
          </cell>
        </row>
        <row r="510">
          <cell r="C510" t="str">
            <v>LAIT COCO 400ML</v>
          </cell>
        </row>
        <row r="511">
          <cell r="C511" t="str">
            <v>LAIT DE CHEVRE 1 L ENTIER</v>
          </cell>
        </row>
        <row r="512">
          <cell r="C512" t="str">
            <v>LAIT DE RIZ 500 ML</v>
          </cell>
        </row>
        <row r="513">
          <cell r="C513" t="str">
            <v>LAIT DE VACHE</v>
          </cell>
        </row>
        <row r="514">
          <cell r="C514" t="str">
            <v>LAIT EPEAUTRE 1 L</v>
          </cell>
        </row>
        <row r="515">
          <cell r="C515" t="str">
            <v>LAIT EPEAUTRE calcium 1 L</v>
          </cell>
        </row>
        <row r="516">
          <cell r="C516" t="str">
            <v>LAIT EPEAUTRE/AMANDE 1 L</v>
          </cell>
        </row>
        <row r="517">
          <cell r="C517" t="str">
            <v>LAIT NOISETTE/RIZ/AMANDE</v>
          </cell>
        </row>
        <row r="518">
          <cell r="C518" t="str">
            <v>LAIT RIZ</v>
          </cell>
        </row>
        <row r="519">
          <cell r="C519" t="str">
            <v>LAIT RIZ VANILLE</v>
          </cell>
        </row>
        <row r="520">
          <cell r="C520" t="str">
            <v>LAIT SOJA</v>
          </cell>
        </row>
        <row r="521">
          <cell r="C521" t="str">
            <v>LAIT SOJA VANILLE</v>
          </cell>
        </row>
        <row r="522">
          <cell r="C522" t="str">
            <v>lait vache 1/2 ecremé  1 l</v>
          </cell>
        </row>
        <row r="523">
          <cell r="C523" t="str">
            <v>LAITUE DE MER</v>
          </cell>
        </row>
        <row r="524">
          <cell r="C524" t="str">
            <v>LASAGNE BLANC 250G</v>
          </cell>
        </row>
        <row r="525">
          <cell r="C525" t="str">
            <v>LASAGNE EPINARD 250G</v>
          </cell>
        </row>
        <row r="526">
          <cell r="C526" t="str">
            <v>LENTILE CORAIL 500G MARKAL</v>
          </cell>
        </row>
        <row r="527">
          <cell r="C527" t="str">
            <v>LENTILLE BLONDE 500G</v>
          </cell>
        </row>
        <row r="528">
          <cell r="C528" t="str">
            <v>LENTILLE CORAIL</v>
          </cell>
        </row>
        <row r="529">
          <cell r="C529" t="str">
            <v>LENTILLE VERTE  500G</v>
          </cell>
        </row>
        <row r="530">
          <cell r="C530" t="str">
            <v>LENTILLE VERTE 3 KG</v>
          </cell>
        </row>
        <row r="531">
          <cell r="C531" t="str">
            <v>LENTILLE VERTE 500G CELNAT</v>
          </cell>
        </row>
        <row r="532">
          <cell r="C532" t="str">
            <v>LENTILLE VERTE 600G</v>
          </cell>
        </row>
        <row r="533">
          <cell r="C533" t="str">
            <v>LENTILLES VERTE MINUTE 300G</v>
          </cell>
        </row>
        <row r="534">
          <cell r="C534" t="str">
            <v>LEVAIN BLE - LEV BLE</v>
          </cell>
        </row>
        <row r="535">
          <cell r="C535" t="str">
            <v>LEVAIN QUINOA  50 G</v>
          </cell>
        </row>
        <row r="536">
          <cell r="C536" t="str">
            <v>LEVAIN SARRASIN 50 G</v>
          </cell>
        </row>
        <row r="537">
          <cell r="C537" t="str">
            <v>LEVURE  PATISSIERE</v>
          </cell>
        </row>
        <row r="538">
          <cell r="C538" t="str">
            <v>LEVURE BOULANGER 1</v>
          </cell>
        </row>
        <row r="539">
          <cell r="C539" t="str">
            <v>LEVURE BOULANGERE 5X11G</v>
          </cell>
        </row>
        <row r="540">
          <cell r="C540" t="str">
            <v>LEVURE DE BIERE 175G</v>
          </cell>
        </row>
        <row r="541">
          <cell r="C541" t="str">
            <v>LEVURE MALTEE 250g</v>
          </cell>
        </row>
        <row r="542">
          <cell r="C542" t="str">
            <v>LEVURE MALTEE PAILLETTES MARKAL</v>
          </cell>
        </row>
        <row r="543">
          <cell r="C543" t="str">
            <v>LEVURE SECHE ACTIVE 125G MDN</v>
          </cell>
        </row>
        <row r="544">
          <cell r="C544" t="str">
            <v>LIMONADE</v>
          </cell>
        </row>
        <row r="545">
          <cell r="C545" t="str">
            <v>LIMONADE D'ANTAN 75+25CL</v>
          </cell>
        </row>
        <row r="546">
          <cell r="C546" t="str">
            <v>LIMONADE d'ANTAN 75CL</v>
          </cell>
        </row>
        <row r="547">
          <cell r="C547" t="str">
            <v>LIN BLOND 500G</v>
          </cell>
        </row>
        <row r="548">
          <cell r="C548" t="str">
            <v>LIN BRUN 500G</v>
          </cell>
        </row>
        <row r="549">
          <cell r="C549" t="str">
            <v>LINGOT BLANC 500G</v>
          </cell>
        </row>
        <row r="550">
          <cell r="C550" t="str">
            <v>LUNETTE MYRTILLE</v>
          </cell>
        </row>
        <row r="551">
          <cell r="C551" t="str">
            <v>MACARONI 1/2 CPT  France</v>
          </cell>
        </row>
        <row r="552">
          <cell r="C552" t="str">
            <v>MACARONI BIS</v>
          </cell>
        </row>
        <row r="553">
          <cell r="C553" t="str">
            <v>MACARONI BIS   5 KG</v>
          </cell>
        </row>
        <row r="554">
          <cell r="C554" t="str">
            <v>MACEDOINE 345G</v>
          </cell>
        </row>
        <row r="555">
          <cell r="C555" t="str">
            <v>MACEDOINE 660G</v>
          </cell>
        </row>
        <row r="556">
          <cell r="C556" t="str">
            <v>MADELEINE EPEAUTRE</v>
          </cell>
        </row>
        <row r="557">
          <cell r="C557" t="str">
            <v>MADELEINE PUR BEURRE</v>
          </cell>
        </row>
        <row r="558">
          <cell r="C558" t="str">
            <v>MAIS DOUX 345G</v>
          </cell>
        </row>
        <row r="559">
          <cell r="C559" t="str">
            <v>MAIS POP CORN</v>
          </cell>
        </row>
        <row r="560">
          <cell r="C560" t="str">
            <v>MAMIE BIO 350 G</v>
          </cell>
        </row>
        <row r="561">
          <cell r="C561" t="str">
            <v>MAQUEREAU SANS SEL</v>
          </cell>
        </row>
        <row r="562">
          <cell r="C562" t="str">
            <v>MAQUEREAU X2</v>
          </cell>
        </row>
        <row r="563">
          <cell r="C563" t="str">
            <v>MARMELADE ORANGE</v>
          </cell>
        </row>
        <row r="564">
          <cell r="C564" t="str">
            <v>MARRONS ENTIERS DANIVAL</v>
          </cell>
        </row>
        <row r="565">
          <cell r="C565" t="str">
            <v>MARRONS NATUREL 420G</v>
          </cell>
        </row>
        <row r="566">
          <cell r="C566" t="str">
            <v>MATE AGRUME</v>
          </cell>
        </row>
        <row r="567">
          <cell r="C567" t="str">
            <v>MATE EPICE 100G</v>
          </cell>
        </row>
        <row r="568">
          <cell r="C568" t="str">
            <v>MATE GM 500G</v>
          </cell>
        </row>
        <row r="569">
          <cell r="C569" t="str">
            <v>MATE INFUSETTES</v>
          </cell>
        </row>
        <row r="570">
          <cell r="C570" t="str">
            <v>MATE PM 100G</v>
          </cell>
        </row>
        <row r="571">
          <cell r="C571" t="str">
            <v>MATI MALT</v>
          </cell>
        </row>
        <row r="572">
          <cell r="C572" t="str">
            <v>MATINOISETTE</v>
          </cell>
        </row>
        <row r="573">
          <cell r="C573" t="str">
            <v>MAYONNAISE 245 G</v>
          </cell>
        </row>
        <row r="574">
          <cell r="C574" t="str">
            <v>MAYONNAISE 315G</v>
          </cell>
        </row>
        <row r="575">
          <cell r="C575" t="str">
            <v>MELANGE 3 BAIES 45 G</v>
          </cell>
        </row>
        <row r="576">
          <cell r="C576" t="str">
            <v>MELANGE A GERMER 250G</v>
          </cell>
        </row>
        <row r="577">
          <cell r="C577" t="str">
            <v>MELANGE ETUDIANT</v>
          </cell>
        </row>
        <row r="578">
          <cell r="C578" t="str">
            <v>MELANGE FRUIT SEC 200G MDM</v>
          </cell>
        </row>
        <row r="579">
          <cell r="C579" t="str">
            <v>MELANGE LEGUMINEUSES 500G MDM</v>
          </cell>
        </row>
        <row r="580">
          <cell r="C580" t="str">
            <v>MELANGE PAIN EPICE</v>
          </cell>
        </row>
        <row r="581">
          <cell r="C581" t="str">
            <v>MELANGE PROFESSEUR</v>
          </cell>
        </row>
        <row r="582">
          <cell r="C582" t="str">
            <v>MELASSE NOIRE 450G</v>
          </cell>
        </row>
        <row r="583">
          <cell r="C583" t="str">
            <v>MELISSE FEUILLES VIE EN HERBE</v>
          </cell>
        </row>
        <row r="584">
          <cell r="C584" t="str">
            <v>MIE DE MIE 350G</v>
          </cell>
        </row>
        <row r="585">
          <cell r="C585" t="str">
            <v>MIEL 250 G</v>
          </cell>
        </row>
        <row r="586">
          <cell r="C586" t="str">
            <v>MIEL 500G</v>
          </cell>
        </row>
        <row r="587">
          <cell r="C587" t="str">
            <v>MIEL KG</v>
          </cell>
        </row>
        <row r="588">
          <cell r="C588" t="str">
            <v>MIEL PACCAUD 500G SAPIN</v>
          </cell>
        </row>
        <row r="589">
          <cell r="C589" t="str">
            <v>MIJO 390G RIZ</v>
          </cell>
        </row>
        <row r="590">
          <cell r="C590" t="str">
            <v>MILK HERVE 300 G</v>
          </cell>
        </row>
        <row r="591">
          <cell r="C591" t="str">
            <v>MILLET DORE DECORTIQUE</v>
          </cell>
        </row>
        <row r="592">
          <cell r="C592" t="str">
            <v>MINESTRONE</v>
          </cell>
        </row>
        <row r="593">
          <cell r="C593" t="str">
            <v>MINI CRAKERS OLIVE ROMARIN</v>
          </cell>
        </row>
        <row r="594">
          <cell r="C594" t="str">
            <v>MINI GALETTE MAIS ROMARIN</v>
          </cell>
        </row>
        <row r="595">
          <cell r="C595" t="str">
            <v>MINI GAUFRETTES LEGUMES</v>
          </cell>
        </row>
        <row r="596">
          <cell r="C596" t="str">
            <v>MINI PALMIER OLIVE</v>
          </cell>
        </row>
        <row r="597">
          <cell r="C597" t="str">
            <v>MISO ORGE 400G</v>
          </cell>
        </row>
        <row r="598">
          <cell r="C598" t="str">
            <v>MISO RIZ 200G</v>
          </cell>
        </row>
        <row r="599">
          <cell r="C599" t="str">
            <v>MITONNE 3 HARICOTS  525G</v>
          </cell>
        </row>
        <row r="600">
          <cell r="C600" t="str">
            <v>MIX BOULANGER</v>
          </cell>
        </row>
        <row r="601">
          <cell r="C601" t="str">
            <v>MIX COOKIES 250 G</v>
          </cell>
        </row>
        <row r="602">
          <cell r="C602" t="str">
            <v>MIX GOM 60G</v>
          </cell>
        </row>
        <row r="603">
          <cell r="C603" t="str">
            <v>MIX GRAINES OMEGA3</v>
          </cell>
        </row>
        <row r="604">
          <cell r="C604" t="str">
            <v xml:space="preserve">MIX PAIN 500G </v>
          </cell>
        </row>
        <row r="605">
          <cell r="C605" t="str">
            <v>MIX PAIN MILLET 500G</v>
          </cell>
        </row>
        <row r="606">
          <cell r="C606" t="str">
            <v>MIX PATISSERIE 500G</v>
          </cell>
        </row>
        <row r="607">
          <cell r="C607" t="str">
            <v>MIX PROTEINE A GERMER 200G</v>
          </cell>
        </row>
        <row r="608">
          <cell r="C608" t="str">
            <v>MIX'GOM 60 G</v>
          </cell>
        </row>
        <row r="609">
          <cell r="C609" t="str">
            <v>MOELLEUX  POIS CHICHE</v>
          </cell>
        </row>
        <row r="610">
          <cell r="C610" t="str">
            <v>MOELLEUX ABRICOT SG</v>
          </cell>
        </row>
        <row r="611">
          <cell r="C611" t="str">
            <v>MOELLEUX CHOCOLAT 210G</v>
          </cell>
        </row>
        <row r="612">
          <cell r="C612" t="str">
            <v>MOELLEUX FLAGEOLET VERT</v>
          </cell>
        </row>
        <row r="613">
          <cell r="C613" t="str">
            <v>MOELLEUX FONDANT 210g SG</v>
          </cell>
        </row>
        <row r="614">
          <cell r="C614" t="str">
            <v>MOELLEUX HARICO ROUGE</v>
          </cell>
        </row>
        <row r="615">
          <cell r="C615" t="str">
            <v>MOELLEUX LENTILLE EPINARD</v>
          </cell>
        </row>
        <row r="616">
          <cell r="C616" t="str">
            <v>MOELLEUX LENTILLES</v>
          </cell>
        </row>
        <row r="617">
          <cell r="C617" t="str">
            <v>MOELLEUX MARBRE 210G   SG</v>
          </cell>
        </row>
        <row r="618">
          <cell r="C618" t="str">
            <v>MOELLEUX POIS CASSES</v>
          </cell>
        </row>
        <row r="619">
          <cell r="C619" t="str">
            <v>MONCALM</v>
          </cell>
        </row>
        <row r="620">
          <cell r="C620" t="str">
            <v>MOUTARDE DE DIJON EXTRA FORT 350G</v>
          </cell>
        </row>
        <row r="621">
          <cell r="C621" t="str">
            <v>MOUTARDE FORTE DE DIJON 700G</v>
          </cell>
        </row>
        <row r="622">
          <cell r="C622" t="str">
            <v>MOUTARDE PM 350G</v>
          </cell>
        </row>
        <row r="623">
          <cell r="C623" t="str">
            <v>MOUTARDE SANS SEL</v>
          </cell>
        </row>
        <row r="624">
          <cell r="C624" t="str">
            <v>MU EPICES INFUSETTES 10X1,5G</v>
          </cell>
        </row>
        <row r="625">
          <cell r="C625" t="str">
            <v>MUESLI  ANTIOXYDANT 375G</v>
          </cell>
        </row>
        <row r="626">
          <cell r="C626" t="str">
            <v>MUESLI 5 CEREALES</v>
          </cell>
        </row>
        <row r="627">
          <cell r="C627" t="str">
            <v>MUESLI ANTIOXYDANT 375 G</v>
          </cell>
        </row>
        <row r="628">
          <cell r="C628" t="str">
            <v>MUESLI ETUDIANT 3 KG</v>
          </cell>
        </row>
        <row r="629">
          <cell r="C629" t="str">
            <v>MUESLI FRUIT ROUGE</v>
          </cell>
        </row>
        <row r="630">
          <cell r="C630" t="str">
            <v>MUESLI SARRASIN CHOC 375G</v>
          </cell>
        </row>
        <row r="631">
          <cell r="C631" t="str">
            <v>MUESLY ETUDIANT 500 G</v>
          </cell>
        </row>
        <row r="632">
          <cell r="C632" t="str">
            <v>MUESLY FIBRE/TRANSIT 375 G</v>
          </cell>
        </row>
        <row r="633">
          <cell r="C633" t="str">
            <v>MUESLY P EPEAU CHOC /PRAL</v>
          </cell>
        </row>
        <row r="634">
          <cell r="C634" t="str">
            <v>MUESLY SANS GLUTEN 375G</v>
          </cell>
        </row>
        <row r="635">
          <cell r="C635" t="str">
            <v>MUESLY VITALITE</v>
          </cell>
        </row>
        <row r="636">
          <cell r="C636" t="str">
            <v>MUFFIN CHOC</v>
          </cell>
        </row>
        <row r="637">
          <cell r="C637" t="str">
            <v>MULTIFRUIT LITRE BRICK</v>
          </cell>
        </row>
        <row r="638">
          <cell r="C638" t="str">
            <v>MURES BLANCHES 250G</v>
          </cell>
        </row>
        <row r="639">
          <cell r="C639" t="str">
            <v>MYRTILLE S SUCRE</v>
          </cell>
        </row>
        <row r="640">
          <cell r="C640" t="str">
            <v>NAPPES CHOCOLAT LAIT</v>
          </cell>
        </row>
        <row r="641">
          <cell r="C641" t="str">
            <v>NAPPES CHOCOLAT NOIR</v>
          </cell>
        </row>
        <row r="642">
          <cell r="C642" t="str">
            <v>NATINE FIGUES 2X75G</v>
          </cell>
        </row>
        <row r="643">
          <cell r="C643" t="str">
            <v>NATINE MILLET 2X75G</v>
          </cell>
        </row>
        <row r="644">
          <cell r="C644" t="str">
            <v>NIGARI 1000G</v>
          </cell>
        </row>
        <row r="645">
          <cell r="C645" t="str">
            <v>NIGARI 100G</v>
          </cell>
        </row>
        <row r="646">
          <cell r="C646" t="str">
            <v>NIGELLE</v>
          </cell>
        </row>
        <row r="647">
          <cell r="C647" t="str">
            <v>NIGELLE GRAINE 50G</v>
          </cell>
        </row>
        <row r="648">
          <cell r="C648" t="str">
            <v>NOISETTE</v>
          </cell>
        </row>
        <row r="649">
          <cell r="C649" t="str">
            <v>NOISETTE 5 KG</v>
          </cell>
        </row>
        <row r="650">
          <cell r="C650" t="str">
            <v>NOISETTES DECORTIQUEES 5KG</v>
          </cell>
        </row>
        <row r="651">
          <cell r="C651" t="str">
            <v>NOIX DE CAJOU  3 KG</v>
          </cell>
        </row>
        <row r="652">
          <cell r="C652" t="str">
            <v>NOIX DE COCO RAPEE</v>
          </cell>
        </row>
        <row r="653">
          <cell r="C653" t="str">
            <v>NOIX DU BRESIL 100G</v>
          </cell>
        </row>
        <row r="654">
          <cell r="C654" t="str">
            <v>NOIX MUSCADE 35 G</v>
          </cell>
        </row>
        <row r="655">
          <cell r="C655" t="str">
            <v>NONNETTES FRAMBOISE</v>
          </cell>
        </row>
        <row r="656">
          <cell r="C656" t="str">
            <v>NUTRIMALT</v>
          </cell>
        </row>
        <row r="657">
          <cell r="C657" t="str">
            <v>OAT AVOINE CUISINE 20CL</v>
          </cell>
        </row>
        <row r="658">
          <cell r="C658" t="str">
            <v>OAT DRINK NATRURAL 1L</v>
          </cell>
        </row>
        <row r="659">
          <cell r="C659" t="str">
            <v>OAT DRINK SS GLUTEN 1L</v>
          </cell>
        </row>
        <row r="660">
          <cell r="C660" t="str">
            <v>OLIVE NOIRE 130 G</v>
          </cell>
        </row>
        <row r="661">
          <cell r="C661" t="str">
            <v>OLIVE NOIRE à l'AIL</v>
          </cell>
        </row>
        <row r="662">
          <cell r="C662" t="str">
            <v>OLIVE NOIRE DENOYAUTEES</v>
          </cell>
        </row>
        <row r="663">
          <cell r="C663" t="str">
            <v>OLIVE NOIRE ENTIERE</v>
          </cell>
        </row>
        <row r="664">
          <cell r="C664" t="str">
            <v>OLIVE VERTE  130G</v>
          </cell>
        </row>
        <row r="665">
          <cell r="C665" t="str">
            <v>OLIVE VERTE DENOYAUT 100G</v>
          </cell>
        </row>
        <row r="666">
          <cell r="C666" t="str">
            <v>OLIVE VERTE DENOYAUTEES</v>
          </cell>
        </row>
        <row r="667">
          <cell r="C667" t="str">
            <v>OMEGA 3</v>
          </cell>
        </row>
        <row r="668">
          <cell r="C668" t="str">
            <v>ORGE GERMER</v>
          </cell>
        </row>
        <row r="669">
          <cell r="C669" t="str">
            <v>ORGE PERLE</v>
          </cell>
        </row>
        <row r="670">
          <cell r="C670" t="str">
            <v>ORTIE PIQUANTE 32G</v>
          </cell>
        </row>
        <row r="671">
          <cell r="C671" t="str">
            <v>P. EPAUTRE</v>
          </cell>
        </row>
        <row r="672">
          <cell r="C672" t="str">
            <v>P.F MULTI CEREALES 150G</v>
          </cell>
        </row>
        <row r="673">
          <cell r="C673" t="str">
            <v>PAIN au lin sg</v>
          </cell>
        </row>
        <row r="674">
          <cell r="C674" t="str">
            <v>PAIN AUX GRAINE TOURNESOL</v>
          </cell>
        </row>
        <row r="675">
          <cell r="C675" t="str">
            <v>PAIN CAMPAGNARD SG  260 G</v>
          </cell>
        </row>
        <row r="676">
          <cell r="C676" t="str">
            <v>PAIN DE MIE BLANC</v>
          </cell>
        </row>
        <row r="677">
          <cell r="C677" t="str">
            <v>PAIN GRILLE</v>
          </cell>
        </row>
        <row r="678">
          <cell r="C678" t="str">
            <v>PALET AVOINE ABRICOT</v>
          </cell>
        </row>
        <row r="679">
          <cell r="C679" t="str">
            <v>PALET ORANGE</v>
          </cell>
        </row>
        <row r="680">
          <cell r="C680" t="str">
            <v>PALET PRUNEAU</v>
          </cell>
        </row>
        <row r="681">
          <cell r="C681" t="str">
            <v>PALMIER APERO PRIMEAL</v>
          </cell>
        </row>
        <row r="682">
          <cell r="C682" t="str">
            <v>PALMIER PUR BEURRE 100G</v>
          </cell>
        </row>
        <row r="683">
          <cell r="C683" t="str">
            <v>PANELA</v>
          </cell>
        </row>
        <row r="684">
          <cell r="C684" t="str">
            <v>PANETTONE PEPIT CHOCOLAT</v>
          </cell>
        </row>
        <row r="685">
          <cell r="C685" t="str">
            <v>PANETTONE PEPIT CHOCOLAT</v>
          </cell>
        </row>
        <row r="686">
          <cell r="C686" t="str">
            <v>PANETTONE TRADITIONNEL</v>
          </cell>
        </row>
        <row r="687">
          <cell r="C687" t="str">
            <v>PANETTTONE EPEAUTRE 500G</v>
          </cell>
        </row>
        <row r="688">
          <cell r="C688" t="str">
            <v>PAPILLON BLANC</v>
          </cell>
        </row>
        <row r="689">
          <cell r="C689" t="str">
            <v>PATE A TARTE SS GLUTEN</v>
          </cell>
        </row>
        <row r="690">
          <cell r="C690" t="str">
            <v>PATE A TARTINER 350 G MAMIE BIO</v>
          </cell>
        </row>
        <row r="691">
          <cell r="C691" t="str">
            <v>PATE A TARTINER CHOCOLADE 350G</v>
          </cell>
        </row>
        <row r="692">
          <cell r="C692" t="str">
            <v>PATE AMANDE 250G B879</v>
          </cell>
        </row>
        <row r="693">
          <cell r="C693" t="str">
            <v>PATE AMANDE PERLAMANDE 500G</v>
          </cell>
        </row>
        <row r="694">
          <cell r="C694" t="str">
            <v>PATE JAPONNAISE UDON 250G</v>
          </cell>
        </row>
        <row r="695">
          <cell r="C695" t="str">
            <v>PATE SOBA 250G</v>
          </cell>
        </row>
        <row r="696">
          <cell r="C696" t="str">
            <v>PATE VEGETAUX</v>
          </cell>
        </row>
        <row r="697">
          <cell r="C697" t="str">
            <v>PAVOT COOK 55G</v>
          </cell>
        </row>
        <row r="698">
          <cell r="C698" t="str">
            <v>PDF AVOINE</v>
          </cell>
        </row>
        <row r="699">
          <cell r="C699" t="str">
            <v>PDF MAIS RIZ</v>
          </cell>
        </row>
        <row r="700">
          <cell r="C700" t="str">
            <v>PDF SOUCHET</v>
          </cell>
        </row>
        <row r="701">
          <cell r="C701" t="str">
            <v>PENNE CEREALE ANCIENNE</v>
          </cell>
        </row>
        <row r="702">
          <cell r="C702" t="str">
            <v>PENNE MAIS</v>
          </cell>
        </row>
        <row r="703">
          <cell r="C703" t="str">
            <v>PENNE SARRASIN 250 G</v>
          </cell>
        </row>
        <row r="704">
          <cell r="C704" t="str">
            <v>PEPITE DE FEVE</v>
          </cell>
        </row>
        <row r="705">
          <cell r="C705" t="str">
            <v>PERLES BLANCHES 500G</v>
          </cell>
        </row>
        <row r="706">
          <cell r="C706" t="str">
            <v>PERSIL FEUILLES 35 G</v>
          </cell>
        </row>
        <row r="707">
          <cell r="C707" t="str">
            <v>PESTO AIL DES OURS GM</v>
          </cell>
        </row>
        <row r="708">
          <cell r="C708" t="str">
            <v>PESTO AIL DES OURS PM</v>
          </cell>
        </row>
        <row r="709">
          <cell r="C709" t="str">
            <v>PETIT BEURRE LOT DE 2</v>
          </cell>
        </row>
        <row r="710">
          <cell r="C710" t="str">
            <v>PETIT BEURRE PEPITES POCKET</v>
          </cell>
        </row>
        <row r="711">
          <cell r="C711" t="str">
            <v>PETIT EPEAUTRE MONDE 500G</v>
          </cell>
        </row>
        <row r="712">
          <cell r="C712" t="str">
            <v>PETIT FLOCON D'AVOINE</v>
          </cell>
        </row>
        <row r="713">
          <cell r="C713" t="str">
            <v>PETIT PAIN GRILLE</v>
          </cell>
        </row>
        <row r="714">
          <cell r="C714" t="str">
            <v>PETIT POIS CAROTTES 660G</v>
          </cell>
        </row>
        <row r="715">
          <cell r="C715" t="str">
            <v>PETIT POIS EXTRA FIN 345G</v>
          </cell>
        </row>
        <row r="716">
          <cell r="C716" t="str">
            <v>PETITS PAVES SG 280G</v>
          </cell>
        </row>
        <row r="717">
          <cell r="C717" t="str">
            <v>PETITS POIS SSEL 345 G</v>
          </cell>
        </row>
        <row r="718">
          <cell r="C718" t="str">
            <v>PETITS POIS TRES FINS ET CAROTTES 660G</v>
          </cell>
        </row>
        <row r="719">
          <cell r="C719" t="str">
            <v>PF CACAO 150 G</v>
          </cell>
        </row>
        <row r="720">
          <cell r="C720" t="str">
            <v>PF CHATAIGNE</v>
          </cell>
        </row>
        <row r="721">
          <cell r="C721" t="str">
            <v>PF CHATAIGNE  2X150G</v>
          </cell>
        </row>
        <row r="722">
          <cell r="C722" t="str">
            <v>PF COCO 150 G</v>
          </cell>
        </row>
        <row r="723">
          <cell r="C723" t="str">
            <v>PF FIGUE 150G</v>
          </cell>
        </row>
        <row r="724">
          <cell r="C724" t="str">
            <v>PF MULTICEREALE 150G</v>
          </cell>
        </row>
        <row r="725">
          <cell r="C725" t="str">
            <v>PF OIGNON 150G</v>
          </cell>
        </row>
        <row r="726">
          <cell r="C726" t="str">
            <v>PF QUINOA</v>
          </cell>
        </row>
        <row r="727">
          <cell r="C727" t="str">
            <v>PF SARRASIN 150G</v>
          </cell>
        </row>
        <row r="728">
          <cell r="C728" t="str">
            <v>PF SARRASIN 2X150</v>
          </cell>
        </row>
        <row r="729">
          <cell r="C729" t="str">
            <v>PF SARRASIN SANS SEL</v>
          </cell>
        </row>
        <row r="730">
          <cell r="C730" t="str">
            <v>POIS CASSES</v>
          </cell>
        </row>
        <row r="731">
          <cell r="C731" t="str">
            <v>POIS CHICHE 3 KG</v>
          </cell>
        </row>
        <row r="732">
          <cell r="C732" t="str">
            <v>POIS CHICHE 345G</v>
          </cell>
        </row>
        <row r="733">
          <cell r="C733" t="str">
            <v>POIS CHICHE 500G</v>
          </cell>
        </row>
        <row r="734">
          <cell r="C734" t="str">
            <v>POIS CHICHE 500G CELNAT</v>
          </cell>
        </row>
        <row r="735">
          <cell r="C735" t="str">
            <v>POIVRE NOIR 200G GRAIN</v>
          </cell>
        </row>
        <row r="736">
          <cell r="C736" t="str">
            <v>POIVRE NOIR 50 G GRAIN</v>
          </cell>
        </row>
        <row r="737">
          <cell r="C737" t="str">
            <v>POIVRE NOIR MOULU 220G</v>
          </cell>
        </row>
        <row r="738">
          <cell r="C738" t="str">
            <v>POIVRE NOIR MOULU 45G</v>
          </cell>
        </row>
        <row r="739">
          <cell r="C739" t="str">
            <v>POKI FRUIT ROUGE X8</v>
          </cell>
        </row>
        <row r="740">
          <cell r="C740" t="str">
            <v>POKI GOURDE X 8  POM</v>
          </cell>
        </row>
        <row r="741">
          <cell r="C741" t="str">
            <v>POKI GOURDE X 8 PANACHE</v>
          </cell>
        </row>
        <row r="742">
          <cell r="C742" t="str">
            <v>POKI GOURDE X 8 POIRES</v>
          </cell>
        </row>
        <row r="743">
          <cell r="C743" t="str">
            <v>POKI POIRE X 4</v>
          </cell>
        </row>
        <row r="744">
          <cell r="C744" t="str">
            <v>POKI POM X4</v>
          </cell>
        </row>
        <row r="745">
          <cell r="C745" t="str">
            <v>POKI POMME PECHE X8</v>
          </cell>
        </row>
        <row r="746">
          <cell r="C746" t="str">
            <v>POKI POMME X8</v>
          </cell>
        </row>
        <row r="747">
          <cell r="C747" t="str">
            <v>POLENTA 500G CELNAT</v>
          </cell>
        </row>
        <row r="748">
          <cell r="C748" t="str">
            <v>POLENTA CITRON GINGEMBRE</v>
          </cell>
        </row>
        <row r="749">
          <cell r="C749" t="str">
            <v>POLLEN 220 G</v>
          </cell>
        </row>
        <row r="750">
          <cell r="C750" t="str">
            <v>POTAGE CHATAIGNE 100 G</v>
          </cell>
        </row>
        <row r="751">
          <cell r="C751" t="str">
            <v>POTAGE QUINOA</v>
          </cell>
        </row>
        <row r="752">
          <cell r="C752" t="str">
            <v>POUDRE A LEVER 14G NATALI</v>
          </cell>
        </row>
        <row r="753">
          <cell r="C753" t="str">
            <v>POUDRE AMANDE 150G</v>
          </cell>
        </row>
        <row r="754">
          <cell r="C754" t="str">
            <v>POUDRE CAROUBE 250G</v>
          </cell>
        </row>
        <row r="755">
          <cell r="C755" t="str">
            <v>PRELE 40G</v>
          </cell>
        </row>
        <row r="756">
          <cell r="C756" t="str">
            <v>PREPARATION CREME BRULEE</v>
          </cell>
        </row>
        <row r="757">
          <cell r="C757" t="str">
            <v>PREPARATION CREME CHOCO INTENSE</v>
          </cell>
        </row>
        <row r="758">
          <cell r="C758" t="str">
            <v>PRESENTAOIRE APPERITIF</v>
          </cell>
        </row>
        <row r="759">
          <cell r="C759" t="str">
            <v>PRESURE 30 ML</v>
          </cell>
        </row>
        <row r="760">
          <cell r="C760" t="str">
            <v>PROTEINE DE SOJA GROS 175G</v>
          </cell>
        </row>
        <row r="761">
          <cell r="C761" t="str">
            <v>PROTEINE DE SOJA PETIT 175G</v>
          </cell>
        </row>
        <row r="762">
          <cell r="C762" t="str">
            <v>PRUNEAU AGEN</v>
          </cell>
        </row>
        <row r="763">
          <cell r="C763" t="str">
            <v>PRUNEAU MI CUIT   500G</v>
          </cell>
        </row>
        <row r="764">
          <cell r="C764" t="str">
            <v>PRUNEAU SEC 33/44  500G</v>
          </cell>
        </row>
        <row r="765">
          <cell r="C765" t="str">
            <v>PSYLLIUM BLOND 150G</v>
          </cell>
        </row>
        <row r="766">
          <cell r="C766" t="str">
            <v>PUR JUS CITRON JAUNE 50CL</v>
          </cell>
        </row>
        <row r="767">
          <cell r="C767" t="str">
            <v>PUR JUS CRANBERRY 1L</v>
          </cell>
        </row>
        <row r="768">
          <cell r="C768" t="str">
            <v>PUR JUS CRANBERRY 50 CL</v>
          </cell>
        </row>
        <row r="769">
          <cell r="C769" t="str">
            <v>PUR JUS GRENADE 1L</v>
          </cell>
        </row>
        <row r="770">
          <cell r="C770" t="str">
            <v>PUR JUS MYRTILLE 50CL</v>
          </cell>
        </row>
        <row r="771">
          <cell r="C771" t="str">
            <v>PUR JUS ORANGE 1L</v>
          </cell>
        </row>
        <row r="772">
          <cell r="C772" t="str">
            <v>PUREE AMANDE BL GM</v>
          </cell>
        </row>
        <row r="773">
          <cell r="C773" t="str">
            <v>PUREE AMANDE BL PM</v>
          </cell>
        </row>
        <row r="774">
          <cell r="C774" t="str">
            <v>PUREE AMANDE CPT GM</v>
          </cell>
        </row>
        <row r="775">
          <cell r="C775" t="str">
            <v>PUREE AMANDE CPT PM</v>
          </cell>
        </row>
        <row r="776">
          <cell r="C776" t="str">
            <v>PUREE AMANDE CRUE BLAN 300G</v>
          </cell>
        </row>
        <row r="777">
          <cell r="C777" t="str">
            <v>PUREE AMANDE CRUE CPT 300G</v>
          </cell>
        </row>
        <row r="778">
          <cell r="C778" t="str">
            <v>PUREE AMANDE SUCREE PM</v>
          </cell>
        </row>
        <row r="779">
          <cell r="C779" t="str">
            <v>PUREE CACAHUETE</v>
          </cell>
        </row>
        <row r="780">
          <cell r="C780" t="str">
            <v>PUREE CHATAIGNE 300G</v>
          </cell>
        </row>
        <row r="781">
          <cell r="C781" t="str">
            <v>PUREE CHATAIGNE Ane bleu</v>
          </cell>
        </row>
        <row r="782">
          <cell r="C782" t="str">
            <v>PUREE fruit exotic X4 (PV 3,7)</v>
          </cell>
        </row>
        <row r="783">
          <cell r="C783" t="str">
            <v>PUREE NOISETTE GM</v>
          </cell>
        </row>
        <row r="784">
          <cell r="C784" t="str">
            <v>PUREE NOISETTE PM</v>
          </cell>
        </row>
        <row r="785">
          <cell r="C785" t="str">
            <v>PUREE NOIX CAJOU</v>
          </cell>
        </row>
        <row r="786">
          <cell r="C786" t="str">
            <v>PUREE POM 700G</v>
          </cell>
        </row>
        <row r="787">
          <cell r="C787" t="str">
            <v>PUREE POM. 620G</v>
          </cell>
        </row>
        <row r="788">
          <cell r="C788" t="str">
            <v>PUREE POM/ POIRES 1,650 KG</v>
          </cell>
        </row>
        <row r="789">
          <cell r="C789" t="str">
            <v>PUREE POM/FRAMBOISE 700G</v>
          </cell>
        </row>
        <row r="790">
          <cell r="C790" t="str">
            <v>PUREE POM/MYRTILLE X2</v>
          </cell>
        </row>
        <row r="791">
          <cell r="C791" t="str">
            <v>PUREE POMME</v>
          </cell>
        </row>
        <row r="792">
          <cell r="C792" t="str">
            <v>PUREE POMME / COING</v>
          </cell>
        </row>
        <row r="793">
          <cell r="C793" t="str">
            <v>PUREE POMME 1,65 KG</v>
          </cell>
        </row>
        <row r="794">
          <cell r="C794" t="str">
            <v>PUREE POMME X4</v>
          </cell>
        </row>
        <row r="795">
          <cell r="C795" t="str">
            <v>PUREE POMME/POIRE</v>
          </cell>
        </row>
        <row r="796">
          <cell r="C796" t="str">
            <v>PUREE SESAME 1/2 COMPLET 700G</v>
          </cell>
        </row>
        <row r="797">
          <cell r="C797" t="str">
            <v>PUREE SESAME BLANC 350 G</v>
          </cell>
        </row>
        <row r="798">
          <cell r="C798" t="str">
            <v>PUREE SESAME BLANC 700G</v>
          </cell>
        </row>
        <row r="799">
          <cell r="C799" t="str">
            <v>PUREE SESAME NOIR 350G</v>
          </cell>
        </row>
        <row r="800">
          <cell r="C800" t="str">
            <v>PUREE TOMATE 3X200G</v>
          </cell>
        </row>
        <row r="801">
          <cell r="C801" t="str">
            <v>QUICO</v>
          </cell>
        </row>
        <row r="802">
          <cell r="C802" t="str">
            <v>QUINAMA</v>
          </cell>
        </row>
        <row r="803">
          <cell r="C803" t="str">
            <v>QUINOA BLANC 500G</v>
          </cell>
        </row>
        <row r="804">
          <cell r="C804" t="str">
            <v>QUINOA BLANC 500G MASSOUD</v>
          </cell>
        </row>
        <row r="805">
          <cell r="C805" t="str">
            <v>QUINOA BLANC 5KG</v>
          </cell>
        </row>
        <row r="806">
          <cell r="C806" t="str">
            <v>QUINOA BOITE COLLECTOR</v>
          </cell>
        </row>
        <row r="807">
          <cell r="C807" t="str">
            <v>QUINOA boite metal</v>
          </cell>
        </row>
        <row r="808">
          <cell r="C808" t="str">
            <v>QUINOA CUISINE PETIT LEGUMES</v>
          </cell>
        </row>
        <row r="809">
          <cell r="C809" t="str">
            <v>QUINOA HUILE OLIVE 220G</v>
          </cell>
        </row>
        <row r="810">
          <cell r="C810" t="str">
            <v>QUINOA NOIR 500G</v>
          </cell>
        </row>
        <row r="811">
          <cell r="C811" t="str">
            <v>QUINOA NOIR PEROU 425 G</v>
          </cell>
        </row>
        <row r="812">
          <cell r="C812" t="str">
            <v>QUINOA PEROU</v>
          </cell>
        </row>
        <row r="813">
          <cell r="C813" t="str">
            <v>QUINOA REAL 500G</v>
          </cell>
        </row>
        <row r="814">
          <cell r="C814" t="str">
            <v>QUINOA ROUGE 500G</v>
          </cell>
        </row>
        <row r="815">
          <cell r="C815" t="str">
            <v>QUINORI 500G</v>
          </cell>
        </row>
        <row r="816">
          <cell r="C816" t="str">
            <v>RAISIN SECS SULTANINE 500G</v>
          </cell>
        </row>
        <row r="817">
          <cell r="C817" t="str">
            <v>RAISIN SULTANINE 12,5KG</v>
          </cell>
        </row>
        <row r="818">
          <cell r="C818" t="str">
            <v>RAPADURA</v>
          </cell>
        </row>
        <row r="819">
          <cell r="C819" t="str">
            <v>RATATOUILLE CATALAN 650G</v>
          </cell>
        </row>
        <row r="820">
          <cell r="C820" t="str">
            <v>RATATOUILLE DANIVAL 670G</v>
          </cell>
        </row>
        <row r="821">
          <cell r="C821" t="str">
            <v>RATATOUILLE SS 345G</v>
          </cell>
        </row>
        <row r="822">
          <cell r="C822" t="str">
            <v>RAVIOLI TOFU</v>
          </cell>
        </row>
        <row r="823">
          <cell r="C823" t="str">
            <v>RAVIOLLI BŒUF</v>
          </cell>
        </row>
        <row r="824">
          <cell r="C824" t="str">
            <v>RAVIOLLI EPINARD FROMAGE</v>
          </cell>
        </row>
        <row r="825">
          <cell r="C825" t="str">
            <v>RAVIOLLI LEGUMES 680G</v>
          </cell>
        </row>
        <row r="826">
          <cell r="C826" t="str">
            <v>RAVIOLLI POULET 680G</v>
          </cell>
        </row>
        <row r="827">
          <cell r="C827" t="str">
            <v>RAVIOLLI TOMATE RICOTTA</v>
          </cell>
        </row>
        <row r="828">
          <cell r="C828" t="str">
            <v>RECETTE CELIANE CHOCOLAT</v>
          </cell>
        </row>
        <row r="829">
          <cell r="C829" t="str">
            <v>RECETTE CELIANE FRAISE</v>
          </cell>
        </row>
        <row r="830">
          <cell r="C830" t="str">
            <v>REPAS TRIO QUINOA</v>
          </cell>
        </row>
        <row r="831">
          <cell r="C831" t="str">
            <v>RICE DRINK ORIGINAL 500 ML</v>
          </cell>
        </row>
        <row r="832">
          <cell r="C832" t="str">
            <v>RICE DRINK VANILLE 1L</v>
          </cell>
        </row>
        <row r="833">
          <cell r="C833" t="str">
            <v>RILLETTE  SAUMONS 90G</v>
          </cell>
        </row>
        <row r="834">
          <cell r="C834" t="str">
            <v>RISOTTO CHAMP,DANIVAL</v>
          </cell>
        </row>
        <row r="835">
          <cell r="C835" t="str">
            <v>RISOTTO EPEAUTRE CHATAIGNE</v>
          </cell>
        </row>
        <row r="836">
          <cell r="C836" t="str">
            <v>RISTE AUBERGINES 650G</v>
          </cell>
        </row>
        <row r="837">
          <cell r="C837" t="str">
            <v>RIZ 1/2 COMP CARNAROLI</v>
          </cell>
        </row>
        <row r="838">
          <cell r="C838" t="str">
            <v>RIZ 3 SAVEURS 500G</v>
          </cell>
        </row>
        <row r="839">
          <cell r="C839" t="str">
            <v>RIZ ARBORIO 600G</v>
          </cell>
        </row>
        <row r="840">
          <cell r="C840" t="str">
            <v>RIZ BASMATI 1/2 COMP 500G</v>
          </cell>
        </row>
        <row r="841">
          <cell r="C841" t="str">
            <v>RIZ BASMATI BLANC 3KG</v>
          </cell>
        </row>
        <row r="842">
          <cell r="C842" t="str">
            <v>RIZ BASMATI BLANC 500G</v>
          </cell>
        </row>
        <row r="843">
          <cell r="C843" t="str">
            <v>RIZ COMPLET SOUFFLE GRILLON D'OR</v>
          </cell>
        </row>
        <row r="844">
          <cell r="C844" t="str">
            <v>RIZ CUISINE 20 CL LIMA</v>
          </cell>
        </row>
        <row r="845">
          <cell r="C845" t="str">
            <v>RIZ CUISINE 3 X 20 CL</v>
          </cell>
        </row>
        <row r="846">
          <cell r="C846" t="str">
            <v>RIZ GOURMAND 300G</v>
          </cell>
        </row>
        <row r="847">
          <cell r="C847" t="str">
            <v>RIZ LOG BASMATI BLANC 3KG</v>
          </cell>
        </row>
        <row r="848">
          <cell r="C848" t="str">
            <v>RIZ LONG 1/2 COMP kg</v>
          </cell>
        </row>
        <row r="849">
          <cell r="C849" t="str">
            <v>RIZ LONG 1/2 COMP kg</v>
          </cell>
        </row>
        <row r="850">
          <cell r="C850" t="str">
            <v>RIZ LONG 1/2 COMPL 3 kg</v>
          </cell>
        </row>
        <row r="851">
          <cell r="C851" t="str">
            <v>RIZ LONG 1/2 CPT 500G</v>
          </cell>
        </row>
        <row r="852">
          <cell r="C852" t="str">
            <v>RIZ LONG BLANC 1 KG</v>
          </cell>
        </row>
        <row r="853">
          <cell r="C853" t="str">
            <v>RIZ LONG BLANC 3 KG</v>
          </cell>
        </row>
        <row r="854">
          <cell r="C854" t="str">
            <v>RIZ LONG BLANC KG</v>
          </cell>
        </row>
        <row r="855">
          <cell r="C855" t="str">
            <v>RIZ LONG COMP 3 KG</v>
          </cell>
        </row>
        <row r="856">
          <cell r="C856" t="str">
            <v>RIZ LONG COMP KG</v>
          </cell>
        </row>
        <row r="857">
          <cell r="C857" t="str">
            <v>RIZ NOIR ALCE NERO</v>
          </cell>
        </row>
        <row r="858">
          <cell r="C858" t="str">
            <v>RIZ ROND 1/2 COMP 3KG</v>
          </cell>
        </row>
        <row r="859">
          <cell r="C859" t="str">
            <v>RIZ ROND 1/2 COMP KG</v>
          </cell>
        </row>
        <row r="860">
          <cell r="C860" t="str">
            <v>RIZ ROND BLANC 1 KG</v>
          </cell>
        </row>
        <row r="861">
          <cell r="C861" t="str">
            <v>RIZ ROND BLANC KG</v>
          </cell>
        </row>
        <row r="862">
          <cell r="C862" t="str">
            <v>RIZ ROND COMP KG</v>
          </cell>
        </row>
        <row r="863">
          <cell r="C863" t="str">
            <v>RIZ ROUGE CAMARGUE 500G</v>
          </cell>
        </row>
        <row r="864">
          <cell r="C864" t="str">
            <v>RIZ ROUGE CPT 500G</v>
          </cell>
        </row>
        <row r="865">
          <cell r="C865" t="str">
            <v>RIZ SOUFFLE 500G</v>
          </cell>
        </row>
        <row r="866">
          <cell r="C866" t="str">
            <v>RIZ SOUFFLE 500G</v>
          </cell>
        </row>
        <row r="867">
          <cell r="C867" t="str">
            <v>RIZ THAI 1/2 COMP 500G CELNAT</v>
          </cell>
        </row>
        <row r="868">
          <cell r="C868" t="str">
            <v>RIZ THAI 1/2 CPT  3 KG</v>
          </cell>
        </row>
        <row r="869">
          <cell r="C869" t="str">
            <v>RIZ THAI 1/2 CPT LIMA</v>
          </cell>
        </row>
        <row r="870">
          <cell r="C870" t="str">
            <v>RIZ THAI LONG 1/2 COMP 500G</v>
          </cell>
        </row>
        <row r="871">
          <cell r="C871" t="str">
            <v>RIZOTTO AUX CEPE</v>
          </cell>
        </row>
        <row r="872">
          <cell r="C872" t="str">
            <v>RONDELINE EPEAUTRE CHOCO</v>
          </cell>
        </row>
        <row r="873">
          <cell r="C873" t="str">
            <v>ROOISBOS CLASSIC 20 INF</v>
          </cell>
        </row>
        <row r="874">
          <cell r="C874" t="str">
            <v>ROSEE DE LA REINE</v>
          </cell>
        </row>
        <row r="875">
          <cell r="C875" t="str">
            <v>SABLE AMANDE SOUCHET</v>
          </cell>
        </row>
        <row r="876">
          <cell r="C876" t="str">
            <v>SABLE AU BEURRE BISSON</v>
          </cell>
        </row>
        <row r="877">
          <cell r="C877" t="str">
            <v>SABLE AUTHENTIQUE CITRON BISSON</v>
          </cell>
        </row>
        <row r="878">
          <cell r="C878" t="str">
            <v>SABLE AUTHENTIQUE SARRASIN BISSON</v>
          </cell>
        </row>
        <row r="879">
          <cell r="C879" t="str">
            <v>SABLE CHOCO LAIT SG</v>
          </cell>
        </row>
        <row r="880">
          <cell r="C880" t="str">
            <v>SABLE CITRON CHIA 150 g</v>
          </cell>
        </row>
        <row r="881">
          <cell r="C881" t="str">
            <v>SABLE FRUIT ROUGE  SG</v>
          </cell>
        </row>
        <row r="882">
          <cell r="C882" t="str">
            <v xml:space="preserve">SABLE noix de coco  S G </v>
          </cell>
        </row>
        <row r="883">
          <cell r="C883" t="str">
            <v>SABLE SG COCO 150 G</v>
          </cell>
        </row>
        <row r="884">
          <cell r="C884" t="str">
            <v>SALADE DU PECHEUR</v>
          </cell>
        </row>
        <row r="885">
          <cell r="C885" t="str">
            <v>SALIERE 200G SEL HIMALAYA</v>
          </cell>
        </row>
        <row r="886">
          <cell r="C886" t="str">
            <v>SARDINE  OLIVE x2</v>
          </cell>
        </row>
        <row r="887">
          <cell r="C887" t="str">
            <v>SARDINE  TOMATE 135G</v>
          </cell>
        </row>
        <row r="888">
          <cell r="C888" t="str">
            <v>SARDINE A LA TOMATES X 2</v>
          </cell>
        </row>
        <row r="889">
          <cell r="C889" t="str">
            <v>SARDINE HUIL OLIVE 115G</v>
          </cell>
        </row>
        <row r="890">
          <cell r="C890" t="str">
            <v>SARDINE HUIL OLIVE 135 G</v>
          </cell>
        </row>
        <row r="891">
          <cell r="C891" t="str">
            <v>SARDINE OLIVE CITRON</v>
          </cell>
        </row>
        <row r="892">
          <cell r="C892" t="str">
            <v>SARDINE TOMATE OLIVE</v>
          </cell>
        </row>
        <row r="893">
          <cell r="C893" t="str">
            <v>SARDINES TOURNESOL 2X135G</v>
          </cell>
        </row>
        <row r="894">
          <cell r="C894" t="str">
            <v>SARRASIN DECORTIQUE 500G</v>
          </cell>
        </row>
        <row r="895">
          <cell r="C895" t="str">
            <v>SAUCE BOLOGNAISE AU TOFU</v>
          </cell>
        </row>
        <row r="896">
          <cell r="C896" t="str">
            <v>SAUCE INDIENNE 7 EPICES</v>
          </cell>
        </row>
        <row r="897">
          <cell r="C897" t="str">
            <v>SAUCE LEGUMES DU SOLEIL</v>
          </cell>
        </row>
        <row r="898">
          <cell r="C898" t="str">
            <v>SAUCE PROVENCALE</v>
          </cell>
        </row>
        <row r="899">
          <cell r="C899" t="str">
            <v>SAUCE TOMATE</v>
          </cell>
        </row>
        <row r="900">
          <cell r="C900" t="str">
            <v>SAUCE TOMATE BASILIC</v>
          </cell>
        </row>
        <row r="901">
          <cell r="C901" t="str">
            <v>SAUCE TOMATE BASILIC</v>
          </cell>
        </row>
        <row r="902">
          <cell r="C902" t="str">
            <v>SAUCE TOMATE POIVRON</v>
          </cell>
        </row>
        <row r="903">
          <cell r="C903" t="str">
            <v>SAUCE TOMATE SS 200G</v>
          </cell>
        </row>
        <row r="904">
          <cell r="C904" t="str">
            <v>SAUGE 40G</v>
          </cell>
        </row>
        <row r="905">
          <cell r="C905" t="str">
            <v>SAVOUREUX AUX CEREALES</v>
          </cell>
        </row>
        <row r="906">
          <cell r="C906" t="str">
            <v>SEITAN 250G</v>
          </cell>
        </row>
        <row r="907">
          <cell r="C907" t="str">
            <v>SEL AUX PLANTES</v>
          </cell>
        </row>
        <row r="908">
          <cell r="C908" t="str">
            <v>SEL DE GUERANDE 500G</v>
          </cell>
        </row>
        <row r="909">
          <cell r="C909" t="str">
            <v>SEL FIN  25 KG</v>
          </cell>
        </row>
        <row r="910">
          <cell r="C910" t="str">
            <v>SEL FIN ATLANTIQUE</v>
          </cell>
        </row>
        <row r="911">
          <cell r="C911" t="str">
            <v>SEL FIN HIMALAYA 500G</v>
          </cell>
        </row>
        <row r="912">
          <cell r="C912" t="str">
            <v>SEL GROS</v>
          </cell>
        </row>
        <row r="913">
          <cell r="C913" t="str">
            <v>SEL GROS  KG NATURE ET PROGRES</v>
          </cell>
        </row>
        <row r="914">
          <cell r="C914" t="str">
            <v>SEL GROS ATLANTIQUE 1 KG</v>
          </cell>
        </row>
        <row r="915">
          <cell r="C915" t="str">
            <v>SEL GROS GUERANDE KG</v>
          </cell>
        </row>
        <row r="916">
          <cell r="C916" t="str">
            <v>SEL GROS HIMALAYA 500 G</v>
          </cell>
        </row>
        <row r="917">
          <cell r="C917" t="str">
            <v>SEL ORTIE 50G</v>
          </cell>
        </row>
        <row r="918">
          <cell r="C918" t="str">
            <v>SEL ROSE 500G BOUTIQUE NATURE</v>
          </cell>
        </row>
        <row r="919">
          <cell r="C919" t="str">
            <v>SELOPLANTE LEGUMES</v>
          </cell>
        </row>
        <row r="920">
          <cell r="C920" t="str">
            <v>SELS MINERAUX  VICHY 50 G</v>
          </cell>
        </row>
        <row r="921">
          <cell r="C921" t="str">
            <v>SEMOULE BLE 500G</v>
          </cell>
        </row>
        <row r="922">
          <cell r="C922" t="str">
            <v>SEMOULE MAIS POLENTA 500G</v>
          </cell>
        </row>
        <row r="923">
          <cell r="C923" t="str">
            <v>SESAME BLOND COMPLET 500G</v>
          </cell>
        </row>
        <row r="924">
          <cell r="C924" t="str">
            <v>SESAME DECORTI 250G</v>
          </cell>
        </row>
        <row r="925">
          <cell r="C925" t="str">
            <v>SEVE DE BOULEAU 2 L</v>
          </cell>
        </row>
        <row r="926">
          <cell r="C926" t="str">
            <v>SHAKER VINAIGRETTE</v>
          </cell>
        </row>
        <row r="927">
          <cell r="C927" t="str">
            <v>SHARITAKI KONJAC</v>
          </cell>
        </row>
        <row r="928">
          <cell r="C928" t="str">
            <v>SHOYOU 25 CL</v>
          </cell>
        </row>
        <row r="929">
          <cell r="C929" t="str">
            <v>SHOYU LESS SALT  50 CL</v>
          </cell>
        </row>
        <row r="930">
          <cell r="C930" t="str">
            <v>SHOYU MILD 1 LITRE</v>
          </cell>
        </row>
        <row r="931">
          <cell r="C931" t="str">
            <v>SIROP AGAVE 850G</v>
          </cell>
        </row>
        <row r="932">
          <cell r="C932" t="str">
            <v>SIROP CASSIS</v>
          </cell>
        </row>
        <row r="933">
          <cell r="C933" t="str">
            <v>SIROP ERABLE</v>
          </cell>
        </row>
        <row r="934">
          <cell r="C934" t="str">
            <v>SIROP FRAISE 50 CL</v>
          </cell>
        </row>
        <row r="935">
          <cell r="C935" t="str">
            <v>SIROP FRUIT DU VERGER</v>
          </cell>
        </row>
        <row r="936">
          <cell r="C936" t="str">
            <v>SIROP MENTHE</v>
          </cell>
        </row>
        <row r="937">
          <cell r="C937" t="str">
            <v>SIROP RIZ</v>
          </cell>
        </row>
        <row r="938">
          <cell r="C938" t="str">
            <v>SNACK NOMAD AMANDE LENTILLE</v>
          </cell>
        </row>
        <row r="939">
          <cell r="C939" t="str">
            <v>SNACK NOMAD CAJOU CURRY</v>
          </cell>
        </row>
        <row r="940">
          <cell r="C940" t="str">
            <v>SNACK NOMAD SOJA COURGE</v>
          </cell>
        </row>
        <row r="941">
          <cell r="C941" t="str">
            <v>SNACK NOMAD SUPER FRUIT</v>
          </cell>
        </row>
        <row r="942">
          <cell r="C942" t="str">
            <v>SOBA</v>
          </cell>
        </row>
        <row r="943">
          <cell r="C943" t="str">
            <v>SOJA CUSINE 20 CL LIMA</v>
          </cell>
        </row>
        <row r="944">
          <cell r="C944" t="str">
            <v>SOJA DE CUISINE 3X20 CL</v>
          </cell>
        </row>
        <row r="945">
          <cell r="C945" t="str">
            <v>SOJA JAUNE 500G</v>
          </cell>
        </row>
        <row r="946">
          <cell r="C946" t="str">
            <v>SOJA VERT MONGO 500G</v>
          </cell>
        </row>
        <row r="947">
          <cell r="C947" t="str">
            <v>SOJADE CUISINE 3X20 CL</v>
          </cell>
        </row>
        <row r="948">
          <cell r="C948" t="str">
            <v>SON AVOINE 3 KG</v>
          </cell>
        </row>
        <row r="949">
          <cell r="C949" t="str">
            <v>SON AVOINE 500G</v>
          </cell>
        </row>
        <row r="950">
          <cell r="C950" t="str">
            <v>SON BLE 250G</v>
          </cell>
        </row>
        <row r="951">
          <cell r="C951" t="str">
            <v>SON BLE KG</v>
          </cell>
        </row>
        <row r="952">
          <cell r="C952" t="str">
            <v>SOUP OUDRE</v>
          </cell>
        </row>
        <row r="953">
          <cell r="C953" t="str">
            <v>SOUPE CHAMPIGNON LIMA</v>
          </cell>
        </row>
        <row r="954">
          <cell r="C954" t="str">
            <v>SOUPE DANIVAL 50 CL PROMO</v>
          </cell>
        </row>
        <row r="955">
          <cell r="C955" t="str">
            <v>SOUPE LEGUME 1/2L</v>
          </cell>
        </row>
        <row r="956">
          <cell r="C956" t="str">
            <v>SOUPE LEGUMES 1 L</v>
          </cell>
        </row>
        <row r="957">
          <cell r="C957" t="str">
            <v>SOUPE LEGUMES LIMA</v>
          </cell>
        </row>
        <row r="958">
          <cell r="C958" t="str">
            <v>SOUPE MISO  4X10g</v>
          </cell>
        </row>
        <row r="959">
          <cell r="C959" t="str">
            <v>SOUPE MISO CHAMP. 4X10G</v>
          </cell>
        </row>
        <row r="960">
          <cell r="C960" t="str">
            <v>SOUPE ORTIE 1 L</v>
          </cell>
        </row>
        <row r="961">
          <cell r="C961" t="str">
            <v>SOUPE ORTIE ou COURGET 50 CL</v>
          </cell>
        </row>
        <row r="962">
          <cell r="C962" t="str">
            <v>SOUPE PETIT EPAUTRE</v>
          </cell>
        </row>
        <row r="963">
          <cell r="C963" t="str">
            <v>SOUPE POCHE DANIVAL</v>
          </cell>
        </row>
        <row r="964">
          <cell r="C964" t="str">
            <v>SOUPE POTIMARRON  50 CL</v>
          </cell>
        </row>
        <row r="965">
          <cell r="C965" t="str">
            <v>SOUPE POTIRON</v>
          </cell>
        </row>
        <row r="966">
          <cell r="C966" t="str">
            <v>SOUPE POTIRON 1/2 L</v>
          </cell>
        </row>
        <row r="967">
          <cell r="C967" t="str">
            <v>SOUPE POTIRON LITRE</v>
          </cell>
        </row>
        <row r="968">
          <cell r="C968" t="str">
            <v>SOUPE PRIMEAL BRICK</v>
          </cell>
        </row>
        <row r="969">
          <cell r="C969" t="str">
            <v>SOYA CUISINE 3X20</v>
          </cell>
        </row>
        <row r="970">
          <cell r="C970" t="str">
            <v>soya partie  nature</v>
          </cell>
        </row>
        <row r="971">
          <cell r="C971" t="str">
            <v>soya partie CHILI</v>
          </cell>
        </row>
        <row r="972">
          <cell r="C972" t="str">
            <v>soya partie melange</v>
          </cell>
        </row>
        <row r="973">
          <cell r="C973" t="str">
            <v>SPAGHETTI AUX ŒUFS 500 G</v>
          </cell>
        </row>
        <row r="974">
          <cell r="C974" t="str">
            <v>SPAGHETTI BIS</v>
          </cell>
        </row>
        <row r="975">
          <cell r="C975" t="str">
            <v>SPAGHETTI DES ANDES</v>
          </cell>
        </row>
        <row r="976">
          <cell r="C976" t="str">
            <v>SPAGHETTI EPAUTRE BLANCHE</v>
          </cell>
        </row>
        <row r="977">
          <cell r="C977" t="str">
            <v>SPAGHETTI SG</v>
          </cell>
        </row>
        <row r="978">
          <cell r="C978" t="str">
            <v>SPECIALITE ABRICOT 100% FRUIT</v>
          </cell>
        </row>
        <row r="979">
          <cell r="C979" t="str">
            <v>SPECIALITE EPEAUTRE 250G</v>
          </cell>
        </row>
        <row r="980">
          <cell r="C980" t="str">
            <v>SPECIALITE FRUIT ROUGE  100% FRUIT</v>
          </cell>
        </row>
        <row r="981">
          <cell r="C981" t="str">
            <v>SPECIALITE MYRTILLE 100% FRUIT</v>
          </cell>
        </row>
        <row r="982">
          <cell r="C982" t="str">
            <v>SPECULOS</v>
          </cell>
        </row>
        <row r="983">
          <cell r="C983" t="str">
            <v>SPELT EPEAUTRE AMANDE DRINK 1L</v>
          </cell>
        </row>
        <row r="984">
          <cell r="C984" t="str">
            <v>SPELT EPEAUTRE DRINK CALCIUM</v>
          </cell>
        </row>
        <row r="985">
          <cell r="C985" t="str">
            <v>SPIRALE POIS CASSES 250G</v>
          </cell>
        </row>
        <row r="986">
          <cell r="C986" t="str">
            <v>SPIRALES CUIS RAPID 500G</v>
          </cell>
        </row>
        <row r="987">
          <cell r="C987" t="str">
            <v>SPIRALES HARICOT ROUGE 250G</v>
          </cell>
        </row>
        <row r="988">
          <cell r="C988" t="str">
            <v>SPIRALES LENTILLES CORAIL 250G</v>
          </cell>
        </row>
        <row r="989">
          <cell r="C989" t="str">
            <v>STELLINES QUINOA 250 G</v>
          </cell>
        </row>
        <row r="990">
          <cell r="C990" t="str">
            <v>STEVIA POUDRE</v>
          </cell>
        </row>
        <row r="991">
          <cell r="C991" t="str">
            <v>STICK QUINOA 100G</v>
          </cell>
        </row>
        <row r="992">
          <cell r="C992" t="str">
            <v>SUCRE CANNE BLOND 1 KG</v>
          </cell>
        </row>
        <row r="993">
          <cell r="C993" t="str">
            <v>SUCRE DE COCO 250G</v>
          </cell>
        </row>
        <row r="994">
          <cell r="C994" t="str">
            <v>SUCRE MORCEAU</v>
          </cell>
        </row>
        <row r="995">
          <cell r="C995" t="str">
            <v>SUCRE SEMOULE BLOND  25 KG</v>
          </cell>
        </row>
        <row r="996">
          <cell r="C996" t="str">
            <v>SUCRE SEMOULE BLOND 1 KG</v>
          </cell>
        </row>
        <row r="997">
          <cell r="C997" t="str">
            <v>SUCRE SEMOULE BLOND 1 KG</v>
          </cell>
        </row>
        <row r="998">
          <cell r="C998" t="str">
            <v>SUCRE SEMOULE BLOND 5 KG</v>
          </cell>
        </row>
        <row r="999">
          <cell r="C999" t="str">
            <v>SUCRE SEMOULE ROUX 5 KG</v>
          </cell>
        </row>
        <row r="1000">
          <cell r="C1000" t="str">
            <v>SUCRE SEMOULE ROUX 5 KG</v>
          </cell>
        </row>
        <row r="1001">
          <cell r="C1001" t="str">
            <v>SUCRE SEMOULE ROUX KG</v>
          </cell>
        </row>
        <row r="1002">
          <cell r="C1002" t="str">
            <v>SUCRE SEMOULE ROUX KG</v>
          </cell>
        </row>
        <row r="1003">
          <cell r="C1003" t="str">
            <v>SUCRE VANILLE 2X8G</v>
          </cell>
        </row>
        <row r="1004">
          <cell r="C1004" t="str">
            <v>TABLETTE CHOCO LAIT 70% FRUCTOSE</v>
          </cell>
        </row>
        <row r="1005">
          <cell r="C1005" t="str">
            <v>TABLETTE CHOCO NOIR SUCRE 50%</v>
          </cell>
        </row>
        <row r="1006">
          <cell r="C1006" t="str">
            <v>TABOULE  300G</v>
          </cell>
        </row>
        <row r="1007">
          <cell r="C1007" t="str">
            <v>TAGLIATELLE AUX ŒUFS 250 G</v>
          </cell>
        </row>
        <row r="1008">
          <cell r="C1008" t="str">
            <v>TAGLIATELLE SPIRULINE 250G</v>
          </cell>
        </row>
        <row r="1009">
          <cell r="C1009" t="str">
            <v>TAGLIATELLES BIS 500G</v>
          </cell>
        </row>
        <row r="1010">
          <cell r="C1010" t="str">
            <v>TAJINE AMANDE</v>
          </cell>
        </row>
        <row r="1011">
          <cell r="C1011" t="str">
            <v>TAJINE ORIENTALE PRUNEAU</v>
          </cell>
        </row>
        <row r="1012">
          <cell r="C1012" t="str">
            <v>TAMARI 50 CL LESS SALT</v>
          </cell>
        </row>
        <row r="1013">
          <cell r="C1013" t="str">
            <v>TAMARI STRONG 1L</v>
          </cell>
        </row>
        <row r="1014">
          <cell r="C1014" t="str">
            <v>TAPENADE 100G</v>
          </cell>
        </row>
        <row r="1015">
          <cell r="C1015" t="str">
            <v>TAPIOCA</v>
          </cell>
        </row>
        <row r="1016">
          <cell r="C1016" t="str">
            <v>TARTELETTE EPEAUT/FRAMBOISE</v>
          </cell>
        </row>
        <row r="1017">
          <cell r="C1017" t="str">
            <v>TARTELETTE FRAMBOISE</v>
          </cell>
        </row>
        <row r="1018">
          <cell r="C1018" t="str">
            <v>TARTELETTES ABRICOT SG</v>
          </cell>
        </row>
        <row r="1019">
          <cell r="C1019" t="str">
            <v>TARTINE CHATAIGNE 300G  PDF</v>
          </cell>
        </row>
        <row r="1020">
          <cell r="C1020" t="str">
            <v>TARTINE MULTICEREALES</v>
          </cell>
        </row>
        <row r="1021">
          <cell r="C1021" t="str">
            <v>TARTINE OIGNON</v>
          </cell>
        </row>
        <row r="1022">
          <cell r="C1022" t="str">
            <v>TARTINE SARRASIN PDF 150G</v>
          </cell>
        </row>
        <row r="1023">
          <cell r="C1023" t="str">
            <v>TARTINE SARRASIN PDF 300G</v>
          </cell>
        </row>
        <row r="1024">
          <cell r="C1024" t="str">
            <v>TARTINE SARRASIN SANS SEL PDF 150G</v>
          </cell>
        </row>
        <row r="1025">
          <cell r="C1025" t="str">
            <v>TARTINE SOUCHET 150G</v>
          </cell>
        </row>
        <row r="1026">
          <cell r="C1026" t="str">
            <v>TARTINECROQUANTE CHATAI</v>
          </cell>
        </row>
        <row r="1027">
          <cell r="C1027" t="str">
            <v>TERRINE DE VOLAILLE</v>
          </cell>
        </row>
        <row r="1028">
          <cell r="C1028" t="str">
            <v>TERRINE VEGETAL AIL FINES HERBES</v>
          </cell>
        </row>
        <row r="1029">
          <cell r="C1029" t="str">
            <v>TERRINE VEGETALE PESTO</v>
          </cell>
        </row>
        <row r="1030">
          <cell r="C1030" t="str">
            <v>TERRINE VEGETALE POTIMARRON</v>
          </cell>
        </row>
        <row r="1031">
          <cell r="C1031" t="str">
            <v>TERRINE VEGETALE PROVENCALE</v>
          </cell>
        </row>
        <row r="1032">
          <cell r="C1032" t="str">
            <v>THE BLANC 25 INF</v>
          </cell>
        </row>
        <row r="1033">
          <cell r="C1033" t="str">
            <v>THE BLANC PLAISIR 25 SAC</v>
          </cell>
        </row>
        <row r="1034">
          <cell r="C1034" t="str">
            <v>THE GREEN BANCHA X10 INF,</v>
          </cell>
        </row>
        <row r="1035">
          <cell r="C1035" t="str">
            <v>THE NOIR DORE 25 SAC</v>
          </cell>
        </row>
        <row r="1036">
          <cell r="C1036" t="str">
            <v>THE NOIR IRAN  KG</v>
          </cell>
        </row>
        <row r="1037">
          <cell r="C1037" t="str">
            <v>THE NOIR VRAC IRAN 100G</v>
          </cell>
        </row>
        <row r="1038">
          <cell r="C1038" t="str">
            <v>THE ROOIBOS INFU X 22</v>
          </cell>
        </row>
        <row r="1039">
          <cell r="C1039" t="str">
            <v>THE ROOIBOS VRAC</v>
          </cell>
        </row>
        <row r="1040">
          <cell r="C1040" t="str">
            <v>THE VERT CHUN MEE 100G</v>
          </cell>
        </row>
        <row r="1041">
          <cell r="C1041" t="str">
            <v>THE VERT CHUN MEE 25 SAC</v>
          </cell>
        </row>
        <row r="1042">
          <cell r="C1042" t="str">
            <v>THE VERT VRAC VIETNAM 100G</v>
          </cell>
        </row>
        <row r="1043">
          <cell r="C1043" t="str">
            <v>THE VIETNAM 500G</v>
          </cell>
        </row>
        <row r="1044">
          <cell r="C1044" t="str">
            <v>THON ALBACORE HUILE OLIVE X2</v>
          </cell>
        </row>
        <row r="1045">
          <cell r="C1045" t="str">
            <v>THON ALBACORE NATUREL</v>
          </cell>
        </row>
        <row r="1046">
          <cell r="C1046" t="str">
            <v>THON ALBACORE NATUREL</v>
          </cell>
        </row>
        <row r="1047">
          <cell r="C1047" t="str">
            <v>THON ALBACORE NATUREL X3</v>
          </cell>
        </row>
        <row r="1048">
          <cell r="C1048" t="str">
            <v>THON NATURE 160G</v>
          </cell>
        </row>
        <row r="1049">
          <cell r="C1049" t="str">
            <v xml:space="preserve">THON NATURE x2 </v>
          </cell>
        </row>
        <row r="1050">
          <cell r="C1050" t="str">
            <v>THYM 50G</v>
          </cell>
        </row>
        <row r="1051">
          <cell r="C1051" t="str">
            <v>TILLEUIL AUBIER</v>
          </cell>
        </row>
        <row r="1052">
          <cell r="C1052" t="str">
            <v>TISANE AUBEPINE</v>
          </cell>
        </row>
        <row r="1053">
          <cell r="C1053" t="str">
            <v>TISANE BIOFLORAL</v>
          </cell>
        </row>
        <row r="1054">
          <cell r="C1054" t="str">
            <v>TISANE BOULEAU</v>
          </cell>
        </row>
        <row r="1055">
          <cell r="C1055" t="str">
            <v>TISANE BRUYERE</v>
          </cell>
        </row>
        <row r="1056">
          <cell r="C1056" t="str">
            <v>TISANE CHANT FLEURI MAUVE</v>
          </cell>
        </row>
        <row r="1057">
          <cell r="C1057" t="str">
            <v>TISANE CHANT FLEURI MELANGE</v>
          </cell>
        </row>
        <row r="1058">
          <cell r="C1058" t="str">
            <v>TISANE CHANT FLEURI MELISSE</v>
          </cell>
        </row>
        <row r="1059">
          <cell r="C1059" t="str">
            <v>TISANE CHANT FLEURI PAVOT CALIFORNIE</v>
          </cell>
        </row>
        <row r="1060">
          <cell r="C1060" t="str">
            <v>TISANE CHANT FLEURI REINE DES PRES</v>
          </cell>
        </row>
        <row r="1061">
          <cell r="C1061" t="str">
            <v>TISANE CHANT FLEURI THYM CITRON</v>
          </cell>
        </row>
        <row r="1062">
          <cell r="C1062" t="str">
            <v>TISANE CHANT FLEURI VERVEINE</v>
          </cell>
        </row>
        <row r="1063">
          <cell r="C1063" t="str">
            <v>TISANE FENOUIL</v>
          </cell>
        </row>
        <row r="1064">
          <cell r="C1064" t="str">
            <v>TISANE FUMETERRE</v>
          </cell>
        </row>
        <row r="1065">
          <cell r="C1065" t="str">
            <v>TISANE GRDE CAMOMILLE</v>
          </cell>
        </row>
        <row r="1066">
          <cell r="C1066" t="str">
            <v>TISANE MYRTILLE</v>
          </cell>
        </row>
        <row r="1067">
          <cell r="C1067" t="str">
            <v>TISANE ORTIE</v>
          </cell>
        </row>
        <row r="1068">
          <cell r="C1068" t="str">
            <v>TISANE PISSENLIT</v>
          </cell>
        </row>
        <row r="1069">
          <cell r="C1069" t="str">
            <v>TISANE REINE DES PRES</v>
          </cell>
        </row>
        <row r="1070">
          <cell r="C1070" t="str">
            <v>TISANE ROSE ROUGE</v>
          </cell>
        </row>
        <row r="1071">
          <cell r="C1071" t="str">
            <v>TISANE SUEDOIS</v>
          </cell>
        </row>
        <row r="1072">
          <cell r="C1072" t="str">
            <v>TISANE VALERIANE</v>
          </cell>
        </row>
        <row r="1073">
          <cell r="C1073" t="str">
            <v>TOFU BOCAL</v>
          </cell>
        </row>
        <row r="1074">
          <cell r="C1074" t="str">
            <v>TOFU NATURE</v>
          </cell>
        </row>
        <row r="1075">
          <cell r="C1075" t="str">
            <v>TORTELLINI CEPES SEMI FRAICHE</v>
          </cell>
        </row>
        <row r="1076">
          <cell r="C1076" t="str">
            <v>TORTELLINI LEGUMES SEMI FRAICHE</v>
          </cell>
        </row>
        <row r="1077">
          <cell r="C1077" t="str">
            <v>TORTILLAS CHILI</v>
          </cell>
        </row>
        <row r="1078">
          <cell r="C1078" t="str">
            <v>TORTILLAS NATURE</v>
          </cell>
        </row>
        <row r="1079">
          <cell r="C1079" t="str">
            <v>TORTILLAS NATURE</v>
          </cell>
        </row>
        <row r="1080">
          <cell r="C1080" t="str">
            <v>TREFLE A GERMER 150G</v>
          </cell>
        </row>
        <row r="1081">
          <cell r="C1081" t="str">
            <v>TRIANGLE MAIS MEXICAIN</v>
          </cell>
        </row>
        <row r="1082">
          <cell r="C1082" t="str">
            <v>TRIO CEREALES ANCIENNES</v>
          </cell>
        </row>
        <row r="1083">
          <cell r="C1083" t="str">
            <v>TRIO LENTILLE</v>
          </cell>
        </row>
        <row r="1084">
          <cell r="C1084" t="str">
            <v>TRIO QUINOA 500G</v>
          </cell>
        </row>
        <row r="1085">
          <cell r="C1085" t="str">
            <v>TRIO RIZ 500G</v>
          </cell>
        </row>
        <row r="1086">
          <cell r="C1086" t="str">
            <v>TRIO RIZ CAMARGUE 500G</v>
          </cell>
        </row>
        <row r="1087">
          <cell r="C1087" t="str">
            <v>TRUFFES CACAO 100G</v>
          </cell>
        </row>
        <row r="1088">
          <cell r="C1088" t="str">
            <v>TWIBIO CRANBERRIES</v>
          </cell>
        </row>
        <row r="1089">
          <cell r="C1089" t="str">
            <v>TWIBIO FIGUES 150 G</v>
          </cell>
        </row>
        <row r="1090">
          <cell r="C1090" t="str">
            <v>UMEBOSIS ASSAISONNEMENT 50 CL</v>
          </cell>
        </row>
        <row r="1091">
          <cell r="C1091" t="str">
            <v>VALS</v>
          </cell>
        </row>
        <row r="1092">
          <cell r="C1092" t="str">
            <v>VANILLE GOUSSE</v>
          </cell>
        </row>
        <row r="1093">
          <cell r="C1093" t="str">
            <v>VEGIMIX SACHET</v>
          </cell>
        </row>
        <row r="1094">
          <cell r="C1094" t="str">
            <v>VELOUTE CHAMPIGNON</v>
          </cell>
        </row>
        <row r="1095">
          <cell r="C1095" t="str">
            <v xml:space="preserve">VELOUTE COURGETTE </v>
          </cell>
        </row>
        <row r="1096">
          <cell r="C1096" t="str">
            <v>VELOUTE COURGETTE BASILIC</v>
          </cell>
        </row>
        <row r="1097">
          <cell r="C1097" t="str">
            <v>VELOUTE LEGUME ANCIEN</v>
          </cell>
        </row>
        <row r="1098">
          <cell r="C1098" t="str">
            <v>VELOUTE LEGUME VERT</v>
          </cell>
        </row>
        <row r="1099">
          <cell r="C1099" t="str">
            <v>VELOUTE POTIRON CHATAIGNE</v>
          </cell>
        </row>
        <row r="1100">
          <cell r="C1100" t="str">
            <v>VELOUTE TOMATE LENTILLE CORAIL</v>
          </cell>
        </row>
        <row r="1101">
          <cell r="C1101" t="str">
            <v>VERVEINE CITRONNEE 18G</v>
          </cell>
        </row>
        <row r="1102">
          <cell r="C1102" t="str">
            <v>VERVEINE CITRONNEE INFUSET</v>
          </cell>
        </row>
        <row r="1103">
          <cell r="C1103" t="str">
            <v>VIGNE ROUGE MELISSE</v>
          </cell>
        </row>
        <row r="1104">
          <cell r="C1104" t="str">
            <v>VINAIGRE ALCOOL 1 L</v>
          </cell>
        </row>
        <row r="1105">
          <cell r="C1105" t="str">
            <v>VINAIGRE BALSANNICO</v>
          </cell>
        </row>
        <row r="1106">
          <cell r="C1106" t="str">
            <v>VINAIGRE DE CIDRE 75 CL</v>
          </cell>
        </row>
        <row r="1107">
          <cell r="C1107" t="str">
            <v>VINAIGRE DE CIDRE DEMETER</v>
          </cell>
        </row>
        <row r="1108">
          <cell r="C1108" t="str">
            <v>VINAIGRE DE VIN ROUGE</v>
          </cell>
        </row>
        <row r="1109">
          <cell r="C1109" t="str">
            <v>VINAIGRETTE BOUQUET POM+B440</v>
          </cell>
        </row>
        <row r="1110">
          <cell r="C1110" t="str">
            <v>VINELEM</v>
          </cell>
        </row>
        <row r="1111">
          <cell r="C1111" t="str">
            <v>VITE CLAFOUTIS 250 G</v>
          </cell>
        </row>
        <row r="1112">
          <cell r="C1112" t="str">
            <v>VITE COOKIES 300G</v>
          </cell>
        </row>
        <row r="1113">
          <cell r="C1113" t="str">
            <v>VITE CREPES 350G</v>
          </cell>
        </row>
        <row r="1114">
          <cell r="C1114" t="str">
            <v>VITE CRUMBLE 300G</v>
          </cell>
        </row>
        <row r="1115">
          <cell r="C1115" t="str">
            <v>VITE FONDANT  300G</v>
          </cell>
        </row>
        <row r="1116">
          <cell r="C1116" t="str">
            <v>VITE GATEAU BROWNIES 350G</v>
          </cell>
        </row>
        <row r="1117">
          <cell r="C1117" t="str">
            <v>VITE GAUFRE 400 G</v>
          </cell>
        </row>
        <row r="1118">
          <cell r="C1118" t="str">
            <v xml:space="preserve">VITE MOELLEUX EPEAUTRE </v>
          </cell>
        </row>
        <row r="1119">
          <cell r="C1119" t="str">
            <v>VITE MUFFIN 275G</v>
          </cell>
        </row>
        <row r="1120">
          <cell r="C1120" t="str">
            <v>VITE PAIN EPICES 325G</v>
          </cell>
        </row>
        <row r="1121">
          <cell r="C1121" t="str">
            <v>XYLITOL</v>
          </cell>
        </row>
        <row r="1122">
          <cell r="C1122" t="str">
            <v>YANNOH FILTER SACHET  1 KG</v>
          </cell>
        </row>
        <row r="1123">
          <cell r="C1123" t="str">
            <v>YANNOH INST.      250G</v>
          </cell>
        </row>
        <row r="1124">
          <cell r="C1124" t="str">
            <v>YANNOH INST. 50G</v>
          </cell>
        </row>
        <row r="1125">
          <cell r="C1125" t="str">
            <v>YANNOH VANILLE</v>
          </cell>
        </row>
        <row r="1126">
          <cell r="C1126" t="str">
            <v>YOGI TEA BONHEUR</v>
          </cell>
        </row>
        <row r="1127">
          <cell r="C1127" t="str">
            <v>YOGI TEA BONNE NUIT</v>
          </cell>
        </row>
        <row r="1128">
          <cell r="C1128" t="str">
            <v>YOGI TEA BONNE NUIT ROOIBOS VANILLE</v>
          </cell>
        </row>
        <row r="1129">
          <cell r="C1129" t="str">
            <v>YOGI TEA CHOCO</v>
          </cell>
        </row>
        <row r="1130">
          <cell r="C1130" t="str">
            <v>YOGI TEA CLASSIC</v>
          </cell>
        </row>
        <row r="1131">
          <cell r="C1131" t="str">
            <v>YOGI TEA DETOX CITRON</v>
          </cell>
        </row>
        <row r="1132">
          <cell r="C1132" t="str">
            <v>YOGI TEA DIGESTION</v>
          </cell>
        </row>
        <row r="1133">
          <cell r="C1133" t="str">
            <v>YOGI TEA ECHINACEE</v>
          </cell>
        </row>
        <row r="1134">
          <cell r="C1134" t="str">
            <v>YOGI TEA ECLAT DE JEUNESSE</v>
          </cell>
        </row>
        <row r="1135">
          <cell r="C1135" t="str">
            <v>YOGI TEA ENERGIE POSITIVE</v>
          </cell>
        </row>
        <row r="1136">
          <cell r="C1136" t="str">
            <v>YOGI TEA ENERGIE THE VERT</v>
          </cell>
        </row>
        <row r="1137">
          <cell r="C1137" t="str">
            <v>YOGI TEA EQUI FEMINN</v>
          </cell>
        </row>
        <row r="1138">
          <cell r="C1138" t="str">
            <v>YOGI TEA IDEES CLAIRES</v>
          </cell>
        </row>
        <row r="1139">
          <cell r="C1139" t="str">
            <v>YOGI TEA JOIE DE VIVRE</v>
          </cell>
        </row>
        <row r="1140">
          <cell r="C1140" t="str">
            <v>YOGI TEA MENTHE CITRON VERT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4">
          <cell r="T54">
            <v>0</v>
          </cell>
        </row>
      </sheetData>
      <sheetData sheetId="13">
        <row r="20">
          <cell r="N20" t="str">
            <v>NON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92D050"/>
    <pageSetUpPr fitToPage="1"/>
  </sheetPr>
  <dimension ref="A1:Q1151"/>
  <sheetViews>
    <sheetView tabSelected="1" zoomScaleNormal="100" workbookViewId="0">
      <pane ySplit="9" topLeftCell="A10" activePane="bottomLeft" state="frozen"/>
      <selection activeCell="F7" sqref="F7"/>
      <selection pane="bottomLeft" activeCell="C1" sqref="C1"/>
    </sheetView>
  </sheetViews>
  <sheetFormatPr baseColWidth="10" defaultRowHeight="15" x14ac:dyDescent="0.25"/>
  <cols>
    <col min="1" max="1" width="9.85546875" style="1" hidden="1" customWidth="1"/>
    <col min="2" max="2" width="1.5703125" style="7" customWidth="1"/>
    <col min="3" max="3" width="41.42578125" style="7" customWidth="1"/>
    <col min="4" max="4" width="15.7109375" style="69" customWidth="1"/>
    <col min="5" max="5" width="19.28515625" style="69" customWidth="1"/>
    <col min="6" max="6" width="14" style="70" customWidth="1"/>
    <col min="7" max="9" width="10.7109375" style="7" customWidth="1"/>
    <col min="10" max="10" width="14" style="40" customWidth="1"/>
    <col min="11" max="11" width="1.5703125" style="71" customWidth="1"/>
    <col min="12" max="12" width="25.7109375" style="71" customWidth="1"/>
    <col min="13" max="13" width="13.5703125" style="7" bestFit="1" customWidth="1"/>
    <col min="14" max="14" width="9.5703125" style="7" customWidth="1"/>
    <col min="15" max="16384" width="11.42578125" style="7"/>
  </cols>
  <sheetData>
    <row r="1" spans="1:17" ht="7.5" customHeight="1" thickBot="1" x14ac:dyDescent="0.3">
      <c r="B1" s="2"/>
      <c r="C1" s="3"/>
      <c r="D1" s="3"/>
      <c r="E1" s="3"/>
      <c r="F1" s="4"/>
      <c r="G1" s="3"/>
      <c r="H1" s="4"/>
      <c r="I1" s="4"/>
      <c r="J1" s="5"/>
      <c r="K1" s="6"/>
      <c r="L1" s="6"/>
      <c r="M1" s="2"/>
      <c r="N1" s="2"/>
      <c r="O1" s="2"/>
      <c r="P1" s="2"/>
      <c r="Q1" s="2"/>
    </row>
    <row r="2" spans="1:17" ht="7.5" customHeight="1" x14ac:dyDescent="0.25">
      <c r="B2" s="2"/>
      <c r="C2" s="8"/>
      <c r="D2" s="8"/>
      <c r="E2" s="120" t="s">
        <v>0</v>
      </c>
      <c r="F2" s="123">
        <v>0.1</v>
      </c>
      <c r="G2" s="8"/>
      <c r="H2" s="8"/>
      <c r="I2" s="8"/>
      <c r="J2" s="8"/>
      <c r="K2" s="6"/>
      <c r="L2" s="6"/>
      <c r="M2" s="2"/>
      <c r="N2" s="2"/>
      <c r="O2" s="2"/>
      <c r="P2" s="2"/>
      <c r="Q2" s="2"/>
    </row>
    <row r="3" spans="1:17" ht="7.5" customHeight="1" x14ac:dyDescent="0.25">
      <c r="B3" s="2"/>
      <c r="C3" s="9"/>
      <c r="D3" s="9"/>
      <c r="E3" s="121"/>
      <c r="F3" s="124"/>
      <c r="G3" s="9"/>
      <c r="H3" s="9"/>
      <c r="I3" s="10"/>
      <c r="J3" s="11"/>
      <c r="K3" s="6"/>
      <c r="L3" s="6"/>
      <c r="M3" s="2"/>
      <c r="N3" s="2"/>
      <c r="O3" s="2"/>
      <c r="P3" s="2"/>
      <c r="Q3" s="2"/>
    </row>
    <row r="4" spans="1:17" ht="7.5" customHeight="1" thickBot="1" x14ac:dyDescent="0.3">
      <c r="B4" s="2"/>
      <c r="C4" s="11"/>
      <c r="D4" s="12"/>
      <c r="E4" s="122"/>
      <c r="F4" s="125"/>
      <c r="G4" s="13"/>
      <c r="H4" s="13"/>
      <c r="I4" s="14"/>
      <c r="J4" s="15"/>
      <c r="K4" s="6"/>
      <c r="L4" s="6"/>
      <c r="M4" s="2"/>
      <c r="N4" s="2"/>
      <c r="O4" s="2"/>
      <c r="P4" s="2"/>
      <c r="Q4" s="2"/>
    </row>
    <row r="5" spans="1:17" ht="18.75" customHeight="1" thickBot="1" x14ac:dyDescent="0.3">
      <c r="B5" s="2"/>
      <c r="C5" s="3"/>
      <c r="D5" s="3"/>
      <c r="E5" s="3"/>
      <c r="F5" s="16" t="str">
        <f>"Commande en cours : "&amp;COUNTA([1]COMMANDE!C4:$C$53)&amp;" art. pour "&amp;[1]COMMANDE!T54&amp;" €"</f>
        <v>Commande en cours : 0 art. pour 0 €</v>
      </c>
      <c r="G5" s="3"/>
      <c r="H5" s="4"/>
      <c r="I5" s="4"/>
      <c r="J5" s="17"/>
      <c r="K5" s="6"/>
      <c r="L5" s="6"/>
      <c r="M5" s="18" t="s">
        <v>1</v>
      </c>
      <c r="N5" s="19" t="str">
        <f>IF(N7="OUI","NON","OUI")</f>
        <v>OUI</v>
      </c>
      <c r="O5" s="2"/>
      <c r="P5" s="2"/>
      <c r="Q5" s="2"/>
    </row>
    <row r="6" spans="1:17" ht="6" customHeight="1" thickBot="1" x14ac:dyDescent="0.3">
      <c r="B6" s="2"/>
      <c r="C6" s="3"/>
      <c r="D6" s="3"/>
      <c r="E6" s="3"/>
      <c r="F6" s="4"/>
      <c r="G6" s="3"/>
      <c r="H6" s="4"/>
      <c r="I6" s="4"/>
      <c r="J6" s="5"/>
      <c r="K6" s="6"/>
      <c r="L6" s="6"/>
      <c r="M6" s="20"/>
      <c r="N6" s="20"/>
      <c r="O6" s="2"/>
      <c r="P6" s="2"/>
      <c r="Q6" s="2"/>
    </row>
    <row r="7" spans="1:17" ht="16.5" thickTop="1" thickBot="1" x14ac:dyDescent="0.3">
      <c r="B7" s="2"/>
      <c r="C7" s="21" t="s">
        <v>2</v>
      </c>
      <c r="D7" s="22">
        <f>SUM(A10:A1148)</f>
        <v>0</v>
      </c>
      <c r="E7" s="23"/>
      <c r="F7" s="24"/>
      <c r="G7" s="25"/>
      <c r="H7" s="26"/>
      <c r="I7" s="27" t="s">
        <v>3</v>
      </c>
      <c r="J7" s="28">
        <f>J1149</f>
        <v>0</v>
      </c>
      <c r="K7" s="6"/>
      <c r="L7" s="6"/>
      <c r="M7" s="18" t="s">
        <v>4</v>
      </c>
      <c r="N7" s="29" t="str">
        <f>FACTURE!N20</f>
        <v>NON</v>
      </c>
      <c r="O7" s="2"/>
      <c r="P7" s="2"/>
      <c r="Q7" s="2"/>
    </row>
    <row r="8" spans="1:17" ht="6" customHeight="1" thickTop="1" thickBot="1" x14ac:dyDescent="0.3">
      <c r="B8" s="2"/>
      <c r="C8" s="3"/>
      <c r="D8" s="3"/>
      <c r="E8" s="3"/>
      <c r="F8" s="4"/>
      <c r="G8" s="3"/>
      <c r="H8" s="4"/>
      <c r="I8" s="4"/>
      <c r="J8" s="5"/>
      <c r="K8" s="6"/>
      <c r="L8" s="6"/>
      <c r="M8" s="2"/>
      <c r="N8" s="2"/>
      <c r="O8" s="2"/>
      <c r="P8" s="2"/>
      <c r="Q8" s="2"/>
    </row>
    <row r="9" spans="1:17" s="40" customFormat="1" ht="24" customHeight="1" thickTop="1" thickBot="1" x14ac:dyDescent="0.3">
      <c r="A9" s="30"/>
      <c r="B9" s="5"/>
      <c r="C9" s="31" t="s">
        <v>5</v>
      </c>
      <c r="D9" s="32" t="s">
        <v>6</v>
      </c>
      <c r="E9" s="33" t="s">
        <v>7</v>
      </c>
      <c r="F9" s="34" t="s">
        <v>8</v>
      </c>
      <c r="G9" s="35" t="s">
        <v>9</v>
      </c>
      <c r="H9" s="36" t="s">
        <v>10</v>
      </c>
      <c r="I9" s="37" t="s">
        <v>11</v>
      </c>
      <c r="J9" s="38" t="s">
        <v>12</v>
      </c>
      <c r="K9" s="39"/>
      <c r="L9" s="39"/>
      <c r="M9" s="5"/>
      <c r="N9" s="5"/>
      <c r="O9" s="5"/>
      <c r="P9" s="5"/>
      <c r="Q9" s="5"/>
    </row>
    <row r="10" spans="1:17" ht="15.75" thickTop="1" x14ac:dyDescent="0.25">
      <c r="A10" s="1">
        <f t="shared" ref="A10:A73" si="0">IF(C10="",0,1)</f>
        <v>0</v>
      </c>
      <c r="B10" s="2"/>
      <c r="C10" s="41"/>
      <c r="D10" s="42"/>
      <c r="E10" s="42"/>
      <c r="F10" s="43"/>
      <c r="G10" s="44"/>
      <c r="H10" s="44"/>
      <c r="I10" s="45" t="str">
        <f t="shared" ref="I10:I74" si="1">IF(G10="","",SUM(G10-H10)/G10)</f>
        <v/>
      </c>
      <c r="J10" s="46">
        <f>IFERROR(SUM(F10*H10),"")</f>
        <v>0</v>
      </c>
      <c r="K10" s="6"/>
      <c r="L10" s="6"/>
      <c r="M10" s="2"/>
      <c r="N10" s="2"/>
      <c r="O10" s="2"/>
      <c r="P10" s="2"/>
      <c r="Q10" s="2"/>
    </row>
    <row r="11" spans="1:17" x14ac:dyDescent="0.25">
      <c r="A11" s="1">
        <f t="shared" si="0"/>
        <v>0</v>
      </c>
      <c r="B11" s="2"/>
      <c r="C11" s="47"/>
      <c r="D11" s="48"/>
      <c r="E11" s="48"/>
      <c r="F11" s="49"/>
      <c r="G11" s="50"/>
      <c r="H11" s="50"/>
      <c r="I11" s="51" t="str">
        <f t="shared" si="1"/>
        <v/>
      </c>
      <c r="J11" s="52">
        <f t="shared" ref="J11:J74" si="2">IFERROR(SUM(F11*H11),"")</f>
        <v>0</v>
      </c>
      <c r="K11" s="6"/>
      <c r="L11" s="6"/>
      <c r="M11" s="2"/>
      <c r="N11" s="2"/>
      <c r="O11" s="2"/>
      <c r="P11" s="2"/>
      <c r="Q11" s="2"/>
    </row>
    <row r="12" spans="1:17" x14ac:dyDescent="0.25">
      <c r="A12" s="1">
        <f t="shared" si="0"/>
        <v>0</v>
      </c>
      <c r="B12" s="2"/>
      <c r="C12" s="53"/>
      <c r="D12" s="48"/>
      <c r="E12" s="48"/>
      <c r="F12" s="49"/>
      <c r="G12" s="50"/>
      <c r="H12" s="54"/>
      <c r="I12" s="51" t="str">
        <f t="shared" si="1"/>
        <v/>
      </c>
      <c r="J12" s="52">
        <f t="shared" si="2"/>
        <v>0</v>
      </c>
      <c r="K12" s="6"/>
      <c r="L12" s="6"/>
      <c r="M12" s="2"/>
      <c r="N12" s="2"/>
      <c r="O12" s="2"/>
      <c r="P12" s="2"/>
      <c r="Q12" s="2"/>
    </row>
    <row r="13" spans="1:17" x14ac:dyDescent="0.25">
      <c r="A13" s="1">
        <f t="shared" si="0"/>
        <v>0</v>
      </c>
      <c r="B13" s="2"/>
      <c r="C13" s="47"/>
      <c r="D13" s="48"/>
      <c r="E13" s="48"/>
      <c r="F13" s="49"/>
      <c r="G13" s="50"/>
      <c r="H13" s="50"/>
      <c r="I13" s="51" t="str">
        <f t="shared" si="1"/>
        <v/>
      </c>
      <c r="J13" s="52">
        <f t="shared" si="2"/>
        <v>0</v>
      </c>
      <c r="K13" s="6"/>
      <c r="L13" s="6"/>
      <c r="M13" s="2"/>
      <c r="N13" s="2"/>
      <c r="O13" s="2"/>
      <c r="P13" s="2"/>
      <c r="Q13" s="2"/>
    </row>
    <row r="14" spans="1:17" x14ac:dyDescent="0.25">
      <c r="A14" s="1">
        <f t="shared" si="0"/>
        <v>0</v>
      </c>
      <c r="B14" s="2"/>
      <c r="C14" s="47"/>
      <c r="D14" s="48"/>
      <c r="E14" s="48"/>
      <c r="F14" s="49"/>
      <c r="G14" s="50"/>
      <c r="H14" s="55"/>
      <c r="I14" s="51" t="str">
        <f t="shared" si="1"/>
        <v/>
      </c>
      <c r="J14" s="52">
        <f t="shared" si="2"/>
        <v>0</v>
      </c>
      <c r="K14" s="6"/>
      <c r="L14" s="6" t="s">
        <v>13</v>
      </c>
      <c r="M14" s="2"/>
      <c r="N14" s="2"/>
      <c r="O14" s="2"/>
      <c r="P14" s="2"/>
      <c r="Q14" s="2"/>
    </row>
    <row r="15" spans="1:17" x14ac:dyDescent="0.25">
      <c r="A15" s="1">
        <f t="shared" si="0"/>
        <v>0</v>
      </c>
      <c r="B15" s="2"/>
      <c r="C15" s="47"/>
      <c r="D15" s="48"/>
      <c r="E15" s="48"/>
      <c r="F15" s="49"/>
      <c r="G15" s="50"/>
      <c r="H15" s="50"/>
      <c r="I15" s="51" t="str">
        <f t="shared" si="1"/>
        <v/>
      </c>
      <c r="J15" s="52">
        <f t="shared" si="2"/>
        <v>0</v>
      </c>
      <c r="K15" s="6"/>
      <c r="L15" s="6" t="s">
        <v>13</v>
      </c>
      <c r="M15" s="2"/>
      <c r="N15" s="2"/>
      <c r="O15" s="2"/>
      <c r="P15" s="2"/>
      <c r="Q15" s="2"/>
    </row>
    <row r="16" spans="1:17" x14ac:dyDescent="0.25">
      <c r="A16" s="1">
        <f t="shared" si="0"/>
        <v>0</v>
      </c>
      <c r="B16" s="2"/>
      <c r="C16" s="47"/>
      <c r="D16" s="48"/>
      <c r="E16" s="48"/>
      <c r="F16" s="49"/>
      <c r="G16" s="50"/>
      <c r="H16" s="50"/>
      <c r="I16" s="51" t="str">
        <f t="shared" si="1"/>
        <v/>
      </c>
      <c r="J16" s="52">
        <f t="shared" si="2"/>
        <v>0</v>
      </c>
      <c r="K16" s="6"/>
      <c r="L16" s="6"/>
      <c r="M16" s="2"/>
      <c r="N16" s="2"/>
      <c r="O16" s="2"/>
      <c r="P16" s="2"/>
      <c r="Q16" s="2"/>
    </row>
    <row r="17" spans="1:17" x14ac:dyDescent="0.25">
      <c r="A17" s="1">
        <f t="shared" si="0"/>
        <v>0</v>
      </c>
      <c r="B17" s="2"/>
      <c r="C17" s="53"/>
      <c r="D17" s="48"/>
      <c r="E17" s="48"/>
      <c r="F17" s="49"/>
      <c r="G17" s="50"/>
      <c r="H17" s="56"/>
      <c r="I17" s="51" t="str">
        <f t="shared" si="1"/>
        <v/>
      </c>
      <c r="J17" s="52">
        <f t="shared" si="2"/>
        <v>0</v>
      </c>
      <c r="K17" s="6"/>
      <c r="L17" s="6"/>
      <c r="M17" s="2"/>
      <c r="N17" s="2"/>
      <c r="O17" s="2"/>
      <c r="P17" s="2"/>
      <c r="Q17" s="2"/>
    </row>
    <row r="18" spans="1:17" x14ac:dyDescent="0.25">
      <c r="A18" s="1">
        <f t="shared" si="0"/>
        <v>0</v>
      </c>
      <c r="B18" s="2"/>
      <c r="C18" s="47"/>
      <c r="D18" s="48"/>
      <c r="E18" s="48"/>
      <c r="F18" s="49"/>
      <c r="G18" s="50"/>
      <c r="H18" s="50"/>
      <c r="I18" s="51" t="str">
        <f t="shared" si="1"/>
        <v/>
      </c>
      <c r="J18" s="52">
        <f t="shared" si="2"/>
        <v>0</v>
      </c>
      <c r="K18" s="6"/>
      <c r="L18" s="6"/>
      <c r="M18" s="2"/>
      <c r="N18" s="2"/>
      <c r="O18" s="2"/>
      <c r="P18" s="2"/>
      <c r="Q18" s="2"/>
    </row>
    <row r="19" spans="1:17" x14ac:dyDescent="0.25">
      <c r="A19" s="1">
        <f t="shared" si="0"/>
        <v>0</v>
      </c>
      <c r="B19" s="2"/>
      <c r="C19" s="53"/>
      <c r="D19" s="48"/>
      <c r="E19" s="48"/>
      <c r="F19" s="49"/>
      <c r="G19" s="50"/>
      <c r="H19" s="56"/>
      <c r="I19" s="51" t="str">
        <f t="shared" si="1"/>
        <v/>
      </c>
      <c r="J19" s="52">
        <f t="shared" si="2"/>
        <v>0</v>
      </c>
      <c r="K19" s="6"/>
      <c r="L19" s="6"/>
      <c r="M19" s="2"/>
      <c r="N19" s="2"/>
      <c r="O19" s="2"/>
      <c r="P19" s="2"/>
      <c r="Q19" s="2"/>
    </row>
    <row r="20" spans="1:17" x14ac:dyDescent="0.25">
      <c r="A20" s="1">
        <f t="shared" si="0"/>
        <v>0</v>
      </c>
      <c r="B20" s="2"/>
      <c r="C20" s="47"/>
      <c r="D20" s="48"/>
      <c r="E20" s="48"/>
      <c r="F20" s="49"/>
      <c r="G20" s="50"/>
      <c r="H20" s="50"/>
      <c r="I20" s="51" t="str">
        <f t="shared" si="1"/>
        <v/>
      </c>
      <c r="J20" s="52">
        <f t="shared" si="2"/>
        <v>0</v>
      </c>
      <c r="K20" s="6"/>
      <c r="L20" s="6"/>
      <c r="M20" s="2"/>
      <c r="N20" s="2"/>
      <c r="O20" s="2"/>
      <c r="P20" s="2"/>
      <c r="Q20" s="2"/>
    </row>
    <row r="21" spans="1:17" x14ac:dyDescent="0.25">
      <c r="A21" s="1">
        <f t="shared" si="0"/>
        <v>0</v>
      </c>
      <c r="B21" s="2"/>
      <c r="C21" s="47"/>
      <c r="D21" s="48"/>
      <c r="E21" s="48"/>
      <c r="F21" s="49"/>
      <c r="G21" s="50"/>
      <c r="H21" s="50"/>
      <c r="I21" s="51" t="str">
        <f t="shared" si="1"/>
        <v/>
      </c>
      <c r="J21" s="52">
        <f t="shared" si="2"/>
        <v>0</v>
      </c>
      <c r="K21" s="6"/>
      <c r="L21" s="6"/>
      <c r="M21" s="2"/>
      <c r="N21" s="2"/>
      <c r="O21" s="2"/>
      <c r="P21" s="2"/>
      <c r="Q21" s="2"/>
    </row>
    <row r="22" spans="1:17" x14ac:dyDescent="0.25">
      <c r="A22" s="1">
        <f t="shared" si="0"/>
        <v>0</v>
      </c>
      <c r="B22" s="2"/>
      <c r="C22" s="47"/>
      <c r="D22" s="48"/>
      <c r="E22" s="48"/>
      <c r="F22" s="49"/>
      <c r="G22" s="50"/>
      <c r="H22" s="50"/>
      <c r="I22" s="51" t="str">
        <f t="shared" si="1"/>
        <v/>
      </c>
      <c r="J22" s="52">
        <f t="shared" si="2"/>
        <v>0</v>
      </c>
      <c r="K22" s="6"/>
      <c r="L22" s="6"/>
      <c r="M22" s="2"/>
      <c r="N22" s="2"/>
      <c r="O22" s="2"/>
      <c r="P22" s="2"/>
      <c r="Q22" s="2"/>
    </row>
    <row r="23" spans="1:17" x14ac:dyDescent="0.25">
      <c r="A23" s="1">
        <f t="shared" si="0"/>
        <v>0</v>
      </c>
      <c r="B23" s="2"/>
      <c r="C23" s="47"/>
      <c r="D23" s="48"/>
      <c r="E23" s="48"/>
      <c r="F23" s="49"/>
      <c r="G23" s="50"/>
      <c r="H23" s="50"/>
      <c r="I23" s="51" t="str">
        <f t="shared" si="1"/>
        <v/>
      </c>
      <c r="J23" s="52">
        <f t="shared" si="2"/>
        <v>0</v>
      </c>
      <c r="K23" s="6"/>
      <c r="L23" s="6"/>
      <c r="M23" s="2"/>
      <c r="N23" s="2"/>
      <c r="O23" s="2"/>
      <c r="P23" s="2"/>
      <c r="Q23" s="2"/>
    </row>
    <row r="24" spans="1:17" x14ac:dyDescent="0.25">
      <c r="A24" s="1">
        <f t="shared" si="0"/>
        <v>0</v>
      </c>
      <c r="B24" s="2"/>
      <c r="C24" s="47"/>
      <c r="D24" s="48"/>
      <c r="E24" s="48"/>
      <c r="F24" s="49"/>
      <c r="G24" s="50"/>
      <c r="H24" s="50"/>
      <c r="I24" s="51" t="str">
        <f t="shared" si="1"/>
        <v/>
      </c>
      <c r="J24" s="52">
        <f t="shared" si="2"/>
        <v>0</v>
      </c>
      <c r="K24" s="6"/>
      <c r="L24" s="6"/>
      <c r="M24" s="2"/>
      <c r="N24" s="2"/>
      <c r="O24" s="2"/>
      <c r="P24" s="2"/>
      <c r="Q24" s="2"/>
    </row>
    <row r="25" spans="1:17" x14ac:dyDescent="0.25">
      <c r="A25" s="1">
        <f t="shared" si="0"/>
        <v>0</v>
      </c>
      <c r="B25" s="2"/>
      <c r="C25" s="47"/>
      <c r="D25" s="48"/>
      <c r="E25" s="48"/>
      <c r="F25" s="49"/>
      <c r="G25" s="50"/>
      <c r="H25" s="50"/>
      <c r="I25" s="51" t="str">
        <f t="shared" si="1"/>
        <v/>
      </c>
      <c r="J25" s="52">
        <f t="shared" si="2"/>
        <v>0</v>
      </c>
      <c r="K25" s="6"/>
      <c r="L25" s="6"/>
      <c r="M25" s="2"/>
      <c r="N25" s="2"/>
      <c r="O25" s="2"/>
      <c r="P25" s="2"/>
      <c r="Q25" s="2"/>
    </row>
    <row r="26" spans="1:17" x14ac:dyDescent="0.25">
      <c r="A26" s="1">
        <f t="shared" si="0"/>
        <v>0</v>
      </c>
      <c r="B26" s="2"/>
      <c r="C26" s="47"/>
      <c r="D26" s="48"/>
      <c r="E26" s="48"/>
      <c r="F26" s="49"/>
      <c r="G26" s="50"/>
      <c r="H26" s="50"/>
      <c r="I26" s="51" t="str">
        <f t="shared" si="1"/>
        <v/>
      </c>
      <c r="J26" s="52">
        <f t="shared" si="2"/>
        <v>0</v>
      </c>
      <c r="K26" s="6"/>
      <c r="L26" s="6"/>
      <c r="M26" s="2"/>
      <c r="N26" s="2"/>
      <c r="O26" s="2"/>
      <c r="P26" s="2"/>
      <c r="Q26" s="2"/>
    </row>
    <row r="27" spans="1:17" x14ac:dyDescent="0.25">
      <c r="A27" s="1">
        <f t="shared" si="0"/>
        <v>0</v>
      </c>
      <c r="B27" s="2"/>
      <c r="C27" s="47"/>
      <c r="D27" s="48"/>
      <c r="E27" s="48"/>
      <c r="F27" s="49"/>
      <c r="G27" s="50"/>
      <c r="H27" s="50"/>
      <c r="I27" s="51" t="str">
        <f t="shared" si="1"/>
        <v/>
      </c>
      <c r="J27" s="52">
        <f t="shared" si="2"/>
        <v>0</v>
      </c>
      <c r="K27" s="6"/>
      <c r="L27" s="6"/>
      <c r="M27" s="2"/>
      <c r="N27" s="2"/>
      <c r="O27" s="2"/>
      <c r="P27" s="2"/>
      <c r="Q27" s="2"/>
    </row>
    <row r="28" spans="1:17" x14ac:dyDescent="0.25">
      <c r="A28" s="1">
        <f t="shared" si="0"/>
        <v>0</v>
      </c>
      <c r="B28" s="2"/>
      <c r="C28" s="47"/>
      <c r="D28" s="48"/>
      <c r="E28" s="48"/>
      <c r="F28" s="49"/>
      <c r="G28" s="50"/>
      <c r="H28" s="50"/>
      <c r="I28" s="51" t="str">
        <f t="shared" si="1"/>
        <v/>
      </c>
      <c r="J28" s="52">
        <f t="shared" si="2"/>
        <v>0</v>
      </c>
      <c r="K28" s="6"/>
      <c r="L28" s="6"/>
      <c r="M28" s="2"/>
      <c r="N28" s="2"/>
      <c r="O28" s="2"/>
      <c r="P28" s="2"/>
      <c r="Q28" s="2"/>
    </row>
    <row r="29" spans="1:17" x14ac:dyDescent="0.25">
      <c r="A29" s="1">
        <f t="shared" si="0"/>
        <v>0</v>
      </c>
      <c r="B29" s="2"/>
      <c r="C29" s="53"/>
      <c r="D29" s="48"/>
      <c r="E29" s="48"/>
      <c r="F29" s="49"/>
      <c r="G29" s="50"/>
      <c r="H29" s="55"/>
      <c r="I29" s="51" t="str">
        <f t="shared" si="1"/>
        <v/>
      </c>
      <c r="J29" s="52">
        <f t="shared" si="2"/>
        <v>0</v>
      </c>
      <c r="K29" s="6"/>
      <c r="L29" s="6"/>
      <c r="M29" s="2"/>
      <c r="N29" s="2"/>
      <c r="O29" s="2"/>
      <c r="P29" s="2"/>
      <c r="Q29" s="2"/>
    </row>
    <row r="30" spans="1:17" x14ac:dyDescent="0.25">
      <c r="A30" s="1">
        <f t="shared" si="0"/>
        <v>0</v>
      </c>
      <c r="B30" s="2"/>
      <c r="C30" s="47"/>
      <c r="D30" s="48"/>
      <c r="E30" s="48"/>
      <c r="F30" s="49"/>
      <c r="G30" s="50"/>
      <c r="H30" s="50"/>
      <c r="I30" s="51" t="str">
        <f t="shared" si="1"/>
        <v/>
      </c>
      <c r="J30" s="52">
        <f t="shared" si="2"/>
        <v>0</v>
      </c>
      <c r="K30" s="6"/>
      <c r="L30" s="6"/>
      <c r="M30" s="2"/>
      <c r="N30" s="2"/>
      <c r="O30" s="2"/>
      <c r="P30" s="2"/>
      <c r="Q30" s="2"/>
    </row>
    <row r="31" spans="1:17" x14ac:dyDescent="0.25">
      <c r="A31" s="1">
        <f t="shared" si="0"/>
        <v>0</v>
      </c>
      <c r="B31" s="2"/>
      <c r="C31" s="53"/>
      <c r="D31" s="48"/>
      <c r="E31" s="48"/>
      <c r="F31" s="49"/>
      <c r="G31" s="50"/>
      <c r="H31" s="54"/>
      <c r="I31" s="51" t="str">
        <f t="shared" si="1"/>
        <v/>
      </c>
      <c r="J31" s="52">
        <f t="shared" si="2"/>
        <v>0</v>
      </c>
      <c r="K31" s="6"/>
      <c r="L31" s="6"/>
      <c r="M31" s="2"/>
      <c r="N31" s="2"/>
      <c r="O31" s="2"/>
      <c r="P31" s="2"/>
      <c r="Q31" s="2"/>
    </row>
    <row r="32" spans="1:17" x14ac:dyDescent="0.25">
      <c r="A32" s="1">
        <f t="shared" si="0"/>
        <v>0</v>
      </c>
      <c r="B32" s="2"/>
      <c r="C32" s="53"/>
      <c r="D32" s="48"/>
      <c r="E32" s="48"/>
      <c r="F32" s="49"/>
      <c r="G32" s="50"/>
      <c r="H32" s="54"/>
      <c r="I32" s="51" t="str">
        <f t="shared" si="1"/>
        <v/>
      </c>
      <c r="J32" s="52">
        <f t="shared" si="2"/>
        <v>0</v>
      </c>
      <c r="K32" s="6"/>
      <c r="L32" s="6"/>
      <c r="M32" s="2"/>
      <c r="N32" s="2"/>
      <c r="O32" s="2"/>
      <c r="P32" s="2"/>
      <c r="Q32" s="2"/>
    </row>
    <row r="33" spans="1:17" x14ac:dyDescent="0.25">
      <c r="A33" s="1">
        <f t="shared" si="0"/>
        <v>0</v>
      </c>
      <c r="B33" s="2"/>
      <c r="C33" s="53"/>
      <c r="D33" s="48"/>
      <c r="E33" s="48"/>
      <c r="F33" s="49"/>
      <c r="G33" s="50"/>
      <c r="H33" s="54"/>
      <c r="I33" s="51" t="str">
        <f t="shared" si="1"/>
        <v/>
      </c>
      <c r="J33" s="52">
        <f t="shared" si="2"/>
        <v>0</v>
      </c>
      <c r="K33" s="6"/>
      <c r="L33" s="6"/>
      <c r="M33" s="2"/>
      <c r="N33" s="2"/>
      <c r="O33" s="2"/>
      <c r="P33" s="2"/>
      <c r="Q33" s="2"/>
    </row>
    <row r="34" spans="1:17" x14ac:dyDescent="0.25">
      <c r="A34" s="1">
        <f t="shared" si="0"/>
        <v>0</v>
      </c>
      <c r="B34" s="2"/>
      <c r="C34" s="53"/>
      <c r="D34" s="48"/>
      <c r="E34" s="48"/>
      <c r="F34" s="49"/>
      <c r="G34" s="50"/>
      <c r="H34" s="54"/>
      <c r="I34" s="51" t="str">
        <f t="shared" si="1"/>
        <v/>
      </c>
      <c r="J34" s="52">
        <f t="shared" si="2"/>
        <v>0</v>
      </c>
      <c r="K34" s="6"/>
      <c r="L34" s="6"/>
      <c r="M34" s="2"/>
      <c r="N34" s="2"/>
      <c r="O34" s="2"/>
      <c r="P34" s="2"/>
      <c r="Q34" s="2"/>
    </row>
    <row r="35" spans="1:17" x14ac:dyDescent="0.25">
      <c r="A35" s="1">
        <f t="shared" si="0"/>
        <v>0</v>
      </c>
      <c r="B35" s="2"/>
      <c r="C35" s="47"/>
      <c r="D35" s="48"/>
      <c r="E35" s="48"/>
      <c r="F35" s="49"/>
      <c r="G35" s="50"/>
      <c r="H35" s="55"/>
      <c r="I35" s="51" t="str">
        <f t="shared" si="1"/>
        <v/>
      </c>
      <c r="J35" s="52">
        <f t="shared" si="2"/>
        <v>0</v>
      </c>
      <c r="K35" s="6"/>
      <c r="L35" s="6"/>
      <c r="M35" s="2"/>
      <c r="N35" s="2"/>
      <c r="O35" s="2"/>
      <c r="P35" s="2"/>
      <c r="Q35" s="2"/>
    </row>
    <row r="36" spans="1:17" x14ac:dyDescent="0.25">
      <c r="A36" s="1">
        <f t="shared" si="0"/>
        <v>0</v>
      </c>
      <c r="B36" s="2"/>
      <c r="C36" s="47"/>
      <c r="D36" s="48"/>
      <c r="E36" s="48"/>
      <c r="F36" s="49"/>
      <c r="G36" s="50"/>
      <c r="H36" s="55"/>
      <c r="I36" s="51" t="str">
        <f t="shared" si="1"/>
        <v/>
      </c>
      <c r="J36" s="52">
        <f t="shared" si="2"/>
        <v>0</v>
      </c>
      <c r="K36" s="6"/>
      <c r="L36" s="6"/>
      <c r="M36" s="2"/>
      <c r="N36" s="2"/>
      <c r="O36" s="2"/>
      <c r="P36" s="2"/>
      <c r="Q36" s="2"/>
    </row>
    <row r="37" spans="1:17" x14ac:dyDescent="0.25">
      <c r="A37" s="1">
        <f t="shared" si="0"/>
        <v>0</v>
      </c>
      <c r="B37" s="2"/>
      <c r="C37" s="47"/>
      <c r="D37" s="48"/>
      <c r="E37" s="48"/>
      <c r="F37" s="49"/>
      <c r="G37" s="50"/>
      <c r="H37" s="50"/>
      <c r="I37" s="51" t="str">
        <f t="shared" si="1"/>
        <v/>
      </c>
      <c r="J37" s="52">
        <f t="shared" si="2"/>
        <v>0</v>
      </c>
      <c r="K37" s="6"/>
      <c r="L37" s="6"/>
      <c r="M37" s="2"/>
      <c r="N37" s="2"/>
      <c r="O37" s="2"/>
      <c r="P37" s="2"/>
      <c r="Q37" s="2"/>
    </row>
    <row r="38" spans="1:17" x14ac:dyDescent="0.25">
      <c r="A38" s="1">
        <f t="shared" si="0"/>
        <v>0</v>
      </c>
      <c r="B38" s="2"/>
      <c r="C38" s="53"/>
      <c r="D38" s="48"/>
      <c r="E38" s="48"/>
      <c r="F38" s="49"/>
      <c r="G38" s="50"/>
      <c r="H38" s="54"/>
      <c r="I38" s="51" t="str">
        <f t="shared" si="1"/>
        <v/>
      </c>
      <c r="J38" s="52">
        <f t="shared" si="2"/>
        <v>0</v>
      </c>
      <c r="K38" s="6"/>
      <c r="L38" s="6"/>
      <c r="M38" s="2"/>
      <c r="N38" s="2"/>
      <c r="O38" s="2"/>
      <c r="P38" s="2"/>
      <c r="Q38" s="2"/>
    </row>
    <row r="39" spans="1:17" x14ac:dyDescent="0.25">
      <c r="A39" s="1">
        <f t="shared" si="0"/>
        <v>0</v>
      </c>
      <c r="B39" s="2"/>
      <c r="C39" s="53"/>
      <c r="D39" s="48"/>
      <c r="E39" s="48"/>
      <c r="F39" s="49"/>
      <c r="G39" s="50"/>
      <c r="H39" s="54"/>
      <c r="I39" s="51" t="str">
        <f t="shared" si="1"/>
        <v/>
      </c>
      <c r="J39" s="52">
        <f t="shared" si="2"/>
        <v>0</v>
      </c>
      <c r="K39" s="6"/>
      <c r="L39" s="6"/>
      <c r="M39" s="2"/>
      <c r="N39" s="2"/>
      <c r="O39" s="2"/>
      <c r="P39" s="2"/>
      <c r="Q39" s="2"/>
    </row>
    <row r="40" spans="1:17" x14ac:dyDescent="0.25">
      <c r="A40" s="1">
        <f t="shared" si="0"/>
        <v>0</v>
      </c>
      <c r="B40" s="2"/>
      <c r="C40" s="47"/>
      <c r="D40" s="48"/>
      <c r="E40" s="48"/>
      <c r="F40" s="49"/>
      <c r="G40" s="50"/>
      <c r="H40" s="50"/>
      <c r="I40" s="51" t="str">
        <f t="shared" si="1"/>
        <v/>
      </c>
      <c r="J40" s="52">
        <f t="shared" si="2"/>
        <v>0</v>
      </c>
      <c r="K40" s="6"/>
      <c r="L40" s="6"/>
      <c r="M40" s="2"/>
      <c r="N40" s="2"/>
      <c r="O40" s="2"/>
      <c r="P40" s="2"/>
      <c r="Q40" s="2"/>
    </row>
    <row r="41" spans="1:17" x14ac:dyDescent="0.25">
      <c r="A41" s="1">
        <f t="shared" si="0"/>
        <v>0</v>
      </c>
      <c r="B41" s="2"/>
      <c r="C41" s="53"/>
      <c r="D41" s="48"/>
      <c r="E41" s="48"/>
      <c r="F41" s="49"/>
      <c r="G41" s="50"/>
      <c r="H41" s="54"/>
      <c r="I41" s="51" t="str">
        <f t="shared" si="1"/>
        <v/>
      </c>
      <c r="J41" s="52">
        <f t="shared" si="2"/>
        <v>0</v>
      </c>
      <c r="K41" s="6"/>
      <c r="L41" s="6"/>
      <c r="M41" s="2"/>
      <c r="N41" s="2"/>
      <c r="O41" s="2"/>
      <c r="P41" s="2"/>
      <c r="Q41" s="2"/>
    </row>
    <row r="42" spans="1:17" x14ac:dyDescent="0.25">
      <c r="A42" s="1">
        <f t="shared" si="0"/>
        <v>0</v>
      </c>
      <c r="B42" s="2"/>
      <c r="C42" s="53"/>
      <c r="D42" s="48"/>
      <c r="E42" s="48"/>
      <c r="F42" s="49"/>
      <c r="G42" s="50"/>
      <c r="H42" s="50"/>
      <c r="I42" s="51" t="str">
        <f t="shared" si="1"/>
        <v/>
      </c>
      <c r="J42" s="52">
        <f t="shared" si="2"/>
        <v>0</v>
      </c>
      <c r="K42" s="6"/>
      <c r="L42" s="6"/>
      <c r="M42" s="2"/>
      <c r="N42" s="2"/>
      <c r="O42" s="2"/>
      <c r="P42" s="2"/>
      <c r="Q42" s="2"/>
    </row>
    <row r="43" spans="1:17" x14ac:dyDescent="0.25">
      <c r="A43" s="1">
        <f t="shared" si="0"/>
        <v>0</v>
      </c>
      <c r="B43" s="2"/>
      <c r="C43" s="53"/>
      <c r="D43" s="48"/>
      <c r="E43" s="48"/>
      <c r="F43" s="49"/>
      <c r="G43" s="50"/>
      <c r="H43" s="50"/>
      <c r="I43" s="51" t="str">
        <f t="shared" si="1"/>
        <v/>
      </c>
      <c r="J43" s="52">
        <f t="shared" si="2"/>
        <v>0</v>
      </c>
      <c r="K43" s="6"/>
      <c r="L43" s="6"/>
      <c r="M43" s="2"/>
      <c r="N43" s="2"/>
      <c r="O43" s="2"/>
      <c r="P43" s="2"/>
      <c r="Q43" s="2"/>
    </row>
    <row r="44" spans="1:17" x14ac:dyDescent="0.25">
      <c r="A44" s="1">
        <f t="shared" si="0"/>
        <v>0</v>
      </c>
      <c r="B44" s="2"/>
      <c r="C44" s="53"/>
      <c r="D44" s="48"/>
      <c r="E44" s="48"/>
      <c r="F44" s="49"/>
      <c r="G44" s="50"/>
      <c r="H44" s="54"/>
      <c r="I44" s="51" t="str">
        <f t="shared" si="1"/>
        <v/>
      </c>
      <c r="J44" s="52">
        <f t="shared" si="2"/>
        <v>0</v>
      </c>
      <c r="K44" s="6"/>
      <c r="L44" s="6"/>
      <c r="M44" s="2"/>
      <c r="N44" s="2"/>
      <c r="O44" s="2"/>
      <c r="P44" s="2"/>
      <c r="Q44" s="2"/>
    </row>
    <row r="45" spans="1:17" x14ac:dyDescent="0.25">
      <c r="A45" s="1">
        <f t="shared" si="0"/>
        <v>0</v>
      </c>
      <c r="B45" s="2"/>
      <c r="C45" s="53"/>
      <c r="D45" s="48"/>
      <c r="E45" s="48"/>
      <c r="F45" s="49"/>
      <c r="G45" s="50"/>
      <c r="H45" s="54"/>
      <c r="I45" s="51" t="str">
        <f t="shared" si="1"/>
        <v/>
      </c>
      <c r="J45" s="52">
        <f t="shared" si="2"/>
        <v>0</v>
      </c>
      <c r="K45" s="6"/>
      <c r="L45" s="6"/>
      <c r="M45" s="2"/>
      <c r="N45" s="2"/>
      <c r="O45" s="2"/>
      <c r="P45" s="2"/>
      <c r="Q45" s="2"/>
    </row>
    <row r="46" spans="1:17" x14ac:dyDescent="0.25">
      <c r="A46" s="1">
        <f t="shared" si="0"/>
        <v>0</v>
      </c>
      <c r="B46" s="2"/>
      <c r="C46" s="53"/>
      <c r="D46" s="48"/>
      <c r="E46" s="48"/>
      <c r="F46" s="49"/>
      <c r="G46" s="50"/>
      <c r="H46" s="54"/>
      <c r="I46" s="51" t="str">
        <f t="shared" si="1"/>
        <v/>
      </c>
      <c r="J46" s="52">
        <f t="shared" si="2"/>
        <v>0</v>
      </c>
      <c r="K46" s="6"/>
      <c r="L46" s="6"/>
      <c r="M46" s="2"/>
      <c r="N46" s="2"/>
      <c r="O46" s="2"/>
      <c r="P46" s="2"/>
      <c r="Q46" s="2"/>
    </row>
    <row r="47" spans="1:17" x14ac:dyDescent="0.25">
      <c r="A47" s="1">
        <f t="shared" si="0"/>
        <v>0</v>
      </c>
      <c r="B47" s="2"/>
      <c r="C47" s="53"/>
      <c r="D47" s="48"/>
      <c r="E47" s="48"/>
      <c r="F47" s="49"/>
      <c r="G47" s="50"/>
      <c r="H47" s="54"/>
      <c r="I47" s="51" t="str">
        <f t="shared" si="1"/>
        <v/>
      </c>
      <c r="J47" s="52">
        <f t="shared" si="2"/>
        <v>0</v>
      </c>
      <c r="K47" s="6"/>
      <c r="L47" s="6"/>
      <c r="M47" s="2"/>
      <c r="N47" s="2"/>
      <c r="O47" s="2"/>
      <c r="P47" s="2"/>
      <c r="Q47" s="2"/>
    </row>
    <row r="48" spans="1:17" x14ac:dyDescent="0.25">
      <c r="A48" s="1">
        <f t="shared" si="0"/>
        <v>0</v>
      </c>
      <c r="B48" s="2"/>
      <c r="C48" s="53"/>
      <c r="D48" s="48"/>
      <c r="E48" s="48"/>
      <c r="F48" s="49"/>
      <c r="G48" s="50"/>
      <c r="H48" s="54"/>
      <c r="I48" s="51" t="str">
        <f t="shared" si="1"/>
        <v/>
      </c>
      <c r="J48" s="52">
        <f t="shared" si="2"/>
        <v>0</v>
      </c>
      <c r="K48" s="6"/>
      <c r="L48" s="6"/>
      <c r="M48" s="2"/>
      <c r="N48" s="2"/>
      <c r="O48" s="2"/>
      <c r="P48" s="2"/>
      <c r="Q48" s="2"/>
    </row>
    <row r="49" spans="1:17" x14ac:dyDescent="0.25">
      <c r="A49" s="1">
        <f t="shared" si="0"/>
        <v>0</v>
      </c>
      <c r="B49" s="2"/>
      <c r="C49" s="53"/>
      <c r="D49" s="48"/>
      <c r="E49" s="48"/>
      <c r="F49" s="49"/>
      <c r="G49" s="50"/>
      <c r="H49" s="54"/>
      <c r="I49" s="51" t="str">
        <f t="shared" si="1"/>
        <v/>
      </c>
      <c r="J49" s="52">
        <f t="shared" si="2"/>
        <v>0</v>
      </c>
      <c r="K49" s="6"/>
      <c r="L49" s="6"/>
      <c r="M49" s="2"/>
      <c r="N49" s="2"/>
      <c r="O49" s="2"/>
      <c r="P49" s="2"/>
      <c r="Q49" s="2"/>
    </row>
    <row r="50" spans="1:17" x14ac:dyDescent="0.25">
      <c r="A50" s="1">
        <f t="shared" si="0"/>
        <v>0</v>
      </c>
      <c r="B50" s="2"/>
      <c r="C50" s="47"/>
      <c r="D50" s="48"/>
      <c r="E50" s="48"/>
      <c r="F50" s="49"/>
      <c r="G50" s="50"/>
      <c r="H50" s="50"/>
      <c r="I50" s="51" t="str">
        <f t="shared" si="1"/>
        <v/>
      </c>
      <c r="J50" s="52">
        <f t="shared" si="2"/>
        <v>0</v>
      </c>
      <c r="K50" s="6"/>
      <c r="L50" s="6"/>
      <c r="M50" s="2"/>
      <c r="N50" s="2"/>
      <c r="O50" s="2"/>
      <c r="P50" s="2"/>
      <c r="Q50" s="2"/>
    </row>
    <row r="51" spans="1:17" x14ac:dyDescent="0.25">
      <c r="A51" s="1">
        <f t="shared" si="0"/>
        <v>0</v>
      </c>
      <c r="B51" s="2"/>
      <c r="C51" s="47"/>
      <c r="D51" s="48"/>
      <c r="E51" s="48"/>
      <c r="F51" s="49"/>
      <c r="G51" s="50"/>
      <c r="H51" s="50"/>
      <c r="I51" s="51" t="str">
        <f t="shared" si="1"/>
        <v/>
      </c>
      <c r="J51" s="52">
        <f t="shared" si="2"/>
        <v>0</v>
      </c>
      <c r="K51" s="6"/>
      <c r="L51" s="6"/>
      <c r="M51" s="2"/>
      <c r="N51" s="2"/>
      <c r="O51" s="2"/>
      <c r="P51" s="2"/>
      <c r="Q51" s="2"/>
    </row>
    <row r="52" spans="1:17" x14ac:dyDescent="0.25">
      <c r="A52" s="1">
        <f t="shared" si="0"/>
        <v>0</v>
      </c>
      <c r="B52" s="2"/>
      <c r="C52" s="47"/>
      <c r="D52" s="48"/>
      <c r="E52" s="48"/>
      <c r="F52" s="49"/>
      <c r="G52" s="50"/>
      <c r="H52" s="50"/>
      <c r="I52" s="51" t="str">
        <f t="shared" si="1"/>
        <v/>
      </c>
      <c r="J52" s="52">
        <f t="shared" si="2"/>
        <v>0</v>
      </c>
      <c r="K52" s="6"/>
      <c r="L52" s="6"/>
      <c r="M52" s="2"/>
      <c r="N52" s="2"/>
      <c r="O52" s="2"/>
      <c r="P52" s="2"/>
      <c r="Q52" s="2"/>
    </row>
    <row r="53" spans="1:17" x14ac:dyDescent="0.25">
      <c r="A53" s="1">
        <f t="shared" si="0"/>
        <v>0</v>
      </c>
      <c r="B53" s="2"/>
      <c r="C53" s="47"/>
      <c r="D53" s="48"/>
      <c r="E53" s="48"/>
      <c r="F53" s="49"/>
      <c r="G53" s="50"/>
      <c r="H53" s="50"/>
      <c r="I53" s="51" t="str">
        <f t="shared" si="1"/>
        <v/>
      </c>
      <c r="J53" s="52">
        <f t="shared" si="2"/>
        <v>0</v>
      </c>
      <c r="K53" s="6"/>
      <c r="L53" s="6"/>
      <c r="M53" s="2"/>
      <c r="N53" s="2"/>
      <c r="O53" s="2"/>
      <c r="P53" s="2"/>
      <c r="Q53" s="2"/>
    </row>
    <row r="54" spans="1:17" x14ac:dyDescent="0.25">
      <c r="A54" s="1">
        <f t="shared" si="0"/>
        <v>0</v>
      </c>
      <c r="B54" s="2"/>
      <c r="C54" s="47"/>
      <c r="D54" s="48"/>
      <c r="E54" s="48"/>
      <c r="F54" s="49"/>
      <c r="G54" s="50"/>
      <c r="H54" s="50"/>
      <c r="I54" s="51" t="str">
        <f t="shared" si="1"/>
        <v/>
      </c>
      <c r="J54" s="52">
        <f t="shared" si="2"/>
        <v>0</v>
      </c>
      <c r="K54" s="6"/>
      <c r="L54" s="6"/>
      <c r="M54" s="2"/>
      <c r="N54" s="2"/>
      <c r="O54" s="2"/>
      <c r="P54" s="2"/>
      <c r="Q54" s="2"/>
    </row>
    <row r="55" spans="1:17" x14ac:dyDescent="0.25">
      <c r="A55" s="1">
        <f t="shared" si="0"/>
        <v>0</v>
      </c>
      <c r="B55" s="2"/>
      <c r="C55" s="47"/>
      <c r="D55" s="48"/>
      <c r="E55" s="48"/>
      <c r="F55" s="49"/>
      <c r="G55" s="50"/>
      <c r="H55" s="50"/>
      <c r="I55" s="51" t="str">
        <f t="shared" si="1"/>
        <v/>
      </c>
      <c r="J55" s="52">
        <f t="shared" si="2"/>
        <v>0</v>
      </c>
      <c r="K55" s="6"/>
      <c r="L55" s="6"/>
      <c r="M55" s="2"/>
      <c r="N55" s="2"/>
      <c r="O55" s="2"/>
      <c r="P55" s="2"/>
      <c r="Q55" s="2"/>
    </row>
    <row r="56" spans="1:17" x14ac:dyDescent="0.25">
      <c r="A56" s="1">
        <f t="shared" si="0"/>
        <v>0</v>
      </c>
      <c r="B56" s="2"/>
      <c r="C56" s="47"/>
      <c r="D56" s="48"/>
      <c r="E56" s="48"/>
      <c r="F56" s="49"/>
      <c r="G56" s="50"/>
      <c r="H56" s="50"/>
      <c r="I56" s="51" t="str">
        <f t="shared" si="1"/>
        <v/>
      </c>
      <c r="J56" s="52">
        <f t="shared" si="2"/>
        <v>0</v>
      </c>
      <c r="K56" s="6"/>
      <c r="L56" s="6"/>
      <c r="M56" s="2"/>
      <c r="N56" s="2"/>
      <c r="O56" s="2"/>
      <c r="P56" s="2"/>
      <c r="Q56" s="2"/>
    </row>
    <row r="57" spans="1:17" x14ac:dyDescent="0.25">
      <c r="A57" s="1">
        <f t="shared" si="0"/>
        <v>0</v>
      </c>
      <c r="B57" s="2"/>
      <c r="C57" s="47"/>
      <c r="D57" s="48"/>
      <c r="E57" s="48"/>
      <c r="F57" s="49"/>
      <c r="G57" s="50"/>
      <c r="H57" s="50"/>
      <c r="I57" s="51" t="str">
        <f t="shared" si="1"/>
        <v/>
      </c>
      <c r="J57" s="52">
        <f t="shared" si="2"/>
        <v>0</v>
      </c>
      <c r="K57" s="6"/>
      <c r="L57" s="6"/>
      <c r="M57" s="2"/>
      <c r="N57" s="2"/>
      <c r="O57" s="2"/>
      <c r="P57" s="2"/>
      <c r="Q57" s="2"/>
    </row>
    <row r="58" spans="1:17" x14ac:dyDescent="0.25">
      <c r="A58" s="1">
        <f t="shared" si="0"/>
        <v>0</v>
      </c>
      <c r="B58" s="2"/>
      <c r="C58" s="47"/>
      <c r="D58" s="48"/>
      <c r="E58" s="48"/>
      <c r="F58" s="49"/>
      <c r="G58" s="50"/>
      <c r="H58" s="50"/>
      <c r="I58" s="51" t="str">
        <f t="shared" si="1"/>
        <v/>
      </c>
      <c r="J58" s="52">
        <f t="shared" si="2"/>
        <v>0</v>
      </c>
      <c r="K58" s="6"/>
      <c r="L58" s="6"/>
      <c r="M58" s="2"/>
      <c r="N58" s="2"/>
      <c r="O58" s="2"/>
      <c r="P58" s="2"/>
      <c r="Q58" s="2"/>
    </row>
    <row r="59" spans="1:17" x14ac:dyDescent="0.25">
      <c r="A59" s="1">
        <f t="shared" si="0"/>
        <v>0</v>
      </c>
      <c r="B59" s="2"/>
      <c r="C59" s="47"/>
      <c r="D59" s="48"/>
      <c r="E59" s="48"/>
      <c r="F59" s="49"/>
      <c r="G59" s="50"/>
      <c r="H59" s="50"/>
      <c r="I59" s="51" t="str">
        <f t="shared" si="1"/>
        <v/>
      </c>
      <c r="J59" s="52">
        <f t="shared" si="2"/>
        <v>0</v>
      </c>
      <c r="K59" s="6"/>
      <c r="L59" s="6"/>
      <c r="M59" s="2"/>
      <c r="N59" s="2"/>
      <c r="O59" s="2"/>
      <c r="P59" s="2"/>
      <c r="Q59" s="2"/>
    </row>
    <row r="60" spans="1:17" x14ac:dyDescent="0.25">
      <c r="A60" s="1">
        <f t="shared" si="0"/>
        <v>0</v>
      </c>
      <c r="B60" s="2"/>
      <c r="C60" s="47"/>
      <c r="D60" s="48"/>
      <c r="E60" s="48"/>
      <c r="F60" s="49"/>
      <c r="G60" s="50"/>
      <c r="H60" s="50"/>
      <c r="I60" s="51" t="str">
        <f t="shared" si="1"/>
        <v/>
      </c>
      <c r="J60" s="52">
        <f t="shared" si="2"/>
        <v>0</v>
      </c>
      <c r="K60" s="6"/>
      <c r="L60" s="6"/>
      <c r="M60" s="2"/>
      <c r="N60" s="2"/>
      <c r="O60" s="2"/>
      <c r="P60" s="2"/>
      <c r="Q60" s="2"/>
    </row>
    <row r="61" spans="1:17" x14ac:dyDescent="0.25">
      <c r="A61" s="1">
        <f t="shared" si="0"/>
        <v>0</v>
      </c>
      <c r="B61" s="2"/>
      <c r="C61" s="53"/>
      <c r="D61" s="48"/>
      <c r="E61" s="48"/>
      <c r="F61" s="49"/>
      <c r="G61" s="50"/>
      <c r="H61" s="54"/>
      <c r="I61" s="51" t="str">
        <f t="shared" si="1"/>
        <v/>
      </c>
      <c r="J61" s="52">
        <f t="shared" si="2"/>
        <v>0</v>
      </c>
      <c r="K61" s="6"/>
      <c r="L61" s="6"/>
      <c r="M61" s="2"/>
      <c r="N61" s="2"/>
      <c r="O61" s="2"/>
      <c r="P61" s="2"/>
      <c r="Q61" s="2"/>
    </row>
    <row r="62" spans="1:17" x14ac:dyDescent="0.25">
      <c r="A62" s="1">
        <f t="shared" si="0"/>
        <v>0</v>
      </c>
      <c r="B62" s="2"/>
      <c r="C62" s="53"/>
      <c r="D62" s="48"/>
      <c r="E62" s="48"/>
      <c r="F62" s="49"/>
      <c r="G62" s="50"/>
      <c r="H62" s="54"/>
      <c r="I62" s="51" t="str">
        <f t="shared" si="1"/>
        <v/>
      </c>
      <c r="J62" s="52">
        <f t="shared" si="2"/>
        <v>0</v>
      </c>
      <c r="K62" s="6"/>
      <c r="L62" s="6"/>
      <c r="M62" s="2"/>
      <c r="N62" s="2"/>
      <c r="O62" s="2"/>
      <c r="P62" s="2"/>
      <c r="Q62" s="2"/>
    </row>
    <row r="63" spans="1:17" x14ac:dyDescent="0.25">
      <c r="A63" s="1">
        <f t="shared" si="0"/>
        <v>0</v>
      </c>
      <c r="B63" s="2"/>
      <c r="C63" s="53"/>
      <c r="D63" s="48"/>
      <c r="E63" s="48"/>
      <c r="F63" s="49"/>
      <c r="G63" s="50"/>
      <c r="H63" s="54"/>
      <c r="I63" s="51" t="str">
        <f t="shared" si="1"/>
        <v/>
      </c>
      <c r="J63" s="52">
        <f t="shared" si="2"/>
        <v>0</v>
      </c>
      <c r="K63" s="6"/>
      <c r="L63" s="6"/>
      <c r="M63" s="2"/>
      <c r="N63" s="2"/>
      <c r="O63" s="2"/>
      <c r="P63" s="2"/>
      <c r="Q63" s="2"/>
    </row>
    <row r="64" spans="1:17" x14ac:dyDescent="0.25">
      <c r="A64" s="1">
        <f t="shared" si="0"/>
        <v>0</v>
      </c>
      <c r="B64" s="2"/>
      <c r="C64" s="53"/>
      <c r="D64" s="48"/>
      <c r="E64" s="48"/>
      <c r="F64" s="49"/>
      <c r="G64" s="50"/>
      <c r="H64" s="54"/>
      <c r="I64" s="51" t="str">
        <f t="shared" si="1"/>
        <v/>
      </c>
      <c r="J64" s="52">
        <f t="shared" si="2"/>
        <v>0</v>
      </c>
      <c r="K64" s="6"/>
      <c r="L64" s="6"/>
      <c r="M64" s="2"/>
      <c r="N64" s="2"/>
      <c r="O64" s="2"/>
      <c r="P64" s="2"/>
      <c r="Q64" s="2"/>
    </row>
    <row r="65" spans="1:17" x14ac:dyDescent="0.25">
      <c r="A65" s="1">
        <f t="shared" si="0"/>
        <v>0</v>
      </c>
      <c r="B65" s="2"/>
      <c r="C65" s="47"/>
      <c r="D65" s="48"/>
      <c r="E65" s="48"/>
      <c r="F65" s="49"/>
      <c r="G65" s="50"/>
      <c r="H65" s="50"/>
      <c r="I65" s="51" t="str">
        <f t="shared" si="1"/>
        <v/>
      </c>
      <c r="J65" s="52">
        <f t="shared" si="2"/>
        <v>0</v>
      </c>
      <c r="K65" s="6"/>
      <c r="L65" s="6"/>
      <c r="M65" s="2"/>
      <c r="N65" s="2"/>
      <c r="O65" s="2"/>
      <c r="P65" s="2"/>
      <c r="Q65" s="2"/>
    </row>
    <row r="66" spans="1:17" x14ac:dyDescent="0.25">
      <c r="A66" s="1">
        <f t="shared" si="0"/>
        <v>0</v>
      </c>
      <c r="B66" s="2"/>
      <c r="C66" s="47"/>
      <c r="D66" s="48"/>
      <c r="E66" s="48"/>
      <c r="F66" s="49"/>
      <c r="G66" s="50"/>
      <c r="H66" s="50"/>
      <c r="I66" s="51" t="str">
        <f t="shared" si="1"/>
        <v/>
      </c>
      <c r="J66" s="52">
        <f t="shared" si="2"/>
        <v>0</v>
      </c>
      <c r="K66" s="6"/>
      <c r="L66" s="6"/>
      <c r="M66" s="2"/>
      <c r="N66" s="2"/>
      <c r="O66" s="2"/>
      <c r="P66" s="2"/>
      <c r="Q66" s="2"/>
    </row>
    <row r="67" spans="1:17" x14ac:dyDescent="0.25">
      <c r="A67" s="1">
        <f t="shared" si="0"/>
        <v>0</v>
      </c>
      <c r="B67" s="2"/>
      <c r="C67" s="47"/>
      <c r="D67" s="48"/>
      <c r="E67" s="48"/>
      <c r="F67" s="49"/>
      <c r="G67" s="50"/>
      <c r="H67" s="55"/>
      <c r="I67" s="51" t="str">
        <f t="shared" si="1"/>
        <v/>
      </c>
      <c r="J67" s="52">
        <f t="shared" si="2"/>
        <v>0</v>
      </c>
      <c r="K67" s="6"/>
      <c r="L67" s="6"/>
      <c r="M67" s="2"/>
      <c r="N67" s="2"/>
      <c r="O67" s="2"/>
      <c r="P67" s="2"/>
      <c r="Q67" s="2"/>
    </row>
    <row r="68" spans="1:17" x14ac:dyDescent="0.25">
      <c r="A68" s="1">
        <f t="shared" si="0"/>
        <v>0</v>
      </c>
      <c r="B68" s="2"/>
      <c r="C68" s="47"/>
      <c r="D68" s="48"/>
      <c r="E68" s="48"/>
      <c r="F68" s="49"/>
      <c r="G68" s="50"/>
      <c r="H68" s="55"/>
      <c r="I68" s="51" t="str">
        <f t="shared" si="1"/>
        <v/>
      </c>
      <c r="J68" s="52">
        <f t="shared" si="2"/>
        <v>0</v>
      </c>
      <c r="K68" s="6"/>
      <c r="L68" s="6"/>
      <c r="M68" s="2"/>
      <c r="N68" s="2"/>
      <c r="O68" s="2"/>
      <c r="P68" s="2"/>
      <c r="Q68" s="2"/>
    </row>
    <row r="69" spans="1:17" x14ac:dyDescent="0.25">
      <c r="A69" s="1">
        <f t="shared" si="0"/>
        <v>0</v>
      </c>
      <c r="B69" s="2"/>
      <c r="C69" s="41"/>
      <c r="D69" s="48"/>
      <c r="E69" s="48"/>
      <c r="F69" s="49"/>
      <c r="G69" s="50"/>
      <c r="H69" s="55"/>
      <c r="I69" s="51" t="str">
        <f t="shared" si="1"/>
        <v/>
      </c>
      <c r="J69" s="52">
        <f t="shared" si="2"/>
        <v>0</v>
      </c>
      <c r="K69" s="6"/>
      <c r="L69" s="6"/>
      <c r="M69" s="2"/>
      <c r="N69" s="2"/>
      <c r="O69" s="2"/>
      <c r="P69" s="2"/>
      <c r="Q69" s="2"/>
    </row>
    <row r="70" spans="1:17" x14ac:dyDescent="0.25">
      <c r="A70" s="1">
        <f t="shared" si="0"/>
        <v>0</v>
      </c>
      <c r="B70" s="2"/>
      <c r="C70" s="47"/>
      <c r="D70" s="48"/>
      <c r="E70" s="48"/>
      <c r="F70" s="49"/>
      <c r="G70" s="50"/>
      <c r="H70" s="55"/>
      <c r="I70" s="51" t="str">
        <f t="shared" si="1"/>
        <v/>
      </c>
      <c r="J70" s="52">
        <f t="shared" si="2"/>
        <v>0</v>
      </c>
      <c r="K70" s="6"/>
      <c r="L70" s="6"/>
      <c r="M70" s="2"/>
      <c r="N70" s="2"/>
      <c r="O70" s="2"/>
      <c r="P70" s="2"/>
      <c r="Q70" s="2"/>
    </row>
    <row r="71" spans="1:17" x14ac:dyDescent="0.25">
      <c r="A71" s="1">
        <f t="shared" si="0"/>
        <v>0</v>
      </c>
      <c r="B71" s="2"/>
      <c r="C71" s="53"/>
      <c r="D71" s="48"/>
      <c r="E71" s="48"/>
      <c r="F71" s="49"/>
      <c r="G71" s="50"/>
      <c r="H71" s="55"/>
      <c r="I71" s="51" t="str">
        <f t="shared" si="1"/>
        <v/>
      </c>
      <c r="J71" s="52">
        <f t="shared" si="2"/>
        <v>0</v>
      </c>
      <c r="K71" s="6"/>
      <c r="L71" s="6"/>
      <c r="M71" s="2"/>
      <c r="N71" s="2"/>
      <c r="O71" s="2"/>
      <c r="P71" s="2"/>
      <c r="Q71" s="2"/>
    </row>
    <row r="72" spans="1:17" x14ac:dyDescent="0.25">
      <c r="A72" s="1">
        <f t="shared" si="0"/>
        <v>0</v>
      </c>
      <c r="B72" s="2"/>
      <c r="C72" s="53"/>
      <c r="D72" s="48"/>
      <c r="E72" s="48"/>
      <c r="F72" s="49"/>
      <c r="G72" s="50"/>
      <c r="H72" s="56"/>
      <c r="I72" s="51" t="str">
        <f t="shared" si="1"/>
        <v/>
      </c>
      <c r="J72" s="52">
        <f t="shared" si="2"/>
        <v>0</v>
      </c>
      <c r="K72" s="6"/>
      <c r="L72" s="6"/>
      <c r="M72" s="2"/>
      <c r="N72" s="2"/>
      <c r="O72" s="2"/>
      <c r="P72" s="2"/>
      <c r="Q72" s="2"/>
    </row>
    <row r="73" spans="1:17" x14ac:dyDescent="0.25">
      <c r="A73" s="1">
        <f t="shared" si="0"/>
        <v>0</v>
      </c>
      <c r="B73" s="2"/>
      <c r="C73" s="53"/>
      <c r="D73" s="48"/>
      <c r="E73" s="48"/>
      <c r="F73" s="49"/>
      <c r="G73" s="50"/>
      <c r="H73" s="56"/>
      <c r="I73" s="51" t="str">
        <f t="shared" si="1"/>
        <v/>
      </c>
      <c r="J73" s="52">
        <f t="shared" si="2"/>
        <v>0</v>
      </c>
      <c r="K73" s="6"/>
      <c r="L73" s="6"/>
      <c r="M73" s="2"/>
      <c r="N73" s="2"/>
      <c r="O73" s="2"/>
      <c r="P73" s="2"/>
      <c r="Q73" s="2"/>
    </row>
    <row r="74" spans="1:17" x14ac:dyDescent="0.25">
      <c r="A74" s="1">
        <f t="shared" ref="A74:A137" si="3">IF(C74="",0,1)</f>
        <v>0</v>
      </c>
      <c r="B74" s="2"/>
      <c r="C74" s="53"/>
      <c r="D74" s="48"/>
      <c r="E74" s="48"/>
      <c r="F74" s="49"/>
      <c r="G74" s="50"/>
      <c r="H74" s="56"/>
      <c r="I74" s="51" t="str">
        <f t="shared" si="1"/>
        <v/>
      </c>
      <c r="J74" s="52">
        <f t="shared" si="2"/>
        <v>0</v>
      </c>
      <c r="K74" s="6"/>
      <c r="L74" s="6"/>
      <c r="M74" s="2"/>
      <c r="N74" s="2"/>
      <c r="O74" s="2"/>
      <c r="P74" s="2"/>
      <c r="Q74" s="2"/>
    </row>
    <row r="75" spans="1:17" x14ac:dyDescent="0.25">
      <c r="A75" s="1">
        <f t="shared" si="3"/>
        <v>0</v>
      </c>
      <c r="B75" s="2"/>
      <c r="C75" s="47"/>
      <c r="D75" s="48"/>
      <c r="E75" s="48"/>
      <c r="F75" s="49"/>
      <c r="G75" s="50"/>
      <c r="H75" s="50"/>
      <c r="I75" s="51" t="str">
        <f t="shared" ref="I75:I138" si="4">IF(G75="","",SUM(G75-H75)/G75)</f>
        <v/>
      </c>
      <c r="J75" s="52">
        <f t="shared" ref="J75:J138" si="5">IFERROR(SUM(F75*H75),"")</f>
        <v>0</v>
      </c>
      <c r="K75" s="6"/>
      <c r="L75" s="6"/>
      <c r="M75" s="2"/>
      <c r="N75" s="2"/>
      <c r="O75" s="2"/>
      <c r="P75" s="2"/>
      <c r="Q75" s="2"/>
    </row>
    <row r="76" spans="1:17" x14ac:dyDescent="0.25">
      <c r="A76" s="1">
        <f t="shared" si="3"/>
        <v>0</v>
      </c>
      <c r="B76" s="2"/>
      <c r="C76" s="47"/>
      <c r="D76" s="48"/>
      <c r="E76" s="48"/>
      <c r="F76" s="49"/>
      <c r="G76" s="50"/>
      <c r="H76" s="50"/>
      <c r="I76" s="51" t="str">
        <f t="shared" si="4"/>
        <v/>
      </c>
      <c r="J76" s="52">
        <f t="shared" si="5"/>
        <v>0</v>
      </c>
      <c r="K76" s="6"/>
      <c r="L76" s="6"/>
      <c r="M76" s="2"/>
      <c r="N76" s="2"/>
      <c r="O76" s="2"/>
      <c r="P76" s="2"/>
      <c r="Q76" s="2"/>
    </row>
    <row r="77" spans="1:17" x14ac:dyDescent="0.25">
      <c r="A77" s="1">
        <f t="shared" si="3"/>
        <v>0</v>
      </c>
      <c r="B77" s="2"/>
      <c r="C77" s="47"/>
      <c r="D77" s="48"/>
      <c r="E77" s="48"/>
      <c r="F77" s="49"/>
      <c r="G77" s="50"/>
      <c r="H77" s="50"/>
      <c r="I77" s="51" t="str">
        <f t="shared" si="4"/>
        <v/>
      </c>
      <c r="J77" s="52">
        <f t="shared" si="5"/>
        <v>0</v>
      </c>
      <c r="K77" s="6"/>
      <c r="L77" s="6"/>
      <c r="M77" s="2"/>
      <c r="N77" s="2"/>
      <c r="O77" s="2"/>
      <c r="P77" s="2"/>
      <c r="Q77" s="2"/>
    </row>
    <row r="78" spans="1:17" x14ac:dyDescent="0.25">
      <c r="A78" s="1">
        <f t="shared" si="3"/>
        <v>0</v>
      </c>
      <c r="B78" s="2"/>
      <c r="C78" s="53"/>
      <c r="D78" s="48"/>
      <c r="E78" s="48"/>
      <c r="F78" s="49"/>
      <c r="G78" s="50"/>
      <c r="H78" s="56"/>
      <c r="I78" s="51" t="str">
        <f t="shared" si="4"/>
        <v/>
      </c>
      <c r="J78" s="52">
        <f t="shared" si="5"/>
        <v>0</v>
      </c>
      <c r="K78" s="6"/>
      <c r="L78" s="6"/>
      <c r="M78" s="2"/>
      <c r="N78" s="2"/>
      <c r="O78" s="2"/>
      <c r="P78" s="2"/>
      <c r="Q78" s="2"/>
    </row>
    <row r="79" spans="1:17" x14ac:dyDescent="0.25">
      <c r="A79" s="1">
        <f t="shared" si="3"/>
        <v>0</v>
      </c>
      <c r="B79" s="2"/>
      <c r="C79" s="53"/>
      <c r="D79" s="48"/>
      <c r="E79" s="48"/>
      <c r="F79" s="49"/>
      <c r="G79" s="50"/>
      <c r="H79" s="56"/>
      <c r="I79" s="51" t="str">
        <f t="shared" si="4"/>
        <v/>
      </c>
      <c r="J79" s="52">
        <f t="shared" si="5"/>
        <v>0</v>
      </c>
      <c r="K79" s="6"/>
      <c r="L79" s="6"/>
      <c r="M79" s="2"/>
      <c r="N79" s="2"/>
      <c r="O79" s="2"/>
      <c r="P79" s="2"/>
      <c r="Q79" s="2"/>
    </row>
    <row r="80" spans="1:17" x14ac:dyDescent="0.25">
      <c r="A80" s="1">
        <f t="shared" si="3"/>
        <v>0</v>
      </c>
      <c r="B80" s="2"/>
      <c r="C80" s="53"/>
      <c r="D80" s="48"/>
      <c r="E80" s="48"/>
      <c r="F80" s="49"/>
      <c r="G80" s="50"/>
      <c r="H80" s="54"/>
      <c r="I80" s="51" t="str">
        <f t="shared" si="4"/>
        <v/>
      </c>
      <c r="J80" s="52">
        <f t="shared" si="5"/>
        <v>0</v>
      </c>
      <c r="K80" s="6"/>
      <c r="L80" s="6"/>
      <c r="M80" s="2"/>
      <c r="N80" s="2"/>
      <c r="O80" s="2"/>
      <c r="P80" s="2"/>
      <c r="Q80" s="2"/>
    </row>
    <row r="81" spans="1:17" x14ac:dyDescent="0.25">
      <c r="A81" s="1">
        <f t="shared" si="3"/>
        <v>0</v>
      </c>
      <c r="B81" s="2"/>
      <c r="C81" s="41"/>
      <c r="D81" s="48"/>
      <c r="E81" s="48"/>
      <c r="F81" s="49"/>
      <c r="G81" s="50"/>
      <c r="H81" s="50"/>
      <c r="I81" s="51" t="str">
        <f t="shared" si="4"/>
        <v/>
      </c>
      <c r="J81" s="52">
        <f t="shared" si="5"/>
        <v>0</v>
      </c>
      <c r="K81" s="6"/>
      <c r="L81" s="6"/>
      <c r="M81" s="2"/>
      <c r="N81" s="2"/>
      <c r="O81" s="2"/>
      <c r="P81" s="2"/>
      <c r="Q81" s="2"/>
    </row>
    <row r="82" spans="1:17" x14ac:dyDescent="0.25">
      <c r="A82" s="1">
        <f t="shared" si="3"/>
        <v>0</v>
      </c>
      <c r="B82" s="2"/>
      <c r="C82" s="47"/>
      <c r="D82" s="48"/>
      <c r="E82" s="48"/>
      <c r="F82" s="49"/>
      <c r="G82" s="50"/>
      <c r="H82" s="50"/>
      <c r="I82" s="51" t="str">
        <f t="shared" si="4"/>
        <v/>
      </c>
      <c r="J82" s="52">
        <f t="shared" si="5"/>
        <v>0</v>
      </c>
      <c r="K82" s="6"/>
      <c r="L82" s="6"/>
      <c r="M82" s="2"/>
      <c r="N82" s="2"/>
      <c r="O82" s="2"/>
      <c r="P82" s="2"/>
      <c r="Q82" s="2"/>
    </row>
    <row r="83" spans="1:17" x14ac:dyDescent="0.25">
      <c r="A83" s="1">
        <f t="shared" si="3"/>
        <v>0</v>
      </c>
      <c r="B83" s="2"/>
      <c r="C83" s="47"/>
      <c r="D83" s="48"/>
      <c r="E83" s="48"/>
      <c r="F83" s="49"/>
      <c r="G83" s="50"/>
      <c r="H83" s="50"/>
      <c r="I83" s="51" t="str">
        <f t="shared" si="4"/>
        <v/>
      </c>
      <c r="J83" s="52">
        <f t="shared" si="5"/>
        <v>0</v>
      </c>
      <c r="K83" s="6"/>
      <c r="L83" s="6"/>
      <c r="M83" s="2"/>
      <c r="N83" s="2"/>
      <c r="O83" s="2"/>
      <c r="P83" s="2"/>
      <c r="Q83" s="2"/>
    </row>
    <row r="84" spans="1:17" x14ac:dyDescent="0.25">
      <c r="A84" s="1">
        <f t="shared" si="3"/>
        <v>0</v>
      </c>
      <c r="B84" s="2"/>
      <c r="C84" s="53"/>
      <c r="D84" s="48"/>
      <c r="E84" s="48"/>
      <c r="F84" s="49"/>
      <c r="G84" s="50"/>
      <c r="H84" s="50"/>
      <c r="I84" s="51" t="str">
        <f t="shared" si="4"/>
        <v/>
      </c>
      <c r="J84" s="52">
        <f t="shared" si="5"/>
        <v>0</v>
      </c>
      <c r="K84" s="6"/>
      <c r="L84" s="6"/>
      <c r="M84" s="2"/>
      <c r="N84" s="2"/>
      <c r="O84" s="2"/>
      <c r="P84" s="2"/>
      <c r="Q84" s="2"/>
    </row>
    <row r="85" spans="1:17" x14ac:dyDescent="0.25">
      <c r="A85" s="1">
        <f t="shared" si="3"/>
        <v>0</v>
      </c>
      <c r="B85" s="2"/>
      <c r="C85" s="53"/>
      <c r="D85" s="48"/>
      <c r="E85" s="48"/>
      <c r="F85" s="49"/>
      <c r="G85" s="50"/>
      <c r="H85" s="50"/>
      <c r="I85" s="51" t="str">
        <f t="shared" si="4"/>
        <v/>
      </c>
      <c r="J85" s="52">
        <f t="shared" si="5"/>
        <v>0</v>
      </c>
      <c r="K85" s="6"/>
      <c r="L85" s="6"/>
      <c r="M85" s="2"/>
      <c r="N85" s="2"/>
      <c r="O85" s="2"/>
      <c r="P85" s="2"/>
      <c r="Q85" s="2"/>
    </row>
    <row r="86" spans="1:17" x14ac:dyDescent="0.25">
      <c r="A86" s="1">
        <f t="shared" si="3"/>
        <v>0</v>
      </c>
      <c r="B86" s="2"/>
      <c r="C86" s="47"/>
      <c r="D86" s="48"/>
      <c r="E86" s="48"/>
      <c r="F86" s="49"/>
      <c r="G86" s="50"/>
      <c r="H86" s="50"/>
      <c r="I86" s="51" t="str">
        <f t="shared" si="4"/>
        <v/>
      </c>
      <c r="J86" s="52">
        <f t="shared" si="5"/>
        <v>0</v>
      </c>
      <c r="K86" s="6"/>
      <c r="L86" s="6"/>
      <c r="M86" s="2"/>
      <c r="N86" s="2"/>
      <c r="O86" s="2"/>
      <c r="P86" s="2"/>
      <c r="Q86" s="2"/>
    </row>
    <row r="87" spans="1:17" x14ac:dyDescent="0.25">
      <c r="A87" s="1">
        <f t="shared" si="3"/>
        <v>0</v>
      </c>
      <c r="B87" s="2"/>
      <c r="C87" s="47"/>
      <c r="D87" s="48"/>
      <c r="E87" s="48"/>
      <c r="F87" s="49"/>
      <c r="G87" s="50"/>
      <c r="H87" s="50"/>
      <c r="I87" s="51" t="str">
        <f t="shared" si="4"/>
        <v/>
      </c>
      <c r="J87" s="52">
        <f t="shared" si="5"/>
        <v>0</v>
      </c>
      <c r="K87" s="6"/>
      <c r="L87" s="6"/>
      <c r="M87" s="2"/>
      <c r="N87" s="2"/>
      <c r="O87" s="2"/>
      <c r="P87" s="2"/>
      <c r="Q87" s="2"/>
    </row>
    <row r="88" spans="1:17" x14ac:dyDescent="0.25">
      <c r="A88" s="1">
        <f t="shared" si="3"/>
        <v>0</v>
      </c>
      <c r="B88" s="2"/>
      <c r="C88" s="47"/>
      <c r="D88" s="48"/>
      <c r="E88" s="48"/>
      <c r="F88" s="49"/>
      <c r="G88" s="50"/>
      <c r="H88" s="50"/>
      <c r="I88" s="51" t="str">
        <f t="shared" si="4"/>
        <v/>
      </c>
      <c r="J88" s="52">
        <f t="shared" si="5"/>
        <v>0</v>
      </c>
      <c r="K88" s="6"/>
      <c r="L88" s="6"/>
      <c r="M88" s="2"/>
      <c r="N88" s="2"/>
      <c r="O88" s="2"/>
      <c r="P88" s="2"/>
      <c r="Q88" s="2"/>
    </row>
    <row r="89" spans="1:17" x14ac:dyDescent="0.25">
      <c r="A89" s="1">
        <f t="shared" si="3"/>
        <v>0</v>
      </c>
      <c r="B89" s="2"/>
      <c r="C89" s="47"/>
      <c r="D89" s="48"/>
      <c r="E89" s="48"/>
      <c r="F89" s="49"/>
      <c r="G89" s="50"/>
      <c r="H89" s="50"/>
      <c r="I89" s="51" t="str">
        <f t="shared" si="4"/>
        <v/>
      </c>
      <c r="J89" s="52">
        <f t="shared" si="5"/>
        <v>0</v>
      </c>
      <c r="K89" s="6"/>
      <c r="L89" s="6"/>
      <c r="M89" s="2"/>
      <c r="N89" s="2"/>
      <c r="O89" s="2"/>
      <c r="P89" s="2"/>
      <c r="Q89" s="2"/>
    </row>
    <row r="90" spans="1:17" x14ac:dyDescent="0.25">
      <c r="A90" s="1">
        <f t="shared" si="3"/>
        <v>0</v>
      </c>
      <c r="B90" s="2"/>
      <c r="C90" s="47"/>
      <c r="D90" s="48"/>
      <c r="E90" s="48"/>
      <c r="F90" s="49"/>
      <c r="G90" s="50"/>
      <c r="H90" s="50"/>
      <c r="I90" s="51" t="str">
        <f t="shared" si="4"/>
        <v/>
      </c>
      <c r="J90" s="52">
        <f t="shared" si="5"/>
        <v>0</v>
      </c>
      <c r="K90" s="6"/>
      <c r="L90" s="6"/>
      <c r="M90" s="2"/>
      <c r="N90" s="2"/>
      <c r="O90" s="2"/>
      <c r="P90" s="2"/>
      <c r="Q90" s="2"/>
    </row>
    <row r="91" spans="1:17" x14ac:dyDescent="0.25">
      <c r="A91" s="1">
        <f t="shared" si="3"/>
        <v>0</v>
      </c>
      <c r="B91" s="2"/>
      <c r="C91" s="53"/>
      <c r="D91" s="48"/>
      <c r="E91" s="48"/>
      <c r="F91" s="49"/>
      <c r="G91" s="50"/>
      <c r="H91" s="54"/>
      <c r="I91" s="51" t="str">
        <f t="shared" si="4"/>
        <v/>
      </c>
      <c r="J91" s="52">
        <f t="shared" si="5"/>
        <v>0</v>
      </c>
      <c r="K91" s="6"/>
      <c r="L91" s="6"/>
      <c r="M91" s="2"/>
      <c r="N91" s="2"/>
      <c r="O91" s="2"/>
      <c r="P91" s="2"/>
      <c r="Q91" s="2"/>
    </row>
    <row r="92" spans="1:17" x14ac:dyDescent="0.25">
      <c r="A92" s="1">
        <f t="shared" si="3"/>
        <v>0</v>
      </c>
      <c r="B92" s="2"/>
      <c r="C92" s="47"/>
      <c r="D92" s="48"/>
      <c r="E92" s="48"/>
      <c r="F92" s="49"/>
      <c r="G92" s="50"/>
      <c r="H92" s="50"/>
      <c r="I92" s="51" t="str">
        <f t="shared" si="4"/>
        <v/>
      </c>
      <c r="J92" s="52">
        <f t="shared" si="5"/>
        <v>0</v>
      </c>
      <c r="K92" s="6"/>
      <c r="L92" s="6"/>
      <c r="M92" s="2"/>
      <c r="N92" s="2"/>
      <c r="O92" s="2"/>
      <c r="P92" s="2"/>
      <c r="Q92" s="2"/>
    </row>
    <row r="93" spans="1:17" x14ac:dyDescent="0.25">
      <c r="A93" s="1">
        <f t="shared" si="3"/>
        <v>0</v>
      </c>
      <c r="B93" s="2"/>
      <c r="C93" s="47"/>
      <c r="D93" s="48"/>
      <c r="E93" s="48"/>
      <c r="F93" s="49"/>
      <c r="G93" s="50"/>
      <c r="H93" s="50"/>
      <c r="I93" s="51" t="str">
        <f t="shared" si="4"/>
        <v/>
      </c>
      <c r="J93" s="52">
        <f t="shared" si="5"/>
        <v>0</v>
      </c>
      <c r="K93" s="6"/>
      <c r="L93" s="6"/>
      <c r="M93" s="2"/>
      <c r="N93" s="2"/>
      <c r="O93" s="2"/>
      <c r="P93" s="2"/>
      <c r="Q93" s="2"/>
    </row>
    <row r="94" spans="1:17" x14ac:dyDescent="0.25">
      <c r="A94" s="1">
        <f t="shared" si="3"/>
        <v>0</v>
      </c>
      <c r="B94" s="2"/>
      <c r="C94" s="47"/>
      <c r="D94" s="48"/>
      <c r="E94" s="48"/>
      <c r="F94" s="49"/>
      <c r="G94" s="50"/>
      <c r="H94" s="50"/>
      <c r="I94" s="51" t="str">
        <f t="shared" si="4"/>
        <v/>
      </c>
      <c r="J94" s="52">
        <f t="shared" si="5"/>
        <v>0</v>
      </c>
      <c r="K94" s="6"/>
      <c r="L94" s="6"/>
      <c r="M94" s="2"/>
      <c r="N94" s="2"/>
      <c r="O94" s="2"/>
      <c r="P94" s="2"/>
      <c r="Q94" s="2"/>
    </row>
    <row r="95" spans="1:17" x14ac:dyDescent="0.25">
      <c r="A95" s="1">
        <f t="shared" si="3"/>
        <v>0</v>
      </c>
      <c r="B95" s="2"/>
      <c r="C95" s="47"/>
      <c r="D95" s="48"/>
      <c r="E95" s="48"/>
      <c r="F95" s="49"/>
      <c r="G95" s="50"/>
      <c r="H95" s="50"/>
      <c r="I95" s="51" t="str">
        <f t="shared" si="4"/>
        <v/>
      </c>
      <c r="J95" s="52">
        <f t="shared" si="5"/>
        <v>0</v>
      </c>
      <c r="K95" s="6"/>
      <c r="L95" s="6"/>
      <c r="M95" s="2"/>
      <c r="N95" s="2"/>
      <c r="O95" s="2"/>
      <c r="P95" s="2"/>
      <c r="Q95" s="2"/>
    </row>
    <row r="96" spans="1:17" x14ac:dyDescent="0.25">
      <c r="A96" s="1">
        <f t="shared" si="3"/>
        <v>0</v>
      </c>
      <c r="B96" s="2"/>
      <c r="C96" s="47"/>
      <c r="D96" s="48"/>
      <c r="E96" s="48"/>
      <c r="F96" s="49"/>
      <c r="G96" s="50"/>
      <c r="H96" s="50"/>
      <c r="I96" s="51" t="str">
        <f t="shared" si="4"/>
        <v/>
      </c>
      <c r="J96" s="52">
        <f t="shared" si="5"/>
        <v>0</v>
      </c>
      <c r="K96" s="6"/>
      <c r="L96" s="6"/>
      <c r="M96" s="2"/>
      <c r="N96" s="2"/>
      <c r="O96" s="2"/>
      <c r="P96" s="2"/>
      <c r="Q96" s="2"/>
    </row>
    <row r="97" spans="1:17" x14ac:dyDescent="0.25">
      <c r="A97" s="1">
        <f t="shared" si="3"/>
        <v>0</v>
      </c>
      <c r="B97" s="2"/>
      <c r="C97" s="53"/>
      <c r="D97" s="48"/>
      <c r="E97" s="48"/>
      <c r="F97" s="49"/>
      <c r="G97" s="50"/>
      <c r="H97" s="54"/>
      <c r="I97" s="51" t="str">
        <f t="shared" si="4"/>
        <v/>
      </c>
      <c r="J97" s="52">
        <f t="shared" si="5"/>
        <v>0</v>
      </c>
      <c r="K97" s="6"/>
      <c r="L97" s="6"/>
      <c r="M97" s="2"/>
      <c r="N97" s="2"/>
      <c r="O97" s="2"/>
      <c r="P97" s="2"/>
      <c r="Q97" s="2"/>
    </row>
    <row r="98" spans="1:17" x14ac:dyDescent="0.25">
      <c r="A98" s="1">
        <f t="shared" si="3"/>
        <v>0</v>
      </c>
      <c r="B98" s="2"/>
      <c r="C98" s="47"/>
      <c r="D98" s="48"/>
      <c r="E98" s="48"/>
      <c r="F98" s="49"/>
      <c r="G98" s="50"/>
      <c r="H98" s="50"/>
      <c r="I98" s="51" t="str">
        <f t="shared" si="4"/>
        <v/>
      </c>
      <c r="J98" s="52">
        <f t="shared" si="5"/>
        <v>0</v>
      </c>
      <c r="K98" s="6"/>
      <c r="L98" s="6"/>
      <c r="M98" s="2"/>
      <c r="N98" s="2"/>
      <c r="O98" s="2"/>
      <c r="P98" s="2"/>
      <c r="Q98" s="2"/>
    </row>
    <row r="99" spans="1:17" x14ac:dyDescent="0.25">
      <c r="A99" s="1">
        <f t="shared" si="3"/>
        <v>0</v>
      </c>
      <c r="B99" s="2"/>
      <c r="C99" s="47"/>
      <c r="D99" s="48"/>
      <c r="E99" s="48"/>
      <c r="F99" s="49"/>
      <c r="G99" s="50"/>
      <c r="H99" s="50"/>
      <c r="I99" s="51" t="str">
        <f t="shared" si="4"/>
        <v/>
      </c>
      <c r="J99" s="52">
        <f t="shared" si="5"/>
        <v>0</v>
      </c>
      <c r="K99" s="6"/>
      <c r="L99" s="6"/>
      <c r="M99" s="2"/>
      <c r="N99" s="2"/>
      <c r="O99" s="2"/>
      <c r="P99" s="2"/>
      <c r="Q99" s="2"/>
    </row>
    <row r="100" spans="1:17" x14ac:dyDescent="0.25">
      <c r="A100" s="1">
        <f t="shared" si="3"/>
        <v>0</v>
      </c>
      <c r="B100" s="2"/>
      <c r="C100" s="47"/>
      <c r="D100" s="48"/>
      <c r="E100" s="48"/>
      <c r="F100" s="49"/>
      <c r="G100" s="50"/>
      <c r="H100" s="55"/>
      <c r="I100" s="51" t="str">
        <f t="shared" si="4"/>
        <v/>
      </c>
      <c r="J100" s="52">
        <f t="shared" si="5"/>
        <v>0</v>
      </c>
      <c r="K100" s="6"/>
      <c r="L100" s="6"/>
      <c r="M100" s="2"/>
      <c r="N100" s="2"/>
      <c r="O100" s="2"/>
      <c r="P100" s="2"/>
      <c r="Q100" s="2"/>
    </row>
    <row r="101" spans="1:17" x14ac:dyDescent="0.25">
      <c r="A101" s="1">
        <f t="shared" si="3"/>
        <v>0</v>
      </c>
      <c r="B101" s="2"/>
      <c r="C101" s="47"/>
      <c r="D101" s="48"/>
      <c r="E101" s="48"/>
      <c r="F101" s="49"/>
      <c r="G101" s="50"/>
      <c r="H101" s="50"/>
      <c r="I101" s="51" t="str">
        <f t="shared" si="4"/>
        <v/>
      </c>
      <c r="J101" s="52">
        <f t="shared" si="5"/>
        <v>0</v>
      </c>
      <c r="K101" s="6"/>
      <c r="L101" s="6"/>
      <c r="M101" s="2"/>
      <c r="N101" s="2"/>
      <c r="O101" s="2"/>
      <c r="P101" s="2"/>
      <c r="Q101" s="2"/>
    </row>
    <row r="102" spans="1:17" x14ac:dyDescent="0.25">
      <c r="A102" s="1">
        <f t="shared" si="3"/>
        <v>0</v>
      </c>
      <c r="B102" s="2"/>
      <c r="C102" s="47"/>
      <c r="D102" s="48"/>
      <c r="E102" s="48"/>
      <c r="F102" s="49"/>
      <c r="G102" s="50"/>
      <c r="H102" s="55"/>
      <c r="I102" s="51" t="str">
        <f t="shared" si="4"/>
        <v/>
      </c>
      <c r="J102" s="52">
        <f t="shared" si="5"/>
        <v>0</v>
      </c>
      <c r="K102" s="6"/>
      <c r="L102" s="6"/>
      <c r="M102" s="2"/>
      <c r="N102" s="2"/>
      <c r="O102" s="2"/>
      <c r="P102" s="2"/>
      <c r="Q102" s="2"/>
    </row>
    <row r="103" spans="1:17" x14ac:dyDescent="0.25">
      <c r="A103" s="1">
        <f t="shared" si="3"/>
        <v>0</v>
      </c>
      <c r="B103" s="2"/>
      <c r="C103" s="47"/>
      <c r="D103" s="48"/>
      <c r="E103" s="48"/>
      <c r="F103" s="49"/>
      <c r="G103" s="50"/>
      <c r="H103" s="50"/>
      <c r="I103" s="51" t="str">
        <f t="shared" si="4"/>
        <v/>
      </c>
      <c r="J103" s="52">
        <f t="shared" si="5"/>
        <v>0</v>
      </c>
      <c r="K103" s="6"/>
      <c r="L103" s="6"/>
      <c r="M103" s="2"/>
      <c r="N103" s="2"/>
      <c r="O103" s="2"/>
      <c r="P103" s="2"/>
      <c r="Q103" s="2"/>
    </row>
    <row r="104" spans="1:17" x14ac:dyDescent="0.25">
      <c r="A104" s="1">
        <f t="shared" si="3"/>
        <v>0</v>
      </c>
      <c r="B104" s="2"/>
      <c r="C104" s="47"/>
      <c r="D104" s="48"/>
      <c r="E104" s="48"/>
      <c r="F104" s="49"/>
      <c r="G104" s="50"/>
      <c r="H104" s="50"/>
      <c r="I104" s="51" t="str">
        <f t="shared" si="4"/>
        <v/>
      </c>
      <c r="J104" s="52">
        <f t="shared" si="5"/>
        <v>0</v>
      </c>
      <c r="K104" s="6"/>
      <c r="L104" s="6"/>
      <c r="M104" s="2"/>
      <c r="N104" s="2"/>
      <c r="O104" s="2"/>
      <c r="P104" s="2"/>
      <c r="Q104" s="2"/>
    </row>
    <row r="105" spans="1:17" x14ac:dyDescent="0.25">
      <c r="A105" s="1">
        <f t="shared" si="3"/>
        <v>0</v>
      </c>
      <c r="B105" s="2"/>
      <c r="C105" s="47"/>
      <c r="D105" s="48"/>
      <c r="E105" s="48"/>
      <c r="F105" s="49"/>
      <c r="G105" s="50"/>
      <c r="H105" s="50"/>
      <c r="I105" s="51" t="str">
        <f t="shared" si="4"/>
        <v/>
      </c>
      <c r="J105" s="52">
        <f t="shared" si="5"/>
        <v>0</v>
      </c>
      <c r="K105" s="6"/>
      <c r="L105" s="6"/>
      <c r="M105" s="2"/>
      <c r="N105" s="2"/>
      <c r="O105" s="2"/>
      <c r="P105" s="2"/>
      <c r="Q105" s="2"/>
    </row>
    <row r="106" spans="1:17" x14ac:dyDescent="0.25">
      <c r="A106" s="1">
        <f t="shared" si="3"/>
        <v>0</v>
      </c>
      <c r="B106" s="2"/>
      <c r="C106" s="47"/>
      <c r="D106" s="48"/>
      <c r="E106" s="48"/>
      <c r="F106" s="49"/>
      <c r="G106" s="50"/>
      <c r="H106" s="50"/>
      <c r="I106" s="51" t="str">
        <f t="shared" si="4"/>
        <v/>
      </c>
      <c r="J106" s="52">
        <f t="shared" si="5"/>
        <v>0</v>
      </c>
      <c r="K106" s="6"/>
      <c r="L106" s="6"/>
      <c r="M106" s="2"/>
      <c r="N106" s="2"/>
      <c r="O106" s="2"/>
      <c r="P106" s="2"/>
      <c r="Q106" s="2"/>
    </row>
    <row r="107" spans="1:17" x14ac:dyDescent="0.25">
      <c r="A107" s="1">
        <f t="shared" si="3"/>
        <v>0</v>
      </c>
      <c r="B107" s="2"/>
      <c r="C107" s="47"/>
      <c r="D107" s="48"/>
      <c r="E107" s="48"/>
      <c r="F107" s="49"/>
      <c r="G107" s="50"/>
      <c r="H107" s="50"/>
      <c r="I107" s="51" t="str">
        <f t="shared" si="4"/>
        <v/>
      </c>
      <c r="J107" s="52">
        <f t="shared" si="5"/>
        <v>0</v>
      </c>
      <c r="K107" s="6"/>
      <c r="L107" s="6"/>
      <c r="M107" s="2"/>
      <c r="N107" s="2"/>
      <c r="O107" s="2"/>
      <c r="P107" s="2"/>
      <c r="Q107" s="2"/>
    </row>
    <row r="108" spans="1:17" x14ac:dyDescent="0.25">
      <c r="A108" s="1">
        <f t="shared" si="3"/>
        <v>0</v>
      </c>
      <c r="B108" s="2"/>
      <c r="C108" s="53"/>
      <c r="D108" s="48"/>
      <c r="E108" s="48"/>
      <c r="F108" s="49"/>
      <c r="G108" s="50"/>
      <c r="H108" s="55"/>
      <c r="I108" s="51" t="str">
        <f t="shared" si="4"/>
        <v/>
      </c>
      <c r="J108" s="52">
        <f t="shared" si="5"/>
        <v>0</v>
      </c>
      <c r="K108" s="6"/>
      <c r="L108" s="6"/>
      <c r="M108" s="2"/>
      <c r="N108" s="2"/>
      <c r="O108" s="2"/>
      <c r="P108" s="2"/>
      <c r="Q108" s="2"/>
    </row>
    <row r="109" spans="1:17" x14ac:dyDescent="0.25">
      <c r="A109" s="1">
        <f t="shared" si="3"/>
        <v>0</v>
      </c>
      <c r="B109" s="2"/>
      <c r="C109" s="47"/>
      <c r="D109" s="48"/>
      <c r="E109" s="48"/>
      <c r="F109" s="49"/>
      <c r="G109" s="50"/>
      <c r="H109" s="50"/>
      <c r="I109" s="51" t="str">
        <f t="shared" si="4"/>
        <v/>
      </c>
      <c r="J109" s="52">
        <f t="shared" si="5"/>
        <v>0</v>
      </c>
      <c r="K109" s="6"/>
      <c r="L109" s="6"/>
      <c r="M109" s="2"/>
      <c r="N109" s="2"/>
      <c r="O109" s="2"/>
      <c r="P109" s="2"/>
      <c r="Q109" s="2"/>
    </row>
    <row r="110" spans="1:17" x14ac:dyDescent="0.25">
      <c r="A110" s="1">
        <f t="shared" si="3"/>
        <v>0</v>
      </c>
      <c r="B110" s="2"/>
      <c r="C110" s="47"/>
      <c r="D110" s="48"/>
      <c r="E110" s="48"/>
      <c r="F110" s="49"/>
      <c r="G110" s="50"/>
      <c r="H110" s="50"/>
      <c r="I110" s="51" t="str">
        <f t="shared" si="4"/>
        <v/>
      </c>
      <c r="J110" s="52">
        <f t="shared" si="5"/>
        <v>0</v>
      </c>
      <c r="K110" s="6"/>
      <c r="L110" s="6"/>
      <c r="M110" s="2"/>
      <c r="N110" s="2"/>
      <c r="O110" s="2"/>
      <c r="P110" s="2"/>
      <c r="Q110" s="2"/>
    </row>
    <row r="111" spans="1:17" x14ac:dyDescent="0.25">
      <c r="A111" s="1">
        <f t="shared" si="3"/>
        <v>0</v>
      </c>
      <c r="B111" s="2"/>
      <c r="C111" s="47"/>
      <c r="D111" s="48"/>
      <c r="E111" s="48"/>
      <c r="F111" s="49"/>
      <c r="G111" s="50"/>
      <c r="H111" s="50"/>
      <c r="I111" s="51" t="str">
        <f t="shared" si="4"/>
        <v/>
      </c>
      <c r="J111" s="52">
        <f t="shared" si="5"/>
        <v>0</v>
      </c>
      <c r="K111" s="6"/>
      <c r="L111" s="6"/>
      <c r="M111" s="2"/>
      <c r="N111" s="2"/>
      <c r="O111" s="2"/>
      <c r="P111" s="2"/>
      <c r="Q111" s="2"/>
    </row>
    <row r="112" spans="1:17" x14ac:dyDescent="0.25">
      <c r="A112" s="1">
        <f t="shared" si="3"/>
        <v>0</v>
      </c>
      <c r="B112" s="2"/>
      <c r="C112" s="47"/>
      <c r="D112" s="48"/>
      <c r="E112" s="48"/>
      <c r="F112" s="49"/>
      <c r="G112" s="50"/>
      <c r="H112" s="50"/>
      <c r="I112" s="51" t="str">
        <f t="shared" si="4"/>
        <v/>
      </c>
      <c r="J112" s="52">
        <f t="shared" si="5"/>
        <v>0</v>
      </c>
      <c r="K112" s="6"/>
      <c r="L112" s="6"/>
      <c r="M112" s="2"/>
      <c r="N112" s="2"/>
      <c r="O112" s="2"/>
      <c r="P112" s="2"/>
      <c r="Q112" s="2"/>
    </row>
    <row r="113" spans="1:17" x14ac:dyDescent="0.25">
      <c r="A113" s="1">
        <f t="shared" si="3"/>
        <v>0</v>
      </c>
      <c r="B113" s="2"/>
      <c r="C113" s="47"/>
      <c r="D113" s="48"/>
      <c r="E113" s="48"/>
      <c r="F113" s="49"/>
      <c r="G113" s="50"/>
      <c r="H113" s="55"/>
      <c r="I113" s="51" t="str">
        <f t="shared" si="4"/>
        <v/>
      </c>
      <c r="J113" s="52">
        <f t="shared" si="5"/>
        <v>0</v>
      </c>
      <c r="K113" s="6"/>
      <c r="L113" s="6"/>
      <c r="M113" s="2"/>
      <c r="N113" s="2"/>
      <c r="O113" s="2"/>
      <c r="P113" s="2"/>
      <c r="Q113" s="2"/>
    </row>
    <row r="114" spans="1:17" x14ac:dyDescent="0.25">
      <c r="A114" s="1">
        <f t="shared" si="3"/>
        <v>0</v>
      </c>
      <c r="B114" s="2"/>
      <c r="C114" s="47"/>
      <c r="D114" s="48"/>
      <c r="E114" s="48"/>
      <c r="F114" s="49"/>
      <c r="G114" s="50"/>
      <c r="H114" s="55"/>
      <c r="I114" s="51" t="str">
        <f t="shared" si="4"/>
        <v/>
      </c>
      <c r="J114" s="52">
        <f t="shared" si="5"/>
        <v>0</v>
      </c>
      <c r="K114" s="6"/>
      <c r="L114" s="6"/>
      <c r="M114" s="2"/>
      <c r="N114" s="2"/>
      <c r="O114" s="2"/>
      <c r="P114" s="2"/>
      <c r="Q114" s="2"/>
    </row>
    <row r="115" spans="1:17" x14ac:dyDescent="0.25">
      <c r="A115" s="1">
        <f t="shared" si="3"/>
        <v>0</v>
      </c>
      <c r="B115" s="2"/>
      <c r="C115" s="47"/>
      <c r="D115" s="48"/>
      <c r="E115" s="48"/>
      <c r="F115" s="49"/>
      <c r="G115" s="50"/>
      <c r="H115" s="50"/>
      <c r="I115" s="51" t="str">
        <f t="shared" si="4"/>
        <v/>
      </c>
      <c r="J115" s="52">
        <f t="shared" si="5"/>
        <v>0</v>
      </c>
      <c r="K115" s="6"/>
      <c r="L115" s="6"/>
      <c r="M115" s="2"/>
      <c r="N115" s="2"/>
      <c r="O115" s="2"/>
      <c r="P115" s="2"/>
      <c r="Q115" s="2"/>
    </row>
    <row r="116" spans="1:17" x14ac:dyDescent="0.25">
      <c r="A116" s="1">
        <f t="shared" si="3"/>
        <v>0</v>
      </c>
      <c r="B116" s="2"/>
      <c r="C116" s="47"/>
      <c r="D116" s="48"/>
      <c r="E116" s="48"/>
      <c r="F116" s="49"/>
      <c r="G116" s="50"/>
      <c r="H116" s="55"/>
      <c r="I116" s="51" t="str">
        <f t="shared" si="4"/>
        <v/>
      </c>
      <c r="J116" s="52">
        <f t="shared" si="5"/>
        <v>0</v>
      </c>
      <c r="K116" s="6"/>
      <c r="L116" s="6"/>
      <c r="M116" s="2"/>
      <c r="N116" s="2"/>
      <c r="O116" s="2"/>
      <c r="P116" s="2"/>
      <c r="Q116" s="2"/>
    </row>
    <row r="117" spans="1:17" x14ac:dyDescent="0.25">
      <c r="A117" s="1">
        <f t="shared" si="3"/>
        <v>0</v>
      </c>
      <c r="B117" s="2"/>
      <c r="C117" s="47"/>
      <c r="D117" s="48"/>
      <c r="E117" s="48"/>
      <c r="F117" s="49"/>
      <c r="G117" s="50"/>
      <c r="H117" s="55"/>
      <c r="I117" s="51" t="str">
        <f t="shared" si="4"/>
        <v/>
      </c>
      <c r="J117" s="52">
        <f t="shared" si="5"/>
        <v>0</v>
      </c>
      <c r="K117" s="6"/>
      <c r="L117" s="6"/>
      <c r="M117" s="2"/>
      <c r="N117" s="2"/>
      <c r="O117" s="2"/>
      <c r="P117" s="2"/>
      <c r="Q117" s="2"/>
    </row>
    <row r="118" spans="1:17" x14ac:dyDescent="0.25">
      <c r="A118" s="1">
        <f t="shared" si="3"/>
        <v>0</v>
      </c>
      <c r="B118" s="2"/>
      <c r="C118" s="47"/>
      <c r="D118" s="48"/>
      <c r="E118" s="48"/>
      <c r="F118" s="49"/>
      <c r="G118" s="50"/>
      <c r="H118" s="55"/>
      <c r="I118" s="51" t="str">
        <f t="shared" si="4"/>
        <v/>
      </c>
      <c r="J118" s="52">
        <f t="shared" si="5"/>
        <v>0</v>
      </c>
      <c r="K118" s="6"/>
      <c r="L118" s="6"/>
      <c r="M118" s="2"/>
      <c r="N118" s="2"/>
      <c r="O118" s="2"/>
      <c r="P118" s="2"/>
      <c r="Q118" s="2"/>
    </row>
    <row r="119" spans="1:17" x14ac:dyDescent="0.25">
      <c r="A119" s="1">
        <f t="shared" si="3"/>
        <v>0</v>
      </c>
      <c r="B119" s="2"/>
      <c r="C119" s="47"/>
      <c r="D119" s="48"/>
      <c r="E119" s="48"/>
      <c r="F119" s="49"/>
      <c r="G119" s="50"/>
      <c r="H119" s="54"/>
      <c r="I119" s="51" t="str">
        <f t="shared" si="4"/>
        <v/>
      </c>
      <c r="J119" s="52">
        <f t="shared" si="5"/>
        <v>0</v>
      </c>
      <c r="K119" s="6"/>
      <c r="L119" s="6"/>
      <c r="M119" s="2"/>
      <c r="N119" s="2"/>
      <c r="O119" s="2"/>
      <c r="P119" s="2"/>
      <c r="Q119" s="2"/>
    </row>
    <row r="120" spans="1:17" x14ac:dyDescent="0.25">
      <c r="A120" s="1">
        <f t="shared" si="3"/>
        <v>0</v>
      </c>
      <c r="B120" s="2"/>
      <c r="C120" s="53"/>
      <c r="D120" s="48"/>
      <c r="E120" s="48"/>
      <c r="F120" s="49"/>
      <c r="G120" s="50"/>
      <c r="H120" s="54"/>
      <c r="I120" s="51" t="str">
        <f t="shared" si="4"/>
        <v/>
      </c>
      <c r="J120" s="52">
        <f t="shared" si="5"/>
        <v>0</v>
      </c>
      <c r="K120" s="6"/>
      <c r="L120" s="6"/>
      <c r="M120" s="2"/>
      <c r="N120" s="2"/>
      <c r="O120" s="2"/>
      <c r="P120" s="2"/>
      <c r="Q120" s="2"/>
    </row>
    <row r="121" spans="1:17" x14ac:dyDescent="0.25">
      <c r="A121" s="1">
        <f t="shared" si="3"/>
        <v>0</v>
      </c>
      <c r="B121" s="2"/>
      <c r="C121" s="47"/>
      <c r="D121" s="48"/>
      <c r="E121" s="48"/>
      <c r="F121" s="49"/>
      <c r="G121" s="50"/>
      <c r="H121" s="50"/>
      <c r="I121" s="51" t="str">
        <f t="shared" si="4"/>
        <v/>
      </c>
      <c r="J121" s="52">
        <f t="shared" si="5"/>
        <v>0</v>
      </c>
      <c r="K121" s="6"/>
      <c r="L121" s="6"/>
      <c r="M121" s="2"/>
      <c r="N121" s="2"/>
      <c r="O121" s="2"/>
      <c r="P121" s="2"/>
      <c r="Q121" s="2"/>
    </row>
    <row r="122" spans="1:17" x14ac:dyDescent="0.25">
      <c r="A122" s="1">
        <f t="shared" si="3"/>
        <v>0</v>
      </c>
      <c r="B122" s="2"/>
      <c r="C122" s="47"/>
      <c r="D122" s="48"/>
      <c r="E122" s="48"/>
      <c r="F122" s="49"/>
      <c r="G122" s="50"/>
      <c r="H122" s="50"/>
      <c r="I122" s="51" t="str">
        <f t="shared" si="4"/>
        <v/>
      </c>
      <c r="J122" s="52">
        <f t="shared" si="5"/>
        <v>0</v>
      </c>
      <c r="K122" s="6"/>
      <c r="L122" s="6"/>
      <c r="M122" s="2"/>
      <c r="N122" s="2"/>
      <c r="O122" s="2"/>
      <c r="P122" s="2"/>
      <c r="Q122" s="2"/>
    </row>
    <row r="123" spans="1:17" x14ac:dyDescent="0.25">
      <c r="A123" s="1">
        <f t="shared" si="3"/>
        <v>0</v>
      </c>
      <c r="B123" s="2"/>
      <c r="C123" s="47"/>
      <c r="D123" s="48"/>
      <c r="E123" s="48"/>
      <c r="F123" s="49"/>
      <c r="G123" s="50"/>
      <c r="H123" s="55"/>
      <c r="I123" s="51" t="str">
        <f t="shared" si="4"/>
        <v/>
      </c>
      <c r="J123" s="52">
        <f t="shared" si="5"/>
        <v>0</v>
      </c>
      <c r="K123" s="6"/>
      <c r="L123" s="6"/>
      <c r="M123" s="2"/>
      <c r="N123" s="2"/>
      <c r="O123" s="2"/>
      <c r="P123" s="2"/>
      <c r="Q123" s="2"/>
    </row>
    <row r="124" spans="1:17" x14ac:dyDescent="0.25">
      <c r="A124" s="1">
        <f t="shared" si="3"/>
        <v>0</v>
      </c>
      <c r="B124" s="2"/>
      <c r="C124" s="57"/>
      <c r="D124" s="48"/>
      <c r="E124" s="48"/>
      <c r="F124" s="49"/>
      <c r="G124" s="50"/>
      <c r="H124" s="55"/>
      <c r="I124" s="51" t="str">
        <f t="shared" si="4"/>
        <v/>
      </c>
      <c r="J124" s="52">
        <f t="shared" si="5"/>
        <v>0</v>
      </c>
      <c r="K124" s="6"/>
      <c r="L124" s="6"/>
      <c r="M124" s="2"/>
      <c r="N124" s="2"/>
      <c r="O124" s="2"/>
      <c r="P124" s="2"/>
      <c r="Q124" s="2"/>
    </row>
    <row r="125" spans="1:17" x14ac:dyDescent="0.25">
      <c r="A125" s="1">
        <f t="shared" si="3"/>
        <v>0</v>
      </c>
      <c r="B125" s="2"/>
      <c r="C125" s="47"/>
      <c r="D125" s="48"/>
      <c r="E125" s="48"/>
      <c r="F125" s="49"/>
      <c r="G125" s="50"/>
      <c r="H125" s="55"/>
      <c r="I125" s="51" t="str">
        <f t="shared" si="4"/>
        <v/>
      </c>
      <c r="J125" s="52">
        <f t="shared" si="5"/>
        <v>0</v>
      </c>
      <c r="K125" s="6"/>
      <c r="L125" s="6"/>
      <c r="M125" s="2"/>
      <c r="N125" s="2"/>
      <c r="O125" s="2"/>
      <c r="P125" s="2"/>
      <c r="Q125" s="2"/>
    </row>
    <row r="126" spans="1:17" x14ac:dyDescent="0.25">
      <c r="A126" s="1">
        <f t="shared" si="3"/>
        <v>0</v>
      </c>
      <c r="B126" s="2"/>
      <c r="C126" s="47"/>
      <c r="D126" s="48"/>
      <c r="E126" s="48"/>
      <c r="F126" s="49"/>
      <c r="G126" s="50"/>
      <c r="H126" s="55"/>
      <c r="I126" s="51" t="str">
        <f t="shared" si="4"/>
        <v/>
      </c>
      <c r="J126" s="52">
        <f t="shared" si="5"/>
        <v>0</v>
      </c>
      <c r="K126" s="6"/>
      <c r="L126" s="6"/>
      <c r="M126" s="2"/>
      <c r="N126" s="2"/>
      <c r="O126" s="2"/>
      <c r="P126" s="2"/>
      <c r="Q126" s="2"/>
    </row>
    <row r="127" spans="1:17" x14ac:dyDescent="0.25">
      <c r="A127" s="1">
        <f t="shared" si="3"/>
        <v>0</v>
      </c>
      <c r="B127" s="2"/>
      <c r="C127" s="47"/>
      <c r="D127" s="48"/>
      <c r="E127" s="48"/>
      <c r="F127" s="49"/>
      <c r="G127" s="50"/>
      <c r="H127" s="55"/>
      <c r="I127" s="51" t="str">
        <f t="shared" si="4"/>
        <v/>
      </c>
      <c r="J127" s="52">
        <f t="shared" si="5"/>
        <v>0</v>
      </c>
      <c r="K127" s="6"/>
      <c r="L127" s="6"/>
      <c r="M127" s="2"/>
      <c r="N127" s="2"/>
      <c r="O127" s="2"/>
      <c r="P127" s="2"/>
      <c r="Q127" s="2"/>
    </row>
    <row r="128" spans="1:17" x14ac:dyDescent="0.25">
      <c r="A128" s="1">
        <f t="shared" si="3"/>
        <v>0</v>
      </c>
      <c r="B128" s="2"/>
      <c r="C128" s="47"/>
      <c r="D128" s="48"/>
      <c r="E128" s="48"/>
      <c r="F128" s="49"/>
      <c r="G128" s="50"/>
      <c r="H128" s="55"/>
      <c r="I128" s="51" t="str">
        <f t="shared" si="4"/>
        <v/>
      </c>
      <c r="J128" s="52">
        <f t="shared" si="5"/>
        <v>0</v>
      </c>
      <c r="K128" s="6"/>
      <c r="L128" s="6"/>
      <c r="M128" s="2"/>
      <c r="N128" s="2"/>
      <c r="O128" s="2"/>
      <c r="P128" s="2"/>
      <c r="Q128" s="2"/>
    </row>
    <row r="129" spans="1:17" x14ac:dyDescent="0.25">
      <c r="A129" s="1">
        <f t="shared" si="3"/>
        <v>0</v>
      </c>
      <c r="B129" s="2"/>
      <c r="C129" s="47"/>
      <c r="D129" s="48"/>
      <c r="E129" s="48"/>
      <c r="F129" s="49"/>
      <c r="G129" s="50"/>
      <c r="H129" s="55"/>
      <c r="I129" s="51" t="str">
        <f t="shared" si="4"/>
        <v/>
      </c>
      <c r="J129" s="52">
        <f t="shared" si="5"/>
        <v>0</v>
      </c>
      <c r="K129" s="6"/>
      <c r="L129" s="6"/>
      <c r="M129" s="2"/>
      <c r="N129" s="2"/>
      <c r="O129" s="2"/>
      <c r="P129" s="2"/>
      <c r="Q129" s="2"/>
    </row>
    <row r="130" spans="1:17" x14ac:dyDescent="0.25">
      <c r="A130" s="1">
        <f t="shared" si="3"/>
        <v>0</v>
      </c>
      <c r="B130" s="2"/>
      <c r="C130" s="47"/>
      <c r="D130" s="48"/>
      <c r="E130" s="48"/>
      <c r="F130" s="49"/>
      <c r="G130" s="50"/>
      <c r="H130" s="50"/>
      <c r="I130" s="51" t="str">
        <f t="shared" si="4"/>
        <v/>
      </c>
      <c r="J130" s="52">
        <f t="shared" si="5"/>
        <v>0</v>
      </c>
      <c r="K130" s="6"/>
      <c r="L130" s="6"/>
      <c r="M130" s="2"/>
      <c r="N130" s="2"/>
      <c r="O130" s="2"/>
      <c r="P130" s="2"/>
      <c r="Q130" s="2"/>
    </row>
    <row r="131" spans="1:17" x14ac:dyDescent="0.25">
      <c r="A131" s="1">
        <f t="shared" si="3"/>
        <v>0</v>
      </c>
      <c r="B131" s="2"/>
      <c r="C131" s="47"/>
      <c r="D131" s="48"/>
      <c r="E131" s="48"/>
      <c r="F131" s="49"/>
      <c r="G131" s="50"/>
      <c r="H131" s="55"/>
      <c r="I131" s="51" t="str">
        <f t="shared" si="4"/>
        <v/>
      </c>
      <c r="J131" s="52">
        <f t="shared" si="5"/>
        <v>0</v>
      </c>
      <c r="K131" s="6"/>
      <c r="L131" s="6"/>
      <c r="M131" s="2"/>
      <c r="N131" s="2"/>
      <c r="O131" s="2"/>
      <c r="P131" s="2"/>
      <c r="Q131" s="2"/>
    </row>
    <row r="132" spans="1:17" x14ac:dyDescent="0.25">
      <c r="A132" s="1">
        <f t="shared" si="3"/>
        <v>0</v>
      </c>
      <c r="B132" s="2"/>
      <c r="C132" s="47"/>
      <c r="D132" s="48"/>
      <c r="E132" s="48"/>
      <c r="F132" s="49"/>
      <c r="G132" s="50"/>
      <c r="H132" s="55"/>
      <c r="I132" s="51" t="str">
        <f t="shared" si="4"/>
        <v/>
      </c>
      <c r="J132" s="52">
        <f t="shared" si="5"/>
        <v>0</v>
      </c>
      <c r="K132" s="6"/>
      <c r="L132" s="6"/>
      <c r="M132" s="2"/>
      <c r="N132" s="2"/>
      <c r="O132" s="2"/>
      <c r="P132" s="2"/>
      <c r="Q132" s="2"/>
    </row>
    <row r="133" spans="1:17" x14ac:dyDescent="0.25">
      <c r="A133" s="1">
        <f t="shared" si="3"/>
        <v>0</v>
      </c>
      <c r="B133" s="2"/>
      <c r="C133" s="47"/>
      <c r="D133" s="48"/>
      <c r="E133" s="48"/>
      <c r="F133" s="49"/>
      <c r="G133" s="50"/>
      <c r="H133" s="55"/>
      <c r="I133" s="51" t="str">
        <f t="shared" si="4"/>
        <v/>
      </c>
      <c r="J133" s="52">
        <f t="shared" si="5"/>
        <v>0</v>
      </c>
      <c r="K133" s="6"/>
      <c r="L133" s="6"/>
      <c r="M133" s="2"/>
      <c r="N133" s="2"/>
      <c r="O133" s="2"/>
      <c r="P133" s="2"/>
      <c r="Q133" s="2"/>
    </row>
    <row r="134" spans="1:17" x14ac:dyDescent="0.25">
      <c r="A134" s="1">
        <f t="shared" si="3"/>
        <v>0</v>
      </c>
      <c r="B134" s="2"/>
      <c r="C134" s="47"/>
      <c r="D134" s="48"/>
      <c r="E134" s="48"/>
      <c r="F134" s="49"/>
      <c r="G134" s="50"/>
      <c r="H134" s="50"/>
      <c r="I134" s="51" t="str">
        <f t="shared" si="4"/>
        <v/>
      </c>
      <c r="J134" s="52">
        <f t="shared" si="5"/>
        <v>0</v>
      </c>
      <c r="K134" s="6"/>
      <c r="L134" s="6"/>
      <c r="M134" s="2"/>
      <c r="N134" s="2"/>
      <c r="O134" s="2"/>
      <c r="P134" s="2"/>
      <c r="Q134" s="2"/>
    </row>
    <row r="135" spans="1:17" x14ac:dyDescent="0.25">
      <c r="A135" s="1">
        <f t="shared" si="3"/>
        <v>0</v>
      </c>
      <c r="B135" s="2"/>
      <c r="C135" s="47"/>
      <c r="D135" s="48"/>
      <c r="E135" s="48"/>
      <c r="F135" s="49"/>
      <c r="G135" s="50"/>
      <c r="H135" s="50"/>
      <c r="I135" s="51" t="str">
        <f t="shared" si="4"/>
        <v/>
      </c>
      <c r="J135" s="52">
        <f t="shared" si="5"/>
        <v>0</v>
      </c>
      <c r="K135" s="6"/>
      <c r="L135" s="6"/>
      <c r="M135" s="2"/>
      <c r="N135" s="2"/>
      <c r="O135" s="2"/>
      <c r="P135" s="2"/>
      <c r="Q135" s="2"/>
    </row>
    <row r="136" spans="1:17" x14ac:dyDescent="0.25">
      <c r="A136" s="1">
        <f t="shared" si="3"/>
        <v>0</v>
      </c>
      <c r="B136" s="2"/>
      <c r="C136" s="53"/>
      <c r="D136" s="48"/>
      <c r="E136" s="48"/>
      <c r="F136" s="49"/>
      <c r="G136" s="50"/>
      <c r="H136" s="54"/>
      <c r="I136" s="51" t="str">
        <f t="shared" si="4"/>
        <v/>
      </c>
      <c r="J136" s="52">
        <f t="shared" si="5"/>
        <v>0</v>
      </c>
      <c r="K136" s="6"/>
      <c r="L136" s="6"/>
      <c r="M136" s="2"/>
      <c r="N136" s="2"/>
      <c r="O136" s="2"/>
      <c r="P136" s="2"/>
      <c r="Q136" s="2"/>
    </row>
    <row r="137" spans="1:17" x14ac:dyDescent="0.25">
      <c r="A137" s="1">
        <f t="shared" si="3"/>
        <v>0</v>
      </c>
      <c r="B137" s="2"/>
      <c r="C137" s="47"/>
      <c r="D137" s="48"/>
      <c r="E137" s="48"/>
      <c r="F137" s="49"/>
      <c r="G137" s="50"/>
      <c r="H137" s="50"/>
      <c r="I137" s="51" t="str">
        <f t="shared" si="4"/>
        <v/>
      </c>
      <c r="J137" s="52">
        <f t="shared" si="5"/>
        <v>0</v>
      </c>
      <c r="K137" s="6"/>
      <c r="L137" s="6"/>
      <c r="M137" s="2"/>
      <c r="N137" s="2"/>
      <c r="O137" s="2"/>
      <c r="P137" s="2"/>
      <c r="Q137" s="2"/>
    </row>
    <row r="138" spans="1:17" x14ac:dyDescent="0.25">
      <c r="A138" s="1">
        <f t="shared" ref="A138:A201" si="6">IF(C138="",0,1)</f>
        <v>0</v>
      </c>
      <c r="B138" s="2"/>
      <c r="C138" s="53"/>
      <c r="D138" s="48"/>
      <c r="E138" s="48"/>
      <c r="F138" s="49"/>
      <c r="G138" s="50"/>
      <c r="H138" s="55"/>
      <c r="I138" s="51" t="str">
        <f t="shared" si="4"/>
        <v/>
      </c>
      <c r="J138" s="52">
        <f t="shared" si="5"/>
        <v>0</v>
      </c>
      <c r="K138" s="6"/>
      <c r="L138" s="6"/>
      <c r="M138" s="2"/>
      <c r="N138" s="2"/>
      <c r="O138" s="2"/>
      <c r="P138" s="2"/>
      <c r="Q138" s="2"/>
    </row>
    <row r="139" spans="1:17" x14ac:dyDescent="0.25">
      <c r="A139" s="1">
        <f t="shared" si="6"/>
        <v>0</v>
      </c>
      <c r="B139" s="2"/>
      <c r="C139" s="47"/>
      <c r="D139" s="48"/>
      <c r="E139" s="48"/>
      <c r="F139" s="49"/>
      <c r="G139" s="50"/>
      <c r="H139" s="50"/>
      <c r="I139" s="51" t="str">
        <f t="shared" ref="I139:I202" si="7">IF(G139="","",SUM(G139-H139)/G139)</f>
        <v/>
      </c>
      <c r="J139" s="52">
        <f t="shared" ref="J139:J202" si="8">IFERROR(SUM(F139*H139),"")</f>
        <v>0</v>
      </c>
      <c r="K139" s="6"/>
      <c r="L139" s="6"/>
      <c r="M139" s="2"/>
      <c r="N139" s="2"/>
      <c r="O139" s="2"/>
      <c r="P139" s="2"/>
      <c r="Q139" s="2"/>
    </row>
    <row r="140" spans="1:17" x14ac:dyDescent="0.25">
      <c r="A140" s="1">
        <f t="shared" si="6"/>
        <v>0</v>
      </c>
      <c r="B140" s="2"/>
      <c r="C140" s="47"/>
      <c r="D140" s="48"/>
      <c r="E140" s="48"/>
      <c r="F140" s="49"/>
      <c r="G140" s="50"/>
      <c r="H140" s="50"/>
      <c r="I140" s="51" t="str">
        <f t="shared" si="7"/>
        <v/>
      </c>
      <c r="J140" s="52">
        <f t="shared" si="8"/>
        <v>0</v>
      </c>
      <c r="K140" s="6"/>
      <c r="L140" s="6"/>
      <c r="M140" s="2"/>
      <c r="N140" s="2"/>
      <c r="O140" s="2"/>
      <c r="P140" s="2"/>
      <c r="Q140" s="2"/>
    </row>
    <row r="141" spans="1:17" x14ac:dyDescent="0.25">
      <c r="A141" s="1">
        <f t="shared" si="6"/>
        <v>0</v>
      </c>
      <c r="B141" s="2"/>
      <c r="C141" s="47"/>
      <c r="D141" s="48"/>
      <c r="E141" s="48"/>
      <c r="F141" s="49"/>
      <c r="G141" s="50"/>
      <c r="H141" s="50"/>
      <c r="I141" s="51" t="str">
        <f t="shared" si="7"/>
        <v/>
      </c>
      <c r="J141" s="52">
        <f t="shared" si="8"/>
        <v>0</v>
      </c>
      <c r="K141" s="6"/>
      <c r="L141" s="6"/>
      <c r="M141" s="2"/>
      <c r="N141" s="2"/>
      <c r="O141" s="2"/>
      <c r="P141" s="2"/>
      <c r="Q141" s="2"/>
    </row>
    <row r="142" spans="1:17" x14ac:dyDescent="0.25">
      <c r="A142" s="1">
        <f t="shared" si="6"/>
        <v>0</v>
      </c>
      <c r="B142" s="2"/>
      <c r="C142" s="47"/>
      <c r="D142" s="48"/>
      <c r="E142" s="48"/>
      <c r="F142" s="49"/>
      <c r="G142" s="50"/>
      <c r="H142" s="55"/>
      <c r="I142" s="51" t="str">
        <f t="shared" si="7"/>
        <v/>
      </c>
      <c r="J142" s="52">
        <f t="shared" si="8"/>
        <v>0</v>
      </c>
      <c r="K142" s="6"/>
      <c r="L142" s="6"/>
      <c r="M142" s="2"/>
      <c r="N142" s="2"/>
      <c r="O142" s="2"/>
      <c r="P142" s="2"/>
      <c r="Q142" s="2"/>
    </row>
    <row r="143" spans="1:17" x14ac:dyDescent="0.25">
      <c r="A143" s="1">
        <f t="shared" si="6"/>
        <v>0</v>
      </c>
      <c r="B143" s="2"/>
      <c r="C143" s="47"/>
      <c r="D143" s="48"/>
      <c r="E143" s="48"/>
      <c r="F143" s="49"/>
      <c r="G143" s="50"/>
      <c r="H143" s="55"/>
      <c r="I143" s="51" t="str">
        <f t="shared" si="7"/>
        <v/>
      </c>
      <c r="J143" s="52">
        <f t="shared" si="8"/>
        <v>0</v>
      </c>
      <c r="K143" s="6"/>
      <c r="L143" s="6"/>
      <c r="M143" s="2"/>
      <c r="N143" s="2"/>
      <c r="O143" s="2"/>
      <c r="P143" s="2"/>
      <c r="Q143" s="2"/>
    </row>
    <row r="144" spans="1:17" x14ac:dyDescent="0.25">
      <c r="A144" s="1">
        <f t="shared" si="6"/>
        <v>0</v>
      </c>
      <c r="B144" s="2"/>
      <c r="C144" s="47"/>
      <c r="D144" s="48"/>
      <c r="E144" s="48"/>
      <c r="F144" s="49"/>
      <c r="G144" s="50"/>
      <c r="H144" s="55"/>
      <c r="I144" s="51" t="str">
        <f t="shared" si="7"/>
        <v/>
      </c>
      <c r="J144" s="52">
        <f t="shared" si="8"/>
        <v>0</v>
      </c>
      <c r="K144" s="6"/>
      <c r="L144" s="6"/>
      <c r="M144" s="2"/>
      <c r="N144" s="2"/>
      <c r="O144" s="2"/>
      <c r="P144" s="2"/>
      <c r="Q144" s="2"/>
    </row>
    <row r="145" spans="1:17" x14ac:dyDescent="0.25">
      <c r="A145" s="1">
        <f t="shared" si="6"/>
        <v>0</v>
      </c>
      <c r="B145" s="2"/>
      <c r="C145" s="53"/>
      <c r="D145" s="48"/>
      <c r="E145" s="48"/>
      <c r="F145" s="49"/>
      <c r="G145" s="50"/>
      <c r="H145" s="55"/>
      <c r="I145" s="51" t="str">
        <f t="shared" si="7"/>
        <v/>
      </c>
      <c r="J145" s="52">
        <f t="shared" si="8"/>
        <v>0</v>
      </c>
      <c r="K145" s="6"/>
      <c r="L145" s="6"/>
      <c r="M145" s="2"/>
      <c r="N145" s="2"/>
      <c r="O145" s="2"/>
      <c r="P145" s="2"/>
      <c r="Q145" s="2"/>
    </row>
    <row r="146" spans="1:17" x14ac:dyDescent="0.25">
      <c r="A146" s="1">
        <f t="shared" si="6"/>
        <v>0</v>
      </c>
      <c r="B146" s="2"/>
      <c r="C146" s="58"/>
      <c r="D146" s="48"/>
      <c r="E146" s="48"/>
      <c r="F146" s="49"/>
      <c r="G146" s="50"/>
      <c r="H146" s="59"/>
      <c r="I146" s="51" t="str">
        <f t="shared" si="7"/>
        <v/>
      </c>
      <c r="J146" s="52">
        <f t="shared" si="8"/>
        <v>0</v>
      </c>
      <c r="K146" s="6"/>
      <c r="L146" s="6"/>
      <c r="M146" s="2"/>
      <c r="N146" s="2"/>
      <c r="O146" s="2"/>
      <c r="P146" s="2"/>
      <c r="Q146" s="2"/>
    </row>
    <row r="147" spans="1:17" x14ac:dyDescent="0.25">
      <c r="A147" s="1">
        <f t="shared" si="6"/>
        <v>0</v>
      </c>
      <c r="B147" s="2"/>
      <c r="C147" s="47"/>
      <c r="D147" s="48"/>
      <c r="E147" s="48"/>
      <c r="F147" s="49"/>
      <c r="G147" s="50"/>
      <c r="H147" s="50"/>
      <c r="I147" s="51" t="str">
        <f t="shared" si="7"/>
        <v/>
      </c>
      <c r="J147" s="52">
        <f t="shared" si="8"/>
        <v>0</v>
      </c>
      <c r="K147" s="6"/>
      <c r="L147" s="6"/>
      <c r="M147" s="2"/>
      <c r="N147" s="2"/>
      <c r="O147" s="2"/>
      <c r="P147" s="2"/>
      <c r="Q147" s="2"/>
    </row>
    <row r="148" spans="1:17" x14ac:dyDescent="0.25">
      <c r="A148" s="1">
        <f t="shared" si="6"/>
        <v>0</v>
      </c>
      <c r="B148" s="2"/>
      <c r="C148" s="53"/>
      <c r="D148" s="48"/>
      <c r="E148" s="48"/>
      <c r="F148" s="49"/>
      <c r="G148" s="50"/>
      <c r="H148" s="54"/>
      <c r="I148" s="51" t="str">
        <f t="shared" si="7"/>
        <v/>
      </c>
      <c r="J148" s="52">
        <f t="shared" si="8"/>
        <v>0</v>
      </c>
      <c r="K148" s="6"/>
      <c r="L148" s="6"/>
      <c r="M148" s="2"/>
      <c r="N148" s="2"/>
      <c r="O148" s="2"/>
      <c r="P148" s="2"/>
      <c r="Q148" s="2"/>
    </row>
    <row r="149" spans="1:17" x14ac:dyDescent="0.25">
      <c r="A149" s="1">
        <f t="shared" si="6"/>
        <v>0</v>
      </c>
      <c r="B149" s="2"/>
      <c r="C149" s="47"/>
      <c r="D149" s="48"/>
      <c r="E149" s="48"/>
      <c r="F149" s="49"/>
      <c r="G149" s="50"/>
      <c r="H149" s="50"/>
      <c r="I149" s="51" t="str">
        <f t="shared" si="7"/>
        <v/>
      </c>
      <c r="J149" s="52">
        <f t="shared" si="8"/>
        <v>0</v>
      </c>
      <c r="K149" s="6"/>
      <c r="L149" s="60"/>
      <c r="M149" s="2"/>
      <c r="N149" s="2"/>
      <c r="O149" s="2"/>
      <c r="P149" s="2"/>
      <c r="Q149" s="2"/>
    </row>
    <row r="150" spans="1:17" x14ac:dyDescent="0.25">
      <c r="A150" s="1">
        <f t="shared" si="6"/>
        <v>0</v>
      </c>
      <c r="B150" s="2"/>
      <c r="C150" s="47"/>
      <c r="D150" s="48"/>
      <c r="E150" s="48"/>
      <c r="F150" s="49"/>
      <c r="G150" s="50"/>
      <c r="H150" s="50"/>
      <c r="I150" s="51" t="str">
        <f t="shared" si="7"/>
        <v/>
      </c>
      <c r="J150" s="52">
        <f t="shared" si="8"/>
        <v>0</v>
      </c>
      <c r="K150" s="6"/>
      <c r="L150" s="6"/>
      <c r="M150" s="2"/>
      <c r="N150" s="2"/>
      <c r="O150" s="2"/>
      <c r="P150" s="2"/>
      <c r="Q150" s="2"/>
    </row>
    <row r="151" spans="1:17" x14ac:dyDescent="0.25">
      <c r="A151" s="1">
        <f t="shared" si="6"/>
        <v>0</v>
      </c>
      <c r="B151" s="2"/>
      <c r="C151" s="53"/>
      <c r="D151" s="48"/>
      <c r="E151" s="48"/>
      <c r="F151" s="49"/>
      <c r="G151" s="50"/>
      <c r="H151" s="55"/>
      <c r="I151" s="51" t="str">
        <f t="shared" si="7"/>
        <v/>
      </c>
      <c r="J151" s="52">
        <f t="shared" si="8"/>
        <v>0</v>
      </c>
      <c r="K151" s="6"/>
      <c r="L151" s="6"/>
      <c r="M151" s="2"/>
      <c r="N151" s="2"/>
      <c r="O151" s="2"/>
      <c r="P151" s="2"/>
      <c r="Q151" s="2"/>
    </row>
    <row r="152" spans="1:17" x14ac:dyDescent="0.25">
      <c r="A152" s="1">
        <f t="shared" si="6"/>
        <v>0</v>
      </c>
      <c r="B152" s="2"/>
      <c r="C152" s="47"/>
      <c r="D152" s="48"/>
      <c r="E152" s="48"/>
      <c r="F152" s="49"/>
      <c r="G152" s="50"/>
      <c r="H152" s="50"/>
      <c r="I152" s="51" t="str">
        <f t="shared" si="7"/>
        <v/>
      </c>
      <c r="J152" s="52">
        <f t="shared" si="8"/>
        <v>0</v>
      </c>
      <c r="K152" s="6"/>
      <c r="L152" s="6"/>
      <c r="M152" s="2"/>
      <c r="N152" s="2"/>
      <c r="O152" s="2"/>
      <c r="P152" s="2"/>
      <c r="Q152" s="2"/>
    </row>
    <row r="153" spans="1:17" x14ac:dyDescent="0.25">
      <c r="A153" s="1">
        <f t="shared" si="6"/>
        <v>0</v>
      </c>
      <c r="B153" s="2"/>
      <c r="C153" s="47"/>
      <c r="D153" s="48"/>
      <c r="E153" s="48"/>
      <c r="F153" s="49"/>
      <c r="G153" s="50"/>
      <c r="H153" s="50"/>
      <c r="I153" s="51" t="str">
        <f t="shared" si="7"/>
        <v/>
      </c>
      <c r="J153" s="52">
        <f t="shared" si="8"/>
        <v>0</v>
      </c>
      <c r="K153" s="6"/>
      <c r="L153" s="6"/>
      <c r="M153" s="2"/>
      <c r="N153" s="2"/>
      <c r="O153" s="2"/>
      <c r="P153" s="2"/>
      <c r="Q153" s="2"/>
    </row>
    <row r="154" spans="1:17" x14ac:dyDescent="0.25">
      <c r="A154" s="1">
        <f t="shared" si="6"/>
        <v>0</v>
      </c>
      <c r="B154" s="2"/>
      <c r="C154" s="47"/>
      <c r="D154" s="48"/>
      <c r="E154" s="48"/>
      <c r="F154" s="49"/>
      <c r="G154" s="50"/>
      <c r="H154" s="55"/>
      <c r="I154" s="51" t="str">
        <f t="shared" si="7"/>
        <v/>
      </c>
      <c r="J154" s="52">
        <f t="shared" si="8"/>
        <v>0</v>
      </c>
      <c r="K154" s="6"/>
      <c r="L154" s="6"/>
      <c r="M154" s="2"/>
      <c r="N154" s="2"/>
      <c r="O154" s="2"/>
      <c r="P154" s="2"/>
      <c r="Q154" s="2"/>
    </row>
    <row r="155" spans="1:17" x14ac:dyDescent="0.25">
      <c r="A155" s="1">
        <f t="shared" si="6"/>
        <v>0</v>
      </c>
      <c r="B155" s="2"/>
      <c r="C155" s="47"/>
      <c r="D155" s="48"/>
      <c r="E155" s="48"/>
      <c r="F155" s="49"/>
      <c r="G155" s="50"/>
      <c r="H155" s="50"/>
      <c r="I155" s="51" t="str">
        <f t="shared" si="7"/>
        <v/>
      </c>
      <c r="J155" s="52">
        <f t="shared" si="8"/>
        <v>0</v>
      </c>
      <c r="K155" s="6"/>
      <c r="L155" s="6"/>
      <c r="M155" s="2"/>
      <c r="N155" s="2"/>
      <c r="O155" s="2"/>
      <c r="P155" s="2"/>
      <c r="Q155" s="2"/>
    </row>
    <row r="156" spans="1:17" x14ac:dyDescent="0.25">
      <c r="A156" s="1">
        <f t="shared" si="6"/>
        <v>0</v>
      </c>
      <c r="B156" s="2"/>
      <c r="C156" s="53"/>
      <c r="D156" s="48"/>
      <c r="E156" s="48"/>
      <c r="F156" s="49"/>
      <c r="G156" s="50"/>
      <c r="H156" s="54"/>
      <c r="I156" s="51" t="str">
        <f t="shared" si="7"/>
        <v/>
      </c>
      <c r="J156" s="52">
        <f t="shared" si="8"/>
        <v>0</v>
      </c>
      <c r="K156" s="6"/>
      <c r="L156" s="6"/>
      <c r="M156" s="2"/>
      <c r="N156" s="2"/>
      <c r="O156" s="2"/>
      <c r="P156" s="2"/>
      <c r="Q156" s="2"/>
    </row>
    <row r="157" spans="1:17" x14ac:dyDescent="0.25">
      <c r="A157" s="1">
        <f t="shared" si="6"/>
        <v>0</v>
      </c>
      <c r="B157" s="2"/>
      <c r="C157" s="47"/>
      <c r="D157" s="48"/>
      <c r="E157" s="48"/>
      <c r="F157" s="49"/>
      <c r="G157" s="50"/>
      <c r="H157" s="50"/>
      <c r="I157" s="51" t="str">
        <f t="shared" si="7"/>
        <v/>
      </c>
      <c r="J157" s="52">
        <f t="shared" si="8"/>
        <v>0</v>
      </c>
      <c r="K157" s="6"/>
      <c r="L157" s="6"/>
      <c r="M157" s="2"/>
      <c r="N157" s="2"/>
      <c r="O157" s="2"/>
      <c r="P157" s="2"/>
      <c r="Q157" s="2"/>
    </row>
    <row r="158" spans="1:17" x14ac:dyDescent="0.25">
      <c r="A158" s="1">
        <f t="shared" si="6"/>
        <v>0</v>
      </c>
      <c r="B158" s="2"/>
      <c r="C158" s="47"/>
      <c r="D158" s="48"/>
      <c r="E158" s="48"/>
      <c r="F158" s="49"/>
      <c r="G158" s="50"/>
      <c r="H158" s="50"/>
      <c r="I158" s="51" t="str">
        <f t="shared" si="7"/>
        <v/>
      </c>
      <c r="J158" s="52">
        <f t="shared" si="8"/>
        <v>0</v>
      </c>
      <c r="K158" s="6"/>
      <c r="L158" s="6"/>
      <c r="M158" s="2"/>
      <c r="N158" s="2"/>
      <c r="O158" s="2"/>
      <c r="P158" s="2"/>
      <c r="Q158" s="2"/>
    </row>
    <row r="159" spans="1:17" x14ac:dyDescent="0.25">
      <c r="A159" s="1">
        <f t="shared" si="6"/>
        <v>0</v>
      </c>
      <c r="B159" s="2"/>
      <c r="C159" s="47"/>
      <c r="D159" s="48"/>
      <c r="E159" s="48"/>
      <c r="F159" s="49"/>
      <c r="G159" s="50"/>
      <c r="H159" s="50"/>
      <c r="I159" s="51" t="str">
        <f t="shared" si="7"/>
        <v/>
      </c>
      <c r="J159" s="52">
        <f t="shared" si="8"/>
        <v>0</v>
      </c>
      <c r="K159" s="6"/>
      <c r="L159" s="6"/>
      <c r="M159" s="2"/>
      <c r="N159" s="2"/>
      <c r="O159" s="2"/>
      <c r="P159" s="2"/>
      <c r="Q159" s="2"/>
    </row>
    <row r="160" spans="1:17" x14ac:dyDescent="0.25">
      <c r="A160" s="1">
        <f t="shared" si="6"/>
        <v>0</v>
      </c>
      <c r="B160" s="2"/>
      <c r="C160" s="53"/>
      <c r="D160" s="48"/>
      <c r="E160" s="48"/>
      <c r="F160" s="49"/>
      <c r="G160" s="50"/>
      <c r="H160" s="54"/>
      <c r="I160" s="51" t="str">
        <f t="shared" si="7"/>
        <v/>
      </c>
      <c r="J160" s="52">
        <f t="shared" si="8"/>
        <v>0</v>
      </c>
      <c r="K160" s="6"/>
      <c r="L160" s="6"/>
      <c r="M160" s="2"/>
      <c r="N160" s="2"/>
      <c r="O160" s="2"/>
      <c r="P160" s="2"/>
      <c r="Q160" s="2"/>
    </row>
    <row r="161" spans="1:17" x14ac:dyDescent="0.25">
      <c r="A161" s="1">
        <f t="shared" si="6"/>
        <v>0</v>
      </c>
      <c r="B161" s="2"/>
      <c r="C161" s="53"/>
      <c r="D161" s="48"/>
      <c r="E161" s="48"/>
      <c r="F161" s="49"/>
      <c r="G161" s="50"/>
      <c r="H161" s="54"/>
      <c r="I161" s="51" t="str">
        <f t="shared" si="7"/>
        <v/>
      </c>
      <c r="J161" s="52">
        <f t="shared" si="8"/>
        <v>0</v>
      </c>
      <c r="K161" s="6"/>
      <c r="L161" s="6"/>
      <c r="M161" s="2"/>
      <c r="N161" s="2"/>
      <c r="O161" s="2"/>
      <c r="P161" s="2"/>
      <c r="Q161" s="2"/>
    </row>
    <row r="162" spans="1:17" x14ac:dyDescent="0.25">
      <c r="A162" s="1">
        <f t="shared" si="6"/>
        <v>0</v>
      </c>
      <c r="B162" s="2"/>
      <c r="C162" s="53"/>
      <c r="D162" s="48"/>
      <c r="E162" s="48"/>
      <c r="F162" s="49"/>
      <c r="G162" s="50"/>
      <c r="H162" s="56"/>
      <c r="I162" s="51" t="str">
        <f t="shared" si="7"/>
        <v/>
      </c>
      <c r="J162" s="52">
        <f t="shared" si="8"/>
        <v>0</v>
      </c>
      <c r="K162" s="6"/>
      <c r="L162" s="6"/>
      <c r="M162" s="2"/>
      <c r="N162" s="2"/>
      <c r="O162" s="2"/>
      <c r="P162" s="2"/>
      <c r="Q162" s="2"/>
    </row>
    <row r="163" spans="1:17" x14ac:dyDescent="0.25">
      <c r="A163" s="1">
        <f t="shared" si="6"/>
        <v>0</v>
      </c>
      <c r="B163" s="2"/>
      <c r="C163" s="47"/>
      <c r="D163" s="48"/>
      <c r="E163" s="48"/>
      <c r="F163" s="49"/>
      <c r="G163" s="50"/>
      <c r="H163" s="50"/>
      <c r="I163" s="51" t="str">
        <f t="shared" si="7"/>
        <v/>
      </c>
      <c r="J163" s="52">
        <f t="shared" si="8"/>
        <v>0</v>
      </c>
      <c r="K163" s="6"/>
      <c r="L163" s="6"/>
      <c r="M163" s="2"/>
      <c r="N163" s="2"/>
      <c r="O163" s="2"/>
      <c r="P163" s="2"/>
      <c r="Q163" s="2"/>
    </row>
    <row r="164" spans="1:17" x14ac:dyDescent="0.25">
      <c r="A164" s="1">
        <f t="shared" si="6"/>
        <v>0</v>
      </c>
      <c r="B164" s="2"/>
      <c r="C164" s="47"/>
      <c r="D164" s="48"/>
      <c r="E164" s="48"/>
      <c r="F164" s="49"/>
      <c r="G164" s="50"/>
      <c r="H164" s="50"/>
      <c r="I164" s="51" t="str">
        <f t="shared" si="7"/>
        <v/>
      </c>
      <c r="J164" s="52">
        <f t="shared" si="8"/>
        <v>0</v>
      </c>
      <c r="K164" s="6"/>
      <c r="L164" s="6"/>
      <c r="M164" s="2"/>
      <c r="N164" s="2"/>
      <c r="O164" s="2"/>
      <c r="P164" s="2"/>
      <c r="Q164" s="2"/>
    </row>
    <row r="165" spans="1:17" x14ac:dyDescent="0.25">
      <c r="A165" s="1">
        <f t="shared" si="6"/>
        <v>0</v>
      </c>
      <c r="B165" s="2"/>
      <c r="C165" s="53"/>
      <c r="D165" s="48"/>
      <c r="E165" s="48"/>
      <c r="F165" s="49"/>
      <c r="G165" s="50"/>
      <c r="H165" s="55"/>
      <c r="I165" s="51" t="str">
        <f t="shared" si="7"/>
        <v/>
      </c>
      <c r="J165" s="52">
        <f t="shared" si="8"/>
        <v>0</v>
      </c>
      <c r="K165" s="6"/>
      <c r="L165" s="6"/>
      <c r="M165" s="2"/>
      <c r="N165" s="2"/>
      <c r="O165" s="2"/>
      <c r="P165" s="2"/>
      <c r="Q165" s="2"/>
    </row>
    <row r="166" spans="1:17" x14ac:dyDescent="0.25">
      <c r="A166" s="1">
        <f t="shared" si="6"/>
        <v>0</v>
      </c>
      <c r="B166" s="2"/>
      <c r="C166" s="47"/>
      <c r="D166" s="48"/>
      <c r="E166" s="48"/>
      <c r="F166" s="49"/>
      <c r="G166" s="50"/>
      <c r="H166" s="55"/>
      <c r="I166" s="51" t="str">
        <f t="shared" si="7"/>
        <v/>
      </c>
      <c r="J166" s="52">
        <f t="shared" si="8"/>
        <v>0</v>
      </c>
      <c r="K166" s="6"/>
      <c r="L166" s="6"/>
      <c r="M166" s="2"/>
      <c r="N166" s="2"/>
      <c r="O166" s="2"/>
      <c r="P166" s="2"/>
      <c r="Q166" s="2"/>
    </row>
    <row r="167" spans="1:17" x14ac:dyDescent="0.25">
      <c r="A167" s="1">
        <f t="shared" si="6"/>
        <v>0</v>
      </c>
      <c r="B167" s="2"/>
      <c r="C167" s="47"/>
      <c r="D167" s="48"/>
      <c r="E167" s="48"/>
      <c r="F167" s="49"/>
      <c r="G167" s="50"/>
      <c r="H167" s="55"/>
      <c r="I167" s="51" t="str">
        <f t="shared" si="7"/>
        <v/>
      </c>
      <c r="J167" s="52">
        <f t="shared" si="8"/>
        <v>0</v>
      </c>
      <c r="K167" s="6"/>
      <c r="L167" s="6"/>
      <c r="M167" s="2"/>
      <c r="N167" s="2"/>
      <c r="O167" s="2"/>
      <c r="P167" s="2"/>
      <c r="Q167" s="2"/>
    </row>
    <row r="168" spans="1:17" x14ac:dyDescent="0.25">
      <c r="A168" s="1">
        <f t="shared" si="6"/>
        <v>0</v>
      </c>
      <c r="B168" s="2"/>
      <c r="C168" s="47"/>
      <c r="D168" s="48"/>
      <c r="E168" s="48"/>
      <c r="F168" s="49"/>
      <c r="G168" s="50"/>
      <c r="H168" s="55"/>
      <c r="I168" s="51" t="str">
        <f t="shared" si="7"/>
        <v/>
      </c>
      <c r="J168" s="52">
        <f t="shared" si="8"/>
        <v>0</v>
      </c>
      <c r="K168" s="6"/>
      <c r="L168" s="6"/>
      <c r="M168" s="2"/>
      <c r="N168" s="2"/>
      <c r="O168" s="2"/>
      <c r="P168" s="2"/>
      <c r="Q168" s="2"/>
    </row>
    <row r="169" spans="1:17" x14ac:dyDescent="0.25">
      <c r="A169" s="1">
        <f t="shared" si="6"/>
        <v>0</v>
      </c>
      <c r="B169" s="2"/>
      <c r="C169" s="47"/>
      <c r="D169" s="48"/>
      <c r="E169" s="48"/>
      <c r="F169" s="49"/>
      <c r="G169" s="50"/>
      <c r="H169" s="50"/>
      <c r="I169" s="51" t="str">
        <f t="shared" si="7"/>
        <v/>
      </c>
      <c r="J169" s="52">
        <f t="shared" si="8"/>
        <v>0</v>
      </c>
      <c r="K169" s="6"/>
      <c r="L169" s="6"/>
      <c r="M169" s="2"/>
      <c r="N169" s="2"/>
      <c r="O169" s="2"/>
      <c r="P169" s="2"/>
      <c r="Q169" s="2"/>
    </row>
    <row r="170" spans="1:17" x14ac:dyDescent="0.25">
      <c r="A170" s="1">
        <f t="shared" si="6"/>
        <v>0</v>
      </c>
      <c r="B170" s="2"/>
      <c r="C170" s="47"/>
      <c r="D170" s="48"/>
      <c r="E170" s="48"/>
      <c r="F170" s="49"/>
      <c r="G170" s="50"/>
      <c r="H170" s="50"/>
      <c r="I170" s="51" t="str">
        <f t="shared" si="7"/>
        <v/>
      </c>
      <c r="J170" s="52">
        <f t="shared" si="8"/>
        <v>0</v>
      </c>
      <c r="K170" s="6"/>
      <c r="L170" s="6"/>
      <c r="M170" s="2"/>
      <c r="N170" s="2"/>
      <c r="O170" s="2"/>
      <c r="P170" s="2"/>
      <c r="Q170" s="2"/>
    </row>
    <row r="171" spans="1:17" x14ac:dyDescent="0.25">
      <c r="A171" s="1">
        <f t="shared" si="6"/>
        <v>0</v>
      </c>
      <c r="B171" s="2"/>
      <c r="C171" s="47"/>
      <c r="D171" s="48"/>
      <c r="E171" s="48"/>
      <c r="F171" s="49"/>
      <c r="G171" s="50"/>
      <c r="H171" s="50"/>
      <c r="I171" s="51" t="str">
        <f t="shared" si="7"/>
        <v/>
      </c>
      <c r="J171" s="52">
        <f t="shared" si="8"/>
        <v>0</v>
      </c>
      <c r="K171" s="6"/>
      <c r="L171" s="6"/>
      <c r="M171" s="2"/>
      <c r="N171" s="2"/>
      <c r="O171" s="2"/>
      <c r="P171" s="2"/>
      <c r="Q171" s="2"/>
    </row>
    <row r="172" spans="1:17" x14ac:dyDescent="0.25">
      <c r="A172" s="1">
        <f t="shared" si="6"/>
        <v>0</v>
      </c>
      <c r="B172" s="2"/>
      <c r="C172" s="47"/>
      <c r="D172" s="48"/>
      <c r="E172" s="48"/>
      <c r="F172" s="49"/>
      <c r="G172" s="50"/>
      <c r="H172" s="50"/>
      <c r="I172" s="51" t="str">
        <f t="shared" si="7"/>
        <v/>
      </c>
      <c r="J172" s="52">
        <f t="shared" si="8"/>
        <v>0</v>
      </c>
      <c r="K172" s="6"/>
      <c r="L172" s="6"/>
      <c r="M172" s="2"/>
      <c r="N172" s="2"/>
      <c r="O172" s="2"/>
      <c r="P172" s="2"/>
      <c r="Q172" s="2"/>
    </row>
    <row r="173" spans="1:17" x14ac:dyDescent="0.25">
      <c r="A173" s="1">
        <f t="shared" si="6"/>
        <v>0</v>
      </c>
      <c r="B173" s="2"/>
      <c r="C173" s="47"/>
      <c r="D173" s="48"/>
      <c r="E173" s="48"/>
      <c r="F173" s="49"/>
      <c r="G173" s="50"/>
      <c r="H173" s="50"/>
      <c r="I173" s="51" t="str">
        <f t="shared" si="7"/>
        <v/>
      </c>
      <c r="J173" s="52">
        <f t="shared" si="8"/>
        <v>0</v>
      </c>
      <c r="K173" s="6"/>
      <c r="L173" s="6"/>
      <c r="M173" s="2"/>
      <c r="N173" s="2"/>
      <c r="O173" s="2"/>
      <c r="P173" s="2"/>
      <c r="Q173" s="2"/>
    </row>
    <row r="174" spans="1:17" x14ac:dyDescent="0.25">
      <c r="A174" s="1">
        <f t="shared" si="6"/>
        <v>0</v>
      </c>
      <c r="B174" s="2"/>
      <c r="C174" s="53"/>
      <c r="D174" s="48"/>
      <c r="E174" s="48"/>
      <c r="F174" s="49"/>
      <c r="G174" s="50"/>
      <c r="H174" s="54"/>
      <c r="I174" s="51" t="str">
        <f t="shared" si="7"/>
        <v/>
      </c>
      <c r="J174" s="52">
        <f t="shared" si="8"/>
        <v>0</v>
      </c>
      <c r="K174" s="6"/>
      <c r="L174" s="6"/>
      <c r="M174" s="2"/>
      <c r="N174" s="2"/>
      <c r="O174" s="2"/>
      <c r="P174" s="2"/>
      <c r="Q174" s="2"/>
    </row>
    <row r="175" spans="1:17" x14ac:dyDescent="0.25">
      <c r="A175" s="1">
        <f t="shared" si="6"/>
        <v>0</v>
      </c>
      <c r="B175" s="2"/>
      <c r="C175" s="53"/>
      <c r="D175" s="48"/>
      <c r="E175" s="48"/>
      <c r="F175" s="49"/>
      <c r="G175" s="50"/>
      <c r="H175" s="54"/>
      <c r="I175" s="51" t="str">
        <f t="shared" si="7"/>
        <v/>
      </c>
      <c r="J175" s="52">
        <f t="shared" si="8"/>
        <v>0</v>
      </c>
      <c r="K175" s="6"/>
      <c r="L175" s="6"/>
      <c r="M175" s="2"/>
      <c r="N175" s="2"/>
      <c r="O175" s="2"/>
      <c r="P175" s="2"/>
      <c r="Q175" s="2"/>
    </row>
    <row r="176" spans="1:17" x14ac:dyDescent="0.25">
      <c r="A176" s="1">
        <f t="shared" si="6"/>
        <v>0</v>
      </c>
      <c r="B176" s="2"/>
      <c r="C176" s="53"/>
      <c r="D176" s="48"/>
      <c r="E176" s="48"/>
      <c r="F176" s="49"/>
      <c r="G176" s="50"/>
      <c r="H176" s="55"/>
      <c r="I176" s="51" t="str">
        <f t="shared" si="7"/>
        <v/>
      </c>
      <c r="J176" s="52">
        <f t="shared" si="8"/>
        <v>0</v>
      </c>
      <c r="K176" s="6"/>
      <c r="L176" s="6"/>
      <c r="M176" s="2"/>
      <c r="N176" s="2"/>
      <c r="O176" s="2"/>
      <c r="P176" s="2"/>
      <c r="Q176" s="2"/>
    </row>
    <row r="177" spans="1:17" x14ac:dyDescent="0.25">
      <c r="A177" s="1">
        <f t="shared" si="6"/>
        <v>0</v>
      </c>
      <c r="B177" s="2"/>
      <c r="C177" s="47"/>
      <c r="D177" s="48"/>
      <c r="E177" s="48"/>
      <c r="F177" s="49"/>
      <c r="G177" s="50"/>
      <c r="H177" s="50"/>
      <c r="I177" s="51" t="str">
        <f t="shared" si="7"/>
        <v/>
      </c>
      <c r="J177" s="52">
        <f t="shared" si="8"/>
        <v>0</v>
      </c>
      <c r="K177" s="6"/>
      <c r="L177" s="6"/>
      <c r="M177" s="2"/>
      <c r="N177" s="2"/>
      <c r="O177" s="2"/>
      <c r="P177" s="2"/>
      <c r="Q177" s="2"/>
    </row>
    <row r="178" spans="1:17" x14ac:dyDescent="0.25">
      <c r="A178" s="1">
        <f t="shared" si="6"/>
        <v>0</v>
      </c>
      <c r="B178" s="2"/>
      <c r="C178" s="41"/>
      <c r="D178" s="48"/>
      <c r="E178" s="48"/>
      <c r="F178" s="49"/>
      <c r="G178" s="50"/>
      <c r="H178" s="50"/>
      <c r="I178" s="51" t="str">
        <f t="shared" si="7"/>
        <v/>
      </c>
      <c r="J178" s="52">
        <f t="shared" si="8"/>
        <v>0</v>
      </c>
      <c r="K178" s="6"/>
      <c r="L178" s="6"/>
      <c r="M178" s="2"/>
      <c r="N178" s="2"/>
      <c r="O178" s="2"/>
      <c r="P178" s="2"/>
      <c r="Q178" s="2"/>
    </row>
    <row r="179" spans="1:17" x14ac:dyDescent="0.25">
      <c r="A179" s="1">
        <f t="shared" si="6"/>
        <v>0</v>
      </c>
      <c r="B179" s="2"/>
      <c r="C179" s="47"/>
      <c r="D179" s="48"/>
      <c r="E179" s="48"/>
      <c r="F179" s="49"/>
      <c r="G179" s="50"/>
      <c r="H179" s="50"/>
      <c r="I179" s="51" t="str">
        <f t="shared" si="7"/>
        <v/>
      </c>
      <c r="J179" s="52">
        <f t="shared" si="8"/>
        <v>0</v>
      </c>
      <c r="K179" s="6"/>
      <c r="L179" s="6"/>
      <c r="M179" s="2"/>
      <c r="N179" s="2"/>
      <c r="O179" s="2"/>
      <c r="P179" s="2"/>
      <c r="Q179" s="2"/>
    </row>
    <row r="180" spans="1:17" x14ac:dyDescent="0.25">
      <c r="A180" s="1">
        <f t="shared" si="6"/>
        <v>0</v>
      </c>
      <c r="B180" s="2"/>
      <c r="C180" s="47"/>
      <c r="D180" s="48"/>
      <c r="E180" s="48"/>
      <c r="F180" s="49"/>
      <c r="G180" s="50"/>
      <c r="H180" s="50"/>
      <c r="I180" s="51" t="str">
        <f t="shared" si="7"/>
        <v/>
      </c>
      <c r="J180" s="52">
        <f t="shared" si="8"/>
        <v>0</v>
      </c>
      <c r="K180" s="6"/>
      <c r="L180" s="6"/>
      <c r="M180" s="2"/>
      <c r="N180" s="2"/>
      <c r="O180" s="2"/>
      <c r="P180" s="2"/>
      <c r="Q180" s="2"/>
    </row>
    <row r="181" spans="1:17" x14ac:dyDescent="0.25">
      <c r="A181" s="1">
        <f t="shared" si="6"/>
        <v>0</v>
      </c>
      <c r="B181" s="2"/>
      <c r="C181" s="47"/>
      <c r="D181" s="48"/>
      <c r="E181" s="48"/>
      <c r="F181" s="49"/>
      <c r="G181" s="50"/>
      <c r="H181" s="50"/>
      <c r="I181" s="51" t="str">
        <f t="shared" si="7"/>
        <v/>
      </c>
      <c r="J181" s="52">
        <f t="shared" si="8"/>
        <v>0</v>
      </c>
      <c r="K181" s="6"/>
      <c r="L181" s="6"/>
      <c r="M181" s="2"/>
      <c r="N181" s="2"/>
      <c r="O181" s="2"/>
      <c r="P181" s="2"/>
      <c r="Q181" s="2"/>
    </row>
    <row r="182" spans="1:17" x14ac:dyDescent="0.25">
      <c r="A182" s="1">
        <f t="shared" si="6"/>
        <v>0</v>
      </c>
      <c r="B182" s="2"/>
      <c r="C182" s="47"/>
      <c r="D182" s="48"/>
      <c r="E182" s="48"/>
      <c r="F182" s="49"/>
      <c r="G182" s="50"/>
      <c r="H182" s="50"/>
      <c r="I182" s="51" t="str">
        <f t="shared" si="7"/>
        <v/>
      </c>
      <c r="J182" s="52">
        <f t="shared" si="8"/>
        <v>0</v>
      </c>
      <c r="K182" s="6"/>
      <c r="L182" s="6"/>
      <c r="M182" s="2"/>
      <c r="N182" s="2"/>
      <c r="O182" s="2"/>
      <c r="P182" s="2"/>
      <c r="Q182" s="2"/>
    </row>
    <row r="183" spans="1:17" x14ac:dyDescent="0.25">
      <c r="A183" s="1">
        <f t="shared" si="6"/>
        <v>0</v>
      </c>
      <c r="B183" s="2"/>
      <c r="C183" s="53"/>
      <c r="D183" s="48"/>
      <c r="E183" s="48"/>
      <c r="F183" s="49"/>
      <c r="G183" s="50"/>
      <c r="H183" s="56"/>
      <c r="I183" s="51" t="str">
        <f t="shared" si="7"/>
        <v/>
      </c>
      <c r="J183" s="52">
        <f t="shared" si="8"/>
        <v>0</v>
      </c>
      <c r="K183" s="6"/>
      <c r="L183" s="6"/>
      <c r="M183" s="2"/>
      <c r="N183" s="2"/>
      <c r="O183" s="2"/>
      <c r="P183" s="2"/>
      <c r="Q183" s="2"/>
    </row>
    <row r="184" spans="1:17" x14ac:dyDescent="0.25">
      <c r="A184" s="1">
        <f t="shared" si="6"/>
        <v>0</v>
      </c>
      <c r="B184" s="2"/>
      <c r="C184" s="53"/>
      <c r="D184" s="48"/>
      <c r="E184" s="48"/>
      <c r="F184" s="49"/>
      <c r="G184" s="50"/>
      <c r="H184" s="56"/>
      <c r="I184" s="51" t="str">
        <f t="shared" si="7"/>
        <v/>
      </c>
      <c r="J184" s="52">
        <f t="shared" si="8"/>
        <v>0</v>
      </c>
      <c r="K184" s="6"/>
      <c r="L184" s="6"/>
      <c r="M184" s="2"/>
      <c r="N184" s="2"/>
      <c r="O184" s="2"/>
      <c r="P184" s="2"/>
      <c r="Q184" s="2"/>
    </row>
    <row r="185" spans="1:17" x14ac:dyDescent="0.25">
      <c r="A185" s="1">
        <f t="shared" si="6"/>
        <v>0</v>
      </c>
      <c r="B185" s="2"/>
      <c r="C185" s="53"/>
      <c r="D185" s="48"/>
      <c r="E185" s="48"/>
      <c r="F185" s="49"/>
      <c r="G185" s="50"/>
      <c r="H185" s="56"/>
      <c r="I185" s="51" t="str">
        <f t="shared" si="7"/>
        <v/>
      </c>
      <c r="J185" s="52">
        <f t="shared" si="8"/>
        <v>0</v>
      </c>
      <c r="K185" s="6"/>
      <c r="L185" s="6"/>
      <c r="M185" s="2"/>
      <c r="N185" s="2"/>
      <c r="O185" s="2"/>
      <c r="P185" s="2"/>
      <c r="Q185" s="2"/>
    </row>
    <row r="186" spans="1:17" x14ac:dyDescent="0.25">
      <c r="A186" s="1">
        <f t="shared" si="6"/>
        <v>0</v>
      </c>
      <c r="B186" s="2"/>
      <c r="C186" s="47"/>
      <c r="D186" s="48"/>
      <c r="E186" s="48"/>
      <c r="F186" s="49"/>
      <c r="G186" s="50"/>
      <c r="H186" s="50"/>
      <c r="I186" s="51" t="str">
        <f t="shared" si="7"/>
        <v/>
      </c>
      <c r="J186" s="52">
        <f t="shared" si="8"/>
        <v>0</v>
      </c>
      <c r="K186" s="6"/>
      <c r="L186" s="6"/>
      <c r="M186" s="2"/>
      <c r="N186" s="2"/>
      <c r="O186" s="2"/>
      <c r="P186" s="2"/>
      <c r="Q186" s="2"/>
    </row>
    <row r="187" spans="1:17" x14ac:dyDescent="0.25">
      <c r="A187" s="1">
        <f t="shared" si="6"/>
        <v>0</v>
      </c>
      <c r="B187" s="2"/>
      <c r="C187" s="47"/>
      <c r="D187" s="48"/>
      <c r="E187" s="48"/>
      <c r="F187" s="49"/>
      <c r="G187" s="50"/>
      <c r="H187" s="50"/>
      <c r="I187" s="51" t="str">
        <f t="shared" si="7"/>
        <v/>
      </c>
      <c r="J187" s="52">
        <f t="shared" si="8"/>
        <v>0</v>
      </c>
      <c r="K187" s="6"/>
      <c r="L187" s="6"/>
      <c r="M187" s="2"/>
      <c r="N187" s="2"/>
      <c r="O187" s="2"/>
      <c r="P187" s="2"/>
      <c r="Q187" s="2"/>
    </row>
    <row r="188" spans="1:17" x14ac:dyDescent="0.25">
      <c r="A188" s="1">
        <f t="shared" si="6"/>
        <v>0</v>
      </c>
      <c r="B188" s="2"/>
      <c r="C188" s="47"/>
      <c r="D188" s="48"/>
      <c r="E188" s="48"/>
      <c r="F188" s="49"/>
      <c r="G188" s="50"/>
      <c r="H188" s="50"/>
      <c r="I188" s="51" t="str">
        <f t="shared" si="7"/>
        <v/>
      </c>
      <c r="J188" s="52">
        <f t="shared" si="8"/>
        <v>0</v>
      </c>
      <c r="K188" s="6"/>
      <c r="L188" s="6"/>
      <c r="M188" s="2"/>
      <c r="N188" s="2"/>
      <c r="O188" s="2"/>
      <c r="P188" s="2"/>
      <c r="Q188" s="2"/>
    </row>
    <row r="189" spans="1:17" x14ac:dyDescent="0.25">
      <c r="A189" s="1">
        <f t="shared" si="6"/>
        <v>0</v>
      </c>
      <c r="B189" s="2"/>
      <c r="C189" s="47"/>
      <c r="D189" s="48"/>
      <c r="E189" s="48"/>
      <c r="F189" s="49"/>
      <c r="G189" s="50"/>
      <c r="H189" s="50"/>
      <c r="I189" s="51" t="str">
        <f t="shared" si="7"/>
        <v/>
      </c>
      <c r="J189" s="52">
        <f t="shared" si="8"/>
        <v>0</v>
      </c>
      <c r="K189" s="6"/>
      <c r="L189" s="6"/>
      <c r="M189" s="2"/>
      <c r="N189" s="2"/>
      <c r="O189" s="2"/>
      <c r="P189" s="2"/>
      <c r="Q189" s="2"/>
    </row>
    <row r="190" spans="1:17" x14ac:dyDescent="0.25">
      <c r="A190" s="1">
        <f t="shared" si="6"/>
        <v>0</v>
      </c>
      <c r="B190" s="2"/>
      <c r="C190" s="53"/>
      <c r="D190" s="48"/>
      <c r="E190" s="48"/>
      <c r="F190" s="49"/>
      <c r="G190" s="50"/>
      <c r="H190" s="54"/>
      <c r="I190" s="51" t="str">
        <f t="shared" si="7"/>
        <v/>
      </c>
      <c r="J190" s="52">
        <f t="shared" si="8"/>
        <v>0</v>
      </c>
      <c r="K190" s="6"/>
      <c r="L190" s="6"/>
      <c r="M190" s="2"/>
      <c r="N190" s="2"/>
      <c r="O190" s="2"/>
      <c r="P190" s="2"/>
      <c r="Q190" s="2"/>
    </row>
    <row r="191" spans="1:17" x14ac:dyDescent="0.25">
      <c r="A191" s="1">
        <f t="shared" si="6"/>
        <v>0</v>
      </c>
      <c r="B191" s="2"/>
      <c r="C191" s="53"/>
      <c r="D191" s="48"/>
      <c r="E191" s="48"/>
      <c r="F191" s="49"/>
      <c r="G191" s="50"/>
      <c r="H191" s="54"/>
      <c r="I191" s="51" t="str">
        <f t="shared" si="7"/>
        <v/>
      </c>
      <c r="J191" s="52">
        <f t="shared" si="8"/>
        <v>0</v>
      </c>
      <c r="K191" s="6"/>
      <c r="L191" s="6"/>
      <c r="M191" s="2"/>
      <c r="N191" s="2"/>
      <c r="O191" s="2"/>
      <c r="P191" s="2"/>
      <c r="Q191" s="2"/>
    </row>
    <row r="192" spans="1:17" x14ac:dyDescent="0.25">
      <c r="A192" s="1">
        <f t="shared" si="6"/>
        <v>0</v>
      </c>
      <c r="B192" s="2"/>
      <c r="C192" s="53"/>
      <c r="D192" s="48"/>
      <c r="E192" s="48"/>
      <c r="F192" s="49"/>
      <c r="G192" s="50"/>
      <c r="H192" s="56"/>
      <c r="I192" s="51" t="str">
        <f t="shared" si="7"/>
        <v/>
      </c>
      <c r="J192" s="52">
        <f t="shared" si="8"/>
        <v>0</v>
      </c>
      <c r="K192" s="6"/>
      <c r="L192" s="6"/>
      <c r="M192" s="2"/>
      <c r="N192" s="2"/>
      <c r="O192" s="2"/>
      <c r="P192" s="2"/>
      <c r="Q192" s="2"/>
    </row>
    <row r="193" spans="1:17" x14ac:dyDescent="0.25">
      <c r="A193" s="1">
        <f t="shared" si="6"/>
        <v>0</v>
      </c>
      <c r="B193" s="2"/>
      <c r="C193" s="53"/>
      <c r="D193" s="48"/>
      <c r="E193" s="48"/>
      <c r="F193" s="49"/>
      <c r="G193" s="50"/>
      <c r="H193" s="54"/>
      <c r="I193" s="51" t="str">
        <f t="shared" si="7"/>
        <v/>
      </c>
      <c r="J193" s="52">
        <f t="shared" si="8"/>
        <v>0</v>
      </c>
      <c r="K193" s="6"/>
      <c r="L193" s="6"/>
      <c r="M193" s="2"/>
      <c r="N193" s="2"/>
      <c r="O193" s="2"/>
      <c r="P193" s="2"/>
      <c r="Q193" s="2"/>
    </row>
    <row r="194" spans="1:17" x14ac:dyDescent="0.25">
      <c r="A194" s="1">
        <f t="shared" si="6"/>
        <v>0</v>
      </c>
      <c r="B194" s="2"/>
      <c r="C194" s="47"/>
      <c r="D194" s="48"/>
      <c r="E194" s="48"/>
      <c r="F194" s="49"/>
      <c r="G194" s="50"/>
      <c r="H194" s="50"/>
      <c r="I194" s="51" t="str">
        <f t="shared" si="7"/>
        <v/>
      </c>
      <c r="J194" s="52">
        <f t="shared" si="8"/>
        <v>0</v>
      </c>
      <c r="K194" s="6"/>
      <c r="L194" s="6"/>
      <c r="M194" s="2"/>
      <c r="N194" s="2"/>
      <c r="O194" s="2"/>
      <c r="P194" s="2"/>
      <c r="Q194" s="2"/>
    </row>
    <row r="195" spans="1:17" x14ac:dyDescent="0.25">
      <c r="A195" s="1">
        <f t="shared" si="6"/>
        <v>0</v>
      </c>
      <c r="B195" s="2"/>
      <c r="C195" s="47"/>
      <c r="D195" s="48"/>
      <c r="E195" s="48"/>
      <c r="F195" s="49"/>
      <c r="G195" s="50"/>
      <c r="H195" s="50"/>
      <c r="I195" s="51" t="str">
        <f t="shared" si="7"/>
        <v/>
      </c>
      <c r="J195" s="52">
        <f t="shared" si="8"/>
        <v>0</v>
      </c>
      <c r="K195" s="6"/>
      <c r="L195" s="6"/>
      <c r="M195" s="2"/>
      <c r="N195" s="2"/>
      <c r="O195" s="2"/>
      <c r="P195" s="2"/>
      <c r="Q195" s="2"/>
    </row>
    <row r="196" spans="1:17" x14ac:dyDescent="0.25">
      <c r="A196" s="1">
        <f t="shared" si="6"/>
        <v>0</v>
      </c>
      <c r="B196" s="2"/>
      <c r="C196" s="47"/>
      <c r="D196" s="48"/>
      <c r="E196" s="48"/>
      <c r="F196" s="49"/>
      <c r="G196" s="50"/>
      <c r="H196" s="50"/>
      <c r="I196" s="51" t="str">
        <f t="shared" si="7"/>
        <v/>
      </c>
      <c r="J196" s="52">
        <f t="shared" si="8"/>
        <v>0</v>
      </c>
      <c r="K196" s="6"/>
      <c r="L196" s="6"/>
      <c r="M196" s="2"/>
      <c r="N196" s="2"/>
      <c r="O196" s="2"/>
      <c r="P196" s="2"/>
      <c r="Q196" s="2"/>
    </row>
    <row r="197" spans="1:17" x14ac:dyDescent="0.25">
      <c r="A197" s="1">
        <f t="shared" si="6"/>
        <v>0</v>
      </c>
      <c r="B197" s="2"/>
      <c r="C197" s="47"/>
      <c r="D197" s="48"/>
      <c r="E197" s="48"/>
      <c r="F197" s="49"/>
      <c r="G197" s="50"/>
      <c r="H197" s="54"/>
      <c r="I197" s="51" t="str">
        <f t="shared" si="7"/>
        <v/>
      </c>
      <c r="J197" s="52">
        <f t="shared" si="8"/>
        <v>0</v>
      </c>
      <c r="K197" s="6"/>
      <c r="L197" s="6"/>
      <c r="M197" s="2"/>
      <c r="N197" s="2"/>
      <c r="O197" s="2"/>
      <c r="P197" s="2"/>
      <c r="Q197" s="2"/>
    </row>
    <row r="198" spans="1:17" x14ac:dyDescent="0.25">
      <c r="A198" s="1">
        <f t="shared" si="6"/>
        <v>0</v>
      </c>
      <c r="B198" s="2"/>
      <c r="C198" s="53"/>
      <c r="D198" s="48"/>
      <c r="E198" s="48"/>
      <c r="F198" s="49"/>
      <c r="G198" s="50"/>
      <c r="H198" s="54"/>
      <c r="I198" s="51" t="str">
        <f t="shared" si="7"/>
        <v/>
      </c>
      <c r="J198" s="52">
        <f t="shared" si="8"/>
        <v>0</v>
      </c>
      <c r="K198" s="6"/>
      <c r="L198" s="6"/>
      <c r="M198" s="2"/>
      <c r="N198" s="2"/>
      <c r="O198" s="2"/>
      <c r="P198" s="2"/>
      <c r="Q198" s="2"/>
    </row>
    <row r="199" spans="1:17" x14ac:dyDescent="0.25">
      <c r="A199" s="1">
        <f t="shared" si="6"/>
        <v>0</v>
      </c>
      <c r="B199" s="2"/>
      <c r="C199" s="53"/>
      <c r="D199" s="48"/>
      <c r="E199" s="48"/>
      <c r="F199" s="49"/>
      <c r="G199" s="50"/>
      <c r="H199" s="54"/>
      <c r="I199" s="51" t="str">
        <f t="shared" si="7"/>
        <v/>
      </c>
      <c r="J199" s="52">
        <f t="shared" si="8"/>
        <v>0</v>
      </c>
      <c r="K199" s="6"/>
      <c r="L199" s="6"/>
      <c r="M199" s="2"/>
      <c r="N199" s="2"/>
      <c r="O199" s="2"/>
      <c r="P199" s="2"/>
      <c r="Q199" s="2"/>
    </row>
    <row r="200" spans="1:17" x14ac:dyDescent="0.25">
      <c r="A200" s="1">
        <f t="shared" si="6"/>
        <v>0</v>
      </c>
      <c r="B200" s="2"/>
      <c r="C200" s="41"/>
      <c r="D200" s="48"/>
      <c r="E200" s="48"/>
      <c r="F200" s="49"/>
      <c r="G200" s="50"/>
      <c r="H200" s="54"/>
      <c r="I200" s="51" t="str">
        <f t="shared" si="7"/>
        <v/>
      </c>
      <c r="J200" s="52">
        <f t="shared" si="8"/>
        <v>0</v>
      </c>
      <c r="K200" s="6"/>
      <c r="L200" s="6"/>
      <c r="M200" s="2"/>
      <c r="N200" s="2"/>
      <c r="O200" s="2"/>
      <c r="P200" s="2"/>
      <c r="Q200" s="2"/>
    </row>
    <row r="201" spans="1:17" x14ac:dyDescent="0.25">
      <c r="A201" s="1">
        <f t="shared" si="6"/>
        <v>0</v>
      </c>
      <c r="B201" s="2"/>
      <c r="C201" s="53"/>
      <c r="D201" s="48"/>
      <c r="E201" s="48"/>
      <c r="F201" s="49"/>
      <c r="G201" s="50"/>
      <c r="H201" s="55"/>
      <c r="I201" s="51" t="str">
        <f t="shared" si="7"/>
        <v/>
      </c>
      <c r="J201" s="52">
        <f t="shared" si="8"/>
        <v>0</v>
      </c>
      <c r="K201" s="6"/>
      <c r="L201" s="6"/>
      <c r="M201" s="2"/>
      <c r="N201" s="2"/>
      <c r="O201" s="2"/>
      <c r="P201" s="2"/>
      <c r="Q201" s="2"/>
    </row>
    <row r="202" spans="1:17" x14ac:dyDescent="0.25">
      <c r="A202" s="1">
        <f t="shared" ref="A202:A265" si="9">IF(C202="",0,1)</f>
        <v>0</v>
      </c>
      <c r="B202" s="2"/>
      <c r="C202" s="47"/>
      <c r="D202" s="48"/>
      <c r="E202" s="48"/>
      <c r="F202" s="49"/>
      <c r="G202" s="50"/>
      <c r="H202" s="50"/>
      <c r="I202" s="51" t="str">
        <f t="shared" si="7"/>
        <v/>
      </c>
      <c r="J202" s="52">
        <f t="shared" si="8"/>
        <v>0</v>
      </c>
      <c r="K202" s="6"/>
      <c r="L202" s="6"/>
      <c r="M202" s="2"/>
      <c r="N202" s="2"/>
      <c r="O202" s="2"/>
      <c r="P202" s="2"/>
      <c r="Q202" s="2"/>
    </row>
    <row r="203" spans="1:17" x14ac:dyDescent="0.25">
      <c r="A203" s="1">
        <f t="shared" si="9"/>
        <v>0</v>
      </c>
      <c r="B203" s="2"/>
      <c r="C203" s="47"/>
      <c r="D203" s="48"/>
      <c r="E203" s="48"/>
      <c r="F203" s="49"/>
      <c r="G203" s="50"/>
      <c r="H203" s="55"/>
      <c r="I203" s="51" t="str">
        <f t="shared" ref="I203:I266" si="10">IF(G203="","",SUM(G203-H203)/G203)</f>
        <v/>
      </c>
      <c r="J203" s="52">
        <f t="shared" ref="J203:J266" si="11">IFERROR(SUM(F203*H203),"")</f>
        <v>0</v>
      </c>
      <c r="K203" s="6"/>
      <c r="L203" s="6"/>
      <c r="M203" s="2"/>
      <c r="N203" s="2"/>
      <c r="O203" s="2"/>
      <c r="P203" s="2"/>
      <c r="Q203" s="2"/>
    </row>
    <row r="204" spans="1:17" x14ac:dyDescent="0.25">
      <c r="A204" s="1">
        <f t="shared" si="9"/>
        <v>0</v>
      </c>
      <c r="B204" s="2"/>
      <c r="C204" s="47"/>
      <c r="D204" s="48"/>
      <c r="E204" s="48"/>
      <c r="F204" s="49"/>
      <c r="G204" s="50"/>
      <c r="H204" s="50"/>
      <c r="I204" s="51" t="str">
        <f t="shared" si="10"/>
        <v/>
      </c>
      <c r="J204" s="52">
        <f t="shared" si="11"/>
        <v>0</v>
      </c>
      <c r="K204" s="6"/>
      <c r="L204" s="6"/>
      <c r="M204" s="2"/>
      <c r="N204" s="2"/>
      <c r="O204" s="2"/>
      <c r="P204" s="2"/>
      <c r="Q204" s="2"/>
    </row>
    <row r="205" spans="1:17" x14ac:dyDescent="0.25">
      <c r="A205" s="1">
        <f t="shared" si="9"/>
        <v>0</v>
      </c>
      <c r="B205" s="2"/>
      <c r="C205" s="47"/>
      <c r="D205" s="48"/>
      <c r="E205" s="48"/>
      <c r="F205" s="49"/>
      <c r="G205" s="50"/>
      <c r="H205" s="50"/>
      <c r="I205" s="51" t="str">
        <f t="shared" si="10"/>
        <v/>
      </c>
      <c r="J205" s="52">
        <f t="shared" si="11"/>
        <v>0</v>
      </c>
      <c r="K205" s="6"/>
      <c r="L205" s="6"/>
      <c r="M205" s="2"/>
      <c r="N205" s="2"/>
      <c r="O205" s="2"/>
      <c r="P205" s="2"/>
      <c r="Q205" s="2"/>
    </row>
    <row r="206" spans="1:17" x14ac:dyDescent="0.25">
      <c r="A206" s="1">
        <f t="shared" si="9"/>
        <v>0</v>
      </c>
      <c r="B206" s="2"/>
      <c r="C206" s="47"/>
      <c r="D206" s="48"/>
      <c r="E206" s="48"/>
      <c r="F206" s="49"/>
      <c r="G206" s="50"/>
      <c r="H206" s="55"/>
      <c r="I206" s="51" t="str">
        <f t="shared" si="10"/>
        <v/>
      </c>
      <c r="J206" s="52">
        <f t="shared" si="11"/>
        <v>0</v>
      </c>
      <c r="K206" s="6"/>
      <c r="L206" s="6"/>
      <c r="M206" s="2"/>
      <c r="N206" s="2"/>
      <c r="O206" s="2"/>
      <c r="P206" s="2"/>
      <c r="Q206" s="2"/>
    </row>
    <row r="207" spans="1:17" x14ac:dyDescent="0.25">
      <c r="A207" s="1">
        <f t="shared" si="9"/>
        <v>0</v>
      </c>
      <c r="B207" s="2"/>
      <c r="C207" s="47"/>
      <c r="D207" s="48"/>
      <c r="E207" s="48"/>
      <c r="F207" s="49"/>
      <c r="G207" s="50"/>
      <c r="H207" s="50"/>
      <c r="I207" s="51" t="str">
        <f t="shared" si="10"/>
        <v/>
      </c>
      <c r="J207" s="52">
        <f t="shared" si="11"/>
        <v>0</v>
      </c>
      <c r="K207" s="6"/>
      <c r="L207" s="6"/>
      <c r="M207" s="2"/>
      <c r="N207" s="2"/>
      <c r="O207" s="2"/>
      <c r="P207" s="2"/>
      <c r="Q207" s="2"/>
    </row>
    <row r="208" spans="1:17" x14ac:dyDescent="0.25">
      <c r="A208" s="1">
        <f t="shared" si="9"/>
        <v>0</v>
      </c>
      <c r="B208" s="2"/>
      <c r="C208" s="47"/>
      <c r="D208" s="48"/>
      <c r="E208" s="48"/>
      <c r="F208" s="49"/>
      <c r="G208" s="50"/>
      <c r="H208" s="50"/>
      <c r="I208" s="51" t="str">
        <f t="shared" si="10"/>
        <v/>
      </c>
      <c r="J208" s="52">
        <f t="shared" si="11"/>
        <v>0</v>
      </c>
      <c r="K208" s="6"/>
      <c r="L208" s="6"/>
      <c r="M208" s="2"/>
      <c r="N208" s="2"/>
      <c r="O208" s="2"/>
      <c r="P208" s="2"/>
      <c r="Q208" s="2"/>
    </row>
    <row r="209" spans="1:17" x14ac:dyDescent="0.25">
      <c r="A209" s="1">
        <f t="shared" si="9"/>
        <v>0</v>
      </c>
      <c r="B209" s="2"/>
      <c r="C209" s="47"/>
      <c r="D209" s="48"/>
      <c r="E209" s="48"/>
      <c r="F209" s="49"/>
      <c r="G209" s="50"/>
      <c r="H209" s="50"/>
      <c r="I209" s="51" t="str">
        <f t="shared" si="10"/>
        <v/>
      </c>
      <c r="J209" s="52">
        <f t="shared" si="11"/>
        <v>0</v>
      </c>
      <c r="K209" s="6"/>
      <c r="L209" s="6"/>
      <c r="M209" s="2"/>
      <c r="N209" s="2"/>
      <c r="O209" s="2"/>
      <c r="P209" s="2"/>
      <c r="Q209" s="2"/>
    </row>
    <row r="210" spans="1:17" x14ac:dyDescent="0.25">
      <c r="A210" s="1">
        <f t="shared" si="9"/>
        <v>0</v>
      </c>
      <c r="B210" s="2"/>
      <c r="C210" s="47"/>
      <c r="D210" s="48"/>
      <c r="E210" s="48"/>
      <c r="F210" s="49"/>
      <c r="G210" s="50"/>
      <c r="H210" s="50"/>
      <c r="I210" s="51" t="str">
        <f t="shared" si="10"/>
        <v/>
      </c>
      <c r="J210" s="52">
        <f t="shared" si="11"/>
        <v>0</v>
      </c>
      <c r="K210" s="6"/>
      <c r="L210" s="6"/>
      <c r="M210" s="2"/>
      <c r="N210" s="2"/>
      <c r="O210" s="2"/>
      <c r="P210" s="2"/>
      <c r="Q210" s="2"/>
    </row>
    <row r="211" spans="1:17" x14ac:dyDescent="0.25">
      <c r="A211" s="1">
        <f t="shared" si="9"/>
        <v>0</v>
      </c>
      <c r="B211" s="2"/>
      <c r="C211" s="47"/>
      <c r="D211" s="48"/>
      <c r="E211" s="48"/>
      <c r="F211" s="49"/>
      <c r="G211" s="50"/>
      <c r="H211" s="50"/>
      <c r="I211" s="51" t="str">
        <f t="shared" si="10"/>
        <v/>
      </c>
      <c r="J211" s="52">
        <f t="shared" si="11"/>
        <v>0</v>
      </c>
      <c r="K211" s="6"/>
      <c r="L211" s="6"/>
      <c r="M211" s="2"/>
      <c r="N211" s="2"/>
      <c r="O211" s="2"/>
      <c r="P211" s="2"/>
      <c r="Q211" s="2"/>
    </row>
    <row r="212" spans="1:17" x14ac:dyDescent="0.25">
      <c r="A212" s="1">
        <f t="shared" si="9"/>
        <v>0</v>
      </c>
      <c r="B212" s="2"/>
      <c r="C212" s="47"/>
      <c r="D212" s="48"/>
      <c r="E212" s="48"/>
      <c r="F212" s="49"/>
      <c r="G212" s="50"/>
      <c r="H212" s="55"/>
      <c r="I212" s="51" t="str">
        <f t="shared" si="10"/>
        <v/>
      </c>
      <c r="J212" s="52">
        <f t="shared" si="11"/>
        <v>0</v>
      </c>
      <c r="K212" s="6"/>
      <c r="L212" s="6"/>
      <c r="M212" s="2"/>
      <c r="N212" s="2"/>
      <c r="O212" s="2"/>
      <c r="P212" s="2"/>
      <c r="Q212" s="2"/>
    </row>
    <row r="213" spans="1:17" x14ac:dyDescent="0.25">
      <c r="A213" s="1">
        <f t="shared" si="9"/>
        <v>0</v>
      </c>
      <c r="B213" s="2"/>
      <c r="C213" s="47"/>
      <c r="D213" s="48"/>
      <c r="E213" s="48"/>
      <c r="F213" s="49"/>
      <c r="G213" s="50"/>
      <c r="H213" s="50"/>
      <c r="I213" s="51" t="str">
        <f t="shared" si="10"/>
        <v/>
      </c>
      <c r="J213" s="52">
        <f t="shared" si="11"/>
        <v>0</v>
      </c>
      <c r="K213" s="6"/>
      <c r="L213" s="6"/>
      <c r="M213" s="2"/>
      <c r="N213" s="2"/>
      <c r="O213" s="2"/>
      <c r="P213" s="2"/>
      <c r="Q213" s="2"/>
    </row>
    <row r="214" spans="1:17" x14ac:dyDescent="0.25">
      <c r="A214" s="1">
        <f t="shared" si="9"/>
        <v>0</v>
      </c>
      <c r="B214" s="2"/>
      <c r="C214" s="47"/>
      <c r="D214" s="48"/>
      <c r="E214" s="48"/>
      <c r="F214" s="49"/>
      <c r="G214" s="50"/>
      <c r="H214" s="50"/>
      <c r="I214" s="51" t="str">
        <f t="shared" si="10"/>
        <v/>
      </c>
      <c r="J214" s="52">
        <f t="shared" si="11"/>
        <v>0</v>
      </c>
      <c r="K214" s="6"/>
      <c r="L214" s="6"/>
      <c r="M214" s="2"/>
      <c r="N214" s="2"/>
      <c r="O214" s="2"/>
      <c r="P214" s="2"/>
      <c r="Q214" s="2"/>
    </row>
    <row r="215" spans="1:17" x14ac:dyDescent="0.25">
      <c r="A215" s="1">
        <f t="shared" si="9"/>
        <v>0</v>
      </c>
      <c r="B215" s="2"/>
      <c r="C215" s="47"/>
      <c r="D215" s="48"/>
      <c r="E215" s="48"/>
      <c r="F215" s="49"/>
      <c r="G215" s="50"/>
      <c r="H215" s="50"/>
      <c r="I215" s="51" t="str">
        <f t="shared" si="10"/>
        <v/>
      </c>
      <c r="J215" s="52">
        <f t="shared" si="11"/>
        <v>0</v>
      </c>
      <c r="K215" s="6"/>
      <c r="L215" s="6"/>
      <c r="M215" s="2"/>
      <c r="N215" s="2"/>
      <c r="O215" s="2"/>
      <c r="P215" s="2"/>
      <c r="Q215" s="2"/>
    </row>
    <row r="216" spans="1:17" x14ac:dyDescent="0.25">
      <c r="A216" s="1">
        <f t="shared" si="9"/>
        <v>0</v>
      </c>
      <c r="B216" s="2"/>
      <c r="C216" s="47"/>
      <c r="D216" s="48"/>
      <c r="E216" s="48"/>
      <c r="F216" s="49"/>
      <c r="G216" s="50"/>
      <c r="H216" s="50"/>
      <c r="I216" s="51" t="str">
        <f t="shared" si="10"/>
        <v/>
      </c>
      <c r="J216" s="52">
        <f t="shared" si="11"/>
        <v>0</v>
      </c>
      <c r="K216" s="6"/>
      <c r="L216" s="6"/>
      <c r="M216" s="2"/>
      <c r="N216" s="2"/>
      <c r="O216" s="2"/>
      <c r="P216" s="2"/>
      <c r="Q216" s="2"/>
    </row>
    <row r="217" spans="1:17" x14ac:dyDescent="0.25">
      <c r="A217" s="1">
        <f t="shared" si="9"/>
        <v>0</v>
      </c>
      <c r="B217" s="2"/>
      <c r="C217" s="47"/>
      <c r="D217" s="48"/>
      <c r="E217" s="48"/>
      <c r="F217" s="49"/>
      <c r="G217" s="50"/>
      <c r="H217" s="50"/>
      <c r="I217" s="51" t="str">
        <f t="shared" si="10"/>
        <v/>
      </c>
      <c r="J217" s="52">
        <f t="shared" si="11"/>
        <v>0</v>
      </c>
      <c r="K217" s="6"/>
      <c r="L217" s="6"/>
      <c r="M217" s="2"/>
      <c r="N217" s="2"/>
      <c r="O217" s="2"/>
      <c r="P217" s="2"/>
      <c r="Q217" s="2"/>
    </row>
    <row r="218" spans="1:17" x14ac:dyDescent="0.25">
      <c r="A218" s="1">
        <f t="shared" si="9"/>
        <v>0</v>
      </c>
      <c r="B218" s="2"/>
      <c r="C218" s="47"/>
      <c r="D218" s="48"/>
      <c r="E218" s="48"/>
      <c r="F218" s="49"/>
      <c r="G218" s="50"/>
      <c r="H218" s="50"/>
      <c r="I218" s="51" t="str">
        <f t="shared" si="10"/>
        <v/>
      </c>
      <c r="J218" s="52">
        <f t="shared" si="11"/>
        <v>0</v>
      </c>
      <c r="K218" s="6"/>
      <c r="L218" s="6"/>
      <c r="M218" s="2"/>
      <c r="N218" s="2"/>
      <c r="O218" s="2"/>
      <c r="P218" s="2"/>
      <c r="Q218" s="2"/>
    </row>
    <row r="219" spans="1:17" x14ac:dyDescent="0.25">
      <c r="A219" s="1">
        <f t="shared" si="9"/>
        <v>0</v>
      </c>
      <c r="B219" s="2"/>
      <c r="C219" s="47"/>
      <c r="D219" s="48"/>
      <c r="E219" s="48"/>
      <c r="F219" s="49"/>
      <c r="G219" s="50"/>
      <c r="H219" s="50"/>
      <c r="I219" s="51" t="str">
        <f t="shared" si="10"/>
        <v/>
      </c>
      <c r="J219" s="52">
        <f t="shared" si="11"/>
        <v>0</v>
      </c>
      <c r="K219" s="6"/>
      <c r="L219" s="6"/>
      <c r="M219" s="2"/>
      <c r="N219" s="2"/>
      <c r="O219" s="2"/>
      <c r="P219" s="2"/>
      <c r="Q219" s="2"/>
    </row>
    <row r="220" spans="1:17" x14ac:dyDescent="0.25">
      <c r="A220" s="1">
        <f t="shared" si="9"/>
        <v>0</v>
      </c>
      <c r="B220" s="2"/>
      <c r="C220" s="47"/>
      <c r="D220" s="48"/>
      <c r="E220" s="48"/>
      <c r="F220" s="49"/>
      <c r="G220" s="50"/>
      <c r="H220" s="50"/>
      <c r="I220" s="51" t="str">
        <f t="shared" si="10"/>
        <v/>
      </c>
      <c r="J220" s="52">
        <f t="shared" si="11"/>
        <v>0</v>
      </c>
      <c r="K220" s="6"/>
      <c r="L220" s="6"/>
      <c r="M220" s="2"/>
      <c r="N220" s="2"/>
      <c r="O220" s="2"/>
      <c r="P220" s="2"/>
      <c r="Q220" s="2"/>
    </row>
    <row r="221" spans="1:17" x14ac:dyDescent="0.25">
      <c r="A221" s="1">
        <f t="shared" si="9"/>
        <v>0</v>
      </c>
      <c r="B221" s="2"/>
      <c r="C221" s="47"/>
      <c r="D221" s="48"/>
      <c r="E221" s="48"/>
      <c r="F221" s="49"/>
      <c r="G221" s="50"/>
      <c r="H221" s="50"/>
      <c r="I221" s="51" t="str">
        <f t="shared" si="10"/>
        <v/>
      </c>
      <c r="J221" s="52">
        <f t="shared" si="11"/>
        <v>0</v>
      </c>
      <c r="K221" s="6"/>
      <c r="L221" s="6"/>
      <c r="M221" s="2"/>
      <c r="N221" s="2"/>
      <c r="O221" s="2"/>
      <c r="P221" s="2"/>
      <c r="Q221" s="2"/>
    </row>
    <row r="222" spans="1:17" x14ac:dyDescent="0.25">
      <c r="A222" s="1">
        <f t="shared" si="9"/>
        <v>0</v>
      </c>
      <c r="B222" s="2"/>
      <c r="C222" s="53"/>
      <c r="D222" s="48"/>
      <c r="E222" s="48"/>
      <c r="F222" s="49"/>
      <c r="G222" s="50"/>
      <c r="H222" s="54"/>
      <c r="I222" s="51" t="str">
        <f t="shared" si="10"/>
        <v/>
      </c>
      <c r="J222" s="52">
        <f t="shared" si="11"/>
        <v>0</v>
      </c>
      <c r="K222" s="6"/>
      <c r="L222" s="6"/>
      <c r="M222" s="2"/>
      <c r="N222" s="2"/>
      <c r="O222" s="2"/>
      <c r="P222" s="2"/>
      <c r="Q222" s="2"/>
    </row>
    <row r="223" spans="1:17" x14ac:dyDescent="0.25">
      <c r="A223" s="1">
        <f t="shared" si="9"/>
        <v>0</v>
      </c>
      <c r="B223" s="2"/>
      <c r="C223" s="53"/>
      <c r="D223" s="48"/>
      <c r="E223" s="48"/>
      <c r="F223" s="49"/>
      <c r="G223" s="50"/>
      <c r="H223" s="54"/>
      <c r="I223" s="51" t="str">
        <f t="shared" si="10"/>
        <v/>
      </c>
      <c r="J223" s="52">
        <f t="shared" si="11"/>
        <v>0</v>
      </c>
      <c r="K223" s="6"/>
      <c r="L223" s="6"/>
      <c r="M223" s="2"/>
      <c r="N223" s="2"/>
      <c r="O223" s="2"/>
      <c r="P223" s="2"/>
      <c r="Q223" s="2"/>
    </row>
    <row r="224" spans="1:17" x14ac:dyDescent="0.25">
      <c r="A224" s="1">
        <f t="shared" si="9"/>
        <v>0</v>
      </c>
      <c r="B224" s="2"/>
      <c r="C224" s="53"/>
      <c r="D224" s="48"/>
      <c r="E224" s="48"/>
      <c r="F224" s="49"/>
      <c r="G224" s="50"/>
      <c r="H224" s="54"/>
      <c r="I224" s="51" t="str">
        <f t="shared" si="10"/>
        <v/>
      </c>
      <c r="J224" s="52">
        <f t="shared" si="11"/>
        <v>0</v>
      </c>
      <c r="K224" s="6"/>
      <c r="L224" s="6"/>
      <c r="M224" s="2"/>
      <c r="N224" s="2"/>
      <c r="O224" s="2"/>
      <c r="P224" s="2"/>
      <c r="Q224" s="2"/>
    </row>
    <row r="225" spans="1:17" x14ac:dyDescent="0.25">
      <c r="A225" s="1">
        <f t="shared" si="9"/>
        <v>0</v>
      </c>
      <c r="B225" s="2"/>
      <c r="C225" s="53"/>
      <c r="D225" s="48"/>
      <c r="E225" s="48"/>
      <c r="F225" s="49"/>
      <c r="G225" s="50"/>
      <c r="H225" s="54"/>
      <c r="I225" s="51" t="str">
        <f t="shared" si="10"/>
        <v/>
      </c>
      <c r="J225" s="52">
        <f t="shared" si="11"/>
        <v>0</v>
      </c>
      <c r="K225" s="6"/>
      <c r="L225" s="6"/>
      <c r="M225" s="2"/>
      <c r="N225" s="2"/>
      <c r="O225" s="2"/>
      <c r="P225" s="2"/>
      <c r="Q225" s="2"/>
    </row>
    <row r="226" spans="1:17" x14ac:dyDescent="0.25">
      <c r="A226" s="1">
        <f t="shared" si="9"/>
        <v>0</v>
      </c>
      <c r="B226" s="2"/>
      <c r="C226" s="53"/>
      <c r="D226" s="48"/>
      <c r="E226" s="48"/>
      <c r="F226" s="49"/>
      <c r="G226" s="50"/>
      <c r="H226" s="54"/>
      <c r="I226" s="51" t="str">
        <f t="shared" si="10"/>
        <v/>
      </c>
      <c r="J226" s="52">
        <f t="shared" si="11"/>
        <v>0</v>
      </c>
      <c r="K226" s="6"/>
      <c r="L226" s="6"/>
      <c r="M226" s="2"/>
      <c r="N226" s="2"/>
      <c r="O226" s="2"/>
      <c r="P226" s="2"/>
      <c r="Q226" s="2"/>
    </row>
    <row r="227" spans="1:17" x14ac:dyDescent="0.25">
      <c r="A227" s="1">
        <f t="shared" si="9"/>
        <v>0</v>
      </c>
      <c r="B227" s="2"/>
      <c r="C227" s="53"/>
      <c r="D227" s="48"/>
      <c r="E227" s="48"/>
      <c r="F227" s="49"/>
      <c r="G227" s="50"/>
      <c r="H227" s="55"/>
      <c r="I227" s="51" t="str">
        <f t="shared" si="10"/>
        <v/>
      </c>
      <c r="J227" s="52">
        <f>IFERROR(SUM(F227*H227),"")</f>
        <v>0</v>
      </c>
      <c r="K227" s="6"/>
      <c r="L227" s="6"/>
      <c r="M227" s="2"/>
      <c r="N227" s="2"/>
      <c r="O227" s="2"/>
      <c r="P227" s="2"/>
      <c r="Q227" s="2"/>
    </row>
    <row r="228" spans="1:17" x14ac:dyDescent="0.25">
      <c r="A228" s="1">
        <f t="shared" si="9"/>
        <v>0</v>
      </c>
      <c r="B228" s="2"/>
      <c r="C228" s="53"/>
      <c r="D228" s="48"/>
      <c r="E228" s="48"/>
      <c r="F228" s="49"/>
      <c r="G228" s="50"/>
      <c r="H228" s="54"/>
      <c r="I228" s="51" t="str">
        <f t="shared" si="10"/>
        <v/>
      </c>
      <c r="J228" s="52">
        <f t="shared" si="11"/>
        <v>0</v>
      </c>
      <c r="K228" s="6"/>
      <c r="L228" s="6"/>
      <c r="M228" s="2"/>
      <c r="N228" s="2"/>
      <c r="O228" s="2"/>
      <c r="P228" s="2"/>
      <c r="Q228" s="2"/>
    </row>
    <row r="229" spans="1:17" x14ac:dyDescent="0.25">
      <c r="A229" s="1">
        <f t="shared" si="9"/>
        <v>0</v>
      </c>
      <c r="B229" s="2"/>
      <c r="C229" s="47"/>
      <c r="D229" s="48"/>
      <c r="E229" s="48"/>
      <c r="F229" s="49"/>
      <c r="G229" s="50"/>
      <c r="H229" s="55"/>
      <c r="I229" s="51" t="str">
        <f t="shared" si="10"/>
        <v/>
      </c>
      <c r="J229" s="52">
        <f t="shared" si="11"/>
        <v>0</v>
      </c>
      <c r="K229" s="6"/>
      <c r="L229" s="6"/>
      <c r="M229" s="2"/>
      <c r="N229" s="2"/>
      <c r="O229" s="2"/>
      <c r="P229" s="2"/>
      <c r="Q229" s="2"/>
    </row>
    <row r="230" spans="1:17" x14ac:dyDescent="0.25">
      <c r="A230" s="1">
        <f t="shared" si="9"/>
        <v>0</v>
      </c>
      <c r="B230" s="2"/>
      <c r="C230" s="47"/>
      <c r="D230" s="48"/>
      <c r="E230" s="48"/>
      <c r="F230" s="49"/>
      <c r="G230" s="50"/>
      <c r="H230" s="55"/>
      <c r="I230" s="51" t="str">
        <f t="shared" si="10"/>
        <v/>
      </c>
      <c r="J230" s="52">
        <f t="shared" si="11"/>
        <v>0</v>
      </c>
      <c r="K230" s="6"/>
      <c r="L230" s="6"/>
      <c r="M230" s="2"/>
      <c r="N230" s="2"/>
      <c r="O230" s="2"/>
      <c r="P230" s="2"/>
      <c r="Q230" s="2"/>
    </row>
    <row r="231" spans="1:17" x14ac:dyDescent="0.25">
      <c r="A231" s="1">
        <f t="shared" si="9"/>
        <v>0</v>
      </c>
      <c r="B231" s="2"/>
      <c r="C231" s="47"/>
      <c r="D231" s="48"/>
      <c r="E231" s="48"/>
      <c r="F231" s="49"/>
      <c r="G231" s="50"/>
      <c r="H231" s="55"/>
      <c r="I231" s="51" t="str">
        <f t="shared" si="10"/>
        <v/>
      </c>
      <c r="J231" s="52">
        <f t="shared" si="11"/>
        <v>0</v>
      </c>
      <c r="K231" s="6"/>
      <c r="L231" s="6"/>
      <c r="M231" s="2"/>
      <c r="N231" s="2"/>
      <c r="O231" s="2"/>
      <c r="P231" s="2"/>
      <c r="Q231" s="2"/>
    </row>
    <row r="232" spans="1:17" x14ac:dyDescent="0.25">
      <c r="A232" s="1">
        <f t="shared" si="9"/>
        <v>0</v>
      </c>
      <c r="B232" s="2"/>
      <c r="C232" s="53"/>
      <c r="D232" s="48"/>
      <c r="E232" s="48"/>
      <c r="F232" s="49"/>
      <c r="G232" s="50"/>
      <c r="H232" s="54"/>
      <c r="I232" s="51" t="str">
        <f t="shared" si="10"/>
        <v/>
      </c>
      <c r="J232" s="52">
        <f t="shared" si="11"/>
        <v>0</v>
      </c>
      <c r="K232" s="6"/>
      <c r="L232" s="6"/>
      <c r="M232" s="2"/>
      <c r="N232" s="2"/>
      <c r="O232" s="2"/>
      <c r="P232" s="2"/>
      <c r="Q232" s="2"/>
    </row>
    <row r="233" spans="1:17" x14ac:dyDescent="0.25">
      <c r="A233" s="1">
        <f t="shared" si="9"/>
        <v>0</v>
      </c>
      <c r="B233" s="2"/>
      <c r="C233" s="47"/>
      <c r="D233" s="48"/>
      <c r="E233" s="48"/>
      <c r="F233" s="49"/>
      <c r="G233" s="50"/>
      <c r="H233" s="50"/>
      <c r="I233" s="51" t="str">
        <f t="shared" si="10"/>
        <v/>
      </c>
      <c r="J233" s="52">
        <f t="shared" si="11"/>
        <v>0</v>
      </c>
      <c r="K233" s="6"/>
      <c r="L233" s="6"/>
      <c r="M233" s="2"/>
      <c r="N233" s="2"/>
      <c r="O233" s="2"/>
      <c r="P233" s="2"/>
      <c r="Q233" s="2"/>
    </row>
    <row r="234" spans="1:17" x14ac:dyDescent="0.25">
      <c r="A234" s="1">
        <f t="shared" si="9"/>
        <v>0</v>
      </c>
      <c r="B234" s="2"/>
      <c r="C234" s="53"/>
      <c r="D234" s="48"/>
      <c r="E234" s="48"/>
      <c r="F234" s="49"/>
      <c r="G234" s="50"/>
      <c r="H234" s="54"/>
      <c r="I234" s="51" t="str">
        <f t="shared" si="10"/>
        <v/>
      </c>
      <c r="J234" s="52">
        <f t="shared" si="11"/>
        <v>0</v>
      </c>
      <c r="K234" s="6"/>
      <c r="L234" s="6"/>
      <c r="M234" s="2"/>
      <c r="N234" s="2"/>
      <c r="O234" s="2"/>
      <c r="P234" s="2"/>
      <c r="Q234" s="2"/>
    </row>
    <row r="235" spans="1:17" x14ac:dyDescent="0.25">
      <c r="A235" s="1">
        <f t="shared" si="9"/>
        <v>0</v>
      </c>
      <c r="B235" s="2"/>
      <c r="C235" s="47"/>
      <c r="D235" s="48"/>
      <c r="E235" s="48"/>
      <c r="F235" s="49"/>
      <c r="G235" s="50"/>
      <c r="H235" s="50"/>
      <c r="I235" s="51" t="str">
        <f t="shared" si="10"/>
        <v/>
      </c>
      <c r="J235" s="52">
        <f t="shared" si="11"/>
        <v>0</v>
      </c>
      <c r="K235" s="6"/>
      <c r="L235" s="6"/>
      <c r="M235" s="2"/>
      <c r="N235" s="2"/>
      <c r="O235" s="2"/>
      <c r="P235" s="2"/>
      <c r="Q235" s="2"/>
    </row>
    <row r="236" spans="1:17" x14ac:dyDescent="0.25">
      <c r="A236" s="1">
        <f t="shared" si="9"/>
        <v>0</v>
      </c>
      <c r="B236" s="2"/>
      <c r="C236" s="47"/>
      <c r="D236" s="48"/>
      <c r="E236" s="48"/>
      <c r="F236" s="49"/>
      <c r="G236" s="50"/>
      <c r="H236" s="50"/>
      <c r="I236" s="51" t="str">
        <f t="shared" si="10"/>
        <v/>
      </c>
      <c r="J236" s="52">
        <f t="shared" si="11"/>
        <v>0</v>
      </c>
      <c r="K236" s="6"/>
      <c r="L236" s="6"/>
      <c r="M236" s="2"/>
      <c r="N236" s="2"/>
      <c r="O236" s="2"/>
      <c r="P236" s="2"/>
      <c r="Q236" s="2"/>
    </row>
    <row r="237" spans="1:17" x14ac:dyDescent="0.25">
      <c r="A237" s="1">
        <f t="shared" si="9"/>
        <v>0</v>
      </c>
      <c r="B237" s="2"/>
      <c r="C237" s="47"/>
      <c r="D237" s="48"/>
      <c r="E237" s="48"/>
      <c r="F237" s="49"/>
      <c r="G237" s="50"/>
      <c r="H237" s="50"/>
      <c r="I237" s="51" t="str">
        <f t="shared" si="10"/>
        <v/>
      </c>
      <c r="J237" s="52">
        <f t="shared" si="11"/>
        <v>0</v>
      </c>
      <c r="K237" s="6"/>
      <c r="L237" s="6"/>
      <c r="M237" s="2"/>
      <c r="N237" s="2"/>
      <c r="O237" s="2"/>
      <c r="P237" s="2"/>
      <c r="Q237" s="2"/>
    </row>
    <row r="238" spans="1:17" x14ac:dyDescent="0.25">
      <c r="A238" s="1">
        <f t="shared" si="9"/>
        <v>0</v>
      </c>
      <c r="B238" s="2"/>
      <c r="C238" s="47"/>
      <c r="D238" s="48"/>
      <c r="E238" s="48"/>
      <c r="F238" s="49"/>
      <c r="G238" s="50"/>
      <c r="H238" s="50"/>
      <c r="I238" s="51" t="str">
        <f t="shared" si="10"/>
        <v/>
      </c>
      <c r="J238" s="52">
        <f t="shared" si="11"/>
        <v>0</v>
      </c>
      <c r="K238" s="6"/>
      <c r="L238" s="6"/>
      <c r="M238" s="2"/>
      <c r="N238" s="2"/>
      <c r="O238" s="2"/>
      <c r="P238" s="2"/>
      <c r="Q238" s="2"/>
    </row>
    <row r="239" spans="1:17" x14ac:dyDescent="0.25">
      <c r="A239" s="1">
        <f t="shared" si="9"/>
        <v>0</v>
      </c>
      <c r="B239" s="2"/>
      <c r="C239" s="47"/>
      <c r="D239" s="48"/>
      <c r="E239" s="48"/>
      <c r="F239" s="49"/>
      <c r="G239" s="50"/>
      <c r="H239" s="50"/>
      <c r="I239" s="51" t="str">
        <f t="shared" si="10"/>
        <v/>
      </c>
      <c r="J239" s="52">
        <f t="shared" si="11"/>
        <v>0</v>
      </c>
      <c r="K239" s="6"/>
      <c r="L239" s="6"/>
      <c r="M239" s="2"/>
      <c r="N239" s="2"/>
      <c r="O239" s="2"/>
      <c r="P239" s="2"/>
      <c r="Q239" s="2"/>
    </row>
    <row r="240" spans="1:17" x14ac:dyDescent="0.25">
      <c r="A240" s="1">
        <f t="shared" si="9"/>
        <v>0</v>
      </c>
      <c r="B240" s="2"/>
      <c r="C240" s="47"/>
      <c r="D240" s="48"/>
      <c r="E240" s="48"/>
      <c r="F240" s="49"/>
      <c r="G240" s="50"/>
      <c r="H240" s="50"/>
      <c r="I240" s="51" t="str">
        <f t="shared" si="10"/>
        <v/>
      </c>
      <c r="J240" s="52">
        <f t="shared" si="11"/>
        <v>0</v>
      </c>
      <c r="K240" s="6"/>
      <c r="L240" s="6"/>
      <c r="M240" s="2"/>
      <c r="N240" s="2"/>
      <c r="O240" s="2"/>
      <c r="P240" s="2"/>
      <c r="Q240" s="2"/>
    </row>
    <row r="241" spans="1:17" x14ac:dyDescent="0.25">
      <c r="A241" s="1">
        <f t="shared" si="9"/>
        <v>0</v>
      </c>
      <c r="B241" s="2"/>
      <c r="C241" s="53"/>
      <c r="D241" s="48"/>
      <c r="E241" s="48"/>
      <c r="F241" s="49"/>
      <c r="G241" s="50"/>
      <c r="H241" s="54"/>
      <c r="I241" s="51" t="str">
        <f t="shared" si="10"/>
        <v/>
      </c>
      <c r="J241" s="52">
        <f t="shared" si="11"/>
        <v>0</v>
      </c>
      <c r="K241" s="6"/>
      <c r="L241" s="6"/>
      <c r="M241" s="2"/>
      <c r="N241" s="2"/>
      <c r="O241" s="2"/>
      <c r="P241" s="2"/>
      <c r="Q241" s="2"/>
    </row>
    <row r="242" spans="1:17" x14ac:dyDescent="0.25">
      <c r="A242" s="1">
        <f t="shared" si="9"/>
        <v>0</v>
      </c>
      <c r="B242" s="2"/>
      <c r="C242" s="53"/>
      <c r="D242" s="48"/>
      <c r="E242" s="48"/>
      <c r="F242" s="49"/>
      <c r="G242" s="50"/>
      <c r="H242" s="54"/>
      <c r="I242" s="51" t="str">
        <f t="shared" si="10"/>
        <v/>
      </c>
      <c r="J242" s="52">
        <f t="shared" si="11"/>
        <v>0</v>
      </c>
      <c r="K242" s="6"/>
      <c r="L242" s="6"/>
      <c r="M242" s="2"/>
      <c r="N242" s="2"/>
      <c r="O242" s="2"/>
      <c r="P242" s="2"/>
      <c r="Q242" s="2"/>
    </row>
    <row r="243" spans="1:17" x14ac:dyDescent="0.25">
      <c r="A243" s="1">
        <f t="shared" si="9"/>
        <v>0</v>
      </c>
      <c r="B243" s="2"/>
      <c r="C243" s="53"/>
      <c r="D243" s="48"/>
      <c r="E243" s="48"/>
      <c r="F243" s="49"/>
      <c r="G243" s="50"/>
      <c r="H243" s="54"/>
      <c r="I243" s="51" t="str">
        <f t="shared" si="10"/>
        <v/>
      </c>
      <c r="J243" s="52">
        <f t="shared" si="11"/>
        <v>0</v>
      </c>
      <c r="K243" s="6"/>
      <c r="L243" s="6"/>
      <c r="M243" s="2"/>
      <c r="N243" s="2"/>
      <c r="O243" s="2"/>
      <c r="P243" s="2"/>
      <c r="Q243" s="2"/>
    </row>
    <row r="244" spans="1:17" x14ac:dyDescent="0.25">
      <c r="A244" s="1">
        <f t="shared" si="9"/>
        <v>0</v>
      </c>
      <c r="B244" s="2"/>
      <c r="C244" s="47"/>
      <c r="D244" s="48"/>
      <c r="E244" s="48"/>
      <c r="F244" s="49"/>
      <c r="G244" s="50"/>
      <c r="H244" s="50"/>
      <c r="I244" s="51" t="str">
        <f t="shared" si="10"/>
        <v/>
      </c>
      <c r="J244" s="52">
        <f t="shared" si="11"/>
        <v>0</v>
      </c>
      <c r="K244" s="6"/>
      <c r="L244" s="6"/>
      <c r="M244" s="2"/>
      <c r="N244" s="2"/>
      <c r="O244" s="2"/>
      <c r="P244" s="2"/>
      <c r="Q244" s="2"/>
    </row>
    <row r="245" spans="1:17" x14ac:dyDescent="0.25">
      <c r="A245" s="1">
        <f t="shared" si="9"/>
        <v>0</v>
      </c>
      <c r="B245" s="2"/>
      <c r="C245" s="47"/>
      <c r="D245" s="48"/>
      <c r="E245" s="48"/>
      <c r="F245" s="49"/>
      <c r="G245" s="50"/>
      <c r="H245" s="50"/>
      <c r="I245" s="51" t="str">
        <f t="shared" si="10"/>
        <v/>
      </c>
      <c r="J245" s="52">
        <f t="shared" si="11"/>
        <v>0</v>
      </c>
      <c r="K245" s="6"/>
      <c r="L245" s="6"/>
      <c r="M245" s="2"/>
      <c r="N245" s="2"/>
      <c r="O245" s="2"/>
      <c r="P245" s="2"/>
      <c r="Q245" s="2"/>
    </row>
    <row r="246" spans="1:17" x14ac:dyDescent="0.25">
      <c r="A246" s="1">
        <f t="shared" si="9"/>
        <v>0</v>
      </c>
      <c r="B246" s="2"/>
      <c r="C246" s="47"/>
      <c r="D246" s="48"/>
      <c r="E246" s="48"/>
      <c r="F246" s="49"/>
      <c r="G246" s="50"/>
      <c r="H246" s="50"/>
      <c r="I246" s="51" t="str">
        <f t="shared" si="10"/>
        <v/>
      </c>
      <c r="J246" s="52">
        <f t="shared" si="11"/>
        <v>0</v>
      </c>
      <c r="K246" s="6"/>
      <c r="L246" s="6"/>
      <c r="M246" s="2"/>
      <c r="N246" s="2"/>
      <c r="O246" s="2"/>
      <c r="P246" s="2"/>
      <c r="Q246" s="2"/>
    </row>
    <row r="247" spans="1:17" x14ac:dyDescent="0.25">
      <c r="A247" s="1">
        <f t="shared" si="9"/>
        <v>0</v>
      </c>
      <c r="B247" s="2"/>
      <c r="C247" s="53"/>
      <c r="D247" s="48"/>
      <c r="E247" s="48"/>
      <c r="F247" s="49"/>
      <c r="G247" s="50"/>
      <c r="H247" s="54"/>
      <c r="I247" s="51" t="str">
        <f t="shared" si="10"/>
        <v/>
      </c>
      <c r="J247" s="52">
        <f t="shared" si="11"/>
        <v>0</v>
      </c>
      <c r="K247" s="6"/>
      <c r="L247" s="6"/>
      <c r="M247" s="2"/>
      <c r="N247" s="2"/>
      <c r="O247" s="2"/>
      <c r="P247" s="2"/>
      <c r="Q247" s="2"/>
    </row>
    <row r="248" spans="1:17" x14ac:dyDescent="0.25">
      <c r="A248" s="1">
        <f t="shared" si="9"/>
        <v>0</v>
      </c>
      <c r="B248" s="2"/>
      <c r="C248" s="53"/>
      <c r="D248" s="48"/>
      <c r="E248" s="48"/>
      <c r="F248" s="49"/>
      <c r="G248" s="50"/>
      <c r="H248" s="54"/>
      <c r="I248" s="51" t="str">
        <f t="shared" si="10"/>
        <v/>
      </c>
      <c r="J248" s="52">
        <f t="shared" si="11"/>
        <v>0</v>
      </c>
      <c r="K248" s="6"/>
      <c r="L248" s="6"/>
      <c r="M248" s="2"/>
      <c r="N248" s="2"/>
      <c r="O248" s="2"/>
      <c r="P248" s="2"/>
      <c r="Q248" s="2"/>
    </row>
    <row r="249" spans="1:17" x14ac:dyDescent="0.25">
      <c r="A249" s="1">
        <f t="shared" si="9"/>
        <v>0</v>
      </c>
      <c r="B249" s="2"/>
      <c r="C249" s="53"/>
      <c r="D249" s="48"/>
      <c r="E249" s="48"/>
      <c r="F249" s="49"/>
      <c r="G249" s="50"/>
      <c r="H249" s="54"/>
      <c r="I249" s="51" t="str">
        <f t="shared" si="10"/>
        <v/>
      </c>
      <c r="J249" s="52">
        <f t="shared" si="11"/>
        <v>0</v>
      </c>
      <c r="K249" s="6"/>
      <c r="L249" s="6"/>
      <c r="M249" s="2"/>
      <c r="N249" s="2"/>
      <c r="O249" s="2"/>
      <c r="P249" s="2"/>
      <c r="Q249" s="2"/>
    </row>
    <row r="250" spans="1:17" x14ac:dyDescent="0.25">
      <c r="A250" s="1">
        <f t="shared" si="9"/>
        <v>0</v>
      </c>
      <c r="B250" s="2"/>
      <c r="C250" s="47"/>
      <c r="D250" s="48"/>
      <c r="E250" s="48"/>
      <c r="F250" s="49"/>
      <c r="G250" s="50"/>
      <c r="H250" s="50"/>
      <c r="I250" s="51" t="str">
        <f t="shared" si="10"/>
        <v/>
      </c>
      <c r="J250" s="52">
        <f t="shared" si="11"/>
        <v>0</v>
      </c>
      <c r="K250" s="6"/>
      <c r="L250" s="6"/>
      <c r="M250" s="2"/>
      <c r="N250" s="2"/>
      <c r="O250" s="2"/>
      <c r="P250" s="2"/>
      <c r="Q250" s="2"/>
    </row>
    <row r="251" spans="1:17" x14ac:dyDescent="0.25">
      <c r="A251" s="1">
        <f t="shared" si="9"/>
        <v>0</v>
      </c>
      <c r="B251" s="2"/>
      <c r="C251" s="53"/>
      <c r="D251" s="48"/>
      <c r="E251" s="48"/>
      <c r="F251" s="49"/>
      <c r="G251" s="50"/>
      <c r="H251" s="55"/>
      <c r="I251" s="51" t="str">
        <f t="shared" si="10"/>
        <v/>
      </c>
      <c r="J251" s="52">
        <f t="shared" si="11"/>
        <v>0</v>
      </c>
      <c r="K251" s="6"/>
      <c r="L251" s="6"/>
      <c r="M251" s="2"/>
      <c r="N251" s="2"/>
      <c r="O251" s="2"/>
      <c r="P251" s="2"/>
      <c r="Q251" s="2"/>
    </row>
    <row r="252" spans="1:17" x14ac:dyDescent="0.25">
      <c r="A252" s="1">
        <f t="shared" si="9"/>
        <v>0</v>
      </c>
      <c r="B252" s="2"/>
      <c r="C252" s="47"/>
      <c r="D252" s="48"/>
      <c r="E252" s="48"/>
      <c r="F252" s="49"/>
      <c r="G252" s="50"/>
      <c r="H252" s="55"/>
      <c r="I252" s="51" t="str">
        <f t="shared" si="10"/>
        <v/>
      </c>
      <c r="J252" s="52">
        <f t="shared" si="11"/>
        <v>0</v>
      </c>
      <c r="K252" s="6"/>
      <c r="L252" s="6"/>
      <c r="M252" s="2"/>
      <c r="N252" s="2"/>
      <c r="O252" s="2"/>
      <c r="P252" s="2"/>
      <c r="Q252" s="2"/>
    </row>
    <row r="253" spans="1:17" x14ac:dyDescent="0.25">
      <c r="A253" s="1">
        <f t="shared" si="9"/>
        <v>0</v>
      </c>
      <c r="B253" s="2"/>
      <c r="C253" s="53"/>
      <c r="D253" s="48"/>
      <c r="E253" s="48"/>
      <c r="F253" s="49"/>
      <c r="G253" s="50"/>
      <c r="H253" s="54"/>
      <c r="I253" s="51" t="str">
        <f t="shared" si="10"/>
        <v/>
      </c>
      <c r="J253" s="52">
        <f t="shared" si="11"/>
        <v>0</v>
      </c>
      <c r="K253" s="6"/>
      <c r="L253" s="6"/>
      <c r="M253" s="2"/>
      <c r="N253" s="2"/>
      <c r="O253" s="2"/>
      <c r="P253" s="2"/>
      <c r="Q253" s="2"/>
    </row>
    <row r="254" spans="1:17" x14ac:dyDescent="0.25">
      <c r="A254" s="1">
        <f t="shared" si="9"/>
        <v>0</v>
      </c>
      <c r="B254" s="2"/>
      <c r="C254" s="47"/>
      <c r="D254" s="48"/>
      <c r="E254" s="48"/>
      <c r="F254" s="49"/>
      <c r="G254" s="50"/>
      <c r="H254" s="55"/>
      <c r="I254" s="51" t="str">
        <f t="shared" si="10"/>
        <v/>
      </c>
      <c r="J254" s="52">
        <f t="shared" si="11"/>
        <v>0</v>
      </c>
      <c r="K254" s="6"/>
      <c r="L254" s="6"/>
      <c r="M254" s="2"/>
      <c r="N254" s="2"/>
      <c r="O254" s="2"/>
      <c r="P254" s="2"/>
      <c r="Q254" s="2"/>
    </row>
    <row r="255" spans="1:17" x14ac:dyDescent="0.25">
      <c r="A255" s="1">
        <f t="shared" si="9"/>
        <v>0</v>
      </c>
      <c r="B255" s="2"/>
      <c r="C255" s="53"/>
      <c r="D255" s="48"/>
      <c r="E255" s="48"/>
      <c r="F255" s="49"/>
      <c r="G255" s="50"/>
      <c r="H255" s="56"/>
      <c r="I255" s="51" t="str">
        <f t="shared" si="10"/>
        <v/>
      </c>
      <c r="J255" s="52">
        <f t="shared" si="11"/>
        <v>0</v>
      </c>
      <c r="K255" s="6"/>
      <c r="L255" s="6"/>
      <c r="M255" s="2"/>
      <c r="N255" s="2"/>
      <c r="O255" s="2"/>
      <c r="P255" s="2"/>
      <c r="Q255" s="2"/>
    </row>
    <row r="256" spans="1:17" x14ac:dyDescent="0.25">
      <c r="A256" s="1">
        <f t="shared" si="9"/>
        <v>0</v>
      </c>
      <c r="B256" s="2"/>
      <c r="C256" s="47"/>
      <c r="D256" s="48"/>
      <c r="E256" s="48"/>
      <c r="F256" s="49"/>
      <c r="G256" s="50"/>
      <c r="H256" s="55"/>
      <c r="I256" s="51" t="str">
        <f t="shared" si="10"/>
        <v/>
      </c>
      <c r="J256" s="52">
        <f t="shared" si="11"/>
        <v>0</v>
      </c>
      <c r="K256" s="6"/>
      <c r="L256" s="6"/>
      <c r="M256" s="2"/>
      <c r="N256" s="2"/>
      <c r="O256" s="2"/>
      <c r="P256" s="2"/>
      <c r="Q256" s="2"/>
    </row>
    <row r="257" spans="1:17" x14ac:dyDescent="0.25">
      <c r="A257" s="1">
        <f t="shared" si="9"/>
        <v>0</v>
      </c>
      <c r="B257" s="2"/>
      <c r="C257" s="47"/>
      <c r="D257" s="48"/>
      <c r="E257" s="48"/>
      <c r="F257" s="49"/>
      <c r="G257" s="50"/>
      <c r="H257" s="50"/>
      <c r="I257" s="51" t="str">
        <f t="shared" si="10"/>
        <v/>
      </c>
      <c r="J257" s="52">
        <f t="shared" si="11"/>
        <v>0</v>
      </c>
      <c r="K257" s="6"/>
      <c r="L257" s="6"/>
      <c r="M257" s="2"/>
      <c r="N257" s="2"/>
      <c r="O257" s="2"/>
      <c r="P257" s="2"/>
      <c r="Q257" s="2"/>
    </row>
    <row r="258" spans="1:17" x14ac:dyDescent="0.25">
      <c r="A258" s="1">
        <f t="shared" si="9"/>
        <v>0</v>
      </c>
      <c r="B258" s="2"/>
      <c r="C258" s="47"/>
      <c r="D258" s="48"/>
      <c r="E258" s="48"/>
      <c r="F258" s="49"/>
      <c r="G258" s="50"/>
      <c r="H258" s="50"/>
      <c r="I258" s="51" t="str">
        <f t="shared" si="10"/>
        <v/>
      </c>
      <c r="J258" s="52">
        <f t="shared" si="11"/>
        <v>0</v>
      </c>
      <c r="K258" s="6"/>
      <c r="L258" s="6"/>
      <c r="M258" s="2"/>
      <c r="N258" s="2"/>
      <c r="O258" s="2"/>
      <c r="P258" s="2"/>
      <c r="Q258" s="2"/>
    </row>
    <row r="259" spans="1:17" x14ac:dyDescent="0.25">
      <c r="A259" s="1">
        <f t="shared" si="9"/>
        <v>0</v>
      </c>
      <c r="B259" s="2"/>
      <c r="C259" s="47"/>
      <c r="D259" s="48"/>
      <c r="E259" s="48"/>
      <c r="F259" s="49"/>
      <c r="G259" s="50"/>
      <c r="H259" s="50"/>
      <c r="I259" s="51" t="str">
        <f t="shared" si="10"/>
        <v/>
      </c>
      <c r="J259" s="52">
        <f t="shared" si="11"/>
        <v>0</v>
      </c>
      <c r="K259" s="6"/>
      <c r="L259" s="6"/>
      <c r="M259" s="2"/>
      <c r="N259" s="2"/>
      <c r="O259" s="2"/>
      <c r="P259" s="2"/>
      <c r="Q259" s="2"/>
    </row>
    <row r="260" spans="1:17" x14ac:dyDescent="0.25">
      <c r="A260" s="1">
        <f t="shared" si="9"/>
        <v>0</v>
      </c>
      <c r="B260" s="2"/>
      <c r="C260" s="41"/>
      <c r="D260" s="48"/>
      <c r="E260" s="48"/>
      <c r="F260" s="49"/>
      <c r="G260" s="50"/>
      <c r="H260" s="50"/>
      <c r="I260" s="51" t="str">
        <f t="shared" si="10"/>
        <v/>
      </c>
      <c r="J260" s="52">
        <f t="shared" si="11"/>
        <v>0</v>
      </c>
      <c r="K260" s="6"/>
      <c r="L260" s="6"/>
      <c r="M260" s="2"/>
      <c r="N260" s="2"/>
      <c r="O260" s="2"/>
      <c r="P260" s="2"/>
      <c r="Q260" s="2"/>
    </row>
    <row r="261" spans="1:17" x14ac:dyDescent="0.25">
      <c r="A261" s="1">
        <f t="shared" si="9"/>
        <v>0</v>
      </c>
      <c r="B261" s="2"/>
      <c r="C261" s="47"/>
      <c r="D261" s="48"/>
      <c r="E261" s="48"/>
      <c r="F261" s="49"/>
      <c r="G261" s="50"/>
      <c r="H261" s="50"/>
      <c r="I261" s="51" t="str">
        <f t="shared" si="10"/>
        <v/>
      </c>
      <c r="J261" s="52">
        <f t="shared" si="11"/>
        <v>0</v>
      </c>
      <c r="K261" s="6"/>
      <c r="L261" s="6"/>
      <c r="M261" s="2"/>
      <c r="N261" s="2"/>
      <c r="O261" s="2"/>
      <c r="P261" s="2"/>
      <c r="Q261" s="2"/>
    </row>
    <row r="262" spans="1:17" x14ac:dyDescent="0.25">
      <c r="A262" s="1">
        <f t="shared" si="9"/>
        <v>0</v>
      </c>
      <c r="B262" s="2"/>
      <c r="C262" s="47"/>
      <c r="D262" s="48"/>
      <c r="E262" s="48"/>
      <c r="F262" s="49"/>
      <c r="G262" s="50"/>
      <c r="H262" s="50"/>
      <c r="I262" s="51" t="str">
        <f t="shared" si="10"/>
        <v/>
      </c>
      <c r="J262" s="52">
        <f t="shared" si="11"/>
        <v>0</v>
      </c>
      <c r="K262" s="6"/>
      <c r="L262" s="6"/>
      <c r="M262" s="2"/>
      <c r="N262" s="2"/>
      <c r="O262" s="2"/>
      <c r="P262" s="2"/>
      <c r="Q262" s="2"/>
    </row>
    <row r="263" spans="1:17" x14ac:dyDescent="0.25">
      <c r="A263" s="1">
        <f t="shared" si="9"/>
        <v>0</v>
      </c>
      <c r="B263" s="2"/>
      <c r="C263" s="47"/>
      <c r="D263" s="48"/>
      <c r="E263" s="48"/>
      <c r="F263" s="49"/>
      <c r="G263" s="50"/>
      <c r="H263" s="50"/>
      <c r="I263" s="51" t="str">
        <f t="shared" si="10"/>
        <v/>
      </c>
      <c r="J263" s="52">
        <f t="shared" si="11"/>
        <v>0</v>
      </c>
      <c r="K263" s="6"/>
      <c r="L263" s="6"/>
      <c r="M263" s="2"/>
      <c r="N263" s="2"/>
      <c r="O263" s="2"/>
      <c r="P263" s="2"/>
      <c r="Q263" s="2"/>
    </row>
    <row r="264" spans="1:17" x14ac:dyDescent="0.25">
      <c r="A264" s="1">
        <f t="shared" si="9"/>
        <v>0</v>
      </c>
      <c r="B264" s="2"/>
      <c r="C264" s="47"/>
      <c r="D264" s="48"/>
      <c r="E264" s="48"/>
      <c r="F264" s="49"/>
      <c r="G264" s="50"/>
      <c r="H264" s="50"/>
      <c r="I264" s="51" t="str">
        <f t="shared" si="10"/>
        <v/>
      </c>
      <c r="J264" s="52">
        <f t="shared" si="11"/>
        <v>0</v>
      </c>
      <c r="K264" s="6"/>
      <c r="L264" s="6"/>
      <c r="M264" s="2"/>
      <c r="N264" s="2"/>
      <c r="O264" s="2"/>
      <c r="P264" s="2"/>
      <c r="Q264" s="2"/>
    </row>
    <row r="265" spans="1:17" x14ac:dyDescent="0.25">
      <c r="A265" s="1">
        <f t="shared" si="9"/>
        <v>0</v>
      </c>
      <c r="B265" s="2"/>
      <c r="C265" s="53"/>
      <c r="D265" s="48"/>
      <c r="E265" s="48"/>
      <c r="F265" s="49"/>
      <c r="G265" s="50"/>
      <c r="H265" s="54"/>
      <c r="I265" s="51" t="str">
        <f t="shared" si="10"/>
        <v/>
      </c>
      <c r="J265" s="52">
        <f t="shared" si="11"/>
        <v>0</v>
      </c>
      <c r="K265" s="6"/>
      <c r="L265" s="6"/>
      <c r="M265" s="2"/>
      <c r="N265" s="2"/>
      <c r="O265" s="2"/>
      <c r="P265" s="2"/>
      <c r="Q265" s="2"/>
    </row>
    <row r="266" spans="1:17" x14ac:dyDescent="0.25">
      <c r="A266" s="1">
        <f t="shared" ref="A266:A329" si="12">IF(C266="",0,1)</f>
        <v>0</v>
      </c>
      <c r="B266" s="2"/>
      <c r="C266" s="47"/>
      <c r="D266" s="48"/>
      <c r="E266" s="48"/>
      <c r="F266" s="49"/>
      <c r="G266" s="50"/>
      <c r="H266" s="50"/>
      <c r="I266" s="51" t="str">
        <f t="shared" si="10"/>
        <v/>
      </c>
      <c r="J266" s="52">
        <f t="shared" si="11"/>
        <v>0</v>
      </c>
      <c r="K266" s="6"/>
      <c r="L266" s="6"/>
      <c r="M266" s="2"/>
      <c r="N266" s="2"/>
      <c r="O266" s="2"/>
      <c r="P266" s="2"/>
      <c r="Q266" s="2"/>
    </row>
    <row r="267" spans="1:17" x14ac:dyDescent="0.25">
      <c r="A267" s="1">
        <f t="shared" si="12"/>
        <v>0</v>
      </c>
      <c r="B267" s="2"/>
      <c r="C267" s="53"/>
      <c r="D267" s="48"/>
      <c r="E267" s="48"/>
      <c r="F267" s="49"/>
      <c r="G267" s="50"/>
      <c r="H267" s="56"/>
      <c r="I267" s="51" t="str">
        <f t="shared" ref="I267:I330" si="13">IF(G267="","",SUM(G267-H267)/G267)</f>
        <v/>
      </c>
      <c r="J267" s="52">
        <f t="shared" ref="J267:J330" si="14">IFERROR(SUM(F267*H267),"")</f>
        <v>0</v>
      </c>
      <c r="K267" s="6"/>
      <c r="L267" s="6"/>
      <c r="M267" s="2"/>
      <c r="N267" s="2"/>
      <c r="O267" s="2"/>
      <c r="P267" s="2"/>
      <c r="Q267" s="2"/>
    </row>
    <row r="268" spans="1:17" x14ac:dyDescent="0.25">
      <c r="A268" s="1">
        <f t="shared" si="12"/>
        <v>0</v>
      </c>
      <c r="B268" s="2"/>
      <c r="C268" s="53"/>
      <c r="D268" s="48"/>
      <c r="E268" s="48"/>
      <c r="F268" s="49"/>
      <c r="G268" s="50"/>
      <c r="H268" s="54"/>
      <c r="I268" s="51" t="str">
        <f t="shared" si="13"/>
        <v/>
      </c>
      <c r="J268" s="52">
        <f t="shared" si="14"/>
        <v>0</v>
      </c>
      <c r="K268" s="6"/>
      <c r="L268" s="6"/>
      <c r="M268" s="2"/>
      <c r="N268" s="2"/>
      <c r="O268" s="2"/>
      <c r="P268" s="2"/>
      <c r="Q268" s="2"/>
    </row>
    <row r="269" spans="1:17" x14ac:dyDescent="0.25">
      <c r="A269" s="1">
        <f t="shared" si="12"/>
        <v>0</v>
      </c>
      <c r="B269" s="2"/>
      <c r="C269" s="53"/>
      <c r="D269" s="48"/>
      <c r="E269" s="48"/>
      <c r="F269" s="49"/>
      <c r="G269" s="50"/>
      <c r="H269" s="54"/>
      <c r="I269" s="51" t="str">
        <f t="shared" si="13"/>
        <v/>
      </c>
      <c r="J269" s="52">
        <f t="shared" si="14"/>
        <v>0</v>
      </c>
      <c r="K269" s="6"/>
      <c r="L269" s="6"/>
      <c r="M269" s="2"/>
      <c r="N269" s="2"/>
      <c r="O269" s="2"/>
      <c r="P269" s="2"/>
      <c r="Q269" s="2"/>
    </row>
    <row r="270" spans="1:17" x14ac:dyDescent="0.25">
      <c r="A270" s="1">
        <f t="shared" si="12"/>
        <v>0</v>
      </c>
      <c r="B270" s="2"/>
      <c r="C270" s="47"/>
      <c r="D270" s="48"/>
      <c r="E270" s="48"/>
      <c r="F270" s="49"/>
      <c r="G270" s="50"/>
      <c r="H270" s="50"/>
      <c r="I270" s="51" t="str">
        <f t="shared" si="13"/>
        <v/>
      </c>
      <c r="J270" s="52">
        <f t="shared" si="14"/>
        <v>0</v>
      </c>
      <c r="K270" s="6"/>
      <c r="L270" s="6"/>
      <c r="M270" s="2"/>
      <c r="N270" s="2"/>
      <c r="O270" s="2"/>
      <c r="P270" s="2"/>
      <c r="Q270" s="2"/>
    </row>
    <row r="271" spans="1:17" x14ac:dyDescent="0.25">
      <c r="A271" s="1">
        <f t="shared" si="12"/>
        <v>0</v>
      </c>
      <c r="B271" s="2"/>
      <c r="C271" s="47"/>
      <c r="D271" s="48"/>
      <c r="E271" s="48"/>
      <c r="F271" s="49"/>
      <c r="G271" s="50"/>
      <c r="H271" s="50"/>
      <c r="I271" s="51" t="str">
        <f t="shared" si="13"/>
        <v/>
      </c>
      <c r="J271" s="52">
        <f t="shared" si="14"/>
        <v>0</v>
      </c>
      <c r="K271" s="6"/>
      <c r="L271" s="6"/>
      <c r="M271" s="2"/>
      <c r="N271" s="2"/>
      <c r="O271" s="2"/>
      <c r="P271" s="2"/>
      <c r="Q271" s="2"/>
    </row>
    <row r="272" spans="1:17" x14ac:dyDescent="0.25">
      <c r="A272" s="1">
        <f t="shared" si="12"/>
        <v>0</v>
      </c>
      <c r="B272" s="2"/>
      <c r="C272" s="47"/>
      <c r="D272" s="48"/>
      <c r="E272" s="48"/>
      <c r="F272" s="49"/>
      <c r="G272" s="50"/>
      <c r="H272" s="50"/>
      <c r="I272" s="51" t="str">
        <f t="shared" si="13"/>
        <v/>
      </c>
      <c r="J272" s="52">
        <f t="shared" si="14"/>
        <v>0</v>
      </c>
      <c r="K272" s="6"/>
      <c r="L272" s="6"/>
      <c r="M272" s="2"/>
      <c r="N272" s="2"/>
      <c r="O272" s="2"/>
      <c r="P272" s="2"/>
      <c r="Q272" s="2"/>
    </row>
    <row r="273" spans="1:17" x14ac:dyDescent="0.25">
      <c r="A273" s="1">
        <f t="shared" si="12"/>
        <v>0</v>
      </c>
      <c r="B273" s="2"/>
      <c r="C273" s="47"/>
      <c r="D273" s="48"/>
      <c r="E273" s="48"/>
      <c r="F273" s="49"/>
      <c r="G273" s="50"/>
      <c r="H273" s="50"/>
      <c r="I273" s="51" t="str">
        <f t="shared" si="13"/>
        <v/>
      </c>
      <c r="J273" s="52">
        <f t="shared" si="14"/>
        <v>0</v>
      </c>
      <c r="K273" s="6"/>
      <c r="L273" s="6"/>
      <c r="M273" s="2"/>
      <c r="N273" s="2"/>
      <c r="O273" s="2"/>
      <c r="P273" s="2"/>
      <c r="Q273" s="2"/>
    </row>
    <row r="274" spans="1:17" x14ac:dyDescent="0.25">
      <c r="A274" s="1">
        <f t="shared" si="12"/>
        <v>0</v>
      </c>
      <c r="B274" s="2"/>
      <c r="C274" s="53"/>
      <c r="D274" s="48"/>
      <c r="E274" s="48"/>
      <c r="F274" s="49"/>
      <c r="G274" s="50"/>
      <c r="H274" s="55"/>
      <c r="I274" s="51" t="str">
        <f t="shared" si="13"/>
        <v/>
      </c>
      <c r="J274" s="52">
        <f t="shared" si="14"/>
        <v>0</v>
      </c>
      <c r="K274" s="6"/>
      <c r="L274" s="6"/>
      <c r="M274" s="2"/>
      <c r="N274" s="2"/>
      <c r="O274" s="2"/>
      <c r="P274" s="2"/>
      <c r="Q274" s="2"/>
    </row>
    <row r="275" spans="1:17" x14ac:dyDescent="0.25">
      <c r="A275" s="1">
        <f t="shared" si="12"/>
        <v>0</v>
      </c>
      <c r="B275" s="2"/>
      <c r="C275" s="47"/>
      <c r="D275" s="48"/>
      <c r="E275" s="48"/>
      <c r="F275" s="49"/>
      <c r="G275" s="50"/>
      <c r="H275" s="50"/>
      <c r="I275" s="51" t="str">
        <f t="shared" si="13"/>
        <v/>
      </c>
      <c r="J275" s="52">
        <f t="shared" si="14"/>
        <v>0</v>
      </c>
      <c r="K275" s="6"/>
      <c r="L275" s="6"/>
      <c r="M275" s="2"/>
      <c r="N275" s="2"/>
      <c r="O275" s="2"/>
      <c r="P275" s="2"/>
      <c r="Q275" s="2"/>
    </row>
    <row r="276" spans="1:17" x14ac:dyDescent="0.25">
      <c r="A276" s="1">
        <f t="shared" si="12"/>
        <v>0</v>
      </c>
      <c r="B276" s="2"/>
      <c r="C276" s="47"/>
      <c r="D276" s="48"/>
      <c r="E276" s="48"/>
      <c r="F276" s="49"/>
      <c r="G276" s="50"/>
      <c r="H276" s="50"/>
      <c r="I276" s="51" t="str">
        <f t="shared" si="13"/>
        <v/>
      </c>
      <c r="J276" s="52">
        <f t="shared" si="14"/>
        <v>0</v>
      </c>
      <c r="K276" s="6"/>
      <c r="L276" s="6"/>
      <c r="M276" s="2"/>
      <c r="N276" s="2"/>
      <c r="O276" s="2"/>
      <c r="P276" s="2"/>
      <c r="Q276" s="2"/>
    </row>
    <row r="277" spans="1:17" x14ac:dyDescent="0.25">
      <c r="A277" s="1">
        <f t="shared" si="12"/>
        <v>0</v>
      </c>
      <c r="B277" s="2"/>
      <c r="C277" s="47"/>
      <c r="D277" s="48"/>
      <c r="E277" s="48"/>
      <c r="F277" s="49"/>
      <c r="G277" s="50"/>
      <c r="H277" s="50"/>
      <c r="I277" s="51" t="str">
        <f t="shared" si="13"/>
        <v/>
      </c>
      <c r="J277" s="52">
        <f t="shared" si="14"/>
        <v>0</v>
      </c>
      <c r="K277" s="6"/>
      <c r="L277" s="6"/>
      <c r="M277" s="2"/>
      <c r="N277" s="2"/>
      <c r="O277" s="2"/>
      <c r="P277" s="2"/>
      <c r="Q277" s="2"/>
    </row>
    <row r="278" spans="1:17" x14ac:dyDescent="0.25">
      <c r="A278" s="1">
        <f t="shared" si="12"/>
        <v>0</v>
      </c>
      <c r="B278" s="2"/>
      <c r="C278" s="47"/>
      <c r="D278" s="48"/>
      <c r="E278" s="48"/>
      <c r="F278" s="49"/>
      <c r="G278" s="50"/>
      <c r="H278" s="50"/>
      <c r="I278" s="51" t="str">
        <f t="shared" si="13"/>
        <v/>
      </c>
      <c r="J278" s="52">
        <f t="shared" si="14"/>
        <v>0</v>
      </c>
      <c r="K278" s="6"/>
      <c r="L278" s="6"/>
      <c r="M278" s="2"/>
      <c r="N278" s="2"/>
      <c r="O278" s="2"/>
      <c r="P278" s="2"/>
      <c r="Q278" s="2"/>
    </row>
    <row r="279" spans="1:17" x14ac:dyDescent="0.25">
      <c r="A279" s="1">
        <f t="shared" si="12"/>
        <v>0</v>
      </c>
      <c r="B279" s="2"/>
      <c r="C279" s="53"/>
      <c r="D279" s="48"/>
      <c r="E279" s="48"/>
      <c r="F279" s="49"/>
      <c r="G279" s="50"/>
      <c r="H279" s="55"/>
      <c r="I279" s="51" t="str">
        <f t="shared" si="13"/>
        <v/>
      </c>
      <c r="J279" s="52">
        <f t="shared" si="14"/>
        <v>0</v>
      </c>
      <c r="K279" s="6"/>
      <c r="L279" s="6"/>
      <c r="M279" s="2"/>
      <c r="N279" s="2"/>
      <c r="O279" s="2"/>
      <c r="P279" s="2"/>
      <c r="Q279" s="2"/>
    </row>
    <row r="280" spans="1:17" x14ac:dyDescent="0.25">
      <c r="A280" s="1">
        <f t="shared" si="12"/>
        <v>0</v>
      </c>
      <c r="B280" s="2"/>
      <c r="C280" s="47"/>
      <c r="D280" s="48"/>
      <c r="E280" s="48"/>
      <c r="F280" s="49"/>
      <c r="G280" s="50"/>
      <c r="H280" s="50"/>
      <c r="I280" s="51" t="str">
        <f t="shared" si="13"/>
        <v/>
      </c>
      <c r="J280" s="52">
        <f t="shared" si="14"/>
        <v>0</v>
      </c>
      <c r="K280" s="6"/>
      <c r="L280" s="6"/>
      <c r="M280" s="2"/>
      <c r="N280" s="2"/>
      <c r="O280" s="2"/>
      <c r="P280" s="2"/>
      <c r="Q280" s="2"/>
    </row>
    <row r="281" spans="1:17" x14ac:dyDescent="0.25">
      <c r="A281" s="1">
        <f t="shared" si="12"/>
        <v>0</v>
      </c>
      <c r="B281" s="2"/>
      <c r="C281" s="47"/>
      <c r="D281" s="48"/>
      <c r="E281" s="48"/>
      <c r="F281" s="49"/>
      <c r="G281" s="50"/>
      <c r="H281" s="55"/>
      <c r="I281" s="51" t="str">
        <f t="shared" si="13"/>
        <v/>
      </c>
      <c r="J281" s="52">
        <f t="shared" si="14"/>
        <v>0</v>
      </c>
      <c r="K281" s="6"/>
      <c r="L281" s="6"/>
      <c r="M281" s="2"/>
      <c r="N281" s="2"/>
      <c r="O281" s="2"/>
      <c r="P281" s="2"/>
      <c r="Q281" s="2"/>
    </row>
    <row r="282" spans="1:17" x14ac:dyDescent="0.25">
      <c r="A282" s="1">
        <f t="shared" si="12"/>
        <v>0</v>
      </c>
      <c r="B282" s="2"/>
      <c r="C282" s="47"/>
      <c r="D282" s="48"/>
      <c r="E282" s="48"/>
      <c r="F282" s="49"/>
      <c r="G282" s="50"/>
      <c r="H282" s="55"/>
      <c r="I282" s="51" t="str">
        <f t="shared" si="13"/>
        <v/>
      </c>
      <c r="J282" s="52">
        <f t="shared" si="14"/>
        <v>0</v>
      </c>
      <c r="K282" s="6"/>
      <c r="L282" s="6"/>
      <c r="M282" s="2"/>
      <c r="N282" s="2"/>
      <c r="O282" s="2"/>
      <c r="P282" s="2"/>
      <c r="Q282" s="2"/>
    </row>
    <row r="283" spans="1:17" x14ac:dyDescent="0.25">
      <c r="A283" s="1">
        <f t="shared" si="12"/>
        <v>0</v>
      </c>
      <c r="B283" s="2"/>
      <c r="C283" s="47"/>
      <c r="D283" s="48"/>
      <c r="E283" s="48"/>
      <c r="F283" s="49"/>
      <c r="G283" s="50"/>
      <c r="H283" s="55"/>
      <c r="I283" s="51" t="str">
        <f t="shared" si="13"/>
        <v/>
      </c>
      <c r="J283" s="52">
        <f t="shared" si="14"/>
        <v>0</v>
      </c>
      <c r="K283" s="6"/>
      <c r="L283" s="6"/>
      <c r="M283" s="2"/>
      <c r="N283" s="2"/>
      <c r="O283" s="2"/>
      <c r="P283" s="2"/>
      <c r="Q283" s="2"/>
    </row>
    <row r="284" spans="1:17" x14ac:dyDescent="0.25">
      <c r="A284" s="1">
        <f t="shared" si="12"/>
        <v>0</v>
      </c>
      <c r="B284" s="2"/>
      <c r="C284" s="47"/>
      <c r="D284" s="48"/>
      <c r="E284" s="48"/>
      <c r="F284" s="49"/>
      <c r="G284" s="50"/>
      <c r="H284" s="55"/>
      <c r="I284" s="51" t="str">
        <f t="shared" si="13"/>
        <v/>
      </c>
      <c r="J284" s="52">
        <f t="shared" si="14"/>
        <v>0</v>
      </c>
      <c r="K284" s="6"/>
      <c r="L284" s="6"/>
      <c r="M284" s="2"/>
      <c r="N284" s="2"/>
      <c r="O284" s="2"/>
      <c r="P284" s="2"/>
      <c r="Q284" s="2"/>
    </row>
    <row r="285" spans="1:17" x14ac:dyDescent="0.25">
      <c r="A285" s="1">
        <f t="shared" si="12"/>
        <v>0</v>
      </c>
      <c r="B285" s="2"/>
      <c r="C285" s="47"/>
      <c r="D285" s="48"/>
      <c r="E285" s="48"/>
      <c r="F285" s="49"/>
      <c r="G285" s="50"/>
      <c r="H285" s="55"/>
      <c r="I285" s="51" t="str">
        <f t="shared" si="13"/>
        <v/>
      </c>
      <c r="J285" s="52">
        <f t="shared" si="14"/>
        <v>0</v>
      </c>
      <c r="K285" s="6"/>
      <c r="L285" s="6"/>
      <c r="M285" s="2"/>
      <c r="N285" s="2"/>
      <c r="O285" s="2"/>
      <c r="P285" s="2"/>
      <c r="Q285" s="2"/>
    </row>
    <row r="286" spans="1:17" x14ac:dyDescent="0.25">
      <c r="A286" s="1">
        <f t="shared" si="12"/>
        <v>0</v>
      </c>
      <c r="B286" s="2"/>
      <c r="C286" s="47"/>
      <c r="D286" s="48"/>
      <c r="E286" s="48"/>
      <c r="F286" s="49"/>
      <c r="G286" s="50"/>
      <c r="H286" s="50"/>
      <c r="I286" s="51" t="str">
        <f t="shared" si="13"/>
        <v/>
      </c>
      <c r="J286" s="52">
        <f t="shared" si="14"/>
        <v>0</v>
      </c>
      <c r="K286" s="6"/>
      <c r="L286" s="6"/>
      <c r="M286" s="2"/>
      <c r="N286" s="2"/>
      <c r="O286" s="2"/>
      <c r="P286" s="2"/>
      <c r="Q286" s="2"/>
    </row>
    <row r="287" spans="1:17" x14ac:dyDescent="0.25">
      <c r="A287" s="1">
        <f t="shared" si="12"/>
        <v>0</v>
      </c>
      <c r="B287" s="2"/>
      <c r="C287" s="53"/>
      <c r="D287" s="48"/>
      <c r="E287" s="48"/>
      <c r="F287" s="49"/>
      <c r="G287" s="50"/>
      <c r="H287" s="56"/>
      <c r="I287" s="51" t="str">
        <f t="shared" si="13"/>
        <v/>
      </c>
      <c r="J287" s="52">
        <f t="shared" si="14"/>
        <v>0</v>
      </c>
      <c r="K287" s="6"/>
      <c r="L287" s="6"/>
      <c r="M287" s="2"/>
      <c r="N287" s="2"/>
      <c r="O287" s="2"/>
      <c r="P287" s="2"/>
      <c r="Q287" s="2"/>
    </row>
    <row r="288" spans="1:17" x14ac:dyDescent="0.25">
      <c r="A288" s="1">
        <f t="shared" si="12"/>
        <v>0</v>
      </c>
      <c r="B288" s="2"/>
      <c r="C288" s="53"/>
      <c r="D288" s="48"/>
      <c r="E288" s="48"/>
      <c r="F288" s="49"/>
      <c r="G288" s="50"/>
      <c r="H288" s="55"/>
      <c r="I288" s="51" t="str">
        <f t="shared" si="13"/>
        <v/>
      </c>
      <c r="J288" s="52">
        <f t="shared" si="14"/>
        <v>0</v>
      </c>
      <c r="K288" s="6"/>
      <c r="L288" s="6"/>
      <c r="M288" s="2"/>
      <c r="N288" s="2"/>
      <c r="O288" s="2"/>
      <c r="P288" s="2"/>
      <c r="Q288" s="2"/>
    </row>
    <row r="289" spans="1:17" x14ac:dyDescent="0.25">
      <c r="A289" s="1">
        <f t="shared" si="12"/>
        <v>0</v>
      </c>
      <c r="B289" s="2"/>
      <c r="C289" s="47"/>
      <c r="D289" s="48"/>
      <c r="E289" s="48"/>
      <c r="F289" s="49"/>
      <c r="G289" s="50"/>
      <c r="H289" s="50"/>
      <c r="I289" s="51" t="str">
        <f t="shared" si="13"/>
        <v/>
      </c>
      <c r="J289" s="52">
        <f t="shared" si="14"/>
        <v>0</v>
      </c>
      <c r="K289" s="6"/>
      <c r="L289" s="6"/>
      <c r="M289" s="2"/>
      <c r="N289" s="2"/>
      <c r="O289" s="2"/>
      <c r="P289" s="2"/>
      <c r="Q289" s="2"/>
    </row>
    <row r="290" spans="1:17" x14ac:dyDescent="0.25">
      <c r="A290" s="1">
        <f t="shared" si="12"/>
        <v>0</v>
      </c>
      <c r="B290" s="2"/>
      <c r="C290" s="47"/>
      <c r="D290" s="48"/>
      <c r="E290" s="48"/>
      <c r="F290" s="49"/>
      <c r="G290" s="50"/>
      <c r="H290" s="50"/>
      <c r="I290" s="51" t="str">
        <f t="shared" si="13"/>
        <v/>
      </c>
      <c r="J290" s="52">
        <f t="shared" si="14"/>
        <v>0</v>
      </c>
      <c r="K290" s="6"/>
      <c r="L290" s="6"/>
      <c r="M290" s="2"/>
      <c r="N290" s="2"/>
      <c r="O290" s="2"/>
      <c r="P290" s="2"/>
      <c r="Q290" s="2"/>
    </row>
    <row r="291" spans="1:17" x14ac:dyDescent="0.25">
      <c r="A291" s="1">
        <f t="shared" si="12"/>
        <v>0</v>
      </c>
      <c r="B291" s="2"/>
      <c r="C291" s="53"/>
      <c r="D291" s="48"/>
      <c r="E291" s="48"/>
      <c r="F291" s="49"/>
      <c r="G291" s="50"/>
      <c r="H291" s="55"/>
      <c r="I291" s="51" t="str">
        <f t="shared" si="13"/>
        <v/>
      </c>
      <c r="J291" s="52">
        <f t="shared" si="14"/>
        <v>0</v>
      </c>
      <c r="K291" s="6"/>
      <c r="L291" s="6"/>
      <c r="M291" s="2"/>
      <c r="N291" s="2"/>
      <c r="O291" s="2"/>
      <c r="P291" s="2"/>
      <c r="Q291" s="2"/>
    </row>
    <row r="292" spans="1:17" x14ac:dyDescent="0.25">
      <c r="A292" s="1">
        <f t="shared" si="12"/>
        <v>0</v>
      </c>
      <c r="B292" s="2"/>
      <c r="C292" s="47"/>
      <c r="D292" s="48"/>
      <c r="E292" s="48"/>
      <c r="F292" s="49"/>
      <c r="G292" s="50"/>
      <c r="H292" s="50"/>
      <c r="I292" s="51" t="str">
        <f t="shared" si="13"/>
        <v/>
      </c>
      <c r="J292" s="52">
        <f t="shared" si="14"/>
        <v>0</v>
      </c>
      <c r="K292" s="6"/>
      <c r="L292" s="6"/>
      <c r="M292" s="2"/>
      <c r="N292" s="2"/>
      <c r="O292" s="2"/>
      <c r="P292" s="2"/>
      <c r="Q292" s="2"/>
    </row>
    <row r="293" spans="1:17" x14ac:dyDescent="0.25">
      <c r="A293" s="1">
        <f t="shared" si="12"/>
        <v>0</v>
      </c>
      <c r="B293" s="2"/>
      <c r="C293" s="47"/>
      <c r="D293" s="48"/>
      <c r="E293" s="48"/>
      <c r="F293" s="49"/>
      <c r="G293" s="50"/>
      <c r="H293" s="50"/>
      <c r="I293" s="51" t="str">
        <f t="shared" si="13"/>
        <v/>
      </c>
      <c r="J293" s="52">
        <f t="shared" si="14"/>
        <v>0</v>
      </c>
      <c r="K293" s="6"/>
      <c r="L293" s="6"/>
      <c r="M293" s="2"/>
      <c r="N293" s="2"/>
      <c r="O293" s="2"/>
      <c r="P293" s="2"/>
      <c r="Q293" s="2"/>
    </row>
    <row r="294" spans="1:17" x14ac:dyDescent="0.25">
      <c r="A294" s="1">
        <f t="shared" si="12"/>
        <v>0</v>
      </c>
      <c r="B294" s="2"/>
      <c r="C294" s="47"/>
      <c r="D294" s="48"/>
      <c r="E294" s="48"/>
      <c r="F294" s="49"/>
      <c r="G294" s="50"/>
      <c r="H294" s="55"/>
      <c r="I294" s="51" t="str">
        <f t="shared" si="13"/>
        <v/>
      </c>
      <c r="J294" s="52">
        <f t="shared" si="14"/>
        <v>0</v>
      </c>
      <c r="K294" s="6"/>
      <c r="L294" s="6"/>
      <c r="M294" s="2"/>
      <c r="N294" s="2"/>
      <c r="O294" s="2"/>
      <c r="P294" s="2"/>
      <c r="Q294" s="2"/>
    </row>
    <row r="295" spans="1:17" x14ac:dyDescent="0.25">
      <c r="A295" s="1">
        <f t="shared" si="12"/>
        <v>0</v>
      </c>
      <c r="B295" s="2"/>
      <c r="C295" s="47"/>
      <c r="D295" s="48"/>
      <c r="E295" s="48"/>
      <c r="F295" s="49"/>
      <c r="G295" s="50"/>
      <c r="H295" s="50"/>
      <c r="I295" s="51" t="str">
        <f t="shared" si="13"/>
        <v/>
      </c>
      <c r="J295" s="52">
        <f t="shared" si="14"/>
        <v>0</v>
      </c>
      <c r="K295" s="6"/>
      <c r="L295" s="6"/>
      <c r="M295" s="2"/>
      <c r="N295" s="2"/>
      <c r="O295" s="2"/>
      <c r="P295" s="2"/>
      <c r="Q295" s="2"/>
    </row>
    <row r="296" spans="1:17" x14ac:dyDescent="0.25">
      <c r="A296" s="1">
        <f t="shared" si="12"/>
        <v>0</v>
      </c>
      <c r="B296" s="2"/>
      <c r="C296" s="47"/>
      <c r="D296" s="48"/>
      <c r="E296" s="48"/>
      <c r="F296" s="49"/>
      <c r="G296" s="50"/>
      <c r="H296" s="50"/>
      <c r="I296" s="51" t="str">
        <f t="shared" si="13"/>
        <v/>
      </c>
      <c r="J296" s="52">
        <f t="shared" si="14"/>
        <v>0</v>
      </c>
      <c r="K296" s="6"/>
      <c r="L296" s="6"/>
      <c r="M296" s="2"/>
      <c r="N296" s="2"/>
      <c r="O296" s="2"/>
      <c r="P296" s="2"/>
      <c r="Q296" s="2"/>
    </row>
    <row r="297" spans="1:17" x14ac:dyDescent="0.25">
      <c r="A297" s="1">
        <f t="shared" si="12"/>
        <v>0</v>
      </c>
      <c r="B297" s="2"/>
      <c r="C297" s="47"/>
      <c r="D297" s="48"/>
      <c r="E297" s="48"/>
      <c r="F297" s="49"/>
      <c r="G297" s="50"/>
      <c r="H297" s="50"/>
      <c r="I297" s="51" t="str">
        <f t="shared" si="13"/>
        <v/>
      </c>
      <c r="J297" s="52">
        <f t="shared" si="14"/>
        <v>0</v>
      </c>
      <c r="K297" s="6"/>
      <c r="L297" s="6"/>
      <c r="M297" s="2"/>
      <c r="N297" s="2"/>
      <c r="O297" s="2"/>
      <c r="P297" s="2"/>
      <c r="Q297" s="2"/>
    </row>
    <row r="298" spans="1:17" x14ac:dyDescent="0.25">
      <c r="A298" s="1">
        <f t="shared" si="12"/>
        <v>0</v>
      </c>
      <c r="B298" s="2"/>
      <c r="C298" s="47"/>
      <c r="D298" s="48"/>
      <c r="E298" s="48"/>
      <c r="F298" s="49"/>
      <c r="G298" s="50"/>
      <c r="H298" s="50"/>
      <c r="I298" s="51" t="str">
        <f t="shared" si="13"/>
        <v/>
      </c>
      <c r="J298" s="52">
        <f t="shared" si="14"/>
        <v>0</v>
      </c>
      <c r="K298" s="6"/>
      <c r="L298" s="6"/>
      <c r="M298" s="2"/>
      <c r="N298" s="2"/>
      <c r="O298" s="2"/>
      <c r="P298" s="2"/>
      <c r="Q298" s="2"/>
    </row>
    <row r="299" spans="1:17" x14ac:dyDescent="0.25">
      <c r="A299" s="1">
        <f t="shared" si="12"/>
        <v>0</v>
      </c>
      <c r="B299" s="2"/>
      <c r="C299" s="47"/>
      <c r="D299" s="48"/>
      <c r="E299" s="48"/>
      <c r="F299" s="49"/>
      <c r="G299" s="50"/>
      <c r="H299" s="50"/>
      <c r="I299" s="51" t="str">
        <f t="shared" si="13"/>
        <v/>
      </c>
      <c r="J299" s="52">
        <f t="shared" si="14"/>
        <v>0</v>
      </c>
      <c r="K299" s="6"/>
      <c r="L299" s="6"/>
      <c r="M299" s="2"/>
      <c r="N299" s="2"/>
      <c r="O299" s="2"/>
      <c r="P299" s="2"/>
      <c r="Q299" s="2"/>
    </row>
    <row r="300" spans="1:17" x14ac:dyDescent="0.25">
      <c r="A300" s="1">
        <f t="shared" si="12"/>
        <v>0</v>
      </c>
      <c r="B300" s="2"/>
      <c r="C300" s="53"/>
      <c r="D300" s="48"/>
      <c r="E300" s="48"/>
      <c r="F300" s="49"/>
      <c r="G300" s="50"/>
      <c r="H300" s="56"/>
      <c r="I300" s="51" t="str">
        <f t="shared" si="13"/>
        <v/>
      </c>
      <c r="J300" s="52">
        <f t="shared" si="14"/>
        <v>0</v>
      </c>
      <c r="K300" s="6"/>
      <c r="L300" s="6"/>
      <c r="M300" s="2"/>
      <c r="N300" s="2"/>
      <c r="O300" s="2"/>
      <c r="P300" s="2"/>
      <c r="Q300" s="2"/>
    </row>
    <row r="301" spans="1:17" x14ac:dyDescent="0.25">
      <c r="A301" s="1">
        <f t="shared" si="12"/>
        <v>0</v>
      </c>
      <c r="B301" s="2"/>
      <c r="C301" s="53"/>
      <c r="D301" s="48"/>
      <c r="E301" s="48"/>
      <c r="F301" s="49"/>
      <c r="G301" s="50"/>
      <c r="H301" s="56"/>
      <c r="I301" s="51" t="str">
        <f t="shared" si="13"/>
        <v/>
      </c>
      <c r="J301" s="52">
        <f t="shared" si="14"/>
        <v>0</v>
      </c>
      <c r="K301" s="6"/>
      <c r="L301" s="6"/>
      <c r="M301" s="2"/>
      <c r="N301" s="2"/>
      <c r="O301" s="2"/>
      <c r="P301" s="2"/>
      <c r="Q301" s="2"/>
    </row>
    <row r="302" spans="1:17" x14ac:dyDescent="0.25">
      <c r="A302" s="1">
        <f t="shared" si="12"/>
        <v>0</v>
      </c>
      <c r="B302" s="2"/>
      <c r="C302" s="53"/>
      <c r="D302" s="48"/>
      <c r="E302" s="48"/>
      <c r="F302" s="49"/>
      <c r="G302" s="50"/>
      <c r="H302" s="56"/>
      <c r="I302" s="51" t="str">
        <f t="shared" si="13"/>
        <v/>
      </c>
      <c r="J302" s="52">
        <f t="shared" si="14"/>
        <v>0</v>
      </c>
      <c r="K302" s="6"/>
      <c r="L302" s="6"/>
      <c r="M302" s="2"/>
      <c r="N302" s="2"/>
      <c r="O302" s="2"/>
      <c r="P302" s="2"/>
      <c r="Q302" s="2"/>
    </row>
    <row r="303" spans="1:17" x14ac:dyDescent="0.25">
      <c r="A303" s="1">
        <f t="shared" si="12"/>
        <v>0</v>
      </c>
      <c r="B303" s="2"/>
      <c r="C303" s="53"/>
      <c r="D303" s="48"/>
      <c r="E303" s="48"/>
      <c r="F303" s="49"/>
      <c r="G303" s="50"/>
      <c r="H303" s="54"/>
      <c r="I303" s="51" t="str">
        <f t="shared" si="13"/>
        <v/>
      </c>
      <c r="J303" s="52">
        <f t="shared" si="14"/>
        <v>0</v>
      </c>
      <c r="K303" s="6"/>
      <c r="L303" s="6"/>
      <c r="M303" s="2"/>
      <c r="N303" s="2"/>
      <c r="O303" s="2"/>
      <c r="P303" s="2"/>
      <c r="Q303" s="2"/>
    </row>
    <row r="304" spans="1:17" x14ac:dyDescent="0.25">
      <c r="A304" s="1">
        <f t="shared" si="12"/>
        <v>0</v>
      </c>
      <c r="B304" s="2"/>
      <c r="C304" s="53"/>
      <c r="D304" s="48"/>
      <c r="E304" s="48"/>
      <c r="F304" s="49"/>
      <c r="G304" s="50"/>
      <c r="H304" s="54"/>
      <c r="I304" s="51" t="str">
        <f t="shared" si="13"/>
        <v/>
      </c>
      <c r="J304" s="52">
        <f t="shared" si="14"/>
        <v>0</v>
      </c>
      <c r="K304" s="6"/>
      <c r="L304" s="6"/>
      <c r="M304" s="2"/>
      <c r="N304" s="2"/>
      <c r="O304" s="2"/>
      <c r="P304" s="2"/>
      <c r="Q304" s="2"/>
    </row>
    <row r="305" spans="1:17" x14ac:dyDescent="0.25">
      <c r="A305" s="1">
        <f t="shared" si="12"/>
        <v>0</v>
      </c>
      <c r="B305" s="2"/>
      <c r="C305" s="47"/>
      <c r="D305" s="48"/>
      <c r="E305" s="48"/>
      <c r="F305" s="49"/>
      <c r="G305" s="50"/>
      <c r="H305" s="50"/>
      <c r="I305" s="51" t="str">
        <f t="shared" si="13"/>
        <v/>
      </c>
      <c r="J305" s="52">
        <f t="shared" si="14"/>
        <v>0</v>
      </c>
      <c r="K305" s="6"/>
      <c r="L305" s="6"/>
      <c r="M305" s="2"/>
      <c r="N305" s="2"/>
      <c r="O305" s="2"/>
      <c r="P305" s="2"/>
      <c r="Q305" s="2"/>
    </row>
    <row r="306" spans="1:17" x14ac:dyDescent="0.25">
      <c r="A306" s="1">
        <f t="shared" si="12"/>
        <v>0</v>
      </c>
      <c r="B306" s="2"/>
      <c r="C306" s="53"/>
      <c r="D306" s="48"/>
      <c r="E306" s="48"/>
      <c r="F306" s="49"/>
      <c r="G306" s="50"/>
      <c r="H306" s="54"/>
      <c r="I306" s="51" t="str">
        <f t="shared" si="13"/>
        <v/>
      </c>
      <c r="J306" s="52">
        <f t="shared" si="14"/>
        <v>0</v>
      </c>
      <c r="K306" s="6"/>
      <c r="L306" s="6"/>
      <c r="M306" s="2"/>
      <c r="N306" s="2"/>
      <c r="O306" s="2"/>
      <c r="P306" s="2"/>
      <c r="Q306" s="2"/>
    </row>
    <row r="307" spans="1:17" x14ac:dyDescent="0.25">
      <c r="A307" s="1">
        <f t="shared" si="12"/>
        <v>0</v>
      </c>
      <c r="B307" s="2"/>
      <c r="C307" s="53"/>
      <c r="D307" s="48"/>
      <c r="E307" s="48"/>
      <c r="F307" s="49"/>
      <c r="G307" s="50"/>
      <c r="H307" s="55"/>
      <c r="I307" s="51" t="str">
        <f t="shared" si="13"/>
        <v/>
      </c>
      <c r="J307" s="52">
        <f t="shared" si="14"/>
        <v>0</v>
      </c>
      <c r="K307" s="6"/>
      <c r="L307" s="6"/>
      <c r="M307" s="2"/>
      <c r="N307" s="2"/>
      <c r="O307" s="2"/>
      <c r="P307" s="2"/>
      <c r="Q307" s="2"/>
    </row>
    <row r="308" spans="1:17" x14ac:dyDescent="0.25">
      <c r="A308" s="1">
        <f t="shared" si="12"/>
        <v>0</v>
      </c>
      <c r="B308" s="2"/>
      <c r="C308" s="53"/>
      <c r="D308" s="48"/>
      <c r="E308" s="48"/>
      <c r="F308" s="49"/>
      <c r="G308" s="50"/>
      <c r="H308" s="54"/>
      <c r="I308" s="51" t="str">
        <f t="shared" si="13"/>
        <v/>
      </c>
      <c r="J308" s="52">
        <f t="shared" si="14"/>
        <v>0</v>
      </c>
      <c r="K308" s="6"/>
      <c r="L308" s="6"/>
      <c r="M308" s="2"/>
      <c r="N308" s="2"/>
      <c r="O308" s="2"/>
      <c r="P308" s="2"/>
      <c r="Q308" s="2"/>
    </row>
    <row r="309" spans="1:17" x14ac:dyDescent="0.25">
      <c r="A309" s="1">
        <f t="shared" si="12"/>
        <v>0</v>
      </c>
      <c r="B309" s="2"/>
      <c r="C309" s="47"/>
      <c r="D309" s="48"/>
      <c r="E309" s="48"/>
      <c r="F309" s="49"/>
      <c r="G309" s="50"/>
      <c r="H309" s="50"/>
      <c r="I309" s="51" t="str">
        <f t="shared" si="13"/>
        <v/>
      </c>
      <c r="J309" s="52">
        <f t="shared" si="14"/>
        <v>0</v>
      </c>
      <c r="K309" s="6"/>
      <c r="L309" s="6"/>
      <c r="M309" s="2"/>
      <c r="N309" s="2"/>
      <c r="O309" s="2"/>
      <c r="P309" s="2"/>
      <c r="Q309" s="2"/>
    </row>
    <row r="310" spans="1:17" x14ac:dyDescent="0.25">
      <c r="A310" s="1">
        <f t="shared" si="12"/>
        <v>0</v>
      </c>
      <c r="B310" s="2"/>
      <c r="C310" s="53"/>
      <c r="D310" s="48"/>
      <c r="E310" s="48"/>
      <c r="F310" s="49"/>
      <c r="G310" s="50"/>
      <c r="H310" s="56"/>
      <c r="I310" s="51" t="str">
        <f t="shared" si="13"/>
        <v/>
      </c>
      <c r="J310" s="52">
        <f t="shared" si="14"/>
        <v>0</v>
      </c>
      <c r="K310" s="6"/>
      <c r="L310" s="6"/>
      <c r="M310" s="2"/>
      <c r="N310" s="2"/>
      <c r="O310" s="2"/>
      <c r="P310" s="2"/>
      <c r="Q310" s="2"/>
    </row>
    <row r="311" spans="1:17" x14ac:dyDescent="0.25">
      <c r="A311" s="1">
        <f t="shared" si="12"/>
        <v>0</v>
      </c>
      <c r="B311" s="2"/>
      <c r="C311" s="47"/>
      <c r="D311" s="48"/>
      <c r="E311" s="48"/>
      <c r="F311" s="49"/>
      <c r="G311" s="50"/>
      <c r="H311" s="50"/>
      <c r="I311" s="51" t="str">
        <f t="shared" si="13"/>
        <v/>
      </c>
      <c r="J311" s="52">
        <f t="shared" si="14"/>
        <v>0</v>
      </c>
      <c r="K311" s="6"/>
      <c r="L311" s="6"/>
      <c r="M311" s="2"/>
      <c r="N311" s="2"/>
      <c r="O311" s="2"/>
      <c r="P311" s="2"/>
      <c r="Q311" s="2"/>
    </row>
    <row r="312" spans="1:17" x14ac:dyDescent="0.25">
      <c r="A312" s="1">
        <f t="shared" si="12"/>
        <v>0</v>
      </c>
      <c r="B312" s="2"/>
      <c r="C312" s="47"/>
      <c r="D312" s="48"/>
      <c r="E312" s="48"/>
      <c r="F312" s="49"/>
      <c r="G312" s="50"/>
      <c r="H312" s="50"/>
      <c r="I312" s="51" t="str">
        <f t="shared" si="13"/>
        <v/>
      </c>
      <c r="J312" s="52">
        <f t="shared" si="14"/>
        <v>0</v>
      </c>
      <c r="K312" s="6"/>
      <c r="L312" s="6"/>
      <c r="M312" s="2"/>
      <c r="N312" s="2"/>
      <c r="O312" s="2"/>
      <c r="P312" s="2"/>
      <c r="Q312" s="2"/>
    </row>
    <row r="313" spans="1:17" x14ac:dyDescent="0.25">
      <c r="A313" s="1">
        <f t="shared" si="12"/>
        <v>0</v>
      </c>
      <c r="B313" s="2"/>
      <c r="C313" s="47"/>
      <c r="D313" s="48"/>
      <c r="E313" s="48"/>
      <c r="F313" s="49"/>
      <c r="G313" s="50"/>
      <c r="H313" s="50"/>
      <c r="I313" s="51" t="str">
        <f t="shared" si="13"/>
        <v/>
      </c>
      <c r="J313" s="52">
        <f t="shared" si="14"/>
        <v>0</v>
      </c>
      <c r="K313" s="6"/>
      <c r="L313" s="6"/>
      <c r="M313" s="2"/>
      <c r="N313" s="2"/>
      <c r="O313" s="2"/>
      <c r="P313" s="2"/>
      <c r="Q313" s="2"/>
    </row>
    <row r="314" spans="1:17" x14ac:dyDescent="0.25">
      <c r="A314" s="1">
        <f t="shared" si="12"/>
        <v>0</v>
      </c>
      <c r="B314" s="2"/>
      <c r="C314" s="47"/>
      <c r="D314" s="48"/>
      <c r="E314" s="48"/>
      <c r="F314" s="49"/>
      <c r="G314" s="50"/>
      <c r="H314" s="50"/>
      <c r="I314" s="51" t="str">
        <f t="shared" si="13"/>
        <v/>
      </c>
      <c r="J314" s="52">
        <f t="shared" si="14"/>
        <v>0</v>
      </c>
      <c r="K314" s="6"/>
      <c r="L314" s="6"/>
      <c r="M314" s="2"/>
      <c r="N314" s="2"/>
      <c r="O314" s="2"/>
      <c r="P314" s="2"/>
      <c r="Q314" s="2"/>
    </row>
    <row r="315" spans="1:17" x14ac:dyDescent="0.25">
      <c r="A315" s="1">
        <f t="shared" si="12"/>
        <v>0</v>
      </c>
      <c r="B315" s="2"/>
      <c r="C315" s="47"/>
      <c r="D315" s="48"/>
      <c r="E315" s="48"/>
      <c r="F315" s="49"/>
      <c r="G315" s="50"/>
      <c r="H315" s="50"/>
      <c r="I315" s="51" t="str">
        <f t="shared" si="13"/>
        <v/>
      </c>
      <c r="J315" s="52">
        <f t="shared" si="14"/>
        <v>0</v>
      </c>
      <c r="K315" s="6"/>
      <c r="L315" s="6"/>
      <c r="M315" s="2"/>
      <c r="N315" s="2"/>
      <c r="O315" s="2"/>
      <c r="P315" s="2"/>
      <c r="Q315" s="2"/>
    </row>
    <row r="316" spans="1:17" x14ac:dyDescent="0.25">
      <c r="A316" s="1">
        <f t="shared" si="12"/>
        <v>0</v>
      </c>
      <c r="B316" s="2"/>
      <c r="C316" s="53"/>
      <c r="D316" s="48"/>
      <c r="E316" s="48"/>
      <c r="F316" s="49"/>
      <c r="G316" s="50"/>
      <c r="H316" s="55"/>
      <c r="I316" s="51" t="str">
        <f t="shared" si="13"/>
        <v/>
      </c>
      <c r="J316" s="52">
        <f t="shared" si="14"/>
        <v>0</v>
      </c>
      <c r="K316" s="6"/>
      <c r="L316" s="6"/>
      <c r="M316" s="2"/>
      <c r="N316" s="2"/>
      <c r="O316" s="2"/>
      <c r="P316" s="2"/>
      <c r="Q316" s="2"/>
    </row>
    <row r="317" spans="1:17" x14ac:dyDescent="0.25">
      <c r="A317" s="1">
        <f t="shared" si="12"/>
        <v>0</v>
      </c>
      <c r="B317" s="2"/>
      <c r="C317" s="53"/>
      <c r="D317" s="48"/>
      <c r="E317" s="48"/>
      <c r="F317" s="49"/>
      <c r="G317" s="50"/>
      <c r="H317" s="55"/>
      <c r="I317" s="51" t="str">
        <f t="shared" si="13"/>
        <v/>
      </c>
      <c r="J317" s="52">
        <f t="shared" si="14"/>
        <v>0</v>
      </c>
      <c r="K317" s="6"/>
      <c r="L317" s="6"/>
      <c r="M317" s="2"/>
      <c r="N317" s="2"/>
      <c r="O317" s="2"/>
      <c r="P317" s="2"/>
      <c r="Q317" s="2"/>
    </row>
    <row r="318" spans="1:17" x14ac:dyDescent="0.25">
      <c r="A318" s="1">
        <f t="shared" si="12"/>
        <v>0</v>
      </c>
      <c r="B318" s="2"/>
      <c r="C318" s="53"/>
      <c r="D318" s="48"/>
      <c r="E318" s="48"/>
      <c r="F318" s="49"/>
      <c r="G318" s="50"/>
      <c r="H318" s="56"/>
      <c r="I318" s="51" t="str">
        <f t="shared" si="13"/>
        <v/>
      </c>
      <c r="J318" s="52">
        <f t="shared" si="14"/>
        <v>0</v>
      </c>
      <c r="K318" s="6"/>
      <c r="L318" s="6"/>
      <c r="M318" s="2"/>
      <c r="N318" s="2"/>
      <c r="O318" s="2"/>
      <c r="P318" s="2"/>
      <c r="Q318" s="2"/>
    </row>
    <row r="319" spans="1:17" x14ac:dyDescent="0.25">
      <c r="A319" s="1">
        <f t="shared" si="12"/>
        <v>0</v>
      </c>
      <c r="B319" s="2"/>
      <c r="C319" s="53"/>
      <c r="D319" s="48"/>
      <c r="E319" s="48"/>
      <c r="F319" s="49"/>
      <c r="G319" s="50"/>
      <c r="H319" s="55"/>
      <c r="I319" s="51" t="str">
        <f t="shared" si="13"/>
        <v/>
      </c>
      <c r="J319" s="52">
        <f t="shared" si="14"/>
        <v>0</v>
      </c>
      <c r="K319" s="6"/>
      <c r="L319" s="6"/>
      <c r="M319" s="2"/>
      <c r="N319" s="2"/>
      <c r="O319" s="2"/>
      <c r="P319" s="2"/>
      <c r="Q319" s="2"/>
    </row>
    <row r="320" spans="1:17" x14ac:dyDescent="0.25">
      <c r="A320" s="1">
        <f t="shared" si="12"/>
        <v>0</v>
      </c>
      <c r="B320" s="2"/>
      <c r="C320" s="53"/>
      <c r="D320" s="48"/>
      <c r="E320" s="48"/>
      <c r="F320" s="49"/>
      <c r="G320" s="50"/>
      <c r="H320" s="54"/>
      <c r="I320" s="51" t="str">
        <f t="shared" si="13"/>
        <v/>
      </c>
      <c r="J320" s="52">
        <f t="shared" si="14"/>
        <v>0</v>
      </c>
      <c r="K320" s="6"/>
      <c r="L320" s="6"/>
      <c r="M320" s="2"/>
      <c r="N320" s="2"/>
      <c r="O320" s="2"/>
      <c r="P320" s="2"/>
      <c r="Q320" s="2"/>
    </row>
    <row r="321" spans="1:17" x14ac:dyDescent="0.25">
      <c r="A321" s="1">
        <f t="shared" si="12"/>
        <v>0</v>
      </c>
      <c r="B321" s="2"/>
      <c r="C321" s="47"/>
      <c r="D321" s="48"/>
      <c r="E321" s="48"/>
      <c r="F321" s="49"/>
      <c r="G321" s="50"/>
      <c r="H321" s="50"/>
      <c r="I321" s="51" t="str">
        <f t="shared" si="13"/>
        <v/>
      </c>
      <c r="J321" s="52">
        <f t="shared" si="14"/>
        <v>0</v>
      </c>
      <c r="K321" s="6"/>
      <c r="L321" s="6"/>
      <c r="M321" s="2"/>
      <c r="N321" s="2"/>
      <c r="O321" s="2"/>
      <c r="P321" s="2"/>
      <c r="Q321" s="2"/>
    </row>
    <row r="322" spans="1:17" x14ac:dyDescent="0.25">
      <c r="A322" s="1">
        <f t="shared" si="12"/>
        <v>0</v>
      </c>
      <c r="B322" s="2"/>
      <c r="C322" s="47"/>
      <c r="D322" s="48"/>
      <c r="E322" s="48"/>
      <c r="F322" s="49"/>
      <c r="G322" s="50"/>
      <c r="H322" s="50"/>
      <c r="I322" s="51" t="str">
        <f t="shared" si="13"/>
        <v/>
      </c>
      <c r="J322" s="52">
        <f t="shared" si="14"/>
        <v>0</v>
      </c>
      <c r="K322" s="6"/>
      <c r="L322" s="6"/>
      <c r="M322" s="2"/>
      <c r="N322" s="2"/>
      <c r="O322" s="2"/>
      <c r="P322" s="2"/>
      <c r="Q322" s="2"/>
    </row>
    <row r="323" spans="1:17" x14ac:dyDescent="0.25">
      <c r="A323" s="1">
        <f t="shared" si="12"/>
        <v>0</v>
      </c>
      <c r="B323" s="2"/>
      <c r="C323" s="47"/>
      <c r="D323" s="48"/>
      <c r="E323" s="48"/>
      <c r="F323" s="49"/>
      <c r="G323" s="50"/>
      <c r="H323" s="50"/>
      <c r="I323" s="51" t="str">
        <f t="shared" si="13"/>
        <v/>
      </c>
      <c r="J323" s="52">
        <f t="shared" si="14"/>
        <v>0</v>
      </c>
      <c r="K323" s="6"/>
      <c r="L323" s="6"/>
      <c r="M323" s="2"/>
      <c r="N323" s="2"/>
      <c r="O323" s="2"/>
      <c r="P323" s="2"/>
      <c r="Q323" s="2"/>
    </row>
    <row r="324" spans="1:17" x14ac:dyDescent="0.25">
      <c r="A324" s="1">
        <f t="shared" si="12"/>
        <v>0</v>
      </c>
      <c r="B324" s="2"/>
      <c r="C324" s="53"/>
      <c r="D324" s="48"/>
      <c r="E324" s="48"/>
      <c r="F324" s="49"/>
      <c r="G324" s="50"/>
      <c r="H324" s="54"/>
      <c r="I324" s="51" t="str">
        <f t="shared" si="13"/>
        <v/>
      </c>
      <c r="J324" s="52">
        <f t="shared" si="14"/>
        <v>0</v>
      </c>
      <c r="K324" s="6"/>
      <c r="L324" s="6"/>
      <c r="M324" s="2"/>
      <c r="N324" s="2"/>
      <c r="O324" s="2"/>
      <c r="P324" s="2"/>
      <c r="Q324" s="2"/>
    </row>
    <row r="325" spans="1:17" x14ac:dyDescent="0.25">
      <c r="A325" s="1">
        <f t="shared" si="12"/>
        <v>0</v>
      </c>
      <c r="B325" s="2"/>
      <c r="C325" s="47"/>
      <c r="D325" s="48"/>
      <c r="E325" s="48"/>
      <c r="F325" s="49"/>
      <c r="G325" s="50"/>
      <c r="H325" s="55"/>
      <c r="I325" s="51" t="str">
        <f t="shared" si="13"/>
        <v/>
      </c>
      <c r="J325" s="52">
        <f t="shared" si="14"/>
        <v>0</v>
      </c>
      <c r="K325" s="6"/>
      <c r="L325" s="6"/>
      <c r="M325" s="2"/>
      <c r="N325" s="2"/>
      <c r="O325" s="2"/>
      <c r="P325" s="2"/>
      <c r="Q325" s="2"/>
    </row>
    <row r="326" spans="1:17" x14ac:dyDescent="0.25">
      <c r="A326" s="1">
        <f t="shared" si="12"/>
        <v>0</v>
      </c>
      <c r="B326" s="2"/>
      <c r="C326" s="53"/>
      <c r="D326" s="48"/>
      <c r="E326" s="48"/>
      <c r="F326" s="49"/>
      <c r="G326" s="50"/>
      <c r="H326" s="54"/>
      <c r="I326" s="51" t="str">
        <f t="shared" si="13"/>
        <v/>
      </c>
      <c r="J326" s="52">
        <f t="shared" si="14"/>
        <v>0</v>
      </c>
      <c r="K326" s="6"/>
      <c r="L326" s="6"/>
      <c r="M326" s="2"/>
      <c r="N326" s="2"/>
      <c r="O326" s="2"/>
      <c r="P326" s="2"/>
      <c r="Q326" s="2"/>
    </row>
    <row r="327" spans="1:17" x14ac:dyDescent="0.25">
      <c r="A327" s="1">
        <f t="shared" si="12"/>
        <v>0</v>
      </c>
      <c r="B327" s="2"/>
      <c r="C327" s="47"/>
      <c r="D327" s="48"/>
      <c r="E327" s="48"/>
      <c r="F327" s="49"/>
      <c r="G327" s="50"/>
      <c r="H327" s="55"/>
      <c r="I327" s="51" t="str">
        <f t="shared" si="13"/>
        <v/>
      </c>
      <c r="J327" s="52">
        <f t="shared" si="14"/>
        <v>0</v>
      </c>
      <c r="K327" s="6"/>
      <c r="L327" s="6"/>
      <c r="M327" s="2"/>
      <c r="N327" s="2"/>
      <c r="O327" s="2"/>
      <c r="P327" s="2"/>
      <c r="Q327" s="2"/>
    </row>
    <row r="328" spans="1:17" x14ac:dyDescent="0.25">
      <c r="A328" s="1">
        <f t="shared" si="12"/>
        <v>0</v>
      </c>
      <c r="B328" s="2"/>
      <c r="C328" s="47"/>
      <c r="D328" s="48"/>
      <c r="E328" s="48"/>
      <c r="F328" s="49"/>
      <c r="G328" s="50"/>
      <c r="H328" s="55"/>
      <c r="I328" s="51" t="str">
        <f t="shared" si="13"/>
        <v/>
      </c>
      <c r="J328" s="52">
        <f t="shared" si="14"/>
        <v>0</v>
      </c>
      <c r="K328" s="6"/>
      <c r="L328" s="6"/>
      <c r="M328" s="2"/>
      <c r="N328" s="2"/>
      <c r="O328" s="2"/>
      <c r="P328" s="2"/>
      <c r="Q328" s="2"/>
    </row>
    <row r="329" spans="1:17" x14ac:dyDescent="0.25">
      <c r="A329" s="1">
        <f t="shared" si="12"/>
        <v>0</v>
      </c>
      <c r="B329" s="2"/>
      <c r="C329" s="47"/>
      <c r="D329" s="48"/>
      <c r="E329" s="48"/>
      <c r="F329" s="49"/>
      <c r="G329" s="50"/>
      <c r="H329" s="50"/>
      <c r="I329" s="51" t="str">
        <f t="shared" si="13"/>
        <v/>
      </c>
      <c r="J329" s="52">
        <f t="shared" si="14"/>
        <v>0</v>
      </c>
      <c r="K329" s="6"/>
      <c r="L329" s="6"/>
      <c r="M329" s="2"/>
      <c r="N329" s="2"/>
      <c r="O329" s="2"/>
      <c r="P329" s="2"/>
      <c r="Q329" s="2"/>
    </row>
    <row r="330" spans="1:17" x14ac:dyDescent="0.25">
      <c r="A330" s="1">
        <f t="shared" ref="A330:A393" si="15">IF(C330="",0,1)</f>
        <v>0</v>
      </c>
      <c r="B330" s="2"/>
      <c r="C330" s="47"/>
      <c r="D330" s="48"/>
      <c r="E330" s="48"/>
      <c r="F330" s="49"/>
      <c r="G330" s="50"/>
      <c r="H330" s="55"/>
      <c r="I330" s="51" t="str">
        <f t="shared" si="13"/>
        <v/>
      </c>
      <c r="J330" s="52">
        <f t="shared" si="14"/>
        <v>0</v>
      </c>
      <c r="K330" s="6"/>
      <c r="L330" s="6"/>
      <c r="M330" s="2"/>
      <c r="N330" s="2"/>
      <c r="O330" s="2"/>
      <c r="P330" s="2"/>
      <c r="Q330" s="2"/>
    </row>
    <row r="331" spans="1:17" x14ac:dyDescent="0.25">
      <c r="A331" s="1">
        <f t="shared" si="15"/>
        <v>0</v>
      </c>
      <c r="B331" s="2"/>
      <c r="C331" s="47"/>
      <c r="D331" s="48"/>
      <c r="E331" s="48"/>
      <c r="F331" s="49"/>
      <c r="G331" s="50"/>
      <c r="H331" s="55"/>
      <c r="I331" s="51" t="str">
        <f t="shared" ref="I331:I394" si="16">IF(G331="","",SUM(G331-H331)/G331)</f>
        <v/>
      </c>
      <c r="J331" s="52">
        <f t="shared" ref="J331:J394" si="17">IFERROR(SUM(F331*H331),"")</f>
        <v>0</v>
      </c>
      <c r="K331" s="6"/>
      <c r="L331" s="6"/>
      <c r="M331" s="2"/>
      <c r="N331" s="2"/>
      <c r="O331" s="2"/>
      <c r="P331" s="2"/>
      <c r="Q331" s="2"/>
    </row>
    <row r="332" spans="1:17" x14ac:dyDescent="0.25">
      <c r="A332" s="1">
        <f t="shared" si="15"/>
        <v>0</v>
      </c>
      <c r="B332" s="2"/>
      <c r="C332" s="53"/>
      <c r="D332" s="48"/>
      <c r="E332" s="48"/>
      <c r="F332" s="49"/>
      <c r="G332" s="50"/>
      <c r="H332" s="54"/>
      <c r="I332" s="51" t="str">
        <f t="shared" si="16"/>
        <v/>
      </c>
      <c r="J332" s="52">
        <f t="shared" si="17"/>
        <v>0</v>
      </c>
      <c r="K332" s="6"/>
      <c r="L332" s="6"/>
      <c r="M332" s="2"/>
      <c r="N332" s="2"/>
      <c r="O332" s="2"/>
      <c r="P332" s="2"/>
      <c r="Q332" s="2"/>
    </row>
    <row r="333" spans="1:17" x14ac:dyDescent="0.25">
      <c r="A333" s="1">
        <f t="shared" si="15"/>
        <v>0</v>
      </c>
      <c r="B333" s="2"/>
      <c r="C333" s="47"/>
      <c r="D333" s="48"/>
      <c r="E333" s="48"/>
      <c r="F333" s="49"/>
      <c r="G333" s="50"/>
      <c r="H333" s="50"/>
      <c r="I333" s="51" t="str">
        <f t="shared" si="16"/>
        <v/>
      </c>
      <c r="J333" s="52">
        <f t="shared" si="17"/>
        <v>0</v>
      </c>
      <c r="K333" s="6"/>
      <c r="L333" s="6"/>
      <c r="M333" s="2"/>
      <c r="N333" s="2"/>
      <c r="O333" s="2"/>
      <c r="P333" s="2"/>
      <c r="Q333" s="2"/>
    </row>
    <row r="334" spans="1:17" x14ac:dyDescent="0.25">
      <c r="A334" s="1">
        <f t="shared" si="15"/>
        <v>0</v>
      </c>
      <c r="B334" s="2"/>
      <c r="C334" s="53"/>
      <c r="D334" s="48"/>
      <c r="E334" s="48"/>
      <c r="F334" s="49"/>
      <c r="G334" s="50"/>
      <c r="H334" s="54"/>
      <c r="I334" s="51" t="str">
        <f t="shared" si="16"/>
        <v/>
      </c>
      <c r="J334" s="52">
        <f t="shared" si="17"/>
        <v>0</v>
      </c>
      <c r="K334" s="6"/>
      <c r="L334" s="6"/>
      <c r="M334" s="2"/>
      <c r="N334" s="2"/>
      <c r="O334" s="2"/>
      <c r="P334" s="2"/>
      <c r="Q334" s="2"/>
    </row>
    <row r="335" spans="1:17" x14ac:dyDescent="0.25">
      <c r="A335" s="1">
        <f t="shared" si="15"/>
        <v>0</v>
      </c>
      <c r="B335" s="2"/>
      <c r="C335" s="47"/>
      <c r="D335" s="48"/>
      <c r="E335" s="48"/>
      <c r="F335" s="49"/>
      <c r="G335" s="50"/>
      <c r="H335" s="50"/>
      <c r="I335" s="51" t="str">
        <f t="shared" si="16"/>
        <v/>
      </c>
      <c r="J335" s="52">
        <f t="shared" si="17"/>
        <v>0</v>
      </c>
      <c r="K335" s="6"/>
      <c r="L335" s="6"/>
      <c r="M335" s="2"/>
      <c r="N335" s="2"/>
      <c r="O335" s="2"/>
      <c r="P335" s="2"/>
      <c r="Q335" s="2"/>
    </row>
    <row r="336" spans="1:17" x14ac:dyDescent="0.25">
      <c r="A336" s="1">
        <f t="shared" si="15"/>
        <v>0</v>
      </c>
      <c r="B336" s="2"/>
      <c r="C336" s="53"/>
      <c r="D336" s="48"/>
      <c r="E336" s="48"/>
      <c r="F336" s="49"/>
      <c r="G336" s="50"/>
      <c r="H336" s="54"/>
      <c r="I336" s="51" t="str">
        <f t="shared" si="16"/>
        <v/>
      </c>
      <c r="J336" s="52">
        <f t="shared" si="17"/>
        <v>0</v>
      </c>
      <c r="K336" s="6"/>
      <c r="L336" s="6"/>
      <c r="M336" s="2"/>
      <c r="N336" s="2"/>
      <c r="O336" s="2"/>
      <c r="P336" s="2"/>
      <c r="Q336" s="2"/>
    </row>
    <row r="337" spans="1:17" x14ac:dyDescent="0.25">
      <c r="A337" s="1">
        <f t="shared" si="15"/>
        <v>0</v>
      </c>
      <c r="B337" s="2"/>
      <c r="C337" s="47"/>
      <c r="D337" s="48"/>
      <c r="E337" s="48"/>
      <c r="F337" s="49"/>
      <c r="G337" s="50"/>
      <c r="H337" s="50"/>
      <c r="I337" s="51" t="str">
        <f t="shared" si="16"/>
        <v/>
      </c>
      <c r="J337" s="52">
        <f t="shared" si="17"/>
        <v>0</v>
      </c>
      <c r="K337" s="6"/>
      <c r="L337" s="6"/>
      <c r="M337" s="2"/>
      <c r="N337" s="2"/>
      <c r="O337" s="2"/>
      <c r="P337" s="2"/>
      <c r="Q337" s="2"/>
    </row>
    <row r="338" spans="1:17" x14ac:dyDescent="0.25">
      <c r="A338" s="1">
        <f t="shared" si="15"/>
        <v>0</v>
      </c>
      <c r="B338" s="2"/>
      <c r="C338" s="53"/>
      <c r="D338" s="48"/>
      <c r="E338" s="48"/>
      <c r="F338" s="49"/>
      <c r="G338" s="50"/>
      <c r="H338" s="54"/>
      <c r="I338" s="51" t="str">
        <f t="shared" si="16"/>
        <v/>
      </c>
      <c r="J338" s="52">
        <f t="shared" si="17"/>
        <v>0</v>
      </c>
      <c r="K338" s="6"/>
      <c r="L338" s="6"/>
      <c r="M338" s="2"/>
      <c r="N338" s="2"/>
      <c r="O338" s="2"/>
      <c r="P338" s="2"/>
      <c r="Q338" s="2"/>
    </row>
    <row r="339" spans="1:17" x14ac:dyDescent="0.25">
      <c r="A339" s="1">
        <f t="shared" si="15"/>
        <v>0</v>
      </c>
      <c r="B339" s="2"/>
      <c r="C339" s="47"/>
      <c r="D339" s="48"/>
      <c r="E339" s="48"/>
      <c r="F339" s="49"/>
      <c r="G339" s="50"/>
      <c r="H339" s="50"/>
      <c r="I339" s="51" t="str">
        <f t="shared" si="16"/>
        <v/>
      </c>
      <c r="J339" s="52">
        <f t="shared" si="17"/>
        <v>0</v>
      </c>
      <c r="K339" s="6"/>
      <c r="L339" s="6"/>
      <c r="M339" s="2"/>
      <c r="N339" s="2"/>
      <c r="O339" s="2"/>
      <c r="P339" s="2"/>
      <c r="Q339" s="2"/>
    </row>
    <row r="340" spans="1:17" x14ac:dyDescent="0.25">
      <c r="A340" s="1">
        <f t="shared" si="15"/>
        <v>0</v>
      </c>
      <c r="B340" s="2"/>
      <c r="C340" s="53"/>
      <c r="D340" s="48"/>
      <c r="E340" s="48"/>
      <c r="F340" s="49"/>
      <c r="G340" s="50"/>
      <c r="H340" s="54"/>
      <c r="I340" s="51" t="str">
        <f t="shared" si="16"/>
        <v/>
      </c>
      <c r="J340" s="52">
        <f t="shared" si="17"/>
        <v>0</v>
      </c>
      <c r="K340" s="6"/>
      <c r="L340" s="6"/>
      <c r="M340" s="2"/>
      <c r="N340" s="2"/>
      <c r="O340" s="2"/>
      <c r="P340" s="2"/>
      <c r="Q340" s="2"/>
    </row>
    <row r="341" spans="1:17" x14ac:dyDescent="0.25">
      <c r="A341" s="1">
        <f t="shared" si="15"/>
        <v>0</v>
      </c>
      <c r="B341" s="2"/>
      <c r="C341" s="47"/>
      <c r="D341" s="48"/>
      <c r="E341" s="48"/>
      <c r="F341" s="49"/>
      <c r="G341" s="50"/>
      <c r="H341" s="50"/>
      <c r="I341" s="51" t="str">
        <f t="shared" si="16"/>
        <v/>
      </c>
      <c r="J341" s="52">
        <f t="shared" si="17"/>
        <v>0</v>
      </c>
      <c r="K341" s="6"/>
      <c r="L341" s="6"/>
      <c r="M341" s="2"/>
      <c r="N341" s="2"/>
      <c r="O341" s="2"/>
      <c r="P341" s="2"/>
      <c r="Q341" s="2"/>
    </row>
    <row r="342" spans="1:17" x14ac:dyDescent="0.25">
      <c r="A342" s="1">
        <f t="shared" si="15"/>
        <v>0</v>
      </c>
      <c r="B342" s="2"/>
      <c r="C342" s="47"/>
      <c r="D342" s="48"/>
      <c r="E342" s="48"/>
      <c r="F342" s="49"/>
      <c r="G342" s="50"/>
      <c r="H342" s="50"/>
      <c r="I342" s="51" t="str">
        <f t="shared" si="16"/>
        <v/>
      </c>
      <c r="J342" s="52">
        <f t="shared" si="17"/>
        <v>0</v>
      </c>
      <c r="K342" s="6"/>
      <c r="L342" s="6"/>
      <c r="M342" s="2"/>
      <c r="N342" s="2"/>
      <c r="O342" s="2"/>
      <c r="P342" s="2"/>
      <c r="Q342" s="2"/>
    </row>
    <row r="343" spans="1:17" x14ac:dyDescent="0.25">
      <c r="A343" s="1">
        <f t="shared" si="15"/>
        <v>0</v>
      </c>
      <c r="B343" s="2"/>
      <c r="C343" s="53"/>
      <c r="D343" s="48"/>
      <c r="E343" s="48"/>
      <c r="F343" s="49"/>
      <c r="G343" s="50"/>
      <c r="H343" s="54"/>
      <c r="I343" s="51" t="str">
        <f t="shared" si="16"/>
        <v/>
      </c>
      <c r="J343" s="52">
        <f t="shared" si="17"/>
        <v>0</v>
      </c>
      <c r="K343" s="6"/>
      <c r="L343" s="6"/>
      <c r="M343" s="2"/>
      <c r="N343" s="2"/>
      <c r="O343" s="2"/>
      <c r="P343" s="2"/>
      <c r="Q343" s="2"/>
    </row>
    <row r="344" spans="1:17" x14ac:dyDescent="0.25">
      <c r="A344" s="1">
        <f t="shared" si="15"/>
        <v>0</v>
      </c>
      <c r="B344" s="2"/>
      <c r="C344" s="47"/>
      <c r="D344" s="48"/>
      <c r="E344" s="48"/>
      <c r="F344" s="49"/>
      <c r="G344" s="50"/>
      <c r="H344" s="55"/>
      <c r="I344" s="51" t="str">
        <f t="shared" si="16"/>
        <v/>
      </c>
      <c r="J344" s="52">
        <f t="shared" si="17"/>
        <v>0</v>
      </c>
      <c r="K344" s="6"/>
      <c r="L344" s="6"/>
      <c r="M344" s="2"/>
      <c r="N344" s="2"/>
      <c r="O344" s="2"/>
      <c r="P344" s="2"/>
      <c r="Q344" s="2"/>
    </row>
    <row r="345" spans="1:17" x14ac:dyDescent="0.25">
      <c r="A345" s="1">
        <f t="shared" si="15"/>
        <v>0</v>
      </c>
      <c r="B345" s="2"/>
      <c r="C345" s="53"/>
      <c r="D345" s="48"/>
      <c r="E345" s="48"/>
      <c r="F345" s="49"/>
      <c r="G345" s="50"/>
      <c r="H345" s="54"/>
      <c r="I345" s="51" t="str">
        <f t="shared" si="16"/>
        <v/>
      </c>
      <c r="J345" s="52">
        <f t="shared" si="17"/>
        <v>0</v>
      </c>
      <c r="K345" s="6"/>
      <c r="L345" s="6"/>
      <c r="M345" s="2"/>
      <c r="N345" s="2"/>
      <c r="O345" s="2"/>
      <c r="P345" s="2"/>
      <c r="Q345" s="2"/>
    </row>
    <row r="346" spans="1:17" x14ac:dyDescent="0.25">
      <c r="A346" s="1">
        <f t="shared" si="15"/>
        <v>0</v>
      </c>
      <c r="B346" s="2"/>
      <c r="C346" s="47"/>
      <c r="D346" s="48"/>
      <c r="E346" s="48"/>
      <c r="F346" s="49"/>
      <c r="G346" s="50"/>
      <c r="H346" s="50"/>
      <c r="I346" s="51" t="str">
        <f t="shared" si="16"/>
        <v/>
      </c>
      <c r="J346" s="52">
        <f t="shared" si="17"/>
        <v>0</v>
      </c>
      <c r="K346" s="6"/>
      <c r="L346" s="6"/>
      <c r="M346" s="2"/>
      <c r="N346" s="2"/>
      <c r="O346" s="2"/>
      <c r="P346" s="2"/>
      <c r="Q346" s="2"/>
    </row>
    <row r="347" spans="1:17" x14ac:dyDescent="0.25">
      <c r="A347" s="1">
        <f t="shared" si="15"/>
        <v>0</v>
      </c>
      <c r="B347" s="2"/>
      <c r="C347" s="47"/>
      <c r="D347" s="48"/>
      <c r="E347" s="48"/>
      <c r="F347" s="49"/>
      <c r="G347" s="50"/>
      <c r="H347" s="50"/>
      <c r="I347" s="51" t="str">
        <f t="shared" si="16"/>
        <v/>
      </c>
      <c r="J347" s="52">
        <f t="shared" si="17"/>
        <v>0</v>
      </c>
      <c r="K347" s="6"/>
      <c r="L347" s="6"/>
      <c r="M347" s="2"/>
      <c r="N347" s="2"/>
      <c r="O347" s="2"/>
      <c r="P347" s="2"/>
      <c r="Q347" s="2"/>
    </row>
    <row r="348" spans="1:17" x14ac:dyDescent="0.25">
      <c r="A348" s="1">
        <f t="shared" si="15"/>
        <v>0</v>
      </c>
      <c r="B348" s="2"/>
      <c r="C348" s="47"/>
      <c r="D348" s="48"/>
      <c r="E348" s="48"/>
      <c r="F348" s="49"/>
      <c r="G348" s="50"/>
      <c r="H348" s="50"/>
      <c r="I348" s="51" t="str">
        <f t="shared" si="16"/>
        <v/>
      </c>
      <c r="J348" s="52">
        <f t="shared" si="17"/>
        <v>0</v>
      </c>
      <c r="K348" s="6"/>
      <c r="L348" s="6"/>
      <c r="M348" s="2"/>
      <c r="N348" s="2"/>
      <c r="O348" s="2"/>
      <c r="P348" s="2"/>
      <c r="Q348" s="2"/>
    </row>
    <row r="349" spans="1:17" x14ac:dyDescent="0.25">
      <c r="A349" s="1">
        <f t="shared" si="15"/>
        <v>0</v>
      </c>
      <c r="B349" s="2"/>
      <c r="C349" s="47"/>
      <c r="D349" s="48"/>
      <c r="E349" s="48"/>
      <c r="F349" s="49"/>
      <c r="G349" s="50"/>
      <c r="H349" s="50"/>
      <c r="I349" s="51" t="str">
        <f t="shared" si="16"/>
        <v/>
      </c>
      <c r="J349" s="52">
        <f t="shared" si="17"/>
        <v>0</v>
      </c>
      <c r="K349" s="6"/>
      <c r="L349" s="6"/>
      <c r="M349" s="2"/>
      <c r="N349" s="2"/>
      <c r="O349" s="2"/>
      <c r="P349" s="2"/>
      <c r="Q349" s="2"/>
    </row>
    <row r="350" spans="1:17" x14ac:dyDescent="0.25">
      <c r="A350" s="1">
        <f t="shared" si="15"/>
        <v>0</v>
      </c>
      <c r="B350" s="2"/>
      <c r="C350" s="47"/>
      <c r="D350" s="48"/>
      <c r="E350" s="48"/>
      <c r="F350" s="49"/>
      <c r="G350" s="50"/>
      <c r="H350" s="50"/>
      <c r="I350" s="51" t="str">
        <f t="shared" si="16"/>
        <v/>
      </c>
      <c r="J350" s="52">
        <f t="shared" si="17"/>
        <v>0</v>
      </c>
      <c r="K350" s="6"/>
      <c r="L350" s="6"/>
      <c r="M350" s="2"/>
      <c r="N350" s="2"/>
      <c r="O350" s="2"/>
      <c r="P350" s="2"/>
      <c r="Q350" s="2"/>
    </row>
    <row r="351" spans="1:17" x14ac:dyDescent="0.25">
      <c r="A351" s="1">
        <f t="shared" si="15"/>
        <v>0</v>
      </c>
      <c r="B351" s="2"/>
      <c r="C351" s="53"/>
      <c r="D351" s="48"/>
      <c r="E351" s="48"/>
      <c r="F351" s="49"/>
      <c r="G351" s="50"/>
      <c r="H351" s="54"/>
      <c r="I351" s="51" t="str">
        <f t="shared" si="16"/>
        <v/>
      </c>
      <c r="J351" s="52">
        <f t="shared" si="17"/>
        <v>0</v>
      </c>
      <c r="K351" s="6"/>
      <c r="L351" s="6"/>
      <c r="M351" s="2"/>
      <c r="N351" s="2"/>
      <c r="O351" s="2"/>
      <c r="P351" s="2"/>
      <c r="Q351" s="2"/>
    </row>
    <row r="352" spans="1:17" x14ac:dyDescent="0.25">
      <c r="A352" s="1">
        <f t="shared" si="15"/>
        <v>0</v>
      </c>
      <c r="B352" s="2"/>
      <c r="C352" s="47"/>
      <c r="D352" s="48"/>
      <c r="E352" s="48"/>
      <c r="F352" s="49"/>
      <c r="G352" s="50"/>
      <c r="H352" s="50"/>
      <c r="I352" s="51" t="str">
        <f t="shared" si="16"/>
        <v/>
      </c>
      <c r="J352" s="52">
        <f t="shared" si="17"/>
        <v>0</v>
      </c>
      <c r="K352" s="6"/>
      <c r="L352" s="6"/>
      <c r="M352" s="2"/>
      <c r="N352" s="2"/>
      <c r="O352" s="2"/>
      <c r="P352" s="2"/>
      <c r="Q352" s="2"/>
    </row>
    <row r="353" spans="1:17" x14ac:dyDescent="0.25">
      <c r="A353" s="1">
        <f t="shared" si="15"/>
        <v>0</v>
      </c>
      <c r="B353" s="2"/>
      <c r="C353" s="47"/>
      <c r="D353" s="48"/>
      <c r="E353" s="48"/>
      <c r="F353" s="49"/>
      <c r="G353" s="50"/>
      <c r="H353" s="55"/>
      <c r="I353" s="51" t="str">
        <f t="shared" si="16"/>
        <v/>
      </c>
      <c r="J353" s="52">
        <f t="shared" si="17"/>
        <v>0</v>
      </c>
      <c r="K353" s="6"/>
      <c r="L353" s="6"/>
      <c r="M353" s="2"/>
      <c r="N353" s="2"/>
      <c r="O353" s="2"/>
      <c r="P353" s="2"/>
      <c r="Q353" s="2"/>
    </row>
    <row r="354" spans="1:17" x14ac:dyDescent="0.25">
      <c r="A354" s="1">
        <f t="shared" si="15"/>
        <v>0</v>
      </c>
      <c r="B354" s="2"/>
      <c r="C354" s="41"/>
      <c r="D354" s="48"/>
      <c r="E354" s="48"/>
      <c r="F354" s="49"/>
      <c r="G354" s="50"/>
      <c r="H354" s="55"/>
      <c r="I354" s="51" t="str">
        <f t="shared" si="16"/>
        <v/>
      </c>
      <c r="J354" s="52">
        <f t="shared" si="17"/>
        <v>0</v>
      </c>
      <c r="K354" s="6"/>
      <c r="L354" s="6"/>
      <c r="M354" s="2"/>
      <c r="N354" s="2"/>
      <c r="O354" s="2"/>
      <c r="P354" s="2"/>
      <c r="Q354" s="2"/>
    </row>
    <row r="355" spans="1:17" x14ac:dyDescent="0.25">
      <c r="A355" s="1">
        <f t="shared" si="15"/>
        <v>0</v>
      </c>
      <c r="B355" s="2"/>
      <c r="C355" s="47"/>
      <c r="D355" s="48"/>
      <c r="E355" s="48"/>
      <c r="F355" s="49"/>
      <c r="G355" s="50"/>
      <c r="H355" s="50"/>
      <c r="I355" s="51" t="str">
        <f t="shared" si="16"/>
        <v/>
      </c>
      <c r="J355" s="52">
        <f t="shared" si="17"/>
        <v>0</v>
      </c>
      <c r="K355" s="6"/>
      <c r="L355" s="6"/>
      <c r="M355" s="2"/>
      <c r="N355" s="2"/>
      <c r="O355" s="2"/>
      <c r="P355" s="2"/>
      <c r="Q355" s="2"/>
    </row>
    <row r="356" spans="1:17" x14ac:dyDescent="0.25">
      <c r="A356" s="1">
        <f t="shared" si="15"/>
        <v>0</v>
      </c>
      <c r="B356" s="2"/>
      <c r="C356" s="47"/>
      <c r="D356" s="48"/>
      <c r="E356" s="48"/>
      <c r="F356" s="49"/>
      <c r="G356" s="50"/>
      <c r="H356" s="50"/>
      <c r="I356" s="51" t="str">
        <f t="shared" si="16"/>
        <v/>
      </c>
      <c r="J356" s="52">
        <f t="shared" si="17"/>
        <v>0</v>
      </c>
      <c r="K356" s="6"/>
      <c r="L356" s="6"/>
      <c r="M356" s="2"/>
      <c r="N356" s="2"/>
      <c r="O356" s="2"/>
      <c r="P356" s="2"/>
      <c r="Q356" s="2"/>
    </row>
    <row r="357" spans="1:17" x14ac:dyDescent="0.25">
      <c r="A357" s="1">
        <f t="shared" si="15"/>
        <v>0</v>
      </c>
      <c r="B357" s="2"/>
      <c r="C357" s="47"/>
      <c r="D357" s="48"/>
      <c r="E357" s="48"/>
      <c r="F357" s="49"/>
      <c r="G357" s="50"/>
      <c r="H357" s="55"/>
      <c r="I357" s="51" t="str">
        <f t="shared" si="16"/>
        <v/>
      </c>
      <c r="J357" s="52">
        <f t="shared" si="17"/>
        <v>0</v>
      </c>
      <c r="K357" s="6"/>
      <c r="L357" s="6"/>
      <c r="M357" s="2"/>
      <c r="N357" s="2"/>
      <c r="O357" s="2"/>
      <c r="P357" s="2"/>
      <c r="Q357" s="2"/>
    </row>
    <row r="358" spans="1:17" x14ac:dyDescent="0.25">
      <c r="A358" s="1">
        <f t="shared" si="15"/>
        <v>0</v>
      </c>
      <c r="B358" s="2"/>
      <c r="C358" s="47"/>
      <c r="D358" s="48"/>
      <c r="E358" s="48"/>
      <c r="F358" s="49"/>
      <c r="G358" s="50"/>
      <c r="H358" s="55"/>
      <c r="I358" s="51" t="str">
        <f t="shared" si="16"/>
        <v/>
      </c>
      <c r="J358" s="52">
        <f t="shared" si="17"/>
        <v>0</v>
      </c>
      <c r="K358" s="6"/>
      <c r="L358" s="6"/>
      <c r="M358" s="2"/>
      <c r="N358" s="2"/>
      <c r="O358" s="2"/>
      <c r="P358" s="2"/>
      <c r="Q358" s="2"/>
    </row>
    <row r="359" spans="1:17" x14ac:dyDescent="0.25">
      <c r="A359" s="1">
        <f t="shared" si="15"/>
        <v>0</v>
      </c>
      <c r="B359" s="2"/>
      <c r="C359" s="53"/>
      <c r="D359" s="48"/>
      <c r="E359" s="48"/>
      <c r="F359" s="49"/>
      <c r="G359" s="50"/>
      <c r="H359" s="54"/>
      <c r="I359" s="51" t="str">
        <f t="shared" si="16"/>
        <v/>
      </c>
      <c r="J359" s="52">
        <f t="shared" si="17"/>
        <v>0</v>
      </c>
      <c r="K359" s="6"/>
      <c r="L359" s="6"/>
      <c r="M359" s="2"/>
      <c r="N359" s="2"/>
      <c r="O359" s="2"/>
      <c r="P359" s="2"/>
      <c r="Q359" s="2"/>
    </row>
    <row r="360" spans="1:17" x14ac:dyDescent="0.25">
      <c r="A360" s="1">
        <f t="shared" si="15"/>
        <v>0</v>
      </c>
      <c r="B360" s="2"/>
      <c r="C360" s="47"/>
      <c r="D360" s="48"/>
      <c r="E360" s="48"/>
      <c r="F360" s="49"/>
      <c r="G360" s="50"/>
      <c r="H360" s="50"/>
      <c r="I360" s="51" t="str">
        <f t="shared" si="16"/>
        <v/>
      </c>
      <c r="J360" s="52">
        <f t="shared" si="17"/>
        <v>0</v>
      </c>
      <c r="K360" s="6"/>
      <c r="L360" s="6"/>
      <c r="M360" s="2"/>
      <c r="N360" s="2"/>
      <c r="O360" s="2"/>
      <c r="P360" s="2"/>
      <c r="Q360" s="2"/>
    </row>
    <row r="361" spans="1:17" x14ac:dyDescent="0.25">
      <c r="A361" s="1">
        <f t="shared" si="15"/>
        <v>0</v>
      </c>
      <c r="B361" s="2"/>
      <c r="C361" s="47"/>
      <c r="D361" s="48"/>
      <c r="E361" s="48"/>
      <c r="F361" s="49"/>
      <c r="G361" s="50"/>
      <c r="H361" s="50"/>
      <c r="I361" s="51" t="str">
        <f t="shared" si="16"/>
        <v/>
      </c>
      <c r="J361" s="52">
        <f t="shared" si="17"/>
        <v>0</v>
      </c>
      <c r="K361" s="6"/>
      <c r="L361" s="6"/>
      <c r="M361" s="2"/>
      <c r="N361" s="2"/>
      <c r="O361" s="2"/>
      <c r="P361" s="2"/>
      <c r="Q361" s="2"/>
    </row>
    <row r="362" spans="1:17" x14ac:dyDescent="0.25">
      <c r="A362" s="1">
        <f t="shared" si="15"/>
        <v>0</v>
      </c>
      <c r="B362" s="2"/>
      <c r="C362" s="47"/>
      <c r="D362" s="48"/>
      <c r="E362" s="48"/>
      <c r="F362" s="49"/>
      <c r="G362" s="50"/>
      <c r="H362" s="50"/>
      <c r="I362" s="51" t="str">
        <f t="shared" si="16"/>
        <v/>
      </c>
      <c r="J362" s="52">
        <f t="shared" si="17"/>
        <v>0</v>
      </c>
      <c r="K362" s="6"/>
      <c r="L362" s="6"/>
      <c r="M362" s="2"/>
      <c r="N362" s="2"/>
      <c r="O362" s="2"/>
      <c r="P362" s="2"/>
      <c r="Q362" s="2"/>
    </row>
    <row r="363" spans="1:17" x14ac:dyDescent="0.25">
      <c r="A363" s="1">
        <f t="shared" si="15"/>
        <v>0</v>
      </c>
      <c r="B363" s="2"/>
      <c r="C363" s="47"/>
      <c r="D363" s="48"/>
      <c r="E363" s="48"/>
      <c r="F363" s="49"/>
      <c r="G363" s="50"/>
      <c r="H363" s="55"/>
      <c r="I363" s="51" t="str">
        <f t="shared" si="16"/>
        <v/>
      </c>
      <c r="J363" s="52">
        <f t="shared" si="17"/>
        <v>0</v>
      </c>
      <c r="K363" s="6"/>
      <c r="L363" s="6"/>
      <c r="M363" s="2"/>
      <c r="N363" s="2"/>
      <c r="O363" s="2"/>
      <c r="P363" s="2"/>
      <c r="Q363" s="2"/>
    </row>
    <row r="364" spans="1:17" x14ac:dyDescent="0.25">
      <c r="A364" s="1">
        <f t="shared" si="15"/>
        <v>0</v>
      </c>
      <c r="B364" s="2"/>
      <c r="C364" s="47"/>
      <c r="D364" s="48"/>
      <c r="E364" s="48"/>
      <c r="F364" s="49"/>
      <c r="G364" s="50"/>
      <c r="H364" s="55"/>
      <c r="I364" s="51" t="str">
        <f t="shared" si="16"/>
        <v/>
      </c>
      <c r="J364" s="52">
        <f t="shared" si="17"/>
        <v>0</v>
      </c>
      <c r="K364" s="6"/>
      <c r="L364" s="6"/>
      <c r="M364" s="2"/>
      <c r="N364" s="2"/>
      <c r="O364" s="2"/>
      <c r="P364" s="2"/>
      <c r="Q364" s="2"/>
    </row>
    <row r="365" spans="1:17" x14ac:dyDescent="0.25">
      <c r="A365" s="61">
        <f t="shared" si="15"/>
        <v>0</v>
      </c>
      <c r="B365" s="2"/>
      <c r="C365" s="53"/>
      <c r="D365" s="48"/>
      <c r="E365" s="48"/>
      <c r="F365" s="49"/>
      <c r="G365" s="50"/>
      <c r="H365" s="55"/>
      <c r="I365" s="51" t="str">
        <f t="shared" si="16"/>
        <v/>
      </c>
      <c r="J365" s="52">
        <f t="shared" si="17"/>
        <v>0</v>
      </c>
      <c r="K365" s="6"/>
      <c r="L365" s="6"/>
      <c r="M365" s="2"/>
      <c r="N365" s="2"/>
      <c r="O365" s="2"/>
      <c r="P365" s="2"/>
      <c r="Q365" s="2"/>
    </row>
    <row r="366" spans="1:17" x14ac:dyDescent="0.25">
      <c r="A366" s="61">
        <f t="shared" si="15"/>
        <v>0</v>
      </c>
      <c r="B366" s="2"/>
      <c r="C366" s="47"/>
      <c r="D366" s="48"/>
      <c r="E366" s="48"/>
      <c r="F366" s="49"/>
      <c r="G366" s="50"/>
      <c r="H366" s="50"/>
      <c r="I366" s="51" t="str">
        <f t="shared" si="16"/>
        <v/>
      </c>
      <c r="J366" s="52">
        <f t="shared" si="17"/>
        <v>0</v>
      </c>
      <c r="K366" s="6"/>
      <c r="L366" s="6"/>
      <c r="M366" s="2"/>
      <c r="N366" s="2"/>
      <c r="O366" s="2"/>
      <c r="P366" s="2"/>
      <c r="Q366" s="2"/>
    </row>
    <row r="367" spans="1:17" x14ac:dyDescent="0.25">
      <c r="A367" s="61">
        <f t="shared" si="15"/>
        <v>0</v>
      </c>
      <c r="B367" s="2"/>
      <c r="C367" s="53"/>
      <c r="D367" s="48"/>
      <c r="E367" s="48"/>
      <c r="F367" s="49"/>
      <c r="G367" s="50"/>
      <c r="H367" s="54"/>
      <c r="I367" s="51" t="str">
        <f t="shared" si="16"/>
        <v/>
      </c>
      <c r="J367" s="52">
        <f t="shared" si="17"/>
        <v>0</v>
      </c>
      <c r="K367" s="6"/>
      <c r="L367" s="6"/>
      <c r="M367" s="2"/>
      <c r="N367" s="2"/>
      <c r="O367" s="2"/>
      <c r="P367" s="2"/>
      <c r="Q367" s="2"/>
    </row>
    <row r="368" spans="1:17" x14ac:dyDescent="0.25">
      <c r="A368" s="61">
        <f t="shared" si="15"/>
        <v>0</v>
      </c>
      <c r="B368" s="2"/>
      <c r="C368" s="47"/>
      <c r="D368" s="48"/>
      <c r="E368" s="48"/>
      <c r="F368" s="49"/>
      <c r="G368" s="50"/>
      <c r="H368" s="50"/>
      <c r="I368" s="51" t="str">
        <f t="shared" si="16"/>
        <v/>
      </c>
      <c r="J368" s="52">
        <f t="shared" si="17"/>
        <v>0</v>
      </c>
      <c r="K368" s="6"/>
      <c r="L368" s="6"/>
      <c r="M368" s="2"/>
      <c r="N368" s="2"/>
      <c r="O368" s="2"/>
      <c r="P368" s="2"/>
      <c r="Q368" s="2"/>
    </row>
    <row r="369" spans="1:17" x14ac:dyDescent="0.25">
      <c r="A369" s="61">
        <f t="shared" si="15"/>
        <v>0</v>
      </c>
      <c r="B369" s="2"/>
      <c r="C369" s="53"/>
      <c r="D369" s="48"/>
      <c r="E369" s="48"/>
      <c r="F369" s="49"/>
      <c r="G369" s="50"/>
      <c r="H369" s="54"/>
      <c r="I369" s="51" t="str">
        <f t="shared" si="16"/>
        <v/>
      </c>
      <c r="J369" s="52">
        <f t="shared" si="17"/>
        <v>0</v>
      </c>
      <c r="K369" s="6"/>
      <c r="L369" s="6"/>
      <c r="M369" s="2"/>
      <c r="N369" s="2"/>
      <c r="O369" s="2"/>
      <c r="P369" s="2"/>
      <c r="Q369" s="2"/>
    </row>
    <row r="370" spans="1:17" x14ac:dyDescent="0.25">
      <c r="A370" s="61">
        <f t="shared" si="15"/>
        <v>0</v>
      </c>
      <c r="B370" s="2"/>
      <c r="C370" s="53"/>
      <c r="D370" s="48"/>
      <c r="E370" s="48"/>
      <c r="F370" s="49"/>
      <c r="G370" s="50"/>
      <c r="H370" s="54"/>
      <c r="I370" s="51" t="str">
        <f t="shared" si="16"/>
        <v/>
      </c>
      <c r="J370" s="52">
        <f t="shared" si="17"/>
        <v>0</v>
      </c>
      <c r="K370" s="6"/>
      <c r="L370" s="6"/>
      <c r="M370" s="2"/>
      <c r="N370" s="2"/>
      <c r="O370" s="2"/>
      <c r="P370" s="2"/>
      <c r="Q370" s="2"/>
    </row>
    <row r="371" spans="1:17" ht="15.75" customHeight="1" x14ac:dyDescent="0.25">
      <c r="A371" s="61">
        <f t="shared" si="15"/>
        <v>0</v>
      </c>
      <c r="B371" s="2"/>
      <c r="C371" s="53"/>
      <c r="D371" s="48"/>
      <c r="E371" s="48"/>
      <c r="F371" s="49"/>
      <c r="G371" s="50"/>
      <c r="H371" s="54"/>
      <c r="I371" s="51" t="str">
        <f t="shared" si="16"/>
        <v/>
      </c>
      <c r="J371" s="52">
        <f t="shared" si="17"/>
        <v>0</v>
      </c>
      <c r="K371" s="6"/>
      <c r="L371" s="6"/>
      <c r="M371" s="2"/>
      <c r="N371" s="2"/>
      <c r="O371" s="2"/>
      <c r="P371" s="2"/>
      <c r="Q371" s="2"/>
    </row>
    <row r="372" spans="1:17" x14ac:dyDescent="0.25">
      <c r="A372" s="61">
        <f t="shared" si="15"/>
        <v>0</v>
      </c>
      <c r="B372" s="2"/>
      <c r="C372" s="53"/>
      <c r="D372" s="48"/>
      <c r="E372" s="48"/>
      <c r="F372" s="49"/>
      <c r="G372" s="50"/>
      <c r="H372" s="56"/>
      <c r="I372" s="51" t="str">
        <f t="shared" si="16"/>
        <v/>
      </c>
      <c r="J372" s="52">
        <f t="shared" si="17"/>
        <v>0</v>
      </c>
      <c r="K372" s="6"/>
      <c r="L372" s="6"/>
      <c r="M372" s="2"/>
      <c r="N372" s="2"/>
      <c r="O372" s="2"/>
      <c r="P372" s="2"/>
      <c r="Q372" s="2"/>
    </row>
    <row r="373" spans="1:17" x14ac:dyDescent="0.25">
      <c r="A373" s="61">
        <f t="shared" si="15"/>
        <v>0</v>
      </c>
      <c r="B373" s="2"/>
      <c r="C373" s="47"/>
      <c r="D373" s="48"/>
      <c r="E373" s="48"/>
      <c r="F373" s="49"/>
      <c r="G373" s="50"/>
      <c r="H373" s="55"/>
      <c r="I373" s="51" t="str">
        <f t="shared" si="16"/>
        <v/>
      </c>
      <c r="J373" s="52">
        <f t="shared" si="17"/>
        <v>0</v>
      </c>
      <c r="K373" s="6"/>
      <c r="L373" s="6"/>
      <c r="M373" s="2"/>
      <c r="N373" s="2"/>
      <c r="O373" s="2"/>
      <c r="P373" s="2"/>
      <c r="Q373" s="2"/>
    </row>
    <row r="374" spans="1:17" x14ac:dyDescent="0.25">
      <c r="A374" s="61">
        <f t="shared" si="15"/>
        <v>0</v>
      </c>
      <c r="B374" s="2"/>
      <c r="C374" s="53"/>
      <c r="D374" s="48"/>
      <c r="E374" s="48"/>
      <c r="F374" s="49"/>
      <c r="G374" s="50"/>
      <c r="H374" s="55"/>
      <c r="I374" s="51" t="str">
        <f t="shared" si="16"/>
        <v/>
      </c>
      <c r="J374" s="52">
        <f t="shared" si="17"/>
        <v>0</v>
      </c>
      <c r="K374" s="6"/>
      <c r="L374" s="6"/>
      <c r="M374" s="2"/>
      <c r="N374" s="2"/>
      <c r="O374" s="2"/>
      <c r="P374" s="2"/>
      <c r="Q374" s="2"/>
    </row>
    <row r="375" spans="1:17" x14ac:dyDescent="0.25">
      <c r="A375" s="1">
        <f t="shared" si="15"/>
        <v>0</v>
      </c>
      <c r="B375" s="2"/>
      <c r="C375" s="47"/>
      <c r="D375" s="48"/>
      <c r="E375" s="48"/>
      <c r="F375" s="49"/>
      <c r="G375" s="50"/>
      <c r="H375" s="50"/>
      <c r="I375" s="51" t="str">
        <f t="shared" si="16"/>
        <v/>
      </c>
      <c r="J375" s="52">
        <f t="shared" si="17"/>
        <v>0</v>
      </c>
      <c r="K375" s="6"/>
      <c r="L375" s="6"/>
      <c r="M375" s="2"/>
      <c r="N375" s="2"/>
      <c r="O375" s="2"/>
      <c r="P375" s="2"/>
      <c r="Q375" s="2"/>
    </row>
    <row r="376" spans="1:17" x14ac:dyDescent="0.25">
      <c r="A376" s="1">
        <f t="shared" si="15"/>
        <v>0</v>
      </c>
      <c r="B376" s="2"/>
      <c r="C376" s="47"/>
      <c r="D376" s="48"/>
      <c r="E376" s="48"/>
      <c r="F376" s="49"/>
      <c r="G376" s="50"/>
      <c r="H376" s="50"/>
      <c r="I376" s="51" t="str">
        <f t="shared" si="16"/>
        <v/>
      </c>
      <c r="J376" s="52">
        <f t="shared" si="17"/>
        <v>0</v>
      </c>
      <c r="K376" s="6"/>
      <c r="L376" s="6"/>
      <c r="M376" s="2"/>
      <c r="N376" s="2"/>
      <c r="O376" s="2"/>
      <c r="P376" s="2"/>
      <c r="Q376" s="2"/>
    </row>
    <row r="377" spans="1:17" x14ac:dyDescent="0.25">
      <c r="A377" s="1">
        <f t="shared" si="15"/>
        <v>0</v>
      </c>
      <c r="B377" s="2"/>
      <c r="C377" s="53"/>
      <c r="D377" s="48"/>
      <c r="E377" s="48"/>
      <c r="F377" s="49"/>
      <c r="G377" s="50"/>
      <c r="H377" s="54"/>
      <c r="I377" s="51" t="str">
        <f t="shared" si="16"/>
        <v/>
      </c>
      <c r="J377" s="52">
        <f t="shared" si="17"/>
        <v>0</v>
      </c>
      <c r="K377" s="6"/>
      <c r="L377" s="6"/>
      <c r="M377" s="2"/>
      <c r="N377" s="2"/>
      <c r="O377" s="2"/>
      <c r="P377" s="2"/>
      <c r="Q377" s="2"/>
    </row>
    <row r="378" spans="1:17" x14ac:dyDescent="0.25">
      <c r="A378" s="1">
        <f t="shared" si="15"/>
        <v>0</v>
      </c>
      <c r="B378" s="2"/>
      <c r="C378" s="53"/>
      <c r="D378" s="48"/>
      <c r="E378" s="48"/>
      <c r="F378" s="49"/>
      <c r="G378" s="50"/>
      <c r="H378" s="54"/>
      <c r="I378" s="51" t="str">
        <f t="shared" si="16"/>
        <v/>
      </c>
      <c r="J378" s="52">
        <f t="shared" si="17"/>
        <v>0</v>
      </c>
      <c r="K378" s="6"/>
      <c r="L378" s="6"/>
      <c r="M378" s="2"/>
      <c r="N378" s="2"/>
      <c r="O378" s="2"/>
      <c r="P378" s="2"/>
      <c r="Q378" s="2"/>
    </row>
    <row r="379" spans="1:17" x14ac:dyDescent="0.25">
      <c r="A379" s="1">
        <f t="shared" si="15"/>
        <v>0</v>
      </c>
      <c r="B379" s="2"/>
      <c r="C379" s="47"/>
      <c r="D379" s="48"/>
      <c r="E379" s="48"/>
      <c r="F379" s="49"/>
      <c r="G379" s="50"/>
      <c r="H379" s="50"/>
      <c r="I379" s="51" t="str">
        <f t="shared" si="16"/>
        <v/>
      </c>
      <c r="J379" s="52">
        <f t="shared" si="17"/>
        <v>0</v>
      </c>
      <c r="K379" s="6"/>
      <c r="L379" s="6"/>
      <c r="M379" s="2"/>
      <c r="N379" s="2"/>
      <c r="O379" s="2"/>
      <c r="P379" s="2"/>
      <c r="Q379" s="2"/>
    </row>
    <row r="380" spans="1:17" x14ac:dyDescent="0.25">
      <c r="A380" s="1">
        <f t="shared" si="15"/>
        <v>0</v>
      </c>
      <c r="B380" s="2"/>
      <c r="C380" s="53"/>
      <c r="D380" s="48"/>
      <c r="E380" s="48"/>
      <c r="F380" s="49"/>
      <c r="G380" s="50"/>
      <c r="H380" s="54"/>
      <c r="I380" s="51" t="str">
        <f t="shared" si="16"/>
        <v/>
      </c>
      <c r="J380" s="52">
        <f t="shared" si="17"/>
        <v>0</v>
      </c>
      <c r="K380" s="6"/>
      <c r="L380" s="6"/>
      <c r="M380" s="2"/>
      <c r="N380" s="2"/>
      <c r="O380" s="2"/>
      <c r="P380" s="2"/>
      <c r="Q380" s="2"/>
    </row>
    <row r="381" spans="1:17" x14ac:dyDescent="0.25">
      <c r="A381" s="1">
        <f t="shared" si="15"/>
        <v>0</v>
      </c>
      <c r="B381" s="2"/>
      <c r="C381" s="53"/>
      <c r="D381" s="48"/>
      <c r="E381" s="48"/>
      <c r="F381" s="49"/>
      <c r="G381" s="50"/>
      <c r="H381" s="54"/>
      <c r="I381" s="51" t="str">
        <f t="shared" si="16"/>
        <v/>
      </c>
      <c r="J381" s="52">
        <f t="shared" si="17"/>
        <v>0</v>
      </c>
      <c r="K381" s="6"/>
      <c r="L381" s="6"/>
      <c r="M381" s="2"/>
      <c r="N381" s="2"/>
      <c r="O381" s="2"/>
      <c r="P381" s="2"/>
      <c r="Q381" s="2"/>
    </row>
    <row r="382" spans="1:17" x14ac:dyDescent="0.25">
      <c r="A382" s="1">
        <f t="shared" si="15"/>
        <v>0</v>
      </c>
      <c r="B382" s="2"/>
      <c r="C382" s="53"/>
      <c r="D382" s="48"/>
      <c r="E382" s="48"/>
      <c r="F382" s="49"/>
      <c r="G382" s="50"/>
      <c r="H382" s="54"/>
      <c r="I382" s="51" t="str">
        <f t="shared" si="16"/>
        <v/>
      </c>
      <c r="J382" s="52">
        <f t="shared" si="17"/>
        <v>0</v>
      </c>
      <c r="K382" s="6"/>
      <c r="L382" s="6"/>
      <c r="M382" s="2"/>
      <c r="N382" s="2"/>
      <c r="O382" s="2"/>
      <c r="P382" s="2"/>
      <c r="Q382" s="2"/>
    </row>
    <row r="383" spans="1:17" x14ac:dyDescent="0.25">
      <c r="A383" s="1">
        <f t="shared" si="15"/>
        <v>0</v>
      </c>
      <c r="B383" s="2"/>
      <c r="C383" s="47"/>
      <c r="D383" s="48"/>
      <c r="E383" s="48"/>
      <c r="F383" s="49"/>
      <c r="G383" s="50"/>
      <c r="H383" s="50"/>
      <c r="I383" s="51" t="str">
        <f t="shared" si="16"/>
        <v/>
      </c>
      <c r="J383" s="52">
        <f t="shared" si="17"/>
        <v>0</v>
      </c>
      <c r="K383" s="6"/>
      <c r="L383" s="6"/>
      <c r="M383" s="2"/>
      <c r="N383" s="2"/>
      <c r="O383" s="2"/>
      <c r="P383" s="2"/>
      <c r="Q383" s="2"/>
    </row>
    <row r="384" spans="1:17" x14ac:dyDescent="0.25">
      <c r="A384" s="1">
        <f t="shared" si="15"/>
        <v>0</v>
      </c>
      <c r="B384" s="2"/>
      <c r="C384" s="47"/>
      <c r="D384" s="48"/>
      <c r="E384" s="48"/>
      <c r="F384" s="49"/>
      <c r="G384" s="50"/>
      <c r="H384" s="50"/>
      <c r="I384" s="51" t="str">
        <f t="shared" si="16"/>
        <v/>
      </c>
      <c r="J384" s="52">
        <f t="shared" si="17"/>
        <v>0</v>
      </c>
      <c r="K384" s="6"/>
      <c r="L384" s="6"/>
      <c r="M384" s="2"/>
      <c r="N384" s="2"/>
      <c r="O384" s="2"/>
      <c r="P384" s="2"/>
      <c r="Q384" s="2"/>
    </row>
    <row r="385" spans="1:17" x14ac:dyDescent="0.25">
      <c r="A385" s="1">
        <f t="shared" si="15"/>
        <v>0</v>
      </c>
      <c r="B385" s="2"/>
      <c r="C385" s="53"/>
      <c r="D385" s="48"/>
      <c r="E385" s="48"/>
      <c r="F385" s="49"/>
      <c r="G385" s="50"/>
      <c r="H385" s="54"/>
      <c r="I385" s="51" t="str">
        <f t="shared" si="16"/>
        <v/>
      </c>
      <c r="J385" s="52">
        <f t="shared" si="17"/>
        <v>0</v>
      </c>
      <c r="K385" s="6"/>
      <c r="L385" s="6"/>
      <c r="M385" s="2"/>
      <c r="N385" s="2"/>
      <c r="O385" s="2"/>
      <c r="P385" s="2"/>
      <c r="Q385" s="2"/>
    </row>
    <row r="386" spans="1:17" x14ac:dyDescent="0.25">
      <c r="A386" s="1">
        <f t="shared" si="15"/>
        <v>0</v>
      </c>
      <c r="B386" s="2"/>
      <c r="C386" s="47"/>
      <c r="D386" s="48"/>
      <c r="E386" s="48"/>
      <c r="F386" s="49"/>
      <c r="G386" s="50"/>
      <c r="H386" s="55"/>
      <c r="I386" s="51" t="str">
        <f t="shared" si="16"/>
        <v/>
      </c>
      <c r="J386" s="52">
        <f t="shared" si="17"/>
        <v>0</v>
      </c>
      <c r="K386" s="6"/>
      <c r="L386" s="6"/>
      <c r="M386" s="2"/>
      <c r="N386" s="2"/>
      <c r="O386" s="2"/>
      <c r="P386" s="2"/>
      <c r="Q386" s="2"/>
    </row>
    <row r="387" spans="1:17" x14ac:dyDescent="0.25">
      <c r="A387" s="1">
        <f t="shared" si="15"/>
        <v>0</v>
      </c>
      <c r="B387" s="2"/>
      <c r="C387" s="53"/>
      <c r="D387" s="48"/>
      <c r="E387" s="48"/>
      <c r="F387" s="49"/>
      <c r="G387" s="50"/>
      <c r="H387" s="54"/>
      <c r="I387" s="51" t="str">
        <f t="shared" si="16"/>
        <v/>
      </c>
      <c r="J387" s="52">
        <f t="shared" si="17"/>
        <v>0</v>
      </c>
      <c r="K387" s="6"/>
      <c r="L387" s="6"/>
      <c r="M387" s="2"/>
      <c r="N387" s="2"/>
      <c r="O387" s="2"/>
      <c r="P387" s="2"/>
      <c r="Q387" s="2"/>
    </row>
    <row r="388" spans="1:17" x14ac:dyDescent="0.25">
      <c r="A388" s="1">
        <f t="shared" si="15"/>
        <v>0</v>
      </c>
      <c r="B388" s="2"/>
      <c r="C388" s="47"/>
      <c r="D388" s="48"/>
      <c r="E388" s="48"/>
      <c r="F388" s="49"/>
      <c r="G388" s="50"/>
      <c r="H388" s="50"/>
      <c r="I388" s="51" t="str">
        <f t="shared" si="16"/>
        <v/>
      </c>
      <c r="J388" s="52">
        <f t="shared" si="17"/>
        <v>0</v>
      </c>
      <c r="K388" s="6"/>
      <c r="L388" s="6"/>
      <c r="M388" s="2"/>
      <c r="N388" s="2"/>
      <c r="O388" s="2"/>
      <c r="P388" s="2"/>
      <c r="Q388" s="2"/>
    </row>
    <row r="389" spans="1:17" x14ac:dyDescent="0.25">
      <c r="A389" s="1">
        <f t="shared" si="15"/>
        <v>0</v>
      </c>
      <c r="B389" s="2"/>
      <c r="C389" s="47"/>
      <c r="D389" s="48"/>
      <c r="E389" s="48"/>
      <c r="F389" s="49"/>
      <c r="G389" s="50"/>
      <c r="H389" s="50"/>
      <c r="I389" s="51" t="str">
        <f t="shared" si="16"/>
        <v/>
      </c>
      <c r="J389" s="52">
        <f t="shared" si="17"/>
        <v>0</v>
      </c>
      <c r="K389" s="6"/>
      <c r="L389" s="6"/>
      <c r="M389" s="2"/>
      <c r="N389" s="2"/>
      <c r="O389" s="2"/>
      <c r="P389" s="2"/>
      <c r="Q389" s="2"/>
    </row>
    <row r="390" spans="1:17" x14ac:dyDescent="0.25">
      <c r="A390" s="1">
        <f t="shared" si="15"/>
        <v>0</v>
      </c>
      <c r="B390" s="2"/>
      <c r="C390" s="53"/>
      <c r="D390" s="48"/>
      <c r="E390" s="48"/>
      <c r="F390" s="49"/>
      <c r="G390" s="50"/>
      <c r="H390" s="54"/>
      <c r="I390" s="51" t="str">
        <f t="shared" si="16"/>
        <v/>
      </c>
      <c r="J390" s="52">
        <f t="shared" si="17"/>
        <v>0</v>
      </c>
      <c r="K390" s="6"/>
      <c r="L390" s="6"/>
      <c r="M390" s="2"/>
      <c r="N390" s="2"/>
      <c r="O390" s="2"/>
      <c r="P390" s="2"/>
      <c r="Q390" s="2"/>
    </row>
    <row r="391" spans="1:17" x14ac:dyDescent="0.25">
      <c r="A391" s="1">
        <f t="shared" si="15"/>
        <v>0</v>
      </c>
      <c r="B391" s="2"/>
      <c r="C391" s="53"/>
      <c r="D391" s="48"/>
      <c r="E391" s="48"/>
      <c r="F391" s="49"/>
      <c r="G391" s="50"/>
      <c r="H391" s="54"/>
      <c r="I391" s="51" t="str">
        <f t="shared" si="16"/>
        <v/>
      </c>
      <c r="J391" s="52">
        <f t="shared" si="17"/>
        <v>0</v>
      </c>
      <c r="K391" s="6"/>
      <c r="L391" s="6"/>
      <c r="M391" s="2"/>
      <c r="N391" s="2"/>
      <c r="O391" s="2"/>
      <c r="P391" s="2"/>
      <c r="Q391" s="2"/>
    </row>
    <row r="392" spans="1:17" x14ac:dyDescent="0.25">
      <c r="A392" s="1">
        <f t="shared" si="15"/>
        <v>0</v>
      </c>
      <c r="B392" s="2"/>
      <c r="C392" s="53"/>
      <c r="D392" s="48"/>
      <c r="E392" s="48"/>
      <c r="F392" s="49"/>
      <c r="G392" s="50"/>
      <c r="H392" s="54"/>
      <c r="I392" s="51" t="str">
        <f t="shared" si="16"/>
        <v/>
      </c>
      <c r="J392" s="52">
        <f t="shared" si="17"/>
        <v>0</v>
      </c>
      <c r="K392" s="6"/>
      <c r="L392" s="6"/>
      <c r="M392" s="2"/>
      <c r="N392" s="2"/>
      <c r="O392" s="2"/>
      <c r="P392" s="2"/>
      <c r="Q392" s="2"/>
    </row>
    <row r="393" spans="1:17" x14ac:dyDescent="0.25">
      <c r="A393" s="1">
        <f t="shared" si="15"/>
        <v>0</v>
      </c>
      <c r="B393" s="2"/>
      <c r="C393" s="53"/>
      <c r="D393" s="48"/>
      <c r="E393" s="48"/>
      <c r="F393" s="49"/>
      <c r="G393" s="50"/>
      <c r="H393" s="54"/>
      <c r="I393" s="51" t="str">
        <f t="shared" si="16"/>
        <v/>
      </c>
      <c r="J393" s="52">
        <f t="shared" si="17"/>
        <v>0</v>
      </c>
      <c r="K393" s="6"/>
      <c r="L393" s="6"/>
      <c r="M393" s="2"/>
      <c r="N393" s="2"/>
      <c r="O393" s="2"/>
      <c r="P393" s="2"/>
      <c r="Q393" s="2"/>
    </row>
    <row r="394" spans="1:17" x14ac:dyDescent="0.25">
      <c r="A394" s="1">
        <f t="shared" ref="A394:A457" si="18">IF(C394="",0,1)</f>
        <v>0</v>
      </c>
      <c r="B394" s="2"/>
      <c r="C394" s="53"/>
      <c r="D394" s="48"/>
      <c r="E394" s="48"/>
      <c r="F394" s="49"/>
      <c r="G394" s="50"/>
      <c r="H394" s="55"/>
      <c r="I394" s="51" t="str">
        <f t="shared" si="16"/>
        <v/>
      </c>
      <c r="J394" s="52">
        <f t="shared" si="17"/>
        <v>0</v>
      </c>
      <c r="K394" s="6"/>
      <c r="L394" s="6"/>
      <c r="M394" s="2"/>
      <c r="N394" s="2"/>
      <c r="O394" s="2"/>
      <c r="P394" s="2"/>
      <c r="Q394" s="2"/>
    </row>
    <row r="395" spans="1:17" x14ac:dyDescent="0.25">
      <c r="A395" s="1">
        <f t="shared" si="18"/>
        <v>0</v>
      </c>
      <c r="B395" s="2"/>
      <c r="C395" s="47"/>
      <c r="D395" s="48"/>
      <c r="E395" s="48"/>
      <c r="F395" s="49"/>
      <c r="G395" s="50"/>
      <c r="H395" s="50"/>
      <c r="I395" s="51" t="str">
        <f t="shared" ref="I395:I458" si="19">IF(G395="","",SUM(G395-H395)/G395)</f>
        <v/>
      </c>
      <c r="J395" s="52">
        <f t="shared" ref="J395:J458" si="20">IFERROR(SUM(F395*H395),"")</f>
        <v>0</v>
      </c>
      <c r="K395" s="6"/>
      <c r="L395" s="6"/>
      <c r="M395" s="2"/>
      <c r="N395" s="2"/>
      <c r="O395" s="2"/>
      <c r="P395" s="2"/>
      <c r="Q395" s="2"/>
    </row>
    <row r="396" spans="1:17" x14ac:dyDescent="0.25">
      <c r="A396" s="1">
        <f t="shared" si="18"/>
        <v>0</v>
      </c>
      <c r="B396" s="2"/>
      <c r="C396" s="47"/>
      <c r="D396" s="48"/>
      <c r="E396" s="48"/>
      <c r="F396" s="49"/>
      <c r="G396" s="50"/>
      <c r="H396" s="50"/>
      <c r="I396" s="51" t="str">
        <f t="shared" si="19"/>
        <v/>
      </c>
      <c r="J396" s="52">
        <f t="shared" si="20"/>
        <v>0</v>
      </c>
      <c r="K396" s="6"/>
      <c r="L396" s="6"/>
      <c r="M396" s="2"/>
      <c r="N396" s="2"/>
      <c r="O396" s="2"/>
      <c r="P396" s="2"/>
      <c r="Q396" s="2"/>
    </row>
    <row r="397" spans="1:17" x14ac:dyDescent="0.25">
      <c r="A397" s="1">
        <f t="shared" si="18"/>
        <v>0</v>
      </c>
      <c r="B397" s="2"/>
      <c r="C397" s="47"/>
      <c r="D397" s="48"/>
      <c r="E397" s="48"/>
      <c r="F397" s="49"/>
      <c r="G397" s="50"/>
      <c r="H397" s="50"/>
      <c r="I397" s="51" t="str">
        <f t="shared" si="19"/>
        <v/>
      </c>
      <c r="J397" s="52">
        <f t="shared" si="20"/>
        <v>0</v>
      </c>
      <c r="K397" s="6"/>
      <c r="L397" s="6"/>
      <c r="M397" s="2"/>
      <c r="N397" s="2"/>
      <c r="O397" s="2"/>
      <c r="P397" s="2"/>
      <c r="Q397" s="2"/>
    </row>
    <row r="398" spans="1:17" x14ac:dyDescent="0.25">
      <c r="A398" s="1">
        <f t="shared" si="18"/>
        <v>0</v>
      </c>
      <c r="B398" s="2"/>
      <c r="C398" s="47"/>
      <c r="D398" s="48"/>
      <c r="E398" s="48"/>
      <c r="F398" s="49"/>
      <c r="G398" s="50"/>
      <c r="H398" s="50"/>
      <c r="I398" s="51" t="str">
        <f t="shared" si="19"/>
        <v/>
      </c>
      <c r="J398" s="52">
        <f t="shared" si="20"/>
        <v>0</v>
      </c>
      <c r="K398" s="6"/>
      <c r="L398" s="6"/>
      <c r="M398" s="2"/>
      <c r="N398" s="2"/>
      <c r="O398" s="2"/>
      <c r="P398" s="2"/>
      <c r="Q398" s="2"/>
    </row>
    <row r="399" spans="1:17" x14ac:dyDescent="0.25">
      <c r="A399" s="1">
        <f t="shared" si="18"/>
        <v>0</v>
      </c>
      <c r="B399" s="2"/>
      <c r="C399" s="47"/>
      <c r="D399" s="48"/>
      <c r="E399" s="48"/>
      <c r="F399" s="49"/>
      <c r="G399" s="50"/>
      <c r="H399" s="50"/>
      <c r="I399" s="51" t="str">
        <f t="shared" si="19"/>
        <v/>
      </c>
      <c r="J399" s="52">
        <f t="shared" si="20"/>
        <v>0</v>
      </c>
      <c r="K399" s="6"/>
      <c r="L399" s="6"/>
      <c r="M399" s="2"/>
      <c r="N399" s="2"/>
      <c r="O399" s="2"/>
      <c r="P399" s="2"/>
      <c r="Q399" s="2"/>
    </row>
    <row r="400" spans="1:17" x14ac:dyDescent="0.25">
      <c r="A400" s="1">
        <f t="shared" si="18"/>
        <v>0</v>
      </c>
      <c r="B400" s="2"/>
      <c r="C400" s="53"/>
      <c r="D400" s="48"/>
      <c r="E400" s="48"/>
      <c r="F400" s="49"/>
      <c r="G400" s="50"/>
      <c r="H400" s="54"/>
      <c r="I400" s="51" t="str">
        <f t="shared" si="19"/>
        <v/>
      </c>
      <c r="J400" s="52">
        <f t="shared" si="20"/>
        <v>0</v>
      </c>
      <c r="K400" s="6"/>
      <c r="L400" s="6"/>
      <c r="M400" s="2"/>
      <c r="N400" s="2"/>
      <c r="O400" s="2"/>
      <c r="P400" s="2"/>
      <c r="Q400" s="2"/>
    </row>
    <row r="401" spans="1:17" x14ac:dyDescent="0.25">
      <c r="A401" s="1">
        <f t="shared" si="18"/>
        <v>0</v>
      </c>
      <c r="B401" s="2"/>
      <c r="C401" s="53"/>
      <c r="D401" s="48"/>
      <c r="E401" s="48"/>
      <c r="F401" s="49"/>
      <c r="G401" s="50"/>
      <c r="H401" s="54"/>
      <c r="I401" s="51" t="str">
        <f t="shared" si="19"/>
        <v/>
      </c>
      <c r="J401" s="52">
        <f t="shared" si="20"/>
        <v>0</v>
      </c>
      <c r="K401" s="6"/>
      <c r="L401" s="6"/>
      <c r="M401" s="2"/>
      <c r="N401" s="2"/>
      <c r="O401" s="2"/>
      <c r="P401" s="2"/>
      <c r="Q401" s="2"/>
    </row>
    <row r="402" spans="1:17" x14ac:dyDescent="0.25">
      <c r="A402" s="1">
        <f t="shared" si="18"/>
        <v>0</v>
      </c>
      <c r="B402" s="2"/>
      <c r="C402" s="47"/>
      <c r="D402" s="48"/>
      <c r="E402" s="48"/>
      <c r="F402" s="49"/>
      <c r="G402" s="50"/>
      <c r="H402" s="55"/>
      <c r="I402" s="51" t="str">
        <f t="shared" si="19"/>
        <v/>
      </c>
      <c r="J402" s="52">
        <f t="shared" si="20"/>
        <v>0</v>
      </c>
      <c r="K402" s="6"/>
      <c r="L402" s="6"/>
      <c r="M402" s="2"/>
      <c r="N402" s="2"/>
      <c r="O402" s="2"/>
      <c r="P402" s="2"/>
      <c r="Q402" s="2"/>
    </row>
    <row r="403" spans="1:17" x14ac:dyDescent="0.25">
      <c r="A403" s="1">
        <f t="shared" si="18"/>
        <v>0</v>
      </c>
      <c r="B403" s="2"/>
      <c r="C403" s="47"/>
      <c r="D403" s="48"/>
      <c r="E403" s="48"/>
      <c r="F403" s="49"/>
      <c r="G403" s="50"/>
      <c r="H403" s="55"/>
      <c r="I403" s="51" t="str">
        <f t="shared" si="19"/>
        <v/>
      </c>
      <c r="J403" s="52">
        <f t="shared" si="20"/>
        <v>0</v>
      </c>
      <c r="K403" s="6"/>
      <c r="L403" s="6"/>
      <c r="M403" s="2"/>
      <c r="N403" s="2"/>
      <c r="O403" s="2"/>
      <c r="P403" s="2"/>
      <c r="Q403" s="2"/>
    </row>
    <row r="404" spans="1:17" x14ac:dyDescent="0.25">
      <c r="A404" s="1">
        <f t="shared" si="18"/>
        <v>0</v>
      </c>
      <c r="B404" s="2"/>
      <c r="C404" s="47"/>
      <c r="D404" s="48"/>
      <c r="E404" s="48"/>
      <c r="F404" s="49"/>
      <c r="G404" s="50"/>
      <c r="H404" s="55"/>
      <c r="I404" s="51" t="str">
        <f t="shared" si="19"/>
        <v/>
      </c>
      <c r="J404" s="52">
        <f t="shared" si="20"/>
        <v>0</v>
      </c>
      <c r="K404" s="6"/>
      <c r="L404" s="6"/>
      <c r="M404" s="2"/>
      <c r="N404" s="2"/>
      <c r="O404" s="2"/>
      <c r="P404" s="2"/>
      <c r="Q404" s="2"/>
    </row>
    <row r="405" spans="1:17" x14ac:dyDescent="0.25">
      <c r="A405" s="1">
        <f t="shared" si="18"/>
        <v>0</v>
      </c>
      <c r="B405" s="2"/>
      <c r="C405" s="47"/>
      <c r="D405" s="48"/>
      <c r="E405" s="48"/>
      <c r="F405" s="49"/>
      <c r="G405" s="50"/>
      <c r="H405" s="55"/>
      <c r="I405" s="51" t="str">
        <f t="shared" si="19"/>
        <v/>
      </c>
      <c r="J405" s="52">
        <f t="shared" si="20"/>
        <v>0</v>
      </c>
      <c r="K405" s="6"/>
      <c r="L405" s="6"/>
      <c r="M405" s="2"/>
      <c r="N405" s="2"/>
      <c r="O405" s="2"/>
      <c r="P405" s="2"/>
      <c r="Q405" s="2"/>
    </row>
    <row r="406" spans="1:17" x14ac:dyDescent="0.25">
      <c r="A406" s="1">
        <f t="shared" si="18"/>
        <v>0</v>
      </c>
      <c r="B406" s="2"/>
      <c r="C406" s="47"/>
      <c r="D406" s="48"/>
      <c r="E406" s="48"/>
      <c r="F406" s="49"/>
      <c r="G406" s="50"/>
      <c r="H406" s="55"/>
      <c r="I406" s="51" t="str">
        <f t="shared" si="19"/>
        <v/>
      </c>
      <c r="J406" s="52">
        <f t="shared" si="20"/>
        <v>0</v>
      </c>
      <c r="K406" s="6"/>
      <c r="L406" s="6"/>
      <c r="M406" s="2"/>
      <c r="N406" s="2"/>
      <c r="O406" s="2"/>
      <c r="P406" s="2"/>
      <c r="Q406" s="2"/>
    </row>
    <row r="407" spans="1:17" x14ac:dyDescent="0.25">
      <c r="A407" s="1">
        <f t="shared" si="18"/>
        <v>0</v>
      </c>
      <c r="B407" s="2"/>
      <c r="C407" s="53"/>
      <c r="D407" s="48"/>
      <c r="E407" s="48"/>
      <c r="F407" s="49"/>
      <c r="G407" s="50"/>
      <c r="H407" s="54"/>
      <c r="I407" s="51" t="str">
        <f t="shared" si="19"/>
        <v/>
      </c>
      <c r="J407" s="52">
        <f t="shared" si="20"/>
        <v>0</v>
      </c>
      <c r="K407" s="6"/>
      <c r="L407" s="6"/>
      <c r="M407" s="2"/>
      <c r="N407" s="2"/>
      <c r="O407" s="2"/>
      <c r="P407" s="2"/>
      <c r="Q407" s="2"/>
    </row>
    <row r="408" spans="1:17" x14ac:dyDescent="0.25">
      <c r="A408" s="1">
        <f t="shared" si="18"/>
        <v>0</v>
      </c>
      <c r="B408" s="2"/>
      <c r="C408" s="47"/>
      <c r="D408" s="48"/>
      <c r="E408" s="48"/>
      <c r="F408" s="49"/>
      <c r="G408" s="50"/>
      <c r="H408" s="50"/>
      <c r="I408" s="51" t="str">
        <f t="shared" si="19"/>
        <v/>
      </c>
      <c r="J408" s="52">
        <f t="shared" si="20"/>
        <v>0</v>
      </c>
      <c r="K408" s="6"/>
      <c r="L408" s="6"/>
      <c r="M408" s="2"/>
      <c r="N408" s="2"/>
      <c r="O408" s="2"/>
      <c r="P408" s="2"/>
      <c r="Q408" s="2"/>
    </row>
    <row r="409" spans="1:17" x14ac:dyDescent="0.25">
      <c r="A409" s="1">
        <f t="shared" si="18"/>
        <v>0</v>
      </c>
      <c r="B409" s="2"/>
      <c r="C409" s="53"/>
      <c r="D409" s="48"/>
      <c r="E409" s="48"/>
      <c r="F409" s="49"/>
      <c r="G409" s="50"/>
      <c r="H409" s="54"/>
      <c r="I409" s="51" t="str">
        <f t="shared" si="19"/>
        <v/>
      </c>
      <c r="J409" s="52">
        <f t="shared" si="20"/>
        <v>0</v>
      </c>
      <c r="K409" s="6"/>
      <c r="L409" s="6"/>
      <c r="M409" s="2"/>
      <c r="N409" s="2"/>
      <c r="O409" s="2"/>
      <c r="P409" s="2"/>
      <c r="Q409" s="2"/>
    </row>
    <row r="410" spans="1:17" x14ac:dyDescent="0.25">
      <c r="A410" s="1">
        <f t="shared" si="18"/>
        <v>0</v>
      </c>
      <c r="B410" s="2"/>
      <c r="C410" s="47"/>
      <c r="D410" s="48"/>
      <c r="E410" s="48"/>
      <c r="F410" s="49"/>
      <c r="G410" s="50"/>
      <c r="H410" s="50"/>
      <c r="I410" s="51" t="str">
        <f t="shared" si="19"/>
        <v/>
      </c>
      <c r="J410" s="52">
        <f t="shared" si="20"/>
        <v>0</v>
      </c>
      <c r="K410" s="6"/>
      <c r="L410" s="6"/>
      <c r="M410" s="2"/>
      <c r="N410" s="2"/>
      <c r="O410" s="2"/>
      <c r="P410" s="2"/>
      <c r="Q410" s="2"/>
    </row>
    <row r="411" spans="1:17" x14ac:dyDescent="0.25">
      <c r="A411" s="1">
        <f t="shared" si="18"/>
        <v>0</v>
      </c>
      <c r="B411" s="2"/>
      <c r="C411" s="47"/>
      <c r="D411" s="48"/>
      <c r="E411" s="48"/>
      <c r="F411" s="49"/>
      <c r="G411" s="50"/>
      <c r="H411" s="50"/>
      <c r="I411" s="51" t="str">
        <f t="shared" si="19"/>
        <v/>
      </c>
      <c r="J411" s="52">
        <f t="shared" si="20"/>
        <v>0</v>
      </c>
      <c r="K411" s="6"/>
      <c r="L411" s="6"/>
      <c r="M411" s="2"/>
      <c r="N411" s="2"/>
      <c r="O411" s="2"/>
      <c r="P411" s="2"/>
      <c r="Q411" s="2"/>
    </row>
    <row r="412" spans="1:17" x14ac:dyDescent="0.25">
      <c r="A412" s="1">
        <f t="shared" si="18"/>
        <v>0</v>
      </c>
      <c r="B412" s="2"/>
      <c r="C412" s="47"/>
      <c r="D412" s="48"/>
      <c r="E412" s="48"/>
      <c r="F412" s="49"/>
      <c r="G412" s="50"/>
      <c r="H412" s="55"/>
      <c r="I412" s="51" t="str">
        <f t="shared" si="19"/>
        <v/>
      </c>
      <c r="J412" s="52">
        <f t="shared" si="20"/>
        <v>0</v>
      </c>
      <c r="K412" s="6"/>
      <c r="L412" s="6"/>
      <c r="M412" s="2"/>
      <c r="N412" s="2"/>
      <c r="O412" s="2"/>
      <c r="P412" s="2"/>
      <c r="Q412" s="2"/>
    </row>
    <row r="413" spans="1:17" x14ac:dyDescent="0.25">
      <c r="A413" s="1">
        <f t="shared" si="18"/>
        <v>0</v>
      </c>
      <c r="B413" s="2"/>
      <c r="C413" s="47"/>
      <c r="D413" s="48"/>
      <c r="E413" s="48"/>
      <c r="F413" s="49"/>
      <c r="G413" s="50"/>
      <c r="H413" s="50"/>
      <c r="I413" s="51" t="str">
        <f t="shared" si="19"/>
        <v/>
      </c>
      <c r="J413" s="52">
        <f t="shared" si="20"/>
        <v>0</v>
      </c>
      <c r="K413" s="6"/>
      <c r="L413" s="6"/>
      <c r="M413" s="2"/>
      <c r="N413" s="2"/>
      <c r="O413" s="2"/>
      <c r="P413" s="2"/>
      <c r="Q413" s="2"/>
    </row>
    <row r="414" spans="1:17" x14ac:dyDescent="0.25">
      <c r="A414" s="1">
        <f t="shared" si="18"/>
        <v>0</v>
      </c>
      <c r="B414" s="2"/>
      <c r="C414" s="47"/>
      <c r="D414" s="48"/>
      <c r="E414" s="48"/>
      <c r="F414" s="49"/>
      <c r="G414" s="50"/>
      <c r="H414" s="50"/>
      <c r="I414" s="51" t="str">
        <f t="shared" si="19"/>
        <v/>
      </c>
      <c r="J414" s="52">
        <f t="shared" si="20"/>
        <v>0</v>
      </c>
      <c r="K414" s="6"/>
      <c r="L414" s="6"/>
      <c r="M414" s="2"/>
      <c r="N414" s="2"/>
      <c r="O414" s="2"/>
      <c r="P414" s="2"/>
      <c r="Q414" s="2"/>
    </row>
    <row r="415" spans="1:17" x14ac:dyDescent="0.25">
      <c r="A415" s="1">
        <f t="shared" si="18"/>
        <v>0</v>
      </c>
      <c r="B415" s="2"/>
      <c r="C415" s="47"/>
      <c r="D415" s="48"/>
      <c r="E415" s="48"/>
      <c r="F415" s="49"/>
      <c r="G415" s="50"/>
      <c r="H415" s="50"/>
      <c r="I415" s="51" t="str">
        <f t="shared" si="19"/>
        <v/>
      </c>
      <c r="J415" s="52">
        <f t="shared" si="20"/>
        <v>0</v>
      </c>
      <c r="K415" s="6"/>
      <c r="L415" s="6"/>
      <c r="M415" s="2"/>
      <c r="N415" s="2"/>
      <c r="O415" s="2"/>
      <c r="P415" s="2"/>
      <c r="Q415" s="2"/>
    </row>
    <row r="416" spans="1:17" x14ac:dyDescent="0.25">
      <c r="A416" s="1">
        <f t="shared" si="18"/>
        <v>0</v>
      </c>
      <c r="B416" s="2"/>
      <c r="C416" s="53"/>
      <c r="D416" s="48"/>
      <c r="E416" s="48"/>
      <c r="F416" s="49"/>
      <c r="G416" s="50"/>
      <c r="H416" s="54"/>
      <c r="I416" s="51" t="str">
        <f t="shared" si="19"/>
        <v/>
      </c>
      <c r="J416" s="52">
        <f t="shared" si="20"/>
        <v>0</v>
      </c>
      <c r="K416" s="6"/>
      <c r="L416" s="6"/>
      <c r="M416" s="2"/>
      <c r="N416" s="2"/>
      <c r="O416" s="2"/>
      <c r="P416" s="2"/>
      <c r="Q416" s="2"/>
    </row>
    <row r="417" spans="1:17" x14ac:dyDescent="0.25">
      <c r="A417" s="1">
        <f t="shared" si="18"/>
        <v>0</v>
      </c>
      <c r="B417" s="2"/>
      <c r="C417" s="53"/>
      <c r="D417" s="48"/>
      <c r="E417" s="48"/>
      <c r="F417" s="49"/>
      <c r="G417" s="50"/>
      <c r="H417" s="54"/>
      <c r="I417" s="51" t="str">
        <f t="shared" si="19"/>
        <v/>
      </c>
      <c r="J417" s="52">
        <f t="shared" si="20"/>
        <v>0</v>
      </c>
      <c r="K417" s="6"/>
      <c r="L417" s="6"/>
      <c r="M417" s="2"/>
      <c r="N417" s="2"/>
      <c r="O417" s="2"/>
      <c r="P417" s="2"/>
      <c r="Q417" s="2"/>
    </row>
    <row r="418" spans="1:17" x14ac:dyDescent="0.25">
      <c r="A418" s="1">
        <f t="shared" si="18"/>
        <v>0</v>
      </c>
      <c r="B418" s="2"/>
      <c r="C418" s="53"/>
      <c r="D418" s="48"/>
      <c r="E418" s="48"/>
      <c r="F418" s="49"/>
      <c r="G418" s="50"/>
      <c r="H418" s="54"/>
      <c r="I418" s="51" t="str">
        <f t="shared" si="19"/>
        <v/>
      </c>
      <c r="J418" s="52">
        <f t="shared" si="20"/>
        <v>0</v>
      </c>
      <c r="K418" s="6"/>
      <c r="L418" s="6"/>
      <c r="M418" s="2"/>
      <c r="N418" s="2"/>
      <c r="O418" s="2"/>
      <c r="P418" s="2"/>
      <c r="Q418" s="2"/>
    </row>
    <row r="419" spans="1:17" x14ac:dyDescent="0.25">
      <c r="A419" s="1">
        <f t="shared" si="18"/>
        <v>0</v>
      </c>
      <c r="B419" s="2"/>
      <c r="C419" s="53"/>
      <c r="D419" s="48"/>
      <c r="E419" s="48"/>
      <c r="F419" s="49"/>
      <c r="G419" s="50"/>
      <c r="H419" s="56"/>
      <c r="I419" s="51" t="str">
        <f t="shared" si="19"/>
        <v/>
      </c>
      <c r="J419" s="52">
        <f t="shared" si="20"/>
        <v>0</v>
      </c>
      <c r="K419" s="6"/>
      <c r="L419" s="6"/>
      <c r="M419" s="2"/>
      <c r="N419" s="2"/>
      <c r="O419" s="2"/>
      <c r="P419" s="2"/>
      <c r="Q419" s="2"/>
    </row>
    <row r="420" spans="1:17" x14ac:dyDescent="0.25">
      <c r="A420" s="1">
        <f t="shared" si="18"/>
        <v>0</v>
      </c>
      <c r="B420" s="2"/>
      <c r="C420" s="47"/>
      <c r="D420" s="48"/>
      <c r="E420" s="48"/>
      <c r="F420" s="49"/>
      <c r="G420" s="50"/>
      <c r="H420" s="55"/>
      <c r="I420" s="51" t="str">
        <f t="shared" si="19"/>
        <v/>
      </c>
      <c r="J420" s="52">
        <f t="shared" si="20"/>
        <v>0</v>
      </c>
      <c r="K420" s="6"/>
      <c r="L420" s="6"/>
      <c r="M420" s="2"/>
      <c r="N420" s="2"/>
      <c r="O420" s="2"/>
      <c r="P420" s="2"/>
      <c r="Q420" s="2"/>
    </row>
    <row r="421" spans="1:17" x14ac:dyDescent="0.25">
      <c r="A421" s="1">
        <f t="shared" si="18"/>
        <v>0</v>
      </c>
      <c r="B421" s="2"/>
      <c r="C421" s="47"/>
      <c r="D421" s="48"/>
      <c r="E421" s="48"/>
      <c r="F421" s="49"/>
      <c r="G421" s="50"/>
      <c r="H421" s="50"/>
      <c r="I421" s="51" t="str">
        <f t="shared" si="19"/>
        <v/>
      </c>
      <c r="J421" s="52">
        <f t="shared" si="20"/>
        <v>0</v>
      </c>
      <c r="K421" s="6"/>
      <c r="L421" s="6"/>
      <c r="M421" s="2"/>
      <c r="N421" s="2"/>
      <c r="O421" s="2"/>
      <c r="P421" s="2"/>
      <c r="Q421" s="2"/>
    </row>
    <row r="422" spans="1:17" x14ac:dyDescent="0.25">
      <c r="A422" s="1">
        <f t="shared" si="18"/>
        <v>0</v>
      </c>
      <c r="B422" s="2"/>
      <c r="C422" s="47"/>
      <c r="D422" s="48"/>
      <c r="E422" s="48"/>
      <c r="F422" s="49"/>
      <c r="G422" s="50"/>
      <c r="H422" s="50"/>
      <c r="I422" s="51" t="str">
        <f t="shared" si="19"/>
        <v/>
      </c>
      <c r="J422" s="52">
        <f t="shared" si="20"/>
        <v>0</v>
      </c>
      <c r="K422" s="6"/>
      <c r="L422" s="6"/>
      <c r="M422" s="2"/>
      <c r="N422" s="2"/>
      <c r="O422" s="2"/>
      <c r="P422" s="2"/>
      <c r="Q422" s="2"/>
    </row>
    <row r="423" spans="1:17" x14ac:dyDescent="0.25">
      <c r="A423" s="1">
        <f t="shared" si="18"/>
        <v>0</v>
      </c>
      <c r="B423" s="2"/>
      <c r="C423" s="53"/>
      <c r="D423" s="48"/>
      <c r="E423" s="48"/>
      <c r="F423" s="49"/>
      <c r="G423" s="50"/>
      <c r="H423" s="55"/>
      <c r="I423" s="51" t="str">
        <f t="shared" si="19"/>
        <v/>
      </c>
      <c r="J423" s="52">
        <f t="shared" si="20"/>
        <v>0</v>
      </c>
      <c r="K423" s="6"/>
      <c r="L423" s="6"/>
      <c r="M423" s="2"/>
      <c r="N423" s="2"/>
      <c r="O423" s="2"/>
      <c r="P423" s="2"/>
      <c r="Q423" s="2"/>
    </row>
    <row r="424" spans="1:17" x14ac:dyDescent="0.25">
      <c r="A424" s="1">
        <f t="shared" si="18"/>
        <v>0</v>
      </c>
      <c r="B424" s="2"/>
      <c r="C424" s="53"/>
      <c r="D424" s="48"/>
      <c r="E424" s="48"/>
      <c r="F424" s="49"/>
      <c r="G424" s="50"/>
      <c r="H424" s="55"/>
      <c r="I424" s="51" t="str">
        <f t="shared" si="19"/>
        <v/>
      </c>
      <c r="J424" s="52">
        <f t="shared" si="20"/>
        <v>0</v>
      </c>
      <c r="K424" s="6"/>
      <c r="L424" s="6"/>
      <c r="M424" s="2"/>
      <c r="N424" s="2"/>
      <c r="O424" s="2"/>
      <c r="P424" s="2"/>
      <c r="Q424" s="2"/>
    </row>
    <row r="425" spans="1:17" x14ac:dyDescent="0.25">
      <c r="A425" s="1">
        <f t="shared" si="18"/>
        <v>0</v>
      </c>
      <c r="B425" s="2"/>
      <c r="C425" s="47"/>
      <c r="D425" s="48"/>
      <c r="E425" s="48"/>
      <c r="F425" s="49"/>
      <c r="G425" s="50"/>
      <c r="H425" s="55"/>
      <c r="I425" s="51" t="str">
        <f t="shared" si="19"/>
        <v/>
      </c>
      <c r="J425" s="52">
        <f t="shared" si="20"/>
        <v>0</v>
      </c>
      <c r="K425" s="6"/>
      <c r="L425" s="6"/>
      <c r="M425" s="2"/>
      <c r="N425" s="2"/>
      <c r="O425" s="2"/>
      <c r="P425" s="2"/>
      <c r="Q425" s="2"/>
    </row>
    <row r="426" spans="1:17" x14ac:dyDescent="0.25">
      <c r="A426" s="1">
        <f t="shared" si="18"/>
        <v>0</v>
      </c>
      <c r="B426" s="2"/>
      <c r="C426" s="47"/>
      <c r="D426" s="48"/>
      <c r="E426" s="48"/>
      <c r="F426" s="49"/>
      <c r="G426" s="50"/>
      <c r="H426" s="55"/>
      <c r="I426" s="51" t="str">
        <f t="shared" si="19"/>
        <v/>
      </c>
      <c r="J426" s="52">
        <f t="shared" si="20"/>
        <v>0</v>
      </c>
      <c r="K426" s="6"/>
      <c r="L426" s="6"/>
      <c r="M426" s="2"/>
      <c r="N426" s="2"/>
      <c r="O426" s="2"/>
      <c r="P426" s="2"/>
      <c r="Q426" s="2"/>
    </row>
    <row r="427" spans="1:17" x14ac:dyDescent="0.25">
      <c r="A427" s="1">
        <f t="shared" si="18"/>
        <v>0</v>
      </c>
      <c r="B427" s="2"/>
      <c r="C427" s="53"/>
      <c r="D427" s="48"/>
      <c r="E427" s="48"/>
      <c r="F427" s="49"/>
      <c r="G427" s="50"/>
      <c r="H427" s="55"/>
      <c r="I427" s="51" t="str">
        <f t="shared" si="19"/>
        <v/>
      </c>
      <c r="J427" s="52">
        <f t="shared" si="20"/>
        <v>0</v>
      </c>
      <c r="K427" s="6"/>
      <c r="L427" s="6"/>
      <c r="M427" s="2"/>
      <c r="N427" s="2"/>
      <c r="O427" s="2"/>
      <c r="P427" s="2"/>
      <c r="Q427" s="2"/>
    </row>
    <row r="428" spans="1:17" x14ac:dyDescent="0.25">
      <c r="A428" s="1">
        <f t="shared" si="18"/>
        <v>0</v>
      </c>
      <c r="B428" s="2"/>
      <c r="C428" s="47"/>
      <c r="D428" s="48"/>
      <c r="E428" s="48"/>
      <c r="F428" s="49"/>
      <c r="G428" s="50"/>
      <c r="H428" s="50"/>
      <c r="I428" s="51" t="str">
        <f t="shared" si="19"/>
        <v/>
      </c>
      <c r="J428" s="52">
        <f t="shared" si="20"/>
        <v>0</v>
      </c>
      <c r="K428" s="6"/>
      <c r="L428" s="6"/>
      <c r="M428" s="2"/>
      <c r="N428" s="2"/>
      <c r="O428" s="2"/>
      <c r="P428" s="2"/>
      <c r="Q428" s="2"/>
    </row>
    <row r="429" spans="1:17" x14ac:dyDescent="0.25">
      <c r="A429" s="1">
        <f t="shared" si="18"/>
        <v>0</v>
      </c>
      <c r="B429" s="2"/>
      <c r="C429" s="47"/>
      <c r="D429" s="48"/>
      <c r="E429" s="48"/>
      <c r="F429" s="49"/>
      <c r="G429" s="50"/>
      <c r="H429" s="55"/>
      <c r="I429" s="51" t="str">
        <f t="shared" si="19"/>
        <v/>
      </c>
      <c r="J429" s="52">
        <f t="shared" si="20"/>
        <v>0</v>
      </c>
      <c r="K429" s="6"/>
      <c r="L429" s="6"/>
      <c r="M429" s="2"/>
      <c r="N429" s="2"/>
      <c r="O429" s="2"/>
      <c r="P429" s="2"/>
      <c r="Q429" s="2"/>
    </row>
    <row r="430" spans="1:17" x14ac:dyDescent="0.25">
      <c r="A430" s="1">
        <f t="shared" si="18"/>
        <v>0</v>
      </c>
      <c r="B430" s="2"/>
      <c r="C430" s="53"/>
      <c r="D430" s="48"/>
      <c r="E430" s="48"/>
      <c r="F430" s="49"/>
      <c r="G430" s="50"/>
      <c r="H430" s="55"/>
      <c r="I430" s="51" t="str">
        <f t="shared" si="19"/>
        <v/>
      </c>
      <c r="J430" s="52">
        <f t="shared" si="20"/>
        <v>0</v>
      </c>
      <c r="K430" s="6"/>
      <c r="L430" s="6"/>
      <c r="M430" s="2"/>
      <c r="N430" s="2"/>
      <c r="O430" s="2"/>
      <c r="P430" s="2"/>
      <c r="Q430" s="2"/>
    </row>
    <row r="431" spans="1:17" x14ac:dyDescent="0.25">
      <c r="A431" s="1">
        <f t="shared" si="18"/>
        <v>0</v>
      </c>
      <c r="B431" s="2"/>
      <c r="C431" s="47"/>
      <c r="D431" s="48"/>
      <c r="E431" s="48"/>
      <c r="F431" s="49"/>
      <c r="G431" s="50"/>
      <c r="H431" s="50"/>
      <c r="I431" s="51" t="str">
        <f t="shared" si="19"/>
        <v/>
      </c>
      <c r="J431" s="52">
        <f t="shared" si="20"/>
        <v>0</v>
      </c>
      <c r="K431" s="6"/>
      <c r="L431" s="6"/>
      <c r="M431" s="2"/>
      <c r="N431" s="2"/>
      <c r="O431" s="2"/>
      <c r="P431" s="2"/>
      <c r="Q431" s="2"/>
    </row>
    <row r="432" spans="1:17" x14ac:dyDescent="0.25">
      <c r="A432" s="1">
        <f t="shared" si="18"/>
        <v>0</v>
      </c>
      <c r="B432" s="2"/>
      <c r="C432" s="47"/>
      <c r="D432" s="48"/>
      <c r="E432" s="48"/>
      <c r="F432" s="49"/>
      <c r="G432" s="50"/>
      <c r="H432" s="50"/>
      <c r="I432" s="51" t="str">
        <f t="shared" si="19"/>
        <v/>
      </c>
      <c r="J432" s="52">
        <f t="shared" si="20"/>
        <v>0</v>
      </c>
      <c r="K432" s="6"/>
      <c r="L432" s="6"/>
      <c r="M432" s="2"/>
      <c r="N432" s="2"/>
      <c r="O432" s="2"/>
      <c r="P432" s="2"/>
      <c r="Q432" s="2"/>
    </row>
    <row r="433" spans="1:17" x14ac:dyDescent="0.25">
      <c r="A433" s="1">
        <f t="shared" si="18"/>
        <v>0</v>
      </c>
      <c r="B433" s="2"/>
      <c r="C433" s="53"/>
      <c r="D433" s="48"/>
      <c r="E433" s="48"/>
      <c r="F433" s="49"/>
      <c r="G433" s="50"/>
      <c r="H433" s="55"/>
      <c r="I433" s="51" t="str">
        <f t="shared" si="19"/>
        <v/>
      </c>
      <c r="J433" s="52">
        <f t="shared" si="20"/>
        <v>0</v>
      </c>
      <c r="K433" s="6"/>
      <c r="L433" s="6"/>
      <c r="M433" s="2"/>
      <c r="N433" s="2"/>
      <c r="O433" s="2"/>
      <c r="P433" s="2"/>
      <c r="Q433" s="2"/>
    </row>
    <row r="434" spans="1:17" x14ac:dyDescent="0.25">
      <c r="A434" s="1">
        <f t="shared" si="18"/>
        <v>0</v>
      </c>
      <c r="B434" s="2"/>
      <c r="C434" s="47"/>
      <c r="D434" s="48"/>
      <c r="E434" s="48"/>
      <c r="F434" s="49"/>
      <c r="G434" s="50"/>
      <c r="H434" s="55"/>
      <c r="I434" s="51" t="str">
        <f t="shared" si="19"/>
        <v/>
      </c>
      <c r="J434" s="52">
        <f t="shared" si="20"/>
        <v>0</v>
      </c>
      <c r="K434" s="6"/>
      <c r="L434" s="6"/>
      <c r="M434" s="2"/>
      <c r="N434" s="2"/>
      <c r="O434" s="2"/>
      <c r="P434" s="2"/>
      <c r="Q434" s="2"/>
    </row>
    <row r="435" spans="1:17" x14ac:dyDescent="0.25">
      <c r="A435" s="1">
        <f t="shared" si="18"/>
        <v>0</v>
      </c>
      <c r="B435" s="2"/>
      <c r="C435" s="47"/>
      <c r="D435" s="48"/>
      <c r="E435" s="48"/>
      <c r="F435" s="49"/>
      <c r="G435" s="50"/>
      <c r="H435" s="50"/>
      <c r="I435" s="51" t="str">
        <f t="shared" si="19"/>
        <v/>
      </c>
      <c r="J435" s="52">
        <f t="shared" si="20"/>
        <v>0</v>
      </c>
      <c r="K435" s="6"/>
      <c r="L435" s="6"/>
      <c r="M435" s="2"/>
      <c r="N435" s="2"/>
      <c r="O435" s="2"/>
      <c r="P435" s="2"/>
      <c r="Q435" s="2"/>
    </row>
    <row r="436" spans="1:17" x14ac:dyDescent="0.25">
      <c r="A436" s="1">
        <f t="shared" si="18"/>
        <v>0</v>
      </c>
      <c r="B436" s="2"/>
      <c r="C436" s="47"/>
      <c r="D436" s="48"/>
      <c r="E436" s="48"/>
      <c r="F436" s="49"/>
      <c r="G436" s="50"/>
      <c r="H436" s="50"/>
      <c r="I436" s="51" t="str">
        <f t="shared" si="19"/>
        <v/>
      </c>
      <c r="J436" s="52">
        <f t="shared" si="20"/>
        <v>0</v>
      </c>
      <c r="K436" s="6"/>
      <c r="L436" s="6"/>
      <c r="M436" s="2"/>
      <c r="N436" s="2"/>
      <c r="O436" s="2"/>
      <c r="P436" s="2"/>
      <c r="Q436" s="2"/>
    </row>
    <row r="437" spans="1:17" x14ac:dyDescent="0.25">
      <c r="A437" s="1">
        <f t="shared" si="18"/>
        <v>0</v>
      </c>
      <c r="B437" s="2"/>
      <c r="C437" s="47"/>
      <c r="D437" s="48"/>
      <c r="E437" s="48"/>
      <c r="F437" s="49"/>
      <c r="G437" s="50"/>
      <c r="H437" s="50"/>
      <c r="I437" s="51" t="str">
        <f t="shared" si="19"/>
        <v/>
      </c>
      <c r="J437" s="52">
        <f t="shared" si="20"/>
        <v>0</v>
      </c>
      <c r="K437" s="6"/>
      <c r="L437" s="6"/>
      <c r="M437" s="2"/>
      <c r="N437" s="2"/>
      <c r="O437" s="2"/>
      <c r="P437" s="2"/>
      <c r="Q437" s="2"/>
    </row>
    <row r="438" spans="1:17" x14ac:dyDescent="0.25">
      <c r="A438" s="1">
        <f t="shared" si="18"/>
        <v>0</v>
      </c>
      <c r="B438" s="2"/>
      <c r="C438" s="47"/>
      <c r="D438" s="48"/>
      <c r="E438" s="48"/>
      <c r="F438" s="49"/>
      <c r="G438" s="50"/>
      <c r="H438" s="50"/>
      <c r="I438" s="51" t="str">
        <f t="shared" si="19"/>
        <v/>
      </c>
      <c r="J438" s="52">
        <f t="shared" si="20"/>
        <v>0</v>
      </c>
      <c r="K438" s="6"/>
      <c r="L438" s="6"/>
      <c r="M438" s="2"/>
      <c r="N438" s="2"/>
      <c r="O438" s="2"/>
      <c r="P438" s="2"/>
      <c r="Q438" s="2"/>
    </row>
    <row r="439" spans="1:17" x14ac:dyDescent="0.25">
      <c r="A439" s="1">
        <f t="shared" si="18"/>
        <v>0</v>
      </c>
      <c r="B439" s="2"/>
      <c r="C439" s="47"/>
      <c r="D439" s="48"/>
      <c r="E439" s="48"/>
      <c r="F439" s="49"/>
      <c r="G439" s="50"/>
      <c r="H439" s="55"/>
      <c r="I439" s="51" t="str">
        <f t="shared" si="19"/>
        <v/>
      </c>
      <c r="J439" s="52">
        <f t="shared" si="20"/>
        <v>0</v>
      </c>
      <c r="K439" s="6"/>
      <c r="L439" s="6"/>
      <c r="M439" s="2"/>
      <c r="N439" s="2"/>
      <c r="O439" s="2"/>
      <c r="P439" s="2"/>
      <c r="Q439" s="2"/>
    </row>
    <row r="440" spans="1:17" x14ac:dyDescent="0.25">
      <c r="A440" s="1">
        <f t="shared" si="18"/>
        <v>0</v>
      </c>
      <c r="B440" s="2"/>
      <c r="C440" s="53"/>
      <c r="D440" s="48"/>
      <c r="E440" s="48"/>
      <c r="F440" s="49"/>
      <c r="G440" s="50"/>
      <c r="H440" s="54"/>
      <c r="I440" s="51" t="str">
        <f t="shared" si="19"/>
        <v/>
      </c>
      <c r="J440" s="52">
        <f t="shared" si="20"/>
        <v>0</v>
      </c>
      <c r="K440" s="6"/>
      <c r="L440" s="6"/>
      <c r="M440" s="2"/>
      <c r="N440" s="2"/>
      <c r="O440" s="2"/>
      <c r="P440" s="2"/>
      <c r="Q440" s="2"/>
    </row>
    <row r="441" spans="1:17" x14ac:dyDescent="0.25">
      <c r="A441" s="1">
        <f t="shared" si="18"/>
        <v>0</v>
      </c>
      <c r="B441" s="2"/>
      <c r="C441" s="53"/>
      <c r="D441" s="48"/>
      <c r="E441" s="48"/>
      <c r="F441" s="49"/>
      <c r="G441" s="50"/>
      <c r="H441" s="55"/>
      <c r="I441" s="51" t="str">
        <f t="shared" si="19"/>
        <v/>
      </c>
      <c r="J441" s="52">
        <f t="shared" si="20"/>
        <v>0</v>
      </c>
      <c r="K441" s="6"/>
      <c r="L441" s="6"/>
      <c r="M441" s="2"/>
      <c r="N441" s="2"/>
      <c r="O441" s="2"/>
      <c r="P441" s="2"/>
      <c r="Q441" s="2"/>
    </row>
    <row r="442" spans="1:17" x14ac:dyDescent="0.25">
      <c r="A442" s="1">
        <f t="shared" si="18"/>
        <v>0</v>
      </c>
      <c r="B442" s="2"/>
      <c r="C442" s="47"/>
      <c r="D442" s="48"/>
      <c r="E442" s="48"/>
      <c r="F442" s="49"/>
      <c r="G442" s="50"/>
      <c r="H442" s="50"/>
      <c r="I442" s="51" t="str">
        <f t="shared" si="19"/>
        <v/>
      </c>
      <c r="J442" s="52">
        <f t="shared" si="20"/>
        <v>0</v>
      </c>
      <c r="K442" s="6"/>
      <c r="L442" s="6"/>
      <c r="M442" s="2"/>
      <c r="N442" s="2"/>
      <c r="O442" s="2"/>
      <c r="P442" s="2"/>
      <c r="Q442" s="2"/>
    </row>
    <row r="443" spans="1:17" x14ac:dyDescent="0.25">
      <c r="A443" s="1">
        <f t="shared" si="18"/>
        <v>0</v>
      </c>
      <c r="B443" s="2"/>
      <c r="C443" s="47"/>
      <c r="D443" s="48"/>
      <c r="E443" s="48"/>
      <c r="F443" s="49"/>
      <c r="G443" s="50"/>
      <c r="H443" s="50"/>
      <c r="I443" s="51" t="str">
        <f t="shared" si="19"/>
        <v/>
      </c>
      <c r="J443" s="52">
        <f t="shared" si="20"/>
        <v>0</v>
      </c>
      <c r="K443" s="6"/>
      <c r="L443" s="6"/>
      <c r="M443" s="2"/>
      <c r="N443" s="2"/>
      <c r="O443" s="2"/>
      <c r="P443" s="2"/>
      <c r="Q443" s="2"/>
    </row>
    <row r="444" spans="1:17" x14ac:dyDescent="0.25">
      <c r="A444" s="1">
        <f t="shared" si="18"/>
        <v>0</v>
      </c>
      <c r="B444" s="2"/>
      <c r="C444" s="47"/>
      <c r="D444" s="48"/>
      <c r="E444" s="48"/>
      <c r="F444" s="49"/>
      <c r="G444" s="50"/>
      <c r="H444" s="50"/>
      <c r="I444" s="51" t="str">
        <f t="shared" si="19"/>
        <v/>
      </c>
      <c r="J444" s="52">
        <f t="shared" si="20"/>
        <v>0</v>
      </c>
      <c r="K444" s="6"/>
      <c r="L444" s="6"/>
      <c r="M444" s="2"/>
      <c r="N444" s="2"/>
      <c r="O444" s="2"/>
      <c r="P444" s="2"/>
      <c r="Q444" s="2"/>
    </row>
    <row r="445" spans="1:17" x14ac:dyDescent="0.25">
      <c r="A445" s="1">
        <f t="shared" si="18"/>
        <v>0</v>
      </c>
      <c r="B445" s="2"/>
      <c r="C445" s="47"/>
      <c r="D445" s="48"/>
      <c r="E445" s="48"/>
      <c r="F445" s="49"/>
      <c r="G445" s="50"/>
      <c r="H445" s="50"/>
      <c r="I445" s="51" t="str">
        <f t="shared" si="19"/>
        <v/>
      </c>
      <c r="J445" s="52">
        <f t="shared" si="20"/>
        <v>0</v>
      </c>
      <c r="K445" s="6"/>
      <c r="L445" s="6"/>
      <c r="M445" s="2"/>
      <c r="N445" s="2"/>
      <c r="O445" s="2"/>
      <c r="P445" s="2"/>
      <c r="Q445" s="2"/>
    </row>
    <row r="446" spans="1:17" x14ac:dyDescent="0.25">
      <c r="A446" s="1">
        <f t="shared" si="18"/>
        <v>0</v>
      </c>
      <c r="B446" s="2"/>
      <c r="C446" s="47"/>
      <c r="D446" s="48"/>
      <c r="E446" s="48"/>
      <c r="F446" s="49"/>
      <c r="G446" s="50"/>
      <c r="H446" s="50"/>
      <c r="I446" s="51" t="str">
        <f t="shared" si="19"/>
        <v/>
      </c>
      <c r="J446" s="52">
        <f t="shared" si="20"/>
        <v>0</v>
      </c>
      <c r="K446" s="6"/>
      <c r="L446" s="6"/>
      <c r="M446" s="2"/>
      <c r="N446" s="2"/>
      <c r="O446" s="2"/>
      <c r="P446" s="2"/>
      <c r="Q446" s="2"/>
    </row>
    <row r="447" spans="1:17" x14ac:dyDescent="0.25">
      <c r="A447" s="1">
        <f t="shared" si="18"/>
        <v>0</v>
      </c>
      <c r="B447" s="2"/>
      <c r="C447" s="47"/>
      <c r="D447" s="48"/>
      <c r="E447" s="48"/>
      <c r="F447" s="49"/>
      <c r="G447" s="50"/>
      <c r="H447" s="50"/>
      <c r="I447" s="51" t="str">
        <f t="shared" si="19"/>
        <v/>
      </c>
      <c r="J447" s="52">
        <f t="shared" si="20"/>
        <v>0</v>
      </c>
      <c r="K447" s="6"/>
      <c r="L447" s="6"/>
      <c r="M447" s="2"/>
      <c r="N447" s="2"/>
      <c r="O447" s="2"/>
      <c r="P447" s="2"/>
      <c r="Q447" s="2"/>
    </row>
    <row r="448" spans="1:17" x14ac:dyDescent="0.25">
      <c r="A448" s="1">
        <f t="shared" si="18"/>
        <v>0</v>
      </c>
      <c r="B448" s="2"/>
      <c r="C448" s="53"/>
      <c r="D448" s="48"/>
      <c r="E448" s="48"/>
      <c r="F448" s="49"/>
      <c r="G448" s="50"/>
      <c r="H448" s="54"/>
      <c r="I448" s="51" t="str">
        <f t="shared" si="19"/>
        <v/>
      </c>
      <c r="J448" s="52">
        <f t="shared" si="20"/>
        <v>0</v>
      </c>
      <c r="K448" s="6"/>
      <c r="L448" s="6"/>
      <c r="M448" s="2"/>
      <c r="N448" s="2"/>
      <c r="O448" s="2"/>
      <c r="P448" s="2"/>
      <c r="Q448" s="2"/>
    </row>
    <row r="449" spans="1:17" x14ac:dyDescent="0.25">
      <c r="A449" s="1">
        <f t="shared" si="18"/>
        <v>0</v>
      </c>
      <c r="B449" s="2"/>
      <c r="C449" s="53"/>
      <c r="D449" s="48"/>
      <c r="E449" s="48"/>
      <c r="F449" s="49"/>
      <c r="G449" s="50"/>
      <c r="H449" s="54"/>
      <c r="I449" s="51" t="str">
        <f t="shared" si="19"/>
        <v/>
      </c>
      <c r="J449" s="52">
        <f t="shared" si="20"/>
        <v>0</v>
      </c>
      <c r="K449" s="6"/>
      <c r="L449" s="6"/>
      <c r="M449" s="2"/>
      <c r="N449" s="2"/>
      <c r="O449" s="2"/>
      <c r="P449" s="2"/>
      <c r="Q449" s="2"/>
    </row>
    <row r="450" spans="1:17" x14ac:dyDescent="0.25">
      <c r="A450" s="1">
        <f t="shared" si="18"/>
        <v>0</v>
      </c>
      <c r="B450" s="2"/>
      <c r="C450" s="47"/>
      <c r="D450" s="48"/>
      <c r="E450" s="48"/>
      <c r="F450" s="49"/>
      <c r="G450" s="50"/>
      <c r="H450" s="50"/>
      <c r="I450" s="51" t="str">
        <f t="shared" si="19"/>
        <v/>
      </c>
      <c r="J450" s="52">
        <f t="shared" si="20"/>
        <v>0</v>
      </c>
      <c r="K450" s="6"/>
      <c r="L450" s="6"/>
      <c r="M450" s="2"/>
      <c r="N450" s="2"/>
      <c r="O450" s="2"/>
      <c r="P450" s="2"/>
      <c r="Q450" s="2"/>
    </row>
    <row r="451" spans="1:17" x14ac:dyDescent="0.25">
      <c r="A451" s="1">
        <f t="shared" si="18"/>
        <v>0</v>
      </c>
      <c r="B451" s="2"/>
      <c r="C451" s="47"/>
      <c r="D451" s="48"/>
      <c r="E451" s="48"/>
      <c r="F451" s="49"/>
      <c r="G451" s="50"/>
      <c r="H451" s="50"/>
      <c r="I451" s="51" t="str">
        <f t="shared" si="19"/>
        <v/>
      </c>
      <c r="J451" s="52">
        <f t="shared" si="20"/>
        <v>0</v>
      </c>
      <c r="K451" s="6"/>
      <c r="L451" s="6"/>
      <c r="M451" s="2"/>
      <c r="N451" s="2"/>
      <c r="O451" s="2"/>
      <c r="P451" s="2"/>
      <c r="Q451" s="2"/>
    </row>
    <row r="452" spans="1:17" x14ac:dyDescent="0.25">
      <c r="A452" s="1">
        <f t="shared" si="18"/>
        <v>0</v>
      </c>
      <c r="B452" s="2"/>
      <c r="C452" s="47"/>
      <c r="D452" s="48"/>
      <c r="E452" s="48"/>
      <c r="F452" s="49"/>
      <c r="G452" s="50"/>
      <c r="H452" s="55"/>
      <c r="I452" s="51" t="str">
        <f t="shared" si="19"/>
        <v/>
      </c>
      <c r="J452" s="52">
        <f t="shared" si="20"/>
        <v>0</v>
      </c>
      <c r="K452" s="6"/>
      <c r="L452" s="6"/>
      <c r="M452" s="2"/>
      <c r="N452" s="2"/>
      <c r="O452" s="2"/>
      <c r="P452" s="2"/>
      <c r="Q452" s="2"/>
    </row>
    <row r="453" spans="1:17" x14ac:dyDescent="0.25">
      <c r="A453" s="1">
        <f t="shared" si="18"/>
        <v>0</v>
      </c>
      <c r="B453" s="2"/>
      <c r="C453" s="53"/>
      <c r="D453" s="48"/>
      <c r="E453" s="48"/>
      <c r="F453" s="49"/>
      <c r="G453" s="50"/>
      <c r="H453" s="54"/>
      <c r="I453" s="51" t="str">
        <f t="shared" si="19"/>
        <v/>
      </c>
      <c r="J453" s="52">
        <f t="shared" si="20"/>
        <v>0</v>
      </c>
      <c r="K453" s="6"/>
      <c r="L453" s="6"/>
      <c r="M453" s="2"/>
      <c r="N453" s="2"/>
      <c r="O453" s="2"/>
      <c r="P453" s="2"/>
      <c r="Q453" s="2"/>
    </row>
    <row r="454" spans="1:17" x14ac:dyDescent="0.25">
      <c r="A454" s="1">
        <f t="shared" si="18"/>
        <v>0</v>
      </c>
      <c r="B454" s="2"/>
      <c r="C454" s="47"/>
      <c r="D454" s="48"/>
      <c r="E454" s="48"/>
      <c r="F454" s="49"/>
      <c r="G454" s="50"/>
      <c r="H454" s="55"/>
      <c r="I454" s="51" t="str">
        <f t="shared" si="19"/>
        <v/>
      </c>
      <c r="J454" s="52">
        <f t="shared" si="20"/>
        <v>0</v>
      </c>
      <c r="K454" s="6"/>
      <c r="L454" s="6"/>
      <c r="M454" s="2"/>
      <c r="N454" s="2"/>
      <c r="O454" s="2"/>
      <c r="P454" s="2"/>
      <c r="Q454" s="2"/>
    </row>
    <row r="455" spans="1:17" x14ac:dyDescent="0.25">
      <c r="A455" s="1">
        <f t="shared" si="18"/>
        <v>0</v>
      </c>
      <c r="B455" s="2"/>
      <c r="C455" s="53"/>
      <c r="D455" s="48"/>
      <c r="E455" s="48"/>
      <c r="F455" s="49"/>
      <c r="G455" s="50"/>
      <c r="H455" s="54"/>
      <c r="I455" s="51" t="str">
        <f t="shared" si="19"/>
        <v/>
      </c>
      <c r="J455" s="52">
        <f t="shared" si="20"/>
        <v>0</v>
      </c>
      <c r="K455" s="6"/>
      <c r="L455" s="6"/>
      <c r="M455" s="2"/>
      <c r="N455" s="2"/>
      <c r="O455" s="2"/>
      <c r="P455" s="2"/>
      <c r="Q455" s="2"/>
    </row>
    <row r="456" spans="1:17" x14ac:dyDescent="0.25">
      <c r="A456" s="1">
        <f t="shared" si="18"/>
        <v>0</v>
      </c>
      <c r="B456" s="2"/>
      <c r="C456" s="47"/>
      <c r="D456" s="48"/>
      <c r="E456" s="48"/>
      <c r="F456" s="49"/>
      <c r="G456" s="50"/>
      <c r="H456" s="50"/>
      <c r="I456" s="51" t="str">
        <f t="shared" si="19"/>
        <v/>
      </c>
      <c r="J456" s="52">
        <f t="shared" si="20"/>
        <v>0</v>
      </c>
      <c r="K456" s="6"/>
      <c r="L456" s="6"/>
      <c r="M456" s="2"/>
      <c r="N456" s="2"/>
      <c r="O456" s="2"/>
      <c r="P456" s="2"/>
      <c r="Q456" s="2"/>
    </row>
    <row r="457" spans="1:17" x14ac:dyDescent="0.25">
      <c r="A457" s="1">
        <f t="shared" si="18"/>
        <v>0</v>
      </c>
      <c r="B457" s="2"/>
      <c r="C457" s="53"/>
      <c r="D457" s="48"/>
      <c r="E457" s="48"/>
      <c r="F457" s="49"/>
      <c r="G457" s="50"/>
      <c r="H457" s="54"/>
      <c r="I457" s="51" t="str">
        <f t="shared" si="19"/>
        <v/>
      </c>
      <c r="J457" s="52">
        <f t="shared" si="20"/>
        <v>0</v>
      </c>
      <c r="K457" s="6"/>
      <c r="L457" s="6"/>
      <c r="M457" s="2"/>
      <c r="N457" s="2"/>
      <c r="O457" s="2"/>
      <c r="P457" s="2"/>
      <c r="Q457" s="2"/>
    </row>
    <row r="458" spans="1:17" x14ac:dyDescent="0.25">
      <c r="A458" s="1">
        <f t="shared" ref="A458:A521" si="21">IF(C458="",0,1)</f>
        <v>0</v>
      </c>
      <c r="B458" s="2"/>
      <c r="C458" s="53"/>
      <c r="D458" s="48"/>
      <c r="E458" s="48"/>
      <c r="F458" s="49"/>
      <c r="G458" s="50"/>
      <c r="H458" s="54"/>
      <c r="I458" s="51" t="str">
        <f t="shared" si="19"/>
        <v/>
      </c>
      <c r="J458" s="52">
        <f t="shared" si="20"/>
        <v>0</v>
      </c>
      <c r="K458" s="6"/>
      <c r="L458" s="6"/>
      <c r="M458" s="2"/>
      <c r="N458" s="2"/>
      <c r="O458" s="2"/>
      <c r="P458" s="2"/>
      <c r="Q458" s="2"/>
    </row>
    <row r="459" spans="1:17" x14ac:dyDescent="0.25">
      <c r="A459" s="1">
        <f t="shared" si="21"/>
        <v>0</v>
      </c>
      <c r="B459" s="2"/>
      <c r="C459" s="53"/>
      <c r="D459" s="48"/>
      <c r="E459" s="48"/>
      <c r="F459" s="49"/>
      <c r="G459" s="50"/>
      <c r="H459" s="54"/>
      <c r="I459" s="51" t="str">
        <f t="shared" ref="I459:I522" si="22">IF(G459="","",SUM(G459-H459)/G459)</f>
        <v/>
      </c>
      <c r="J459" s="52">
        <f t="shared" ref="J459:J522" si="23">IFERROR(SUM(F459*H459),"")</f>
        <v>0</v>
      </c>
      <c r="K459" s="6"/>
      <c r="L459" s="6"/>
      <c r="M459" s="2"/>
      <c r="N459" s="2"/>
      <c r="O459" s="2"/>
      <c r="P459" s="2"/>
      <c r="Q459" s="2"/>
    </row>
    <row r="460" spans="1:17" x14ac:dyDescent="0.25">
      <c r="A460" s="1">
        <f t="shared" si="21"/>
        <v>0</v>
      </c>
      <c r="B460" s="2"/>
      <c r="C460" s="53"/>
      <c r="D460" s="48"/>
      <c r="E460" s="48"/>
      <c r="F460" s="49"/>
      <c r="G460" s="50"/>
      <c r="H460" s="54"/>
      <c r="I460" s="51" t="str">
        <f t="shared" si="22"/>
        <v/>
      </c>
      <c r="J460" s="52">
        <f t="shared" si="23"/>
        <v>0</v>
      </c>
      <c r="K460" s="6"/>
      <c r="L460" s="6"/>
      <c r="M460" s="2"/>
      <c r="N460" s="2"/>
      <c r="O460" s="2"/>
      <c r="P460" s="2"/>
      <c r="Q460" s="2"/>
    </row>
    <row r="461" spans="1:17" x14ac:dyDescent="0.25">
      <c r="A461" s="1">
        <f t="shared" si="21"/>
        <v>0</v>
      </c>
      <c r="B461" s="2"/>
      <c r="C461" s="53"/>
      <c r="D461" s="48"/>
      <c r="E461" s="48"/>
      <c r="F461" s="49"/>
      <c r="G461" s="50"/>
      <c r="H461" s="54"/>
      <c r="I461" s="51" t="str">
        <f t="shared" si="22"/>
        <v/>
      </c>
      <c r="J461" s="52">
        <f t="shared" si="23"/>
        <v>0</v>
      </c>
      <c r="K461" s="6"/>
      <c r="L461" s="6"/>
      <c r="M461" s="2"/>
      <c r="N461" s="2"/>
      <c r="O461" s="2"/>
      <c r="P461" s="2"/>
      <c r="Q461" s="2"/>
    </row>
    <row r="462" spans="1:17" x14ac:dyDescent="0.25">
      <c r="A462" s="1">
        <f t="shared" si="21"/>
        <v>0</v>
      </c>
      <c r="B462" s="2"/>
      <c r="C462" s="53"/>
      <c r="D462" s="48"/>
      <c r="E462" s="48"/>
      <c r="F462" s="49"/>
      <c r="G462" s="50"/>
      <c r="H462" s="54"/>
      <c r="I462" s="51" t="str">
        <f t="shared" si="22"/>
        <v/>
      </c>
      <c r="J462" s="52">
        <f t="shared" si="23"/>
        <v>0</v>
      </c>
      <c r="K462" s="6"/>
      <c r="L462" s="6"/>
      <c r="M462" s="2"/>
      <c r="N462" s="2"/>
      <c r="O462" s="2"/>
      <c r="P462" s="2"/>
      <c r="Q462" s="2"/>
    </row>
    <row r="463" spans="1:17" x14ac:dyDescent="0.25">
      <c r="A463" s="1">
        <f t="shared" si="21"/>
        <v>0</v>
      </c>
      <c r="B463" s="2"/>
      <c r="C463" s="53"/>
      <c r="D463" s="48"/>
      <c r="E463" s="48"/>
      <c r="F463" s="49"/>
      <c r="G463" s="50"/>
      <c r="H463" s="54"/>
      <c r="I463" s="51" t="str">
        <f t="shared" si="22"/>
        <v/>
      </c>
      <c r="J463" s="52">
        <f t="shared" si="23"/>
        <v>0</v>
      </c>
      <c r="K463" s="6"/>
      <c r="L463" s="6"/>
      <c r="M463" s="2"/>
      <c r="N463" s="2"/>
      <c r="O463" s="2"/>
      <c r="P463" s="2"/>
      <c r="Q463" s="2"/>
    </row>
    <row r="464" spans="1:17" x14ac:dyDescent="0.25">
      <c r="A464" s="1">
        <f t="shared" si="21"/>
        <v>0</v>
      </c>
      <c r="B464" s="2"/>
      <c r="C464" s="53"/>
      <c r="D464" s="48"/>
      <c r="E464" s="48"/>
      <c r="F464" s="49"/>
      <c r="G464" s="50"/>
      <c r="H464" s="54"/>
      <c r="I464" s="51" t="str">
        <f t="shared" si="22"/>
        <v/>
      </c>
      <c r="J464" s="52">
        <f t="shared" si="23"/>
        <v>0</v>
      </c>
      <c r="K464" s="6"/>
      <c r="L464" s="6"/>
      <c r="M464" s="2"/>
      <c r="N464" s="2"/>
      <c r="O464" s="2"/>
      <c r="P464" s="2"/>
      <c r="Q464" s="2"/>
    </row>
    <row r="465" spans="1:17" x14ac:dyDescent="0.25">
      <c r="A465" s="1">
        <f t="shared" si="21"/>
        <v>0</v>
      </c>
      <c r="B465" s="2"/>
      <c r="C465" s="47"/>
      <c r="D465" s="48"/>
      <c r="E465" s="48"/>
      <c r="F465" s="49"/>
      <c r="G465" s="50"/>
      <c r="H465" s="50"/>
      <c r="I465" s="51" t="str">
        <f t="shared" si="22"/>
        <v/>
      </c>
      <c r="J465" s="52">
        <f t="shared" si="23"/>
        <v>0</v>
      </c>
      <c r="K465" s="6"/>
      <c r="L465" s="6"/>
      <c r="M465" s="2"/>
      <c r="N465" s="2"/>
      <c r="O465" s="2"/>
      <c r="P465" s="2"/>
      <c r="Q465" s="2"/>
    </row>
    <row r="466" spans="1:17" x14ac:dyDescent="0.25">
      <c r="A466" s="1">
        <f t="shared" si="21"/>
        <v>0</v>
      </c>
      <c r="B466" s="2"/>
      <c r="C466" s="47"/>
      <c r="D466" s="48"/>
      <c r="E466" s="48"/>
      <c r="F466" s="49"/>
      <c r="G466" s="50"/>
      <c r="H466" s="50"/>
      <c r="I466" s="51" t="str">
        <f t="shared" si="22"/>
        <v/>
      </c>
      <c r="J466" s="52">
        <f t="shared" si="23"/>
        <v>0</v>
      </c>
      <c r="K466" s="6"/>
      <c r="L466" s="6"/>
      <c r="M466" s="2"/>
      <c r="N466" s="2"/>
      <c r="O466" s="2"/>
      <c r="P466" s="2"/>
      <c r="Q466" s="2"/>
    </row>
    <row r="467" spans="1:17" x14ac:dyDescent="0.25">
      <c r="A467" s="1">
        <f t="shared" si="21"/>
        <v>0</v>
      </c>
      <c r="B467" s="2"/>
      <c r="C467" s="47"/>
      <c r="D467" s="48"/>
      <c r="E467" s="48"/>
      <c r="F467" s="49"/>
      <c r="G467" s="50"/>
      <c r="H467" s="50"/>
      <c r="I467" s="51" t="str">
        <f t="shared" si="22"/>
        <v/>
      </c>
      <c r="J467" s="52">
        <f t="shared" si="23"/>
        <v>0</v>
      </c>
      <c r="K467" s="6"/>
      <c r="L467" s="6"/>
      <c r="M467" s="2"/>
      <c r="N467" s="2"/>
      <c r="O467" s="2"/>
      <c r="P467" s="2"/>
      <c r="Q467" s="2"/>
    </row>
    <row r="468" spans="1:17" x14ac:dyDescent="0.25">
      <c r="A468" s="1">
        <f t="shared" si="21"/>
        <v>0</v>
      </c>
      <c r="B468" s="2"/>
      <c r="C468" s="47"/>
      <c r="D468" s="48"/>
      <c r="E468" s="48"/>
      <c r="F468" s="49"/>
      <c r="G468" s="50"/>
      <c r="H468" s="50"/>
      <c r="I468" s="51" t="str">
        <f t="shared" si="22"/>
        <v/>
      </c>
      <c r="J468" s="52">
        <f t="shared" si="23"/>
        <v>0</v>
      </c>
      <c r="K468" s="6"/>
      <c r="L468" s="6"/>
      <c r="M468" s="2"/>
      <c r="N468" s="2"/>
      <c r="O468" s="2"/>
      <c r="P468" s="2"/>
      <c r="Q468" s="2"/>
    </row>
    <row r="469" spans="1:17" x14ac:dyDescent="0.25">
      <c r="A469" s="1">
        <f t="shared" si="21"/>
        <v>0</v>
      </c>
      <c r="B469" s="2"/>
      <c r="C469" s="53"/>
      <c r="D469" s="48"/>
      <c r="E469" s="48"/>
      <c r="F469" s="49"/>
      <c r="G469" s="50"/>
      <c r="H469" s="55"/>
      <c r="I469" s="51" t="str">
        <f t="shared" si="22"/>
        <v/>
      </c>
      <c r="J469" s="52">
        <f t="shared" si="23"/>
        <v>0</v>
      </c>
      <c r="K469" s="6"/>
      <c r="L469" s="6"/>
      <c r="M469" s="2"/>
      <c r="N469" s="2"/>
      <c r="O469" s="2"/>
      <c r="P469" s="2"/>
      <c r="Q469" s="2"/>
    </row>
    <row r="470" spans="1:17" x14ac:dyDescent="0.25">
      <c r="A470" s="1">
        <f t="shared" si="21"/>
        <v>0</v>
      </c>
      <c r="B470" s="2"/>
      <c r="C470" s="47"/>
      <c r="D470" s="48"/>
      <c r="E470" s="48"/>
      <c r="F470" s="49"/>
      <c r="G470" s="50"/>
      <c r="H470" s="50"/>
      <c r="I470" s="51" t="str">
        <f t="shared" si="22"/>
        <v/>
      </c>
      <c r="J470" s="52">
        <f t="shared" si="23"/>
        <v>0</v>
      </c>
      <c r="K470" s="6"/>
      <c r="L470" s="6"/>
      <c r="M470" s="2"/>
      <c r="N470" s="2"/>
      <c r="O470" s="2"/>
      <c r="P470" s="2"/>
      <c r="Q470" s="2"/>
    </row>
    <row r="471" spans="1:17" x14ac:dyDescent="0.25">
      <c r="A471" s="1">
        <f t="shared" si="21"/>
        <v>0</v>
      </c>
      <c r="B471" s="2"/>
      <c r="C471" s="47"/>
      <c r="D471" s="48"/>
      <c r="E471" s="48"/>
      <c r="F471" s="49"/>
      <c r="G471" s="50"/>
      <c r="H471" s="50"/>
      <c r="I471" s="51" t="str">
        <f t="shared" si="22"/>
        <v/>
      </c>
      <c r="J471" s="52">
        <f t="shared" si="23"/>
        <v>0</v>
      </c>
      <c r="K471" s="6"/>
      <c r="L471" s="6"/>
      <c r="M471" s="2"/>
      <c r="N471" s="2"/>
      <c r="O471" s="2"/>
      <c r="P471" s="2"/>
      <c r="Q471" s="2"/>
    </row>
    <row r="472" spans="1:17" x14ac:dyDescent="0.25">
      <c r="A472" s="1">
        <f t="shared" si="21"/>
        <v>0</v>
      </c>
      <c r="B472" s="2"/>
      <c r="C472" s="47"/>
      <c r="D472" s="48"/>
      <c r="E472" s="48"/>
      <c r="F472" s="49"/>
      <c r="G472" s="50"/>
      <c r="H472" s="50"/>
      <c r="I472" s="51" t="str">
        <f t="shared" si="22"/>
        <v/>
      </c>
      <c r="J472" s="52">
        <f t="shared" si="23"/>
        <v>0</v>
      </c>
      <c r="K472" s="6"/>
      <c r="L472" s="6"/>
      <c r="M472" s="2"/>
      <c r="N472" s="2"/>
      <c r="O472" s="2"/>
      <c r="P472" s="2"/>
      <c r="Q472" s="2"/>
    </row>
    <row r="473" spans="1:17" x14ac:dyDescent="0.25">
      <c r="A473" s="1">
        <f t="shared" si="21"/>
        <v>0</v>
      </c>
      <c r="B473" s="2"/>
      <c r="C473" s="53"/>
      <c r="D473" s="48"/>
      <c r="E473" s="48"/>
      <c r="F473" s="49"/>
      <c r="G473" s="50"/>
      <c r="H473" s="55"/>
      <c r="I473" s="51" t="str">
        <f t="shared" si="22"/>
        <v/>
      </c>
      <c r="J473" s="52">
        <f t="shared" si="23"/>
        <v>0</v>
      </c>
      <c r="K473" s="6"/>
      <c r="L473" s="6"/>
      <c r="M473" s="2"/>
      <c r="N473" s="2"/>
      <c r="O473" s="2"/>
      <c r="P473" s="2"/>
      <c r="Q473" s="2"/>
    </row>
    <row r="474" spans="1:17" x14ac:dyDescent="0.25">
      <c r="A474" s="1">
        <f t="shared" si="21"/>
        <v>0</v>
      </c>
      <c r="B474" s="2"/>
      <c r="C474" s="47"/>
      <c r="D474" s="48"/>
      <c r="E474" s="48"/>
      <c r="F474" s="49"/>
      <c r="G474" s="50"/>
      <c r="H474" s="50"/>
      <c r="I474" s="51" t="str">
        <f t="shared" si="22"/>
        <v/>
      </c>
      <c r="J474" s="52">
        <f t="shared" si="23"/>
        <v>0</v>
      </c>
      <c r="K474" s="6"/>
      <c r="L474" s="6"/>
      <c r="M474" s="2"/>
      <c r="N474" s="2"/>
      <c r="O474" s="2"/>
      <c r="P474" s="2"/>
      <c r="Q474" s="2"/>
    </row>
    <row r="475" spans="1:17" x14ac:dyDescent="0.25">
      <c r="A475" s="1">
        <f t="shared" si="21"/>
        <v>0</v>
      </c>
      <c r="B475" s="2"/>
      <c r="C475" s="47"/>
      <c r="D475" s="48"/>
      <c r="E475" s="48"/>
      <c r="F475" s="49"/>
      <c r="G475" s="50"/>
      <c r="H475" s="50"/>
      <c r="I475" s="51" t="str">
        <f t="shared" si="22"/>
        <v/>
      </c>
      <c r="J475" s="52">
        <f t="shared" si="23"/>
        <v>0</v>
      </c>
      <c r="K475" s="6"/>
      <c r="L475" s="6"/>
      <c r="M475" s="2"/>
      <c r="N475" s="2"/>
      <c r="O475" s="2"/>
      <c r="P475" s="2"/>
      <c r="Q475" s="2"/>
    </row>
    <row r="476" spans="1:17" x14ac:dyDescent="0.25">
      <c r="A476" s="1">
        <f t="shared" si="21"/>
        <v>0</v>
      </c>
      <c r="B476" s="2"/>
      <c r="C476" s="47"/>
      <c r="D476" s="48"/>
      <c r="E476" s="48"/>
      <c r="F476" s="49"/>
      <c r="G476" s="50"/>
      <c r="H476" s="50"/>
      <c r="I476" s="51" t="str">
        <f t="shared" si="22"/>
        <v/>
      </c>
      <c r="J476" s="52">
        <f t="shared" si="23"/>
        <v>0</v>
      </c>
      <c r="K476" s="6"/>
      <c r="L476" s="6"/>
      <c r="M476" s="2"/>
      <c r="N476" s="2"/>
      <c r="O476" s="2"/>
      <c r="P476" s="2"/>
      <c r="Q476" s="2"/>
    </row>
    <row r="477" spans="1:17" x14ac:dyDescent="0.25">
      <c r="A477" s="1">
        <f t="shared" si="21"/>
        <v>0</v>
      </c>
      <c r="B477" s="2"/>
      <c r="C477" s="53"/>
      <c r="D477" s="48"/>
      <c r="E477" s="48"/>
      <c r="F477" s="49"/>
      <c r="G477" s="50"/>
      <c r="H477" s="54"/>
      <c r="I477" s="51" t="str">
        <f t="shared" si="22"/>
        <v/>
      </c>
      <c r="J477" s="52">
        <f t="shared" si="23"/>
        <v>0</v>
      </c>
      <c r="K477" s="6"/>
      <c r="L477" s="6"/>
      <c r="M477" s="2"/>
      <c r="N477" s="2"/>
      <c r="O477" s="2"/>
      <c r="P477" s="2"/>
      <c r="Q477" s="2"/>
    </row>
    <row r="478" spans="1:17" x14ac:dyDescent="0.25">
      <c r="A478" s="1">
        <f t="shared" si="21"/>
        <v>0</v>
      </c>
      <c r="B478" s="2"/>
      <c r="C478" s="47"/>
      <c r="D478" s="48"/>
      <c r="E478" s="48"/>
      <c r="F478" s="49"/>
      <c r="G478" s="50"/>
      <c r="H478" s="50"/>
      <c r="I478" s="51" t="str">
        <f t="shared" si="22"/>
        <v/>
      </c>
      <c r="J478" s="52">
        <f t="shared" si="23"/>
        <v>0</v>
      </c>
      <c r="K478" s="6"/>
      <c r="L478" s="6"/>
      <c r="M478" s="2"/>
      <c r="N478" s="2"/>
      <c r="O478" s="2"/>
      <c r="P478" s="2"/>
      <c r="Q478" s="2"/>
    </row>
    <row r="479" spans="1:17" x14ac:dyDescent="0.25">
      <c r="A479" s="1">
        <f t="shared" si="21"/>
        <v>0</v>
      </c>
      <c r="B479" s="2"/>
      <c r="C479" s="47"/>
      <c r="D479" s="48"/>
      <c r="E479" s="48"/>
      <c r="F479" s="49"/>
      <c r="G479" s="50"/>
      <c r="H479" s="50"/>
      <c r="I479" s="51" t="str">
        <f t="shared" si="22"/>
        <v/>
      </c>
      <c r="J479" s="52">
        <f t="shared" si="23"/>
        <v>0</v>
      </c>
      <c r="K479" s="6"/>
      <c r="L479" s="6"/>
      <c r="M479" s="2"/>
      <c r="N479" s="2"/>
      <c r="O479" s="2"/>
      <c r="P479" s="2"/>
      <c r="Q479" s="2"/>
    </row>
    <row r="480" spans="1:17" x14ac:dyDescent="0.25">
      <c r="A480" s="1">
        <f t="shared" si="21"/>
        <v>0</v>
      </c>
      <c r="B480" s="2"/>
      <c r="C480" s="47"/>
      <c r="D480" s="48"/>
      <c r="E480" s="48"/>
      <c r="F480" s="49"/>
      <c r="G480" s="50"/>
      <c r="H480" s="50"/>
      <c r="I480" s="51" t="str">
        <f t="shared" si="22"/>
        <v/>
      </c>
      <c r="J480" s="52">
        <f t="shared" si="23"/>
        <v>0</v>
      </c>
      <c r="K480" s="6"/>
      <c r="L480" s="6"/>
      <c r="M480" s="2"/>
      <c r="N480" s="2"/>
      <c r="O480" s="2"/>
      <c r="P480" s="2"/>
      <c r="Q480" s="2"/>
    </row>
    <row r="481" spans="1:17" x14ac:dyDescent="0.25">
      <c r="A481" s="1">
        <f t="shared" si="21"/>
        <v>0</v>
      </c>
      <c r="B481" s="2"/>
      <c r="C481" s="47"/>
      <c r="D481" s="48"/>
      <c r="E481" s="48"/>
      <c r="F481" s="49"/>
      <c r="G481" s="50"/>
      <c r="H481" s="50"/>
      <c r="I481" s="51" t="str">
        <f t="shared" si="22"/>
        <v/>
      </c>
      <c r="J481" s="52">
        <f t="shared" si="23"/>
        <v>0</v>
      </c>
      <c r="K481" s="6"/>
      <c r="L481" s="6"/>
      <c r="M481" s="2"/>
      <c r="N481" s="2"/>
      <c r="O481" s="2"/>
      <c r="P481" s="2"/>
      <c r="Q481" s="2"/>
    </row>
    <row r="482" spans="1:17" x14ac:dyDescent="0.25">
      <c r="A482" s="1">
        <f t="shared" si="21"/>
        <v>0</v>
      </c>
      <c r="B482" s="2"/>
      <c r="C482" s="53"/>
      <c r="D482" s="48"/>
      <c r="E482" s="48"/>
      <c r="F482" s="49"/>
      <c r="G482" s="50"/>
      <c r="H482" s="54"/>
      <c r="I482" s="51" t="str">
        <f t="shared" si="22"/>
        <v/>
      </c>
      <c r="J482" s="52">
        <f t="shared" si="23"/>
        <v>0</v>
      </c>
      <c r="K482" s="6"/>
      <c r="L482" s="6"/>
      <c r="M482" s="2"/>
      <c r="N482" s="2"/>
      <c r="O482" s="2"/>
      <c r="P482" s="2"/>
      <c r="Q482" s="2"/>
    </row>
    <row r="483" spans="1:17" x14ac:dyDescent="0.25">
      <c r="A483" s="1">
        <f t="shared" si="21"/>
        <v>0</v>
      </c>
      <c r="B483" s="2"/>
      <c r="C483" s="47"/>
      <c r="D483" s="48"/>
      <c r="E483" s="48"/>
      <c r="F483" s="49"/>
      <c r="G483" s="50"/>
      <c r="H483" s="50"/>
      <c r="I483" s="51" t="str">
        <f t="shared" si="22"/>
        <v/>
      </c>
      <c r="J483" s="52">
        <f t="shared" si="23"/>
        <v>0</v>
      </c>
      <c r="K483" s="6"/>
      <c r="L483" s="6"/>
      <c r="M483" s="2"/>
      <c r="N483" s="2"/>
      <c r="O483" s="2"/>
      <c r="P483" s="2"/>
      <c r="Q483" s="2"/>
    </row>
    <row r="484" spans="1:17" x14ac:dyDescent="0.25">
      <c r="A484" s="1">
        <f t="shared" si="21"/>
        <v>0</v>
      </c>
      <c r="B484" s="2"/>
      <c r="C484" s="47"/>
      <c r="D484" s="48"/>
      <c r="E484" s="48"/>
      <c r="F484" s="49"/>
      <c r="G484" s="50"/>
      <c r="H484" s="50"/>
      <c r="I484" s="51" t="str">
        <f t="shared" si="22"/>
        <v/>
      </c>
      <c r="J484" s="52">
        <f t="shared" si="23"/>
        <v>0</v>
      </c>
      <c r="K484" s="6"/>
      <c r="L484" s="6"/>
      <c r="M484" s="2"/>
      <c r="N484" s="2"/>
      <c r="O484" s="2"/>
      <c r="P484" s="2"/>
      <c r="Q484" s="2"/>
    </row>
    <row r="485" spans="1:17" x14ac:dyDescent="0.25">
      <c r="A485" s="1">
        <f t="shared" si="21"/>
        <v>0</v>
      </c>
      <c r="B485" s="2"/>
      <c r="C485" s="47"/>
      <c r="D485" s="48"/>
      <c r="E485" s="48"/>
      <c r="F485" s="49"/>
      <c r="G485" s="50"/>
      <c r="H485" s="50"/>
      <c r="I485" s="51" t="str">
        <f t="shared" si="22"/>
        <v/>
      </c>
      <c r="J485" s="52">
        <f t="shared" si="23"/>
        <v>0</v>
      </c>
      <c r="K485" s="6"/>
      <c r="L485" s="6"/>
      <c r="M485" s="2"/>
      <c r="N485" s="2"/>
      <c r="O485" s="2"/>
      <c r="P485" s="2"/>
      <c r="Q485" s="2"/>
    </row>
    <row r="486" spans="1:17" x14ac:dyDescent="0.25">
      <c r="A486" s="1">
        <f t="shared" si="21"/>
        <v>0</v>
      </c>
      <c r="B486" s="2"/>
      <c r="C486" s="47"/>
      <c r="D486" s="48"/>
      <c r="E486" s="48"/>
      <c r="F486" s="49"/>
      <c r="G486" s="50"/>
      <c r="H486" s="55"/>
      <c r="I486" s="51" t="str">
        <f t="shared" si="22"/>
        <v/>
      </c>
      <c r="J486" s="52">
        <f t="shared" si="23"/>
        <v>0</v>
      </c>
      <c r="K486" s="6"/>
      <c r="L486" s="6"/>
      <c r="M486" s="2"/>
      <c r="N486" s="2"/>
      <c r="O486" s="2"/>
      <c r="P486" s="2"/>
      <c r="Q486" s="2"/>
    </row>
    <row r="487" spans="1:17" x14ac:dyDescent="0.25">
      <c r="A487" s="1">
        <f t="shared" si="21"/>
        <v>0</v>
      </c>
      <c r="B487" s="2"/>
      <c r="C487" s="47"/>
      <c r="D487" s="48"/>
      <c r="E487" s="48"/>
      <c r="F487" s="49"/>
      <c r="G487" s="50"/>
      <c r="H487" s="55"/>
      <c r="I487" s="51" t="str">
        <f t="shared" si="22"/>
        <v/>
      </c>
      <c r="J487" s="52">
        <f t="shared" si="23"/>
        <v>0</v>
      </c>
      <c r="K487" s="6"/>
      <c r="L487" s="6"/>
      <c r="M487" s="2"/>
      <c r="N487" s="2"/>
      <c r="O487" s="2"/>
      <c r="P487" s="2"/>
      <c r="Q487" s="2"/>
    </row>
    <row r="488" spans="1:17" x14ac:dyDescent="0.25">
      <c r="A488" s="1">
        <f t="shared" si="21"/>
        <v>0</v>
      </c>
      <c r="B488" s="2"/>
      <c r="C488" s="47"/>
      <c r="D488" s="48"/>
      <c r="E488" s="48"/>
      <c r="F488" s="49"/>
      <c r="G488" s="50"/>
      <c r="H488" s="50"/>
      <c r="I488" s="51" t="str">
        <f t="shared" si="22"/>
        <v/>
      </c>
      <c r="J488" s="52">
        <f t="shared" si="23"/>
        <v>0</v>
      </c>
      <c r="K488" s="6"/>
      <c r="L488" s="6"/>
      <c r="M488" s="2"/>
      <c r="N488" s="2"/>
      <c r="O488" s="2"/>
      <c r="P488" s="2"/>
      <c r="Q488" s="2"/>
    </row>
    <row r="489" spans="1:17" x14ac:dyDescent="0.25">
      <c r="A489" s="1">
        <f t="shared" si="21"/>
        <v>0</v>
      </c>
      <c r="B489" s="2"/>
      <c r="C489" s="47"/>
      <c r="D489" s="48"/>
      <c r="E489" s="48"/>
      <c r="F489" s="49"/>
      <c r="G489" s="50"/>
      <c r="H489" s="50"/>
      <c r="I489" s="51" t="str">
        <f t="shared" si="22"/>
        <v/>
      </c>
      <c r="J489" s="52">
        <f t="shared" si="23"/>
        <v>0</v>
      </c>
      <c r="K489" s="6"/>
      <c r="L489" s="6"/>
      <c r="M489" s="2"/>
      <c r="N489" s="2"/>
      <c r="O489" s="2"/>
      <c r="P489" s="2"/>
      <c r="Q489" s="2"/>
    </row>
    <row r="490" spans="1:17" x14ac:dyDescent="0.25">
      <c r="A490" s="1">
        <f t="shared" si="21"/>
        <v>0</v>
      </c>
      <c r="B490" s="2"/>
      <c r="C490" s="47"/>
      <c r="D490" s="48"/>
      <c r="E490" s="48"/>
      <c r="F490" s="49"/>
      <c r="G490" s="50"/>
      <c r="H490" s="50"/>
      <c r="I490" s="51" t="str">
        <f t="shared" si="22"/>
        <v/>
      </c>
      <c r="J490" s="52">
        <f t="shared" si="23"/>
        <v>0</v>
      </c>
      <c r="K490" s="6"/>
      <c r="L490" s="6"/>
      <c r="M490" s="2"/>
      <c r="N490" s="2"/>
      <c r="O490" s="2"/>
      <c r="P490" s="2"/>
      <c r="Q490" s="2"/>
    </row>
    <row r="491" spans="1:17" x14ac:dyDescent="0.25">
      <c r="A491" s="1">
        <f t="shared" si="21"/>
        <v>0</v>
      </c>
      <c r="B491" s="2"/>
      <c r="C491" s="47"/>
      <c r="D491" s="48"/>
      <c r="E491" s="48"/>
      <c r="F491" s="49"/>
      <c r="G491" s="50"/>
      <c r="H491" s="50"/>
      <c r="I491" s="51" t="str">
        <f t="shared" si="22"/>
        <v/>
      </c>
      <c r="J491" s="52">
        <f t="shared" si="23"/>
        <v>0</v>
      </c>
      <c r="K491" s="6"/>
      <c r="L491" s="6"/>
      <c r="M491" s="2"/>
      <c r="N491" s="2"/>
      <c r="O491" s="2"/>
      <c r="P491" s="2"/>
      <c r="Q491" s="2"/>
    </row>
    <row r="492" spans="1:17" x14ac:dyDescent="0.25">
      <c r="A492" s="1">
        <f t="shared" si="21"/>
        <v>0</v>
      </c>
      <c r="B492" s="2"/>
      <c r="C492" s="53"/>
      <c r="D492" s="48"/>
      <c r="E492" s="48"/>
      <c r="F492" s="49"/>
      <c r="G492" s="50"/>
      <c r="H492" s="55"/>
      <c r="I492" s="51" t="str">
        <f t="shared" si="22"/>
        <v/>
      </c>
      <c r="J492" s="52">
        <f t="shared" si="23"/>
        <v>0</v>
      </c>
      <c r="K492" s="6"/>
      <c r="L492" s="6"/>
      <c r="M492" s="2"/>
      <c r="N492" s="2"/>
      <c r="O492" s="2"/>
      <c r="P492" s="2"/>
      <c r="Q492" s="2"/>
    </row>
    <row r="493" spans="1:17" x14ac:dyDescent="0.25">
      <c r="A493" s="1">
        <f t="shared" si="21"/>
        <v>0</v>
      </c>
      <c r="B493" s="2"/>
      <c r="C493" s="53"/>
      <c r="D493" s="48"/>
      <c r="E493" s="48"/>
      <c r="F493" s="49"/>
      <c r="G493" s="50"/>
      <c r="H493" s="55"/>
      <c r="I493" s="51" t="str">
        <f t="shared" si="22"/>
        <v/>
      </c>
      <c r="J493" s="52">
        <f t="shared" si="23"/>
        <v>0</v>
      </c>
      <c r="K493" s="6"/>
      <c r="L493" s="6"/>
      <c r="M493" s="2"/>
      <c r="N493" s="2"/>
      <c r="O493" s="2"/>
      <c r="P493" s="2"/>
      <c r="Q493" s="2"/>
    </row>
    <row r="494" spans="1:17" x14ac:dyDescent="0.25">
      <c r="A494" s="1">
        <f t="shared" si="21"/>
        <v>0</v>
      </c>
      <c r="B494" s="2"/>
      <c r="C494" s="53"/>
      <c r="D494" s="48"/>
      <c r="E494" s="48"/>
      <c r="F494" s="49"/>
      <c r="G494" s="50"/>
      <c r="H494" s="55"/>
      <c r="I494" s="51" t="str">
        <f t="shared" si="22"/>
        <v/>
      </c>
      <c r="J494" s="52">
        <f t="shared" si="23"/>
        <v>0</v>
      </c>
      <c r="K494" s="6"/>
      <c r="L494" s="6"/>
      <c r="M494" s="2"/>
      <c r="N494" s="2"/>
      <c r="O494" s="2"/>
      <c r="P494" s="2"/>
      <c r="Q494" s="2"/>
    </row>
    <row r="495" spans="1:17" x14ac:dyDescent="0.25">
      <c r="A495" s="1">
        <f t="shared" si="21"/>
        <v>0</v>
      </c>
      <c r="B495" s="2"/>
      <c r="C495" s="53"/>
      <c r="D495" s="48"/>
      <c r="E495" s="48"/>
      <c r="F495" s="49"/>
      <c r="G495" s="50"/>
      <c r="H495" s="55"/>
      <c r="I495" s="51" t="str">
        <f t="shared" si="22"/>
        <v/>
      </c>
      <c r="J495" s="52">
        <f t="shared" si="23"/>
        <v>0</v>
      </c>
      <c r="K495" s="6"/>
      <c r="L495" s="6"/>
      <c r="M495" s="2"/>
      <c r="N495" s="2"/>
      <c r="O495" s="2"/>
      <c r="P495" s="2"/>
      <c r="Q495" s="2"/>
    </row>
    <row r="496" spans="1:17" x14ac:dyDescent="0.25">
      <c r="A496" s="1">
        <f t="shared" si="21"/>
        <v>0</v>
      </c>
      <c r="B496" s="2"/>
      <c r="C496" s="47"/>
      <c r="D496" s="48"/>
      <c r="E496" s="48"/>
      <c r="F496" s="49"/>
      <c r="G496" s="50"/>
      <c r="H496" s="50"/>
      <c r="I496" s="51" t="str">
        <f t="shared" si="22"/>
        <v/>
      </c>
      <c r="J496" s="52">
        <f t="shared" si="23"/>
        <v>0</v>
      </c>
      <c r="K496" s="6"/>
      <c r="L496" s="6"/>
      <c r="M496" s="2"/>
      <c r="N496" s="2"/>
      <c r="O496" s="2"/>
      <c r="P496" s="2"/>
      <c r="Q496" s="2"/>
    </row>
    <row r="497" spans="1:17" x14ac:dyDescent="0.25">
      <c r="A497" s="1">
        <f t="shared" si="21"/>
        <v>0</v>
      </c>
      <c r="B497" s="2"/>
      <c r="C497" s="47"/>
      <c r="D497" s="48"/>
      <c r="E497" s="48"/>
      <c r="F497" s="49"/>
      <c r="G497" s="50"/>
      <c r="H497" s="50"/>
      <c r="I497" s="51" t="str">
        <f t="shared" si="22"/>
        <v/>
      </c>
      <c r="J497" s="52">
        <f t="shared" si="23"/>
        <v>0</v>
      </c>
      <c r="K497" s="6"/>
      <c r="L497" s="6"/>
      <c r="M497" s="2"/>
      <c r="N497" s="2"/>
      <c r="O497" s="2"/>
      <c r="P497" s="2"/>
      <c r="Q497" s="2"/>
    </row>
    <row r="498" spans="1:17" x14ac:dyDescent="0.25">
      <c r="A498" s="1">
        <f t="shared" si="21"/>
        <v>0</v>
      </c>
      <c r="B498" s="2"/>
      <c r="C498" s="47"/>
      <c r="D498" s="48"/>
      <c r="E498" s="48"/>
      <c r="F498" s="49"/>
      <c r="G498" s="50"/>
      <c r="H498" s="50"/>
      <c r="I498" s="51" t="str">
        <f t="shared" si="22"/>
        <v/>
      </c>
      <c r="J498" s="52">
        <f t="shared" si="23"/>
        <v>0</v>
      </c>
      <c r="K498" s="6"/>
      <c r="L498" s="6"/>
      <c r="M498" s="2"/>
      <c r="N498" s="2"/>
      <c r="O498" s="2"/>
      <c r="P498" s="2"/>
      <c r="Q498" s="2"/>
    </row>
    <row r="499" spans="1:17" x14ac:dyDescent="0.25">
      <c r="A499" s="1">
        <f t="shared" si="21"/>
        <v>0</v>
      </c>
      <c r="B499" s="2"/>
      <c r="C499" s="47"/>
      <c r="D499" s="48"/>
      <c r="E499" s="48"/>
      <c r="F499" s="49"/>
      <c r="G499" s="50"/>
      <c r="H499" s="50"/>
      <c r="I499" s="51" t="str">
        <f t="shared" si="22"/>
        <v/>
      </c>
      <c r="J499" s="52">
        <f t="shared" si="23"/>
        <v>0</v>
      </c>
      <c r="K499" s="6"/>
      <c r="L499" s="6"/>
      <c r="M499" s="2"/>
      <c r="N499" s="2"/>
      <c r="O499" s="2"/>
      <c r="P499" s="2"/>
      <c r="Q499" s="2"/>
    </row>
    <row r="500" spans="1:17" x14ac:dyDescent="0.25">
      <c r="A500" s="1">
        <f t="shared" si="21"/>
        <v>0</v>
      </c>
      <c r="B500" s="2"/>
      <c r="C500" s="47"/>
      <c r="D500" s="48"/>
      <c r="E500" s="48"/>
      <c r="F500" s="49"/>
      <c r="G500" s="50"/>
      <c r="H500" s="50"/>
      <c r="I500" s="51" t="str">
        <f t="shared" si="22"/>
        <v/>
      </c>
      <c r="J500" s="52">
        <f t="shared" si="23"/>
        <v>0</v>
      </c>
      <c r="K500" s="6"/>
      <c r="L500" s="6"/>
      <c r="M500" s="2"/>
      <c r="N500" s="2"/>
      <c r="O500" s="2"/>
      <c r="P500" s="2"/>
      <c r="Q500" s="2"/>
    </row>
    <row r="501" spans="1:17" x14ac:dyDescent="0.25">
      <c r="A501" s="1">
        <f t="shared" si="21"/>
        <v>0</v>
      </c>
      <c r="B501" s="2"/>
      <c r="C501" s="47"/>
      <c r="D501" s="48"/>
      <c r="E501" s="48"/>
      <c r="F501" s="49"/>
      <c r="G501" s="50"/>
      <c r="H501" s="50"/>
      <c r="I501" s="51" t="str">
        <f t="shared" si="22"/>
        <v/>
      </c>
      <c r="J501" s="52">
        <f t="shared" si="23"/>
        <v>0</v>
      </c>
      <c r="K501" s="6"/>
      <c r="L501" s="6"/>
      <c r="M501" s="2"/>
      <c r="N501" s="2"/>
      <c r="O501" s="2"/>
      <c r="P501" s="2"/>
      <c r="Q501" s="2"/>
    </row>
    <row r="502" spans="1:17" x14ac:dyDescent="0.25">
      <c r="A502" s="1">
        <f t="shared" si="21"/>
        <v>0</v>
      </c>
      <c r="B502" s="2"/>
      <c r="C502" s="47"/>
      <c r="D502" s="48"/>
      <c r="E502" s="48"/>
      <c r="F502" s="49"/>
      <c r="G502" s="50"/>
      <c r="H502" s="50"/>
      <c r="I502" s="51" t="str">
        <f t="shared" si="22"/>
        <v/>
      </c>
      <c r="J502" s="52">
        <f t="shared" si="23"/>
        <v>0</v>
      </c>
      <c r="K502" s="6"/>
      <c r="L502" s="6"/>
      <c r="M502" s="2"/>
      <c r="N502" s="2"/>
      <c r="O502" s="2"/>
      <c r="P502" s="2"/>
      <c r="Q502" s="2"/>
    </row>
    <row r="503" spans="1:17" x14ac:dyDescent="0.25">
      <c r="A503" s="1">
        <f t="shared" si="21"/>
        <v>0</v>
      </c>
      <c r="B503" s="2"/>
      <c r="C503" s="47"/>
      <c r="D503" s="48"/>
      <c r="E503" s="48"/>
      <c r="F503" s="49"/>
      <c r="G503" s="50"/>
      <c r="H503" s="50"/>
      <c r="I503" s="51" t="str">
        <f t="shared" si="22"/>
        <v/>
      </c>
      <c r="J503" s="52">
        <f t="shared" si="23"/>
        <v>0</v>
      </c>
      <c r="K503" s="6"/>
      <c r="L503" s="6"/>
      <c r="M503" s="2"/>
      <c r="N503" s="2"/>
      <c r="O503" s="2"/>
      <c r="P503" s="2"/>
      <c r="Q503" s="2"/>
    </row>
    <row r="504" spans="1:17" x14ac:dyDescent="0.25">
      <c r="A504" s="1">
        <f t="shared" si="21"/>
        <v>0</v>
      </c>
      <c r="B504" s="2"/>
      <c r="C504" s="47"/>
      <c r="D504" s="48"/>
      <c r="E504" s="48"/>
      <c r="F504" s="49"/>
      <c r="G504" s="50"/>
      <c r="H504" s="55"/>
      <c r="I504" s="51" t="str">
        <f t="shared" si="22"/>
        <v/>
      </c>
      <c r="J504" s="52">
        <f t="shared" si="23"/>
        <v>0</v>
      </c>
      <c r="K504" s="6"/>
      <c r="L504" s="6"/>
      <c r="M504" s="2"/>
      <c r="N504" s="2"/>
      <c r="O504" s="2"/>
      <c r="P504" s="2"/>
      <c r="Q504" s="2"/>
    </row>
    <row r="505" spans="1:17" x14ac:dyDescent="0.25">
      <c r="A505" s="1">
        <f t="shared" si="21"/>
        <v>0</v>
      </c>
      <c r="B505" s="2"/>
      <c r="C505" s="53"/>
      <c r="D505" s="48"/>
      <c r="E505" s="48"/>
      <c r="F505" s="49"/>
      <c r="G505" s="50"/>
      <c r="H505" s="55"/>
      <c r="I505" s="51" t="str">
        <f t="shared" si="22"/>
        <v/>
      </c>
      <c r="J505" s="52">
        <f t="shared" si="23"/>
        <v>0</v>
      </c>
      <c r="K505" s="6"/>
      <c r="L505" s="6"/>
      <c r="M505" s="2"/>
      <c r="N505" s="2"/>
      <c r="O505" s="2"/>
      <c r="P505" s="2"/>
      <c r="Q505" s="2"/>
    </row>
    <row r="506" spans="1:17" x14ac:dyDescent="0.25">
      <c r="A506" s="1">
        <f t="shared" si="21"/>
        <v>0</v>
      </c>
      <c r="B506" s="2"/>
      <c r="C506" s="47"/>
      <c r="D506" s="48"/>
      <c r="E506" s="48"/>
      <c r="F506" s="49"/>
      <c r="G506" s="50"/>
      <c r="H506" s="50"/>
      <c r="I506" s="51" t="str">
        <f t="shared" si="22"/>
        <v/>
      </c>
      <c r="J506" s="52">
        <f t="shared" si="23"/>
        <v>0</v>
      </c>
      <c r="K506" s="6"/>
      <c r="L506" s="6"/>
      <c r="M506" s="2"/>
      <c r="N506" s="2"/>
      <c r="O506" s="2"/>
      <c r="P506" s="2"/>
      <c r="Q506" s="2"/>
    </row>
    <row r="507" spans="1:17" x14ac:dyDescent="0.25">
      <c r="A507" s="1">
        <f t="shared" si="21"/>
        <v>0</v>
      </c>
      <c r="B507" s="2"/>
      <c r="C507" s="47"/>
      <c r="D507" s="48"/>
      <c r="E507" s="48"/>
      <c r="F507" s="49"/>
      <c r="G507" s="50"/>
      <c r="H507" s="50"/>
      <c r="I507" s="51" t="str">
        <f t="shared" si="22"/>
        <v/>
      </c>
      <c r="J507" s="52">
        <f t="shared" si="23"/>
        <v>0</v>
      </c>
      <c r="K507" s="6"/>
      <c r="L507" s="6"/>
      <c r="M507" s="2"/>
      <c r="N507" s="2"/>
      <c r="O507" s="2"/>
      <c r="P507" s="2"/>
      <c r="Q507" s="2"/>
    </row>
    <row r="508" spans="1:17" x14ac:dyDescent="0.25">
      <c r="A508" s="1">
        <f t="shared" si="21"/>
        <v>0</v>
      </c>
      <c r="B508" s="2"/>
      <c r="C508" s="47"/>
      <c r="D508" s="48"/>
      <c r="E508" s="48"/>
      <c r="F508" s="49"/>
      <c r="G508" s="50"/>
      <c r="H508" s="50"/>
      <c r="I508" s="51" t="str">
        <f t="shared" si="22"/>
        <v/>
      </c>
      <c r="J508" s="52">
        <f t="shared" si="23"/>
        <v>0</v>
      </c>
      <c r="K508" s="6"/>
      <c r="L508" s="6"/>
      <c r="M508" s="2"/>
      <c r="N508" s="2"/>
      <c r="O508" s="2"/>
      <c r="P508" s="2"/>
      <c r="Q508" s="2"/>
    </row>
    <row r="509" spans="1:17" x14ac:dyDescent="0.25">
      <c r="A509" s="1">
        <f t="shared" si="21"/>
        <v>0</v>
      </c>
      <c r="B509" s="2"/>
      <c r="C509" s="47"/>
      <c r="D509" s="48"/>
      <c r="E509" s="48"/>
      <c r="F509" s="49"/>
      <c r="G509" s="50"/>
      <c r="H509" s="50"/>
      <c r="I509" s="51" t="str">
        <f t="shared" si="22"/>
        <v/>
      </c>
      <c r="J509" s="52">
        <f t="shared" si="23"/>
        <v>0</v>
      </c>
      <c r="K509" s="6"/>
      <c r="L509" s="6"/>
      <c r="M509" s="2"/>
      <c r="N509" s="2"/>
      <c r="O509" s="2"/>
      <c r="P509" s="2"/>
      <c r="Q509" s="2"/>
    </row>
    <row r="510" spans="1:17" x14ac:dyDescent="0.25">
      <c r="A510" s="1">
        <f t="shared" si="21"/>
        <v>0</v>
      </c>
      <c r="B510" s="2"/>
      <c r="C510" s="47"/>
      <c r="D510" s="48"/>
      <c r="E510" s="48"/>
      <c r="F510" s="49"/>
      <c r="G510" s="50"/>
      <c r="H510" s="50"/>
      <c r="I510" s="51" t="str">
        <f t="shared" si="22"/>
        <v/>
      </c>
      <c r="J510" s="52">
        <f t="shared" si="23"/>
        <v>0</v>
      </c>
      <c r="K510" s="6"/>
      <c r="L510" s="6"/>
      <c r="M510" s="2"/>
      <c r="N510" s="2"/>
      <c r="O510" s="2"/>
      <c r="P510" s="2"/>
      <c r="Q510" s="2"/>
    </row>
    <row r="511" spans="1:17" x14ac:dyDescent="0.25">
      <c r="A511" s="1">
        <f t="shared" si="21"/>
        <v>0</v>
      </c>
      <c r="B511" s="2"/>
      <c r="C511" s="53"/>
      <c r="D511" s="48"/>
      <c r="E511" s="48"/>
      <c r="F511" s="49"/>
      <c r="G511" s="50"/>
      <c r="H511" s="54"/>
      <c r="I511" s="51" t="str">
        <f t="shared" si="22"/>
        <v/>
      </c>
      <c r="J511" s="52">
        <f t="shared" si="23"/>
        <v>0</v>
      </c>
      <c r="K511" s="6"/>
      <c r="L511" s="6"/>
      <c r="M511" s="2"/>
      <c r="N511" s="2"/>
      <c r="O511" s="2"/>
      <c r="P511" s="2"/>
      <c r="Q511" s="2"/>
    </row>
    <row r="512" spans="1:17" x14ac:dyDescent="0.25">
      <c r="A512" s="1">
        <f t="shared" si="21"/>
        <v>0</v>
      </c>
      <c r="B512" s="2"/>
      <c r="C512" s="47"/>
      <c r="D512" s="48"/>
      <c r="E512" s="48"/>
      <c r="F512" s="49"/>
      <c r="G512" s="50"/>
      <c r="H512" s="50"/>
      <c r="I512" s="51" t="str">
        <f t="shared" si="22"/>
        <v/>
      </c>
      <c r="J512" s="52">
        <f t="shared" si="23"/>
        <v>0</v>
      </c>
      <c r="K512" s="6"/>
      <c r="L512" s="6"/>
      <c r="M512" s="2"/>
      <c r="N512" s="2"/>
      <c r="O512" s="2"/>
      <c r="P512" s="2"/>
      <c r="Q512" s="2"/>
    </row>
    <row r="513" spans="1:17" x14ac:dyDescent="0.25">
      <c r="A513" s="1">
        <f t="shared" si="21"/>
        <v>0</v>
      </c>
      <c r="B513" s="2"/>
      <c r="C513" s="47"/>
      <c r="D513" s="48"/>
      <c r="E513" s="48"/>
      <c r="F513" s="49"/>
      <c r="G513" s="50"/>
      <c r="H513" s="50"/>
      <c r="I513" s="51" t="str">
        <f t="shared" si="22"/>
        <v/>
      </c>
      <c r="J513" s="52">
        <f t="shared" si="23"/>
        <v>0</v>
      </c>
      <c r="K513" s="6"/>
      <c r="L513" s="6"/>
      <c r="M513" s="2"/>
      <c r="N513" s="2"/>
      <c r="O513" s="2"/>
      <c r="P513" s="2"/>
      <c r="Q513" s="2"/>
    </row>
    <row r="514" spans="1:17" x14ac:dyDescent="0.25">
      <c r="A514" s="1">
        <f t="shared" si="21"/>
        <v>0</v>
      </c>
      <c r="B514" s="2"/>
      <c r="C514" s="47"/>
      <c r="D514" s="48"/>
      <c r="E514" s="48"/>
      <c r="F514" s="49"/>
      <c r="G514" s="50"/>
      <c r="H514" s="50"/>
      <c r="I514" s="51" t="str">
        <f t="shared" si="22"/>
        <v/>
      </c>
      <c r="J514" s="52">
        <f t="shared" si="23"/>
        <v>0</v>
      </c>
      <c r="K514" s="6"/>
      <c r="L514" s="6"/>
      <c r="M514" s="2"/>
      <c r="N514" s="2"/>
      <c r="O514" s="2"/>
      <c r="P514" s="2"/>
      <c r="Q514" s="2"/>
    </row>
    <row r="515" spans="1:17" x14ac:dyDescent="0.25">
      <c r="A515" s="1">
        <f t="shared" si="21"/>
        <v>0</v>
      </c>
      <c r="B515" s="2"/>
      <c r="C515" s="47"/>
      <c r="D515" s="48"/>
      <c r="E515" s="48"/>
      <c r="F515" s="49"/>
      <c r="G515" s="50"/>
      <c r="H515" s="55"/>
      <c r="I515" s="51" t="str">
        <f t="shared" si="22"/>
        <v/>
      </c>
      <c r="J515" s="52">
        <f t="shared" si="23"/>
        <v>0</v>
      </c>
      <c r="K515" s="6"/>
      <c r="L515" s="6"/>
      <c r="M515" s="2"/>
      <c r="N515" s="2"/>
      <c r="O515" s="2"/>
      <c r="P515" s="2"/>
      <c r="Q515" s="2"/>
    </row>
    <row r="516" spans="1:17" x14ac:dyDescent="0.25">
      <c r="A516" s="1">
        <f t="shared" si="21"/>
        <v>0</v>
      </c>
      <c r="B516" s="2"/>
      <c r="C516" s="47"/>
      <c r="D516" s="48"/>
      <c r="E516" s="48"/>
      <c r="F516" s="49"/>
      <c r="G516" s="50"/>
      <c r="H516" s="50"/>
      <c r="I516" s="51" t="str">
        <f t="shared" si="22"/>
        <v/>
      </c>
      <c r="J516" s="52">
        <f t="shared" si="23"/>
        <v>0</v>
      </c>
      <c r="K516" s="6"/>
      <c r="L516" s="6"/>
      <c r="M516" s="2"/>
      <c r="N516" s="2"/>
      <c r="O516" s="2"/>
      <c r="P516" s="2"/>
      <c r="Q516" s="2"/>
    </row>
    <row r="517" spans="1:17" x14ac:dyDescent="0.25">
      <c r="A517" s="1">
        <f t="shared" si="21"/>
        <v>0</v>
      </c>
      <c r="B517" s="2"/>
      <c r="C517" s="47"/>
      <c r="D517" s="48"/>
      <c r="E517" s="48"/>
      <c r="F517" s="49"/>
      <c r="G517" s="50"/>
      <c r="H517" s="50"/>
      <c r="I517" s="51" t="str">
        <f t="shared" si="22"/>
        <v/>
      </c>
      <c r="J517" s="52">
        <f t="shared" si="23"/>
        <v>0</v>
      </c>
      <c r="K517" s="6"/>
      <c r="L517" s="6"/>
      <c r="M517" s="2"/>
      <c r="N517" s="2"/>
      <c r="O517" s="2"/>
      <c r="P517" s="2"/>
      <c r="Q517" s="2"/>
    </row>
    <row r="518" spans="1:17" x14ac:dyDescent="0.25">
      <c r="A518" s="1">
        <f t="shared" si="21"/>
        <v>0</v>
      </c>
      <c r="B518" s="2"/>
      <c r="C518" s="47"/>
      <c r="D518" s="48"/>
      <c r="E518" s="48"/>
      <c r="F518" s="49"/>
      <c r="G518" s="50"/>
      <c r="H518" s="50"/>
      <c r="I518" s="51" t="str">
        <f t="shared" si="22"/>
        <v/>
      </c>
      <c r="J518" s="52">
        <f t="shared" si="23"/>
        <v>0</v>
      </c>
      <c r="K518" s="6"/>
      <c r="L518" s="6"/>
      <c r="M518" s="2"/>
      <c r="N518" s="2"/>
      <c r="O518" s="2"/>
      <c r="P518" s="2"/>
      <c r="Q518" s="2"/>
    </row>
    <row r="519" spans="1:17" x14ac:dyDescent="0.25">
      <c r="A519" s="1">
        <f t="shared" si="21"/>
        <v>0</v>
      </c>
      <c r="B519" s="2"/>
      <c r="C519" s="47"/>
      <c r="D519" s="48"/>
      <c r="E519" s="48"/>
      <c r="F519" s="49"/>
      <c r="G519" s="50"/>
      <c r="H519" s="50"/>
      <c r="I519" s="51" t="str">
        <f t="shared" si="22"/>
        <v/>
      </c>
      <c r="J519" s="52">
        <f t="shared" si="23"/>
        <v>0</v>
      </c>
      <c r="K519" s="6"/>
      <c r="L519" s="6"/>
      <c r="M519" s="2"/>
      <c r="N519" s="2"/>
      <c r="O519" s="2"/>
      <c r="P519" s="2"/>
      <c r="Q519" s="2"/>
    </row>
    <row r="520" spans="1:17" x14ac:dyDescent="0.25">
      <c r="A520" s="1">
        <f t="shared" si="21"/>
        <v>0</v>
      </c>
      <c r="B520" s="2"/>
      <c r="C520" s="47"/>
      <c r="D520" s="48"/>
      <c r="E520" s="48"/>
      <c r="F520" s="49"/>
      <c r="G520" s="50"/>
      <c r="H520" s="50"/>
      <c r="I520" s="51" t="str">
        <f t="shared" si="22"/>
        <v/>
      </c>
      <c r="J520" s="52">
        <f t="shared" si="23"/>
        <v>0</v>
      </c>
      <c r="K520" s="6"/>
      <c r="L520" s="6"/>
      <c r="M520" s="2"/>
      <c r="N520" s="2"/>
      <c r="O520" s="2"/>
      <c r="P520" s="2"/>
      <c r="Q520" s="2"/>
    </row>
    <row r="521" spans="1:17" x14ac:dyDescent="0.25">
      <c r="A521" s="1">
        <f t="shared" si="21"/>
        <v>0</v>
      </c>
      <c r="B521" s="2"/>
      <c r="C521" s="47"/>
      <c r="D521" s="48"/>
      <c r="E521" s="48"/>
      <c r="F521" s="49"/>
      <c r="G521" s="50"/>
      <c r="H521" s="50"/>
      <c r="I521" s="51" t="str">
        <f t="shared" si="22"/>
        <v/>
      </c>
      <c r="J521" s="52">
        <f t="shared" si="23"/>
        <v>0</v>
      </c>
      <c r="K521" s="6"/>
      <c r="L521" s="6"/>
      <c r="M521" s="2"/>
      <c r="N521" s="2"/>
      <c r="O521" s="2"/>
      <c r="P521" s="2"/>
      <c r="Q521" s="2"/>
    </row>
    <row r="522" spans="1:17" x14ac:dyDescent="0.25">
      <c r="A522" s="1">
        <f t="shared" ref="A522:A585" si="24">IF(C522="",0,1)</f>
        <v>0</v>
      </c>
      <c r="B522" s="2"/>
      <c r="C522" s="53"/>
      <c r="D522" s="48"/>
      <c r="E522" s="48"/>
      <c r="F522" s="49"/>
      <c r="G522" s="50"/>
      <c r="H522" s="54"/>
      <c r="I522" s="51" t="str">
        <f t="shared" si="22"/>
        <v/>
      </c>
      <c r="J522" s="52">
        <f t="shared" si="23"/>
        <v>0</v>
      </c>
      <c r="K522" s="6"/>
      <c r="L522" s="6"/>
      <c r="M522" s="2"/>
      <c r="N522" s="2"/>
      <c r="O522" s="2"/>
      <c r="P522" s="2"/>
      <c r="Q522" s="2"/>
    </row>
    <row r="523" spans="1:17" x14ac:dyDescent="0.25">
      <c r="A523" s="1">
        <f t="shared" si="24"/>
        <v>0</v>
      </c>
      <c r="B523" s="2"/>
      <c r="C523" s="47"/>
      <c r="D523" s="48"/>
      <c r="E523" s="48"/>
      <c r="F523" s="49"/>
      <c r="G523" s="50"/>
      <c r="H523" s="50"/>
      <c r="I523" s="51" t="str">
        <f t="shared" ref="I523:I586" si="25">IF(G523="","",SUM(G523-H523)/G523)</f>
        <v/>
      </c>
      <c r="J523" s="52">
        <f t="shared" ref="J523:J586" si="26">IFERROR(SUM(F523*H523),"")</f>
        <v>0</v>
      </c>
      <c r="K523" s="6"/>
      <c r="L523" s="6"/>
      <c r="M523" s="2"/>
      <c r="N523" s="2"/>
      <c r="O523" s="2"/>
      <c r="P523" s="2"/>
      <c r="Q523" s="2"/>
    </row>
    <row r="524" spans="1:17" x14ac:dyDescent="0.25">
      <c r="A524" s="1">
        <f t="shared" si="24"/>
        <v>0</v>
      </c>
      <c r="B524" s="2"/>
      <c r="C524" s="53"/>
      <c r="D524" s="48"/>
      <c r="E524" s="48"/>
      <c r="F524" s="49"/>
      <c r="G524" s="50"/>
      <c r="H524" s="56"/>
      <c r="I524" s="51" t="str">
        <f t="shared" si="25"/>
        <v/>
      </c>
      <c r="J524" s="52">
        <f t="shared" si="26"/>
        <v>0</v>
      </c>
      <c r="K524" s="6"/>
      <c r="L524" s="6"/>
      <c r="M524" s="2"/>
      <c r="N524" s="2"/>
      <c r="O524" s="2"/>
      <c r="P524" s="2"/>
      <c r="Q524" s="2"/>
    </row>
    <row r="525" spans="1:17" x14ac:dyDescent="0.25">
      <c r="A525" s="1">
        <f t="shared" si="24"/>
        <v>0</v>
      </c>
      <c r="B525" s="2"/>
      <c r="C525" s="53"/>
      <c r="D525" s="48"/>
      <c r="E525" s="48"/>
      <c r="F525" s="49"/>
      <c r="G525" s="50"/>
      <c r="H525" s="56"/>
      <c r="I525" s="51" t="str">
        <f t="shared" si="25"/>
        <v/>
      </c>
      <c r="J525" s="52">
        <f t="shared" si="26"/>
        <v>0</v>
      </c>
      <c r="K525" s="6"/>
      <c r="L525" s="6"/>
      <c r="M525" s="2"/>
      <c r="N525" s="2"/>
      <c r="O525" s="2"/>
      <c r="P525" s="2"/>
      <c r="Q525" s="2"/>
    </row>
    <row r="526" spans="1:17" x14ac:dyDescent="0.25">
      <c r="A526" s="1">
        <f t="shared" si="24"/>
        <v>0</v>
      </c>
      <c r="B526" s="2"/>
      <c r="C526" s="47"/>
      <c r="D526" s="48"/>
      <c r="E526" s="48"/>
      <c r="F526" s="49"/>
      <c r="G526" s="50"/>
      <c r="H526" s="50"/>
      <c r="I526" s="51" t="str">
        <f t="shared" si="25"/>
        <v/>
      </c>
      <c r="J526" s="52">
        <f t="shared" si="26"/>
        <v>0</v>
      </c>
      <c r="K526" s="6"/>
      <c r="L526" s="6"/>
      <c r="M526" s="2"/>
      <c r="N526" s="2"/>
      <c r="O526" s="2"/>
      <c r="P526" s="2"/>
      <c r="Q526" s="2"/>
    </row>
    <row r="527" spans="1:17" x14ac:dyDescent="0.25">
      <c r="A527" s="1">
        <f t="shared" si="24"/>
        <v>0</v>
      </c>
      <c r="B527" s="2"/>
      <c r="C527" s="47"/>
      <c r="D527" s="48"/>
      <c r="E527" s="48"/>
      <c r="F527" s="49"/>
      <c r="G527" s="50"/>
      <c r="H527" s="50"/>
      <c r="I527" s="51" t="str">
        <f t="shared" si="25"/>
        <v/>
      </c>
      <c r="J527" s="52">
        <f t="shared" si="26"/>
        <v>0</v>
      </c>
      <c r="K527" s="6"/>
      <c r="L527" s="6"/>
      <c r="M527" s="2"/>
      <c r="N527" s="2"/>
      <c r="O527" s="2"/>
      <c r="P527" s="2"/>
      <c r="Q527" s="2"/>
    </row>
    <row r="528" spans="1:17" x14ac:dyDescent="0.25">
      <c r="A528" s="1">
        <f t="shared" si="24"/>
        <v>0</v>
      </c>
      <c r="B528" s="2"/>
      <c r="C528" s="47"/>
      <c r="D528" s="48"/>
      <c r="E528" s="48"/>
      <c r="F528" s="49"/>
      <c r="G528" s="50"/>
      <c r="H528" s="50"/>
      <c r="I528" s="51" t="str">
        <f t="shared" si="25"/>
        <v/>
      </c>
      <c r="J528" s="52">
        <f t="shared" si="26"/>
        <v>0</v>
      </c>
      <c r="K528" s="6"/>
      <c r="L528" s="6"/>
      <c r="M528" s="2"/>
      <c r="N528" s="2"/>
      <c r="O528" s="2"/>
      <c r="P528" s="2"/>
      <c r="Q528" s="2"/>
    </row>
    <row r="529" spans="1:17" x14ac:dyDescent="0.25">
      <c r="A529" s="1">
        <f t="shared" si="24"/>
        <v>0</v>
      </c>
      <c r="B529" s="2"/>
      <c r="C529" s="47"/>
      <c r="D529" s="48"/>
      <c r="E529" s="48"/>
      <c r="F529" s="49"/>
      <c r="G529" s="50"/>
      <c r="H529" s="50"/>
      <c r="I529" s="51" t="str">
        <f t="shared" si="25"/>
        <v/>
      </c>
      <c r="J529" s="52">
        <f t="shared" si="26"/>
        <v>0</v>
      </c>
      <c r="K529" s="6"/>
      <c r="L529" s="6"/>
      <c r="M529" s="2"/>
      <c r="N529" s="2"/>
      <c r="O529" s="2"/>
      <c r="P529" s="2"/>
      <c r="Q529" s="2"/>
    </row>
    <row r="530" spans="1:17" x14ac:dyDescent="0.25">
      <c r="A530" s="1">
        <f t="shared" si="24"/>
        <v>0</v>
      </c>
      <c r="B530" s="2"/>
      <c r="C530" s="47"/>
      <c r="D530" s="48"/>
      <c r="E530" s="48"/>
      <c r="F530" s="49"/>
      <c r="G530" s="50"/>
      <c r="H530" s="50"/>
      <c r="I530" s="51" t="str">
        <f t="shared" si="25"/>
        <v/>
      </c>
      <c r="J530" s="52">
        <f t="shared" si="26"/>
        <v>0</v>
      </c>
      <c r="K530" s="6"/>
      <c r="L530" s="6"/>
      <c r="M530" s="2"/>
      <c r="N530" s="2"/>
      <c r="O530" s="2"/>
      <c r="P530" s="2"/>
      <c r="Q530" s="2"/>
    </row>
    <row r="531" spans="1:17" x14ac:dyDescent="0.25">
      <c r="A531" s="1">
        <f t="shared" si="24"/>
        <v>0</v>
      </c>
      <c r="B531" s="2"/>
      <c r="C531" s="47"/>
      <c r="D531" s="48"/>
      <c r="E531" s="48"/>
      <c r="F531" s="49"/>
      <c r="G531" s="50"/>
      <c r="H531" s="50"/>
      <c r="I531" s="51" t="str">
        <f t="shared" si="25"/>
        <v/>
      </c>
      <c r="J531" s="52">
        <f t="shared" si="26"/>
        <v>0</v>
      </c>
      <c r="K531" s="6"/>
      <c r="L531" s="6"/>
      <c r="M531" s="2"/>
      <c r="N531" s="2"/>
      <c r="O531" s="2"/>
      <c r="P531" s="2"/>
      <c r="Q531" s="2"/>
    </row>
    <row r="532" spans="1:17" x14ac:dyDescent="0.25">
      <c r="A532" s="1">
        <f t="shared" si="24"/>
        <v>0</v>
      </c>
      <c r="B532" s="2"/>
      <c r="C532" s="47"/>
      <c r="D532" s="48"/>
      <c r="E532" s="48"/>
      <c r="F532" s="49"/>
      <c r="G532" s="50"/>
      <c r="H532" s="50"/>
      <c r="I532" s="51" t="str">
        <f t="shared" si="25"/>
        <v/>
      </c>
      <c r="J532" s="52">
        <f t="shared" si="26"/>
        <v>0</v>
      </c>
      <c r="K532" s="6"/>
      <c r="L532" s="6"/>
      <c r="M532" s="2"/>
      <c r="N532" s="2"/>
      <c r="O532" s="2"/>
      <c r="P532" s="2"/>
      <c r="Q532" s="2"/>
    </row>
    <row r="533" spans="1:17" x14ac:dyDescent="0.25">
      <c r="A533" s="1">
        <f t="shared" si="24"/>
        <v>0</v>
      </c>
      <c r="B533" s="2"/>
      <c r="C533" s="53"/>
      <c r="D533" s="48"/>
      <c r="E533" s="48"/>
      <c r="F533" s="49"/>
      <c r="G533" s="50"/>
      <c r="H533" s="56"/>
      <c r="I533" s="51" t="str">
        <f t="shared" si="25"/>
        <v/>
      </c>
      <c r="J533" s="52">
        <f t="shared" si="26"/>
        <v>0</v>
      </c>
      <c r="K533" s="6"/>
      <c r="L533" s="6"/>
      <c r="M533" s="2"/>
      <c r="N533" s="2"/>
      <c r="O533" s="2"/>
      <c r="P533" s="2"/>
      <c r="Q533" s="2"/>
    </row>
    <row r="534" spans="1:17" x14ac:dyDescent="0.25">
      <c r="A534" s="1">
        <f t="shared" si="24"/>
        <v>0</v>
      </c>
      <c r="B534" s="2"/>
      <c r="C534" s="47"/>
      <c r="D534" s="48"/>
      <c r="E534" s="48"/>
      <c r="F534" s="49"/>
      <c r="G534" s="50"/>
      <c r="H534" s="50"/>
      <c r="I534" s="51" t="str">
        <f t="shared" si="25"/>
        <v/>
      </c>
      <c r="J534" s="52">
        <f t="shared" si="26"/>
        <v>0</v>
      </c>
      <c r="K534" s="6"/>
      <c r="L534" s="6"/>
      <c r="M534" s="2"/>
      <c r="N534" s="2"/>
      <c r="O534" s="2"/>
      <c r="P534" s="2"/>
      <c r="Q534" s="2"/>
    </row>
    <row r="535" spans="1:17" x14ac:dyDescent="0.25">
      <c r="A535" s="1">
        <f t="shared" si="24"/>
        <v>0</v>
      </c>
      <c r="B535" s="2"/>
      <c r="C535" s="53"/>
      <c r="D535" s="48"/>
      <c r="E535" s="48"/>
      <c r="F535" s="49"/>
      <c r="G535" s="50"/>
      <c r="H535" s="54"/>
      <c r="I535" s="51" t="str">
        <f t="shared" si="25"/>
        <v/>
      </c>
      <c r="J535" s="52">
        <f t="shared" si="26"/>
        <v>0</v>
      </c>
      <c r="K535" s="6"/>
      <c r="L535" s="6"/>
      <c r="M535" s="2"/>
      <c r="N535" s="2"/>
      <c r="O535" s="2"/>
      <c r="P535" s="2"/>
      <c r="Q535" s="2"/>
    </row>
    <row r="536" spans="1:17" x14ac:dyDescent="0.25">
      <c r="A536" s="1">
        <f t="shared" si="24"/>
        <v>0</v>
      </c>
      <c r="B536" s="2"/>
      <c r="C536" s="53"/>
      <c r="D536" s="48"/>
      <c r="E536" s="48"/>
      <c r="F536" s="49"/>
      <c r="G536" s="50"/>
      <c r="H536" s="54"/>
      <c r="I536" s="51" t="str">
        <f t="shared" si="25"/>
        <v/>
      </c>
      <c r="J536" s="52">
        <f t="shared" si="26"/>
        <v>0</v>
      </c>
      <c r="K536" s="6"/>
      <c r="L536" s="6"/>
      <c r="M536" s="2"/>
      <c r="N536" s="2"/>
      <c r="O536" s="2"/>
      <c r="P536" s="2"/>
      <c r="Q536" s="2"/>
    </row>
    <row r="537" spans="1:17" x14ac:dyDescent="0.25">
      <c r="A537" s="1">
        <f t="shared" si="24"/>
        <v>0</v>
      </c>
      <c r="B537" s="2"/>
      <c r="C537" s="47"/>
      <c r="D537" s="48"/>
      <c r="E537" s="48"/>
      <c r="F537" s="49"/>
      <c r="G537" s="50"/>
      <c r="H537" s="50"/>
      <c r="I537" s="51" t="str">
        <f t="shared" si="25"/>
        <v/>
      </c>
      <c r="J537" s="52">
        <f t="shared" si="26"/>
        <v>0</v>
      </c>
      <c r="K537" s="6"/>
      <c r="L537" s="6"/>
      <c r="M537" s="2"/>
      <c r="N537" s="2"/>
      <c r="O537" s="2"/>
      <c r="P537" s="2"/>
      <c r="Q537" s="2"/>
    </row>
    <row r="538" spans="1:17" x14ac:dyDescent="0.25">
      <c r="A538" s="1">
        <f t="shared" si="24"/>
        <v>0</v>
      </c>
      <c r="B538" s="2"/>
      <c r="C538" s="47"/>
      <c r="D538" s="48"/>
      <c r="E538" s="48"/>
      <c r="F538" s="49"/>
      <c r="G538" s="50"/>
      <c r="H538" s="50"/>
      <c r="I538" s="51" t="str">
        <f t="shared" si="25"/>
        <v/>
      </c>
      <c r="J538" s="52">
        <f t="shared" si="26"/>
        <v>0</v>
      </c>
      <c r="K538" s="6"/>
      <c r="L538" s="6"/>
      <c r="M538" s="2"/>
      <c r="N538" s="2"/>
      <c r="O538" s="2"/>
      <c r="P538" s="2"/>
      <c r="Q538" s="2"/>
    </row>
    <row r="539" spans="1:17" x14ac:dyDescent="0.25">
      <c r="A539" s="1">
        <f t="shared" si="24"/>
        <v>0</v>
      </c>
      <c r="B539" s="2"/>
      <c r="C539" s="47"/>
      <c r="D539" s="48"/>
      <c r="E539" s="48"/>
      <c r="F539" s="49"/>
      <c r="G539" s="50"/>
      <c r="H539" s="50"/>
      <c r="I539" s="51" t="str">
        <f t="shared" si="25"/>
        <v/>
      </c>
      <c r="J539" s="52">
        <f t="shared" si="26"/>
        <v>0</v>
      </c>
      <c r="K539" s="6"/>
      <c r="L539" s="6"/>
      <c r="M539" s="2"/>
      <c r="N539" s="2"/>
      <c r="O539" s="2"/>
      <c r="P539" s="2"/>
      <c r="Q539" s="2"/>
    </row>
    <row r="540" spans="1:17" x14ac:dyDescent="0.25">
      <c r="A540" s="1">
        <f t="shared" si="24"/>
        <v>0</v>
      </c>
      <c r="B540" s="2"/>
      <c r="C540" s="53"/>
      <c r="D540" s="48"/>
      <c r="E540" s="48"/>
      <c r="F540" s="49"/>
      <c r="G540" s="50"/>
      <c r="H540" s="56"/>
      <c r="I540" s="51" t="str">
        <f t="shared" si="25"/>
        <v/>
      </c>
      <c r="J540" s="52">
        <f t="shared" si="26"/>
        <v>0</v>
      </c>
      <c r="K540" s="6"/>
      <c r="L540" s="6"/>
      <c r="M540" s="2"/>
      <c r="N540" s="2"/>
      <c r="O540" s="2"/>
      <c r="P540" s="2"/>
      <c r="Q540" s="2"/>
    </row>
    <row r="541" spans="1:17" x14ac:dyDescent="0.25">
      <c r="A541" s="1">
        <f t="shared" si="24"/>
        <v>0</v>
      </c>
      <c r="B541" s="2"/>
      <c r="C541" s="47"/>
      <c r="D541" s="48"/>
      <c r="E541" s="48"/>
      <c r="F541" s="49"/>
      <c r="G541" s="50"/>
      <c r="H541" s="50"/>
      <c r="I541" s="51" t="str">
        <f t="shared" si="25"/>
        <v/>
      </c>
      <c r="J541" s="52">
        <f t="shared" si="26"/>
        <v>0</v>
      </c>
      <c r="K541" s="6"/>
      <c r="L541" s="6"/>
      <c r="M541" s="2"/>
      <c r="N541" s="2"/>
      <c r="O541" s="2"/>
      <c r="P541" s="2"/>
      <c r="Q541" s="2"/>
    </row>
    <row r="542" spans="1:17" x14ac:dyDescent="0.25">
      <c r="A542" s="1">
        <f t="shared" si="24"/>
        <v>0</v>
      </c>
      <c r="B542" s="2"/>
      <c r="C542" s="53"/>
      <c r="D542" s="48"/>
      <c r="E542" s="48"/>
      <c r="F542" s="49"/>
      <c r="G542" s="50"/>
      <c r="H542" s="56"/>
      <c r="I542" s="51" t="str">
        <f t="shared" si="25"/>
        <v/>
      </c>
      <c r="J542" s="52">
        <f t="shared" si="26"/>
        <v>0</v>
      </c>
      <c r="K542" s="6"/>
      <c r="L542" s="6"/>
      <c r="M542" s="2"/>
      <c r="N542" s="2"/>
      <c r="O542" s="2"/>
      <c r="P542" s="2"/>
      <c r="Q542" s="2"/>
    </row>
    <row r="543" spans="1:17" x14ac:dyDescent="0.25">
      <c r="A543" s="1">
        <f t="shared" si="24"/>
        <v>0</v>
      </c>
      <c r="B543" s="2"/>
      <c r="C543" s="47"/>
      <c r="D543" s="48"/>
      <c r="E543" s="48"/>
      <c r="F543" s="49"/>
      <c r="G543" s="50"/>
      <c r="H543" s="55"/>
      <c r="I543" s="51" t="str">
        <f t="shared" si="25"/>
        <v/>
      </c>
      <c r="J543" s="52">
        <f t="shared" si="26"/>
        <v>0</v>
      </c>
      <c r="K543" s="6"/>
      <c r="L543" s="6"/>
      <c r="M543" s="2"/>
      <c r="N543" s="2"/>
      <c r="O543" s="2"/>
      <c r="P543" s="2"/>
      <c r="Q543" s="2"/>
    </row>
    <row r="544" spans="1:17" x14ac:dyDescent="0.25">
      <c r="A544" s="1">
        <f t="shared" si="24"/>
        <v>0</v>
      </c>
      <c r="B544" s="2"/>
      <c r="C544" s="47"/>
      <c r="D544" s="48"/>
      <c r="E544" s="48"/>
      <c r="F544" s="49"/>
      <c r="G544" s="50"/>
      <c r="H544" s="50"/>
      <c r="I544" s="51" t="str">
        <f t="shared" si="25"/>
        <v/>
      </c>
      <c r="J544" s="52">
        <f t="shared" si="26"/>
        <v>0</v>
      </c>
      <c r="K544" s="6"/>
      <c r="L544" s="6"/>
      <c r="M544" s="2"/>
      <c r="N544" s="2"/>
      <c r="O544" s="2"/>
      <c r="P544" s="2"/>
      <c r="Q544" s="2"/>
    </row>
    <row r="545" spans="1:17" x14ac:dyDescent="0.25">
      <c r="A545" s="1">
        <f t="shared" si="24"/>
        <v>0</v>
      </c>
      <c r="B545" s="2"/>
      <c r="C545" s="47"/>
      <c r="D545" s="48"/>
      <c r="E545" s="48"/>
      <c r="F545" s="49"/>
      <c r="G545" s="50"/>
      <c r="H545" s="50"/>
      <c r="I545" s="51" t="str">
        <f t="shared" si="25"/>
        <v/>
      </c>
      <c r="J545" s="52">
        <f t="shared" si="26"/>
        <v>0</v>
      </c>
      <c r="K545" s="6"/>
      <c r="L545" s="6"/>
      <c r="M545" s="2"/>
      <c r="N545" s="2"/>
      <c r="O545" s="2"/>
      <c r="P545" s="2"/>
      <c r="Q545" s="2"/>
    </row>
    <row r="546" spans="1:17" x14ac:dyDescent="0.25">
      <c r="A546" s="1">
        <f t="shared" si="24"/>
        <v>0</v>
      </c>
      <c r="B546" s="2"/>
      <c r="C546" s="47"/>
      <c r="D546" s="48"/>
      <c r="E546" s="48"/>
      <c r="F546" s="49"/>
      <c r="G546" s="50"/>
      <c r="H546" s="50"/>
      <c r="I546" s="51" t="str">
        <f t="shared" si="25"/>
        <v/>
      </c>
      <c r="J546" s="52">
        <f t="shared" si="26"/>
        <v>0</v>
      </c>
      <c r="K546" s="6"/>
      <c r="L546" s="6"/>
      <c r="M546" s="2"/>
      <c r="N546" s="2"/>
      <c r="O546" s="2"/>
      <c r="P546" s="2"/>
      <c r="Q546" s="2"/>
    </row>
    <row r="547" spans="1:17" x14ac:dyDescent="0.25">
      <c r="A547" s="1">
        <f t="shared" si="24"/>
        <v>0</v>
      </c>
      <c r="B547" s="2"/>
      <c r="C547" s="47"/>
      <c r="D547" s="48"/>
      <c r="E547" s="48"/>
      <c r="F547" s="49"/>
      <c r="G547" s="50"/>
      <c r="H547" s="55"/>
      <c r="I547" s="51" t="str">
        <f t="shared" si="25"/>
        <v/>
      </c>
      <c r="J547" s="52">
        <f t="shared" si="26"/>
        <v>0</v>
      </c>
      <c r="K547" s="6"/>
      <c r="L547" s="6"/>
      <c r="M547" s="2"/>
      <c r="N547" s="2"/>
      <c r="O547" s="2"/>
      <c r="P547" s="2"/>
      <c r="Q547" s="2"/>
    </row>
    <row r="548" spans="1:17" x14ac:dyDescent="0.25">
      <c r="A548" s="1">
        <f t="shared" si="24"/>
        <v>0</v>
      </c>
      <c r="B548" s="2"/>
      <c r="C548" s="47"/>
      <c r="D548" s="48"/>
      <c r="E548" s="48"/>
      <c r="F548" s="49"/>
      <c r="G548" s="50"/>
      <c r="H548" s="55"/>
      <c r="I548" s="51" t="str">
        <f t="shared" si="25"/>
        <v/>
      </c>
      <c r="J548" s="52">
        <f t="shared" si="26"/>
        <v>0</v>
      </c>
      <c r="K548" s="6"/>
      <c r="L548" s="6"/>
      <c r="M548" s="2"/>
      <c r="N548" s="2"/>
      <c r="O548" s="2"/>
      <c r="P548" s="2"/>
      <c r="Q548" s="2"/>
    </row>
    <row r="549" spans="1:17" x14ac:dyDescent="0.25">
      <c r="A549" s="1">
        <f t="shared" si="24"/>
        <v>0</v>
      </c>
      <c r="B549" s="2"/>
      <c r="C549" s="53"/>
      <c r="D549" s="48"/>
      <c r="E549" s="48"/>
      <c r="F549" s="49"/>
      <c r="G549" s="50"/>
      <c r="H549" s="54"/>
      <c r="I549" s="51" t="str">
        <f t="shared" si="25"/>
        <v/>
      </c>
      <c r="J549" s="52">
        <f t="shared" si="26"/>
        <v>0</v>
      </c>
      <c r="K549" s="6"/>
      <c r="L549" s="6"/>
      <c r="M549" s="2"/>
      <c r="N549" s="2"/>
      <c r="O549" s="2"/>
      <c r="P549" s="2"/>
      <c r="Q549" s="2"/>
    </row>
    <row r="550" spans="1:17" x14ac:dyDescent="0.25">
      <c r="A550" s="1">
        <f t="shared" si="24"/>
        <v>0</v>
      </c>
      <c r="B550" s="2"/>
      <c r="C550" s="47"/>
      <c r="D550" s="48"/>
      <c r="E550" s="48"/>
      <c r="F550" s="49"/>
      <c r="G550" s="50"/>
      <c r="H550" s="50"/>
      <c r="I550" s="51" t="str">
        <f t="shared" si="25"/>
        <v/>
      </c>
      <c r="J550" s="52">
        <f t="shared" si="26"/>
        <v>0</v>
      </c>
      <c r="K550" s="6"/>
      <c r="L550" s="6"/>
      <c r="M550" s="2"/>
      <c r="N550" s="2"/>
      <c r="O550" s="2"/>
      <c r="P550" s="2"/>
      <c r="Q550" s="2"/>
    </row>
    <row r="551" spans="1:17" x14ac:dyDescent="0.25">
      <c r="A551" s="1">
        <f t="shared" si="24"/>
        <v>0</v>
      </c>
      <c r="B551" s="2"/>
      <c r="C551" s="53"/>
      <c r="D551" s="48"/>
      <c r="E551" s="48"/>
      <c r="F551" s="49"/>
      <c r="G551" s="50"/>
      <c r="H551" s="56"/>
      <c r="I551" s="51" t="str">
        <f t="shared" si="25"/>
        <v/>
      </c>
      <c r="J551" s="52">
        <f t="shared" si="26"/>
        <v>0</v>
      </c>
      <c r="K551" s="6"/>
      <c r="L551" s="6"/>
      <c r="M551" s="2"/>
      <c r="N551" s="2"/>
      <c r="O551" s="2"/>
      <c r="P551" s="2"/>
      <c r="Q551" s="2"/>
    </row>
    <row r="552" spans="1:17" x14ac:dyDescent="0.25">
      <c r="A552" s="1">
        <f t="shared" si="24"/>
        <v>0</v>
      </c>
      <c r="B552" s="2"/>
      <c r="C552" s="47"/>
      <c r="D552" s="48"/>
      <c r="E552" s="48"/>
      <c r="F552" s="49"/>
      <c r="G552" s="50"/>
      <c r="H552" s="50"/>
      <c r="I552" s="51" t="str">
        <f t="shared" si="25"/>
        <v/>
      </c>
      <c r="J552" s="52">
        <f t="shared" si="26"/>
        <v>0</v>
      </c>
      <c r="K552" s="6"/>
      <c r="L552" s="6"/>
      <c r="M552" s="2"/>
      <c r="N552" s="2"/>
      <c r="O552" s="2"/>
      <c r="P552" s="2"/>
      <c r="Q552" s="2"/>
    </row>
    <row r="553" spans="1:17" x14ac:dyDescent="0.25">
      <c r="A553" s="1">
        <f t="shared" si="24"/>
        <v>0</v>
      </c>
      <c r="B553" s="2"/>
      <c r="C553" s="47"/>
      <c r="D553" s="48"/>
      <c r="E553" s="48"/>
      <c r="F553" s="49"/>
      <c r="G553" s="50"/>
      <c r="H553" s="50"/>
      <c r="I553" s="51" t="str">
        <f t="shared" si="25"/>
        <v/>
      </c>
      <c r="J553" s="52">
        <f t="shared" si="26"/>
        <v>0</v>
      </c>
      <c r="K553" s="6"/>
      <c r="L553" s="6"/>
      <c r="M553" s="2"/>
      <c r="N553" s="2"/>
      <c r="O553" s="2"/>
      <c r="P553" s="2"/>
      <c r="Q553" s="2"/>
    </row>
    <row r="554" spans="1:17" x14ac:dyDescent="0.25">
      <c r="A554" s="1">
        <f t="shared" si="24"/>
        <v>0</v>
      </c>
      <c r="B554" s="2"/>
      <c r="C554" s="47"/>
      <c r="D554" s="48"/>
      <c r="E554" s="48"/>
      <c r="F554" s="49"/>
      <c r="G554" s="50"/>
      <c r="H554" s="50"/>
      <c r="I554" s="51" t="str">
        <f t="shared" si="25"/>
        <v/>
      </c>
      <c r="J554" s="52">
        <f t="shared" si="26"/>
        <v>0</v>
      </c>
      <c r="K554" s="6"/>
      <c r="L554" s="6"/>
      <c r="M554" s="2"/>
      <c r="N554" s="2"/>
      <c r="O554" s="2"/>
      <c r="P554" s="2"/>
      <c r="Q554" s="2"/>
    </row>
    <row r="555" spans="1:17" x14ac:dyDescent="0.25">
      <c r="A555" s="1">
        <f t="shared" si="24"/>
        <v>0</v>
      </c>
      <c r="B555" s="2"/>
      <c r="C555" s="47"/>
      <c r="D555" s="48"/>
      <c r="E555" s="48"/>
      <c r="F555" s="49"/>
      <c r="G555" s="50"/>
      <c r="H555" s="50"/>
      <c r="I555" s="51" t="str">
        <f t="shared" si="25"/>
        <v/>
      </c>
      <c r="J555" s="52">
        <f t="shared" si="26"/>
        <v>0</v>
      </c>
      <c r="K555" s="6"/>
      <c r="L555" s="6"/>
      <c r="M555" s="2"/>
      <c r="N555" s="2"/>
      <c r="O555" s="2"/>
      <c r="P555" s="2"/>
      <c r="Q555" s="2"/>
    </row>
    <row r="556" spans="1:17" x14ac:dyDescent="0.25">
      <c r="A556" s="1">
        <f t="shared" si="24"/>
        <v>0</v>
      </c>
      <c r="B556" s="2"/>
      <c r="C556" s="47"/>
      <c r="D556" s="48"/>
      <c r="E556" s="48"/>
      <c r="F556" s="49"/>
      <c r="G556" s="50"/>
      <c r="H556" s="55"/>
      <c r="I556" s="51" t="str">
        <f t="shared" si="25"/>
        <v/>
      </c>
      <c r="J556" s="52">
        <f t="shared" si="26"/>
        <v>0</v>
      </c>
      <c r="K556" s="6"/>
      <c r="L556" s="6"/>
      <c r="M556" s="2"/>
      <c r="N556" s="2"/>
      <c r="O556" s="2"/>
      <c r="P556" s="2"/>
      <c r="Q556" s="2"/>
    </row>
    <row r="557" spans="1:17" x14ac:dyDescent="0.25">
      <c r="A557" s="1">
        <f t="shared" si="24"/>
        <v>0</v>
      </c>
      <c r="B557" s="2"/>
      <c r="C557" s="47"/>
      <c r="D557" s="48"/>
      <c r="E557" s="48"/>
      <c r="F557" s="49"/>
      <c r="G557" s="50"/>
      <c r="H557" s="55"/>
      <c r="I557" s="51" t="str">
        <f t="shared" si="25"/>
        <v/>
      </c>
      <c r="J557" s="52">
        <f t="shared" si="26"/>
        <v>0</v>
      </c>
      <c r="K557" s="6"/>
      <c r="L557" s="6"/>
      <c r="M557" s="2"/>
      <c r="N557" s="2"/>
      <c r="O557" s="2"/>
      <c r="P557" s="2"/>
      <c r="Q557" s="2"/>
    </row>
    <row r="558" spans="1:17" x14ac:dyDescent="0.25">
      <c r="A558" s="1">
        <f t="shared" si="24"/>
        <v>0</v>
      </c>
      <c r="B558" s="2"/>
      <c r="C558" s="47"/>
      <c r="D558" s="48"/>
      <c r="E558" s="48"/>
      <c r="F558" s="49"/>
      <c r="G558" s="50"/>
      <c r="H558" s="50"/>
      <c r="I558" s="51" t="str">
        <f t="shared" si="25"/>
        <v/>
      </c>
      <c r="J558" s="52">
        <f t="shared" si="26"/>
        <v>0</v>
      </c>
      <c r="K558" s="6"/>
      <c r="L558" s="6"/>
      <c r="M558" s="2"/>
      <c r="N558" s="2"/>
      <c r="O558" s="2"/>
      <c r="P558" s="2"/>
      <c r="Q558" s="2"/>
    </row>
    <row r="559" spans="1:17" x14ac:dyDescent="0.25">
      <c r="A559" s="1">
        <f t="shared" si="24"/>
        <v>0</v>
      </c>
      <c r="B559" s="2"/>
      <c r="C559" s="47"/>
      <c r="D559" s="48"/>
      <c r="E559" s="48"/>
      <c r="F559" s="49"/>
      <c r="G559" s="50"/>
      <c r="H559" s="50"/>
      <c r="I559" s="51" t="str">
        <f t="shared" si="25"/>
        <v/>
      </c>
      <c r="J559" s="52">
        <f t="shared" si="26"/>
        <v>0</v>
      </c>
      <c r="K559" s="6"/>
      <c r="L559" s="6"/>
      <c r="M559" s="2"/>
      <c r="N559" s="2"/>
      <c r="O559" s="2"/>
      <c r="P559" s="2"/>
      <c r="Q559" s="2"/>
    </row>
    <row r="560" spans="1:17" x14ac:dyDescent="0.25">
      <c r="A560" s="1">
        <f t="shared" si="24"/>
        <v>0</v>
      </c>
      <c r="B560" s="2"/>
      <c r="C560" s="53"/>
      <c r="D560" s="48"/>
      <c r="E560" s="48"/>
      <c r="F560" s="49"/>
      <c r="G560" s="50"/>
      <c r="H560" s="54"/>
      <c r="I560" s="51" t="str">
        <f t="shared" si="25"/>
        <v/>
      </c>
      <c r="J560" s="52">
        <f t="shared" si="26"/>
        <v>0</v>
      </c>
      <c r="K560" s="6"/>
      <c r="L560" s="6"/>
      <c r="M560" s="2"/>
      <c r="N560" s="2"/>
      <c r="O560" s="2"/>
      <c r="P560" s="2"/>
      <c r="Q560" s="2"/>
    </row>
    <row r="561" spans="1:17" x14ac:dyDescent="0.25">
      <c r="A561" s="1">
        <f t="shared" si="24"/>
        <v>0</v>
      </c>
      <c r="B561" s="2"/>
      <c r="C561" s="47"/>
      <c r="D561" s="48"/>
      <c r="E561" s="48"/>
      <c r="F561" s="49"/>
      <c r="G561" s="50"/>
      <c r="H561" s="50"/>
      <c r="I561" s="51" t="str">
        <f t="shared" si="25"/>
        <v/>
      </c>
      <c r="J561" s="52">
        <f t="shared" si="26"/>
        <v>0</v>
      </c>
      <c r="K561" s="6"/>
      <c r="L561" s="6"/>
      <c r="M561" s="2"/>
      <c r="N561" s="2"/>
      <c r="O561" s="2"/>
      <c r="P561" s="2"/>
      <c r="Q561" s="2"/>
    </row>
    <row r="562" spans="1:17" x14ac:dyDescent="0.25">
      <c r="A562" s="1">
        <f t="shared" si="24"/>
        <v>0</v>
      </c>
      <c r="B562" s="2"/>
      <c r="C562" s="53"/>
      <c r="D562" s="48"/>
      <c r="E562" s="48"/>
      <c r="F562" s="49"/>
      <c r="G562" s="50"/>
      <c r="H562" s="54"/>
      <c r="I562" s="51" t="str">
        <f t="shared" si="25"/>
        <v/>
      </c>
      <c r="J562" s="52">
        <f t="shared" si="26"/>
        <v>0</v>
      </c>
      <c r="K562" s="6"/>
      <c r="L562" s="6"/>
      <c r="M562" s="2"/>
      <c r="N562" s="2"/>
      <c r="O562" s="2"/>
      <c r="P562" s="2"/>
      <c r="Q562" s="2"/>
    </row>
    <row r="563" spans="1:17" x14ac:dyDescent="0.25">
      <c r="A563" s="1">
        <f t="shared" si="24"/>
        <v>0</v>
      </c>
      <c r="B563" s="2"/>
      <c r="C563" s="47"/>
      <c r="D563" s="48"/>
      <c r="E563" s="48"/>
      <c r="F563" s="49"/>
      <c r="G563" s="50"/>
      <c r="H563" s="50"/>
      <c r="I563" s="51" t="str">
        <f t="shared" si="25"/>
        <v/>
      </c>
      <c r="J563" s="52">
        <f t="shared" si="26"/>
        <v>0</v>
      </c>
      <c r="K563" s="6"/>
      <c r="L563" s="6"/>
      <c r="M563" s="2"/>
      <c r="N563" s="2"/>
      <c r="O563" s="2"/>
      <c r="P563" s="2"/>
      <c r="Q563" s="2"/>
    </row>
    <row r="564" spans="1:17" x14ac:dyDescent="0.25">
      <c r="A564" s="1">
        <f t="shared" si="24"/>
        <v>0</v>
      </c>
      <c r="B564" s="2"/>
      <c r="C564" s="53"/>
      <c r="D564" s="48"/>
      <c r="E564" s="48"/>
      <c r="F564" s="49"/>
      <c r="G564" s="50"/>
      <c r="H564" s="56"/>
      <c r="I564" s="51" t="str">
        <f t="shared" si="25"/>
        <v/>
      </c>
      <c r="J564" s="52">
        <f t="shared" si="26"/>
        <v>0</v>
      </c>
      <c r="K564" s="6"/>
      <c r="L564" s="6"/>
      <c r="M564" s="2"/>
      <c r="N564" s="2"/>
      <c r="O564" s="2"/>
      <c r="P564" s="2"/>
      <c r="Q564" s="2"/>
    </row>
    <row r="565" spans="1:17" x14ac:dyDescent="0.25">
      <c r="A565" s="1">
        <f t="shared" si="24"/>
        <v>0</v>
      </c>
      <c r="B565" s="2"/>
      <c r="C565" s="53"/>
      <c r="D565" s="48"/>
      <c r="E565" s="48"/>
      <c r="F565" s="49"/>
      <c r="G565" s="50"/>
      <c r="H565" s="56"/>
      <c r="I565" s="51" t="str">
        <f t="shared" si="25"/>
        <v/>
      </c>
      <c r="J565" s="52">
        <f t="shared" si="26"/>
        <v>0</v>
      </c>
      <c r="K565" s="6"/>
      <c r="L565" s="6"/>
      <c r="M565" s="2"/>
      <c r="N565" s="2"/>
      <c r="O565" s="2"/>
      <c r="P565" s="2"/>
      <c r="Q565" s="2"/>
    </row>
    <row r="566" spans="1:17" x14ac:dyDescent="0.25">
      <c r="A566" s="1">
        <f t="shared" si="24"/>
        <v>0</v>
      </c>
      <c r="B566" s="2"/>
      <c r="C566" s="47"/>
      <c r="D566" s="48"/>
      <c r="E566" s="48"/>
      <c r="F566" s="49"/>
      <c r="G566" s="50"/>
      <c r="H566" s="50"/>
      <c r="I566" s="51" t="str">
        <f t="shared" si="25"/>
        <v/>
      </c>
      <c r="J566" s="52">
        <f t="shared" si="26"/>
        <v>0</v>
      </c>
      <c r="K566" s="6"/>
      <c r="L566" s="6"/>
      <c r="M566" s="2"/>
      <c r="N566" s="2"/>
      <c r="O566" s="2"/>
      <c r="P566" s="2"/>
      <c r="Q566" s="2"/>
    </row>
    <row r="567" spans="1:17" x14ac:dyDescent="0.25">
      <c r="A567" s="1">
        <f t="shared" si="24"/>
        <v>0</v>
      </c>
      <c r="B567" s="2"/>
      <c r="C567" s="47"/>
      <c r="D567" s="48"/>
      <c r="E567" s="48"/>
      <c r="F567" s="49"/>
      <c r="G567" s="50"/>
      <c r="H567" s="50"/>
      <c r="I567" s="51" t="str">
        <f t="shared" si="25"/>
        <v/>
      </c>
      <c r="J567" s="52">
        <f t="shared" si="26"/>
        <v>0</v>
      </c>
      <c r="K567" s="6"/>
      <c r="L567" s="6"/>
      <c r="M567" s="2"/>
      <c r="N567" s="2"/>
      <c r="O567" s="2"/>
      <c r="P567" s="2"/>
      <c r="Q567" s="2"/>
    </row>
    <row r="568" spans="1:17" x14ac:dyDescent="0.25">
      <c r="A568" s="1">
        <f t="shared" si="24"/>
        <v>0</v>
      </c>
      <c r="B568" s="2"/>
      <c r="C568" s="47"/>
      <c r="D568" s="48"/>
      <c r="E568" s="48"/>
      <c r="F568" s="49"/>
      <c r="G568" s="50"/>
      <c r="H568" s="50"/>
      <c r="I568" s="51" t="str">
        <f t="shared" si="25"/>
        <v/>
      </c>
      <c r="J568" s="52">
        <f t="shared" si="26"/>
        <v>0</v>
      </c>
      <c r="K568" s="6"/>
      <c r="L568" s="6"/>
      <c r="M568" s="2"/>
      <c r="N568" s="2"/>
      <c r="O568" s="2"/>
      <c r="P568" s="2"/>
      <c r="Q568" s="2"/>
    </row>
    <row r="569" spans="1:17" x14ac:dyDescent="0.25">
      <c r="A569" s="1">
        <f t="shared" si="24"/>
        <v>0</v>
      </c>
      <c r="B569" s="2"/>
      <c r="C569" s="47"/>
      <c r="D569" s="48"/>
      <c r="E569" s="48"/>
      <c r="F569" s="49"/>
      <c r="G569" s="50"/>
      <c r="H569" s="55"/>
      <c r="I569" s="51" t="str">
        <f t="shared" si="25"/>
        <v/>
      </c>
      <c r="J569" s="52">
        <f t="shared" si="26"/>
        <v>0</v>
      </c>
      <c r="K569" s="6"/>
      <c r="L569" s="6"/>
      <c r="M569" s="2"/>
      <c r="N569" s="2"/>
      <c r="O569" s="2"/>
      <c r="P569" s="2"/>
      <c r="Q569" s="2"/>
    </row>
    <row r="570" spans="1:17" x14ac:dyDescent="0.25">
      <c r="A570" s="1">
        <f t="shared" si="24"/>
        <v>0</v>
      </c>
      <c r="B570" s="2"/>
      <c r="C570" s="47"/>
      <c r="D570" s="48"/>
      <c r="E570" s="48"/>
      <c r="F570" s="49"/>
      <c r="G570" s="50"/>
      <c r="H570" s="50"/>
      <c r="I570" s="51" t="str">
        <f t="shared" si="25"/>
        <v/>
      </c>
      <c r="J570" s="52">
        <f t="shared" si="26"/>
        <v>0</v>
      </c>
      <c r="K570" s="6"/>
      <c r="L570" s="6"/>
      <c r="M570" s="2"/>
      <c r="N570" s="2"/>
      <c r="O570" s="2"/>
      <c r="P570" s="2"/>
      <c r="Q570" s="2"/>
    </row>
    <row r="571" spans="1:17" x14ac:dyDescent="0.25">
      <c r="A571" s="1">
        <f t="shared" si="24"/>
        <v>0</v>
      </c>
      <c r="B571" s="2"/>
      <c r="C571" s="47"/>
      <c r="D571" s="48"/>
      <c r="E571" s="48"/>
      <c r="F571" s="49"/>
      <c r="G571" s="50"/>
      <c r="H571" s="50"/>
      <c r="I571" s="51" t="str">
        <f t="shared" si="25"/>
        <v/>
      </c>
      <c r="J571" s="52">
        <f t="shared" si="26"/>
        <v>0</v>
      </c>
      <c r="K571" s="6"/>
      <c r="L571" s="6"/>
      <c r="M571" s="2"/>
      <c r="N571" s="2"/>
      <c r="O571" s="2"/>
      <c r="P571" s="2"/>
      <c r="Q571" s="2"/>
    </row>
    <row r="572" spans="1:17" x14ac:dyDescent="0.25">
      <c r="A572" s="1">
        <f t="shared" si="24"/>
        <v>0</v>
      </c>
      <c r="B572" s="2"/>
      <c r="C572" s="47"/>
      <c r="D572" s="48"/>
      <c r="E572" s="48"/>
      <c r="F572" s="49"/>
      <c r="G572" s="50"/>
      <c r="H572" s="50"/>
      <c r="I572" s="51" t="str">
        <f t="shared" si="25"/>
        <v/>
      </c>
      <c r="J572" s="52">
        <f t="shared" si="26"/>
        <v>0</v>
      </c>
      <c r="K572" s="6"/>
      <c r="L572" s="6"/>
      <c r="M572" s="2"/>
      <c r="N572" s="2"/>
      <c r="O572" s="2"/>
      <c r="P572" s="2"/>
      <c r="Q572" s="2"/>
    </row>
    <row r="573" spans="1:17" x14ac:dyDescent="0.25">
      <c r="A573" s="1">
        <f t="shared" si="24"/>
        <v>0</v>
      </c>
      <c r="B573" s="2"/>
      <c r="C573" s="47"/>
      <c r="D573" s="48"/>
      <c r="E573" s="48"/>
      <c r="F573" s="49"/>
      <c r="G573" s="50"/>
      <c r="H573" s="50"/>
      <c r="I573" s="51" t="str">
        <f t="shared" si="25"/>
        <v/>
      </c>
      <c r="J573" s="52">
        <f t="shared" si="26"/>
        <v>0</v>
      </c>
      <c r="K573" s="6"/>
      <c r="L573" s="6"/>
      <c r="M573" s="2"/>
      <c r="N573" s="2"/>
      <c r="O573" s="2"/>
      <c r="P573" s="2"/>
      <c r="Q573" s="2"/>
    </row>
    <row r="574" spans="1:17" x14ac:dyDescent="0.25">
      <c r="A574" s="1">
        <f t="shared" si="24"/>
        <v>0</v>
      </c>
      <c r="B574" s="2"/>
      <c r="C574" s="47"/>
      <c r="D574" s="48"/>
      <c r="E574" s="48"/>
      <c r="F574" s="49"/>
      <c r="G574" s="50"/>
      <c r="H574" s="50"/>
      <c r="I574" s="51" t="str">
        <f t="shared" si="25"/>
        <v/>
      </c>
      <c r="J574" s="52">
        <f t="shared" si="26"/>
        <v>0</v>
      </c>
      <c r="K574" s="6"/>
      <c r="L574" s="6"/>
      <c r="M574" s="2"/>
      <c r="N574" s="2"/>
      <c r="O574" s="2"/>
      <c r="P574" s="2"/>
      <c r="Q574" s="2"/>
    </row>
    <row r="575" spans="1:17" x14ac:dyDescent="0.25">
      <c r="A575" s="1">
        <f t="shared" si="24"/>
        <v>0</v>
      </c>
      <c r="B575" s="2"/>
      <c r="C575" s="53"/>
      <c r="D575" s="48"/>
      <c r="E575" s="48"/>
      <c r="F575" s="49"/>
      <c r="G575" s="50"/>
      <c r="H575" s="54"/>
      <c r="I575" s="51" t="str">
        <f t="shared" si="25"/>
        <v/>
      </c>
      <c r="J575" s="52">
        <f t="shared" si="26"/>
        <v>0</v>
      </c>
      <c r="K575" s="6"/>
      <c r="L575" s="6"/>
      <c r="M575" s="2"/>
      <c r="N575" s="2"/>
      <c r="O575" s="2"/>
      <c r="P575" s="2"/>
      <c r="Q575" s="2"/>
    </row>
    <row r="576" spans="1:17" x14ac:dyDescent="0.25">
      <c r="A576" s="1">
        <f t="shared" si="24"/>
        <v>0</v>
      </c>
      <c r="B576" s="2"/>
      <c r="C576" s="53"/>
      <c r="D576" s="48"/>
      <c r="E576" s="48"/>
      <c r="F576" s="49"/>
      <c r="G576" s="50"/>
      <c r="H576" s="56"/>
      <c r="I576" s="51" t="str">
        <f t="shared" si="25"/>
        <v/>
      </c>
      <c r="J576" s="52">
        <f t="shared" si="26"/>
        <v>0</v>
      </c>
      <c r="K576" s="6"/>
      <c r="L576" s="6"/>
      <c r="M576" s="2"/>
      <c r="N576" s="2"/>
      <c r="O576" s="2"/>
      <c r="P576" s="2"/>
      <c r="Q576" s="2"/>
    </row>
    <row r="577" spans="1:17" x14ac:dyDescent="0.25">
      <c r="A577" s="1">
        <f t="shared" si="24"/>
        <v>0</v>
      </c>
      <c r="B577" s="2"/>
      <c r="C577" s="47"/>
      <c r="D577" s="48"/>
      <c r="E577" s="48"/>
      <c r="F577" s="49"/>
      <c r="G577" s="50"/>
      <c r="H577" s="50"/>
      <c r="I577" s="51" t="str">
        <f t="shared" si="25"/>
        <v/>
      </c>
      <c r="J577" s="52">
        <f t="shared" si="26"/>
        <v>0</v>
      </c>
      <c r="K577" s="6"/>
      <c r="L577" s="6"/>
      <c r="M577" s="2"/>
      <c r="N577" s="2"/>
      <c r="O577" s="2"/>
      <c r="P577" s="2"/>
      <c r="Q577" s="2"/>
    </row>
    <row r="578" spans="1:17" x14ac:dyDescent="0.25">
      <c r="A578" s="1">
        <f t="shared" si="24"/>
        <v>0</v>
      </c>
      <c r="B578" s="2"/>
      <c r="C578" s="47"/>
      <c r="D578" s="48"/>
      <c r="E578" s="48"/>
      <c r="F578" s="49"/>
      <c r="G578" s="50"/>
      <c r="H578" s="50"/>
      <c r="I578" s="51" t="str">
        <f t="shared" si="25"/>
        <v/>
      </c>
      <c r="J578" s="52">
        <f t="shared" si="26"/>
        <v>0</v>
      </c>
      <c r="K578" s="6"/>
      <c r="L578" s="6"/>
      <c r="M578" s="2"/>
      <c r="N578" s="2"/>
      <c r="O578" s="2"/>
      <c r="P578" s="2"/>
      <c r="Q578" s="2"/>
    </row>
    <row r="579" spans="1:17" x14ac:dyDescent="0.25">
      <c r="A579" s="1">
        <f t="shared" si="24"/>
        <v>0</v>
      </c>
      <c r="B579" s="2"/>
      <c r="C579" s="47"/>
      <c r="D579" s="48"/>
      <c r="E579" s="48"/>
      <c r="F579" s="49"/>
      <c r="G579" s="50"/>
      <c r="H579" s="50"/>
      <c r="I579" s="51" t="str">
        <f t="shared" si="25"/>
        <v/>
      </c>
      <c r="J579" s="52">
        <f t="shared" si="26"/>
        <v>0</v>
      </c>
      <c r="K579" s="6"/>
      <c r="L579" s="6"/>
      <c r="M579" s="2"/>
      <c r="N579" s="2"/>
      <c r="O579" s="2"/>
      <c r="P579" s="2"/>
      <c r="Q579" s="2"/>
    </row>
    <row r="580" spans="1:17" x14ac:dyDescent="0.25">
      <c r="A580" s="1">
        <f t="shared" si="24"/>
        <v>0</v>
      </c>
      <c r="B580" s="2"/>
      <c r="C580" s="47"/>
      <c r="D580" s="48"/>
      <c r="E580" s="48"/>
      <c r="F580" s="49"/>
      <c r="G580" s="50"/>
      <c r="H580" s="55"/>
      <c r="I580" s="51" t="str">
        <f t="shared" si="25"/>
        <v/>
      </c>
      <c r="J580" s="52">
        <f t="shared" si="26"/>
        <v>0</v>
      </c>
      <c r="K580" s="6"/>
      <c r="L580" s="6"/>
      <c r="M580" s="2"/>
      <c r="N580" s="2"/>
      <c r="O580" s="2"/>
      <c r="P580" s="2"/>
      <c r="Q580" s="2"/>
    </row>
    <row r="581" spans="1:17" x14ac:dyDescent="0.25">
      <c r="A581" s="1">
        <f t="shared" si="24"/>
        <v>0</v>
      </c>
      <c r="B581" s="2"/>
      <c r="C581" s="47"/>
      <c r="D581" s="48"/>
      <c r="E581" s="48"/>
      <c r="F581" s="49"/>
      <c r="G581" s="50"/>
      <c r="H581" s="50"/>
      <c r="I581" s="51" t="str">
        <f t="shared" si="25"/>
        <v/>
      </c>
      <c r="J581" s="52">
        <f t="shared" si="26"/>
        <v>0</v>
      </c>
      <c r="K581" s="6"/>
      <c r="L581" s="6"/>
      <c r="M581" s="2"/>
      <c r="N581" s="2"/>
      <c r="O581" s="2"/>
      <c r="P581" s="2"/>
      <c r="Q581" s="2"/>
    </row>
    <row r="582" spans="1:17" x14ac:dyDescent="0.25">
      <c r="A582" s="1">
        <f t="shared" si="24"/>
        <v>0</v>
      </c>
      <c r="B582" s="2"/>
      <c r="C582" s="47"/>
      <c r="D582" s="48"/>
      <c r="E582" s="48"/>
      <c r="F582" s="49"/>
      <c r="G582" s="50"/>
      <c r="H582" s="50"/>
      <c r="I582" s="51" t="str">
        <f t="shared" si="25"/>
        <v/>
      </c>
      <c r="J582" s="52">
        <f t="shared" si="26"/>
        <v>0</v>
      </c>
      <c r="K582" s="6"/>
      <c r="L582" s="6"/>
      <c r="M582" s="2"/>
      <c r="N582" s="2"/>
      <c r="O582" s="2"/>
      <c r="P582" s="2"/>
      <c r="Q582" s="2"/>
    </row>
    <row r="583" spans="1:17" x14ac:dyDescent="0.25">
      <c r="A583" s="1">
        <f t="shared" si="24"/>
        <v>0</v>
      </c>
      <c r="B583" s="2"/>
      <c r="C583" s="47"/>
      <c r="D583" s="48"/>
      <c r="E583" s="48"/>
      <c r="F583" s="49"/>
      <c r="G583" s="50"/>
      <c r="H583" s="50"/>
      <c r="I583" s="51" t="str">
        <f t="shared" si="25"/>
        <v/>
      </c>
      <c r="J583" s="52">
        <f t="shared" si="26"/>
        <v>0</v>
      </c>
      <c r="K583" s="6"/>
      <c r="L583" s="6"/>
      <c r="M583" s="2"/>
      <c r="N583" s="2"/>
      <c r="O583" s="2"/>
      <c r="P583" s="2"/>
      <c r="Q583" s="2"/>
    </row>
    <row r="584" spans="1:17" x14ac:dyDescent="0.25">
      <c r="A584" s="1">
        <f t="shared" si="24"/>
        <v>0</v>
      </c>
      <c r="B584" s="2"/>
      <c r="C584" s="53"/>
      <c r="D584" s="48"/>
      <c r="E584" s="48"/>
      <c r="F584" s="49"/>
      <c r="G584" s="50"/>
      <c r="H584" s="54"/>
      <c r="I584" s="51" t="str">
        <f t="shared" si="25"/>
        <v/>
      </c>
      <c r="J584" s="52">
        <f t="shared" si="26"/>
        <v>0</v>
      </c>
      <c r="K584" s="6"/>
      <c r="L584" s="6"/>
      <c r="M584" s="2"/>
      <c r="N584" s="2"/>
      <c r="O584" s="2"/>
      <c r="P584" s="2"/>
      <c r="Q584" s="2"/>
    </row>
    <row r="585" spans="1:17" x14ac:dyDescent="0.25">
      <c r="A585" s="1">
        <f t="shared" si="24"/>
        <v>0</v>
      </c>
      <c r="B585" s="2"/>
      <c r="C585" s="47"/>
      <c r="D585" s="48"/>
      <c r="E585" s="48"/>
      <c r="F585" s="49"/>
      <c r="G585" s="50"/>
      <c r="H585" s="50"/>
      <c r="I585" s="51" t="str">
        <f t="shared" si="25"/>
        <v/>
      </c>
      <c r="J585" s="52">
        <f t="shared" si="26"/>
        <v>0</v>
      </c>
      <c r="K585" s="6"/>
      <c r="L585" s="6"/>
      <c r="M585" s="2"/>
      <c r="N585" s="2"/>
      <c r="O585" s="2"/>
      <c r="P585" s="2"/>
      <c r="Q585" s="2"/>
    </row>
    <row r="586" spans="1:17" x14ac:dyDescent="0.25">
      <c r="A586" s="1">
        <f t="shared" ref="A586:A649" si="27">IF(C586="",0,1)</f>
        <v>0</v>
      </c>
      <c r="B586" s="2"/>
      <c r="C586" s="47"/>
      <c r="D586" s="48"/>
      <c r="E586" s="48"/>
      <c r="F586" s="49"/>
      <c r="G586" s="50"/>
      <c r="H586" s="50"/>
      <c r="I586" s="51" t="str">
        <f t="shared" si="25"/>
        <v/>
      </c>
      <c r="J586" s="52">
        <f t="shared" si="26"/>
        <v>0</v>
      </c>
      <c r="K586" s="6"/>
      <c r="L586" s="6"/>
      <c r="M586" s="2"/>
      <c r="N586" s="2"/>
      <c r="O586" s="2"/>
      <c r="P586" s="2"/>
      <c r="Q586" s="2"/>
    </row>
    <row r="587" spans="1:17" x14ac:dyDescent="0.25">
      <c r="A587" s="1">
        <f t="shared" si="27"/>
        <v>0</v>
      </c>
      <c r="B587" s="2"/>
      <c r="C587" s="47"/>
      <c r="D587" s="48"/>
      <c r="E587" s="48"/>
      <c r="F587" s="49"/>
      <c r="G587" s="50"/>
      <c r="H587" s="50"/>
      <c r="I587" s="51" t="str">
        <f t="shared" ref="I587:I650" si="28">IF(G587="","",SUM(G587-H587)/G587)</f>
        <v/>
      </c>
      <c r="J587" s="52">
        <f t="shared" ref="J587:J650" si="29">IFERROR(SUM(F587*H587),"")</f>
        <v>0</v>
      </c>
      <c r="K587" s="6"/>
      <c r="L587" s="6"/>
      <c r="M587" s="2"/>
      <c r="N587" s="2"/>
      <c r="O587" s="2"/>
      <c r="P587" s="2"/>
      <c r="Q587" s="2"/>
    </row>
    <row r="588" spans="1:17" x14ac:dyDescent="0.25">
      <c r="A588" s="1">
        <f t="shared" si="27"/>
        <v>0</v>
      </c>
      <c r="B588" s="2"/>
      <c r="C588" s="47"/>
      <c r="D588" s="48"/>
      <c r="E588" s="48"/>
      <c r="F588" s="49"/>
      <c r="G588" s="50"/>
      <c r="H588" s="55"/>
      <c r="I588" s="51" t="str">
        <f t="shared" si="28"/>
        <v/>
      </c>
      <c r="J588" s="52">
        <f t="shared" si="29"/>
        <v>0</v>
      </c>
      <c r="K588" s="6"/>
      <c r="L588" s="6"/>
      <c r="M588" s="2"/>
      <c r="N588" s="2"/>
      <c r="O588" s="2"/>
      <c r="P588" s="2"/>
      <c r="Q588" s="2"/>
    </row>
    <row r="589" spans="1:17" x14ac:dyDescent="0.25">
      <c r="A589" s="1">
        <f t="shared" si="27"/>
        <v>0</v>
      </c>
      <c r="B589" s="2"/>
      <c r="C589" s="47"/>
      <c r="D589" s="48"/>
      <c r="E589" s="48"/>
      <c r="F589" s="49"/>
      <c r="G589" s="50"/>
      <c r="H589" s="50"/>
      <c r="I589" s="51" t="str">
        <f t="shared" si="28"/>
        <v/>
      </c>
      <c r="J589" s="52">
        <f t="shared" si="29"/>
        <v>0</v>
      </c>
      <c r="K589" s="6"/>
      <c r="L589" s="6"/>
      <c r="M589" s="2"/>
      <c r="N589" s="2"/>
      <c r="O589" s="2"/>
      <c r="P589" s="2"/>
      <c r="Q589" s="2"/>
    </row>
    <row r="590" spans="1:17" x14ac:dyDescent="0.25">
      <c r="A590" s="1">
        <f t="shared" si="27"/>
        <v>0</v>
      </c>
      <c r="B590" s="2"/>
      <c r="C590" s="47"/>
      <c r="D590" s="48"/>
      <c r="E590" s="48"/>
      <c r="F590" s="49"/>
      <c r="G590" s="50"/>
      <c r="H590" s="50"/>
      <c r="I590" s="51" t="str">
        <f t="shared" si="28"/>
        <v/>
      </c>
      <c r="J590" s="52">
        <f t="shared" si="29"/>
        <v>0</v>
      </c>
      <c r="K590" s="6"/>
      <c r="L590" s="6"/>
      <c r="M590" s="2"/>
      <c r="N590" s="2"/>
      <c r="O590" s="2"/>
      <c r="P590" s="2"/>
      <c r="Q590" s="2"/>
    </row>
    <row r="591" spans="1:17" x14ac:dyDescent="0.25">
      <c r="A591" s="1">
        <f t="shared" si="27"/>
        <v>0</v>
      </c>
      <c r="B591" s="2"/>
      <c r="C591" s="47"/>
      <c r="D591" s="48"/>
      <c r="E591" s="48"/>
      <c r="F591" s="49"/>
      <c r="G591" s="50"/>
      <c r="H591" s="50"/>
      <c r="I591" s="51" t="str">
        <f t="shared" si="28"/>
        <v/>
      </c>
      <c r="J591" s="52">
        <f t="shared" si="29"/>
        <v>0</v>
      </c>
      <c r="K591" s="6"/>
      <c r="L591" s="6"/>
      <c r="M591" s="2"/>
      <c r="N591" s="2"/>
      <c r="O591" s="2"/>
      <c r="P591" s="2"/>
      <c r="Q591" s="2"/>
    </row>
    <row r="592" spans="1:17" x14ac:dyDescent="0.25">
      <c r="A592" s="1">
        <f t="shared" si="27"/>
        <v>0</v>
      </c>
      <c r="B592" s="2"/>
      <c r="C592" s="47"/>
      <c r="D592" s="48"/>
      <c r="E592" s="48"/>
      <c r="F592" s="49"/>
      <c r="G592" s="50"/>
      <c r="H592" s="50"/>
      <c r="I592" s="51" t="str">
        <f t="shared" si="28"/>
        <v/>
      </c>
      <c r="J592" s="52">
        <f t="shared" si="29"/>
        <v>0</v>
      </c>
      <c r="K592" s="6"/>
      <c r="L592" s="6"/>
      <c r="M592" s="2"/>
      <c r="N592" s="2"/>
      <c r="O592" s="2"/>
      <c r="P592" s="2"/>
      <c r="Q592" s="2"/>
    </row>
    <row r="593" spans="1:17" x14ac:dyDescent="0.25">
      <c r="A593" s="1">
        <f t="shared" si="27"/>
        <v>0</v>
      </c>
      <c r="B593" s="2"/>
      <c r="C593" s="53"/>
      <c r="D593" s="48"/>
      <c r="E593" s="48"/>
      <c r="F593" s="49"/>
      <c r="G593" s="50"/>
      <c r="H593" s="56"/>
      <c r="I593" s="51" t="str">
        <f t="shared" si="28"/>
        <v/>
      </c>
      <c r="J593" s="52">
        <f t="shared" si="29"/>
        <v>0</v>
      </c>
      <c r="K593" s="6"/>
      <c r="L593" s="6"/>
      <c r="M593" s="2"/>
      <c r="N593" s="2"/>
      <c r="O593" s="2"/>
      <c r="P593" s="2"/>
      <c r="Q593" s="2"/>
    </row>
    <row r="594" spans="1:17" x14ac:dyDescent="0.25">
      <c r="A594" s="1">
        <f t="shared" si="27"/>
        <v>0</v>
      </c>
      <c r="B594" s="2"/>
      <c r="C594" s="53"/>
      <c r="D594" s="48"/>
      <c r="E594" s="48"/>
      <c r="F594" s="49"/>
      <c r="G594" s="50"/>
      <c r="H594" s="56"/>
      <c r="I594" s="51" t="str">
        <f t="shared" si="28"/>
        <v/>
      </c>
      <c r="J594" s="52">
        <f t="shared" si="29"/>
        <v>0</v>
      </c>
      <c r="K594" s="6"/>
      <c r="L594" s="6"/>
      <c r="M594" s="2"/>
      <c r="N594" s="2"/>
      <c r="O594" s="2"/>
      <c r="P594" s="2"/>
      <c r="Q594" s="2"/>
    </row>
    <row r="595" spans="1:17" x14ac:dyDescent="0.25">
      <c r="A595" s="1">
        <f t="shared" si="27"/>
        <v>0</v>
      </c>
      <c r="B595" s="2"/>
      <c r="C595" s="53"/>
      <c r="D595" s="48"/>
      <c r="E595" s="48"/>
      <c r="F595" s="49"/>
      <c r="G595" s="50"/>
      <c r="H595" s="56"/>
      <c r="I595" s="51" t="str">
        <f t="shared" si="28"/>
        <v/>
      </c>
      <c r="J595" s="52">
        <f t="shared" si="29"/>
        <v>0</v>
      </c>
      <c r="K595" s="6"/>
      <c r="L595" s="6"/>
      <c r="M595" s="2"/>
      <c r="N595" s="2"/>
      <c r="O595" s="2"/>
      <c r="P595" s="2"/>
      <c r="Q595" s="2"/>
    </row>
    <row r="596" spans="1:17" x14ac:dyDescent="0.25">
      <c r="A596" s="1">
        <f t="shared" si="27"/>
        <v>0</v>
      </c>
      <c r="B596" s="2"/>
      <c r="C596" s="53"/>
      <c r="D596" s="48"/>
      <c r="E596" s="48"/>
      <c r="F596" s="49"/>
      <c r="G596" s="50"/>
      <c r="H596" s="56"/>
      <c r="I596" s="51" t="str">
        <f t="shared" si="28"/>
        <v/>
      </c>
      <c r="J596" s="52">
        <f t="shared" si="29"/>
        <v>0</v>
      </c>
      <c r="K596" s="6"/>
      <c r="L596" s="6"/>
      <c r="M596" s="2"/>
      <c r="N596" s="2"/>
      <c r="O596" s="2"/>
      <c r="P596" s="2"/>
      <c r="Q596" s="2"/>
    </row>
    <row r="597" spans="1:17" x14ac:dyDescent="0.25">
      <c r="A597" s="1">
        <f t="shared" si="27"/>
        <v>0</v>
      </c>
      <c r="B597" s="2"/>
      <c r="C597" s="47"/>
      <c r="D597" s="48"/>
      <c r="E597" s="48"/>
      <c r="F597" s="49"/>
      <c r="G597" s="50"/>
      <c r="H597" s="50"/>
      <c r="I597" s="51" t="str">
        <f t="shared" si="28"/>
        <v/>
      </c>
      <c r="J597" s="52">
        <f t="shared" si="29"/>
        <v>0</v>
      </c>
      <c r="K597" s="6"/>
      <c r="L597" s="6"/>
      <c r="M597" s="2"/>
      <c r="N597" s="2"/>
      <c r="O597" s="2"/>
      <c r="P597" s="2"/>
      <c r="Q597" s="2"/>
    </row>
    <row r="598" spans="1:17" x14ac:dyDescent="0.25">
      <c r="A598" s="1">
        <f t="shared" si="27"/>
        <v>0</v>
      </c>
      <c r="B598" s="2"/>
      <c r="C598" s="47"/>
      <c r="D598" s="48"/>
      <c r="E598" s="48"/>
      <c r="F598" s="49"/>
      <c r="G598" s="50"/>
      <c r="H598" s="50"/>
      <c r="I598" s="51" t="str">
        <f t="shared" si="28"/>
        <v/>
      </c>
      <c r="J598" s="52">
        <f t="shared" si="29"/>
        <v>0</v>
      </c>
      <c r="K598" s="6"/>
      <c r="L598" s="6"/>
      <c r="M598" s="2"/>
      <c r="N598" s="2"/>
      <c r="O598" s="2"/>
      <c r="P598" s="2"/>
      <c r="Q598" s="2"/>
    </row>
    <row r="599" spans="1:17" x14ac:dyDescent="0.25">
      <c r="A599" s="1">
        <f t="shared" si="27"/>
        <v>0</v>
      </c>
      <c r="B599" s="2"/>
      <c r="C599" s="47"/>
      <c r="D599" s="48"/>
      <c r="E599" s="48"/>
      <c r="F599" s="49"/>
      <c r="G599" s="50"/>
      <c r="H599" s="50"/>
      <c r="I599" s="51" t="str">
        <f t="shared" si="28"/>
        <v/>
      </c>
      <c r="J599" s="52">
        <f t="shared" si="29"/>
        <v>0</v>
      </c>
      <c r="K599" s="6"/>
      <c r="L599" s="6"/>
      <c r="M599" s="2"/>
      <c r="N599" s="2"/>
      <c r="O599" s="2"/>
      <c r="P599" s="2"/>
      <c r="Q599" s="2"/>
    </row>
    <row r="600" spans="1:17" x14ac:dyDescent="0.25">
      <c r="A600" s="1">
        <f t="shared" si="27"/>
        <v>0</v>
      </c>
      <c r="B600" s="2"/>
      <c r="C600" s="47"/>
      <c r="D600" s="48"/>
      <c r="E600" s="48"/>
      <c r="F600" s="49"/>
      <c r="G600" s="50"/>
      <c r="H600" s="50"/>
      <c r="I600" s="51" t="str">
        <f t="shared" si="28"/>
        <v/>
      </c>
      <c r="J600" s="52">
        <f t="shared" si="29"/>
        <v>0</v>
      </c>
      <c r="K600" s="6"/>
      <c r="L600" s="6"/>
      <c r="M600" s="2"/>
      <c r="N600" s="2"/>
      <c r="O600" s="2"/>
      <c r="P600" s="2"/>
      <c r="Q600" s="2"/>
    </row>
    <row r="601" spans="1:17" x14ac:dyDescent="0.25">
      <c r="A601" s="1">
        <f t="shared" si="27"/>
        <v>0</v>
      </c>
      <c r="B601" s="2"/>
      <c r="C601" s="53"/>
      <c r="D601" s="48"/>
      <c r="E601" s="48"/>
      <c r="F601" s="49"/>
      <c r="G601" s="50"/>
      <c r="H601" s="54"/>
      <c r="I601" s="51" t="str">
        <f t="shared" si="28"/>
        <v/>
      </c>
      <c r="J601" s="52">
        <f t="shared" si="29"/>
        <v>0</v>
      </c>
      <c r="K601" s="6"/>
      <c r="L601" s="6"/>
      <c r="M601" s="2"/>
      <c r="N601" s="2"/>
      <c r="O601" s="2"/>
      <c r="P601" s="2"/>
      <c r="Q601" s="2"/>
    </row>
    <row r="602" spans="1:17" x14ac:dyDescent="0.25">
      <c r="A602" s="1">
        <f t="shared" si="27"/>
        <v>0</v>
      </c>
      <c r="B602" s="2"/>
      <c r="C602" s="53"/>
      <c r="D602" s="48"/>
      <c r="E602" s="48"/>
      <c r="F602" s="49"/>
      <c r="G602" s="50"/>
      <c r="H602" s="54"/>
      <c r="I602" s="51" t="str">
        <f t="shared" si="28"/>
        <v/>
      </c>
      <c r="J602" s="52">
        <f t="shared" si="29"/>
        <v>0</v>
      </c>
      <c r="K602" s="6"/>
      <c r="L602" s="6"/>
      <c r="M602" s="2"/>
      <c r="N602" s="2"/>
      <c r="O602" s="2"/>
      <c r="P602" s="2"/>
      <c r="Q602" s="2"/>
    </row>
    <row r="603" spans="1:17" x14ac:dyDescent="0.25">
      <c r="A603" s="1">
        <f t="shared" si="27"/>
        <v>0</v>
      </c>
      <c r="B603" s="2"/>
      <c r="C603" s="53"/>
      <c r="D603" s="48"/>
      <c r="E603" s="48"/>
      <c r="F603" s="49"/>
      <c r="G603" s="50"/>
      <c r="H603" s="50"/>
      <c r="I603" s="51" t="str">
        <f t="shared" si="28"/>
        <v/>
      </c>
      <c r="J603" s="52">
        <f t="shared" si="29"/>
        <v>0</v>
      </c>
      <c r="K603" s="6"/>
      <c r="L603" s="6"/>
      <c r="M603" s="2"/>
      <c r="N603" s="2"/>
      <c r="O603" s="2"/>
      <c r="P603" s="2"/>
      <c r="Q603" s="2"/>
    </row>
    <row r="604" spans="1:17" x14ac:dyDescent="0.25">
      <c r="A604" s="1">
        <f t="shared" si="27"/>
        <v>0</v>
      </c>
      <c r="B604" s="2"/>
      <c r="C604" s="53"/>
      <c r="D604" s="48"/>
      <c r="E604" s="48"/>
      <c r="F604" s="49"/>
      <c r="G604" s="50"/>
      <c r="H604" s="54"/>
      <c r="I604" s="51" t="str">
        <f t="shared" si="28"/>
        <v/>
      </c>
      <c r="J604" s="52">
        <f t="shared" si="29"/>
        <v>0</v>
      </c>
      <c r="K604" s="6"/>
      <c r="L604" s="6"/>
      <c r="M604" s="2"/>
      <c r="N604" s="2"/>
      <c r="O604" s="2"/>
      <c r="P604" s="2"/>
      <c r="Q604" s="2"/>
    </row>
    <row r="605" spans="1:17" x14ac:dyDescent="0.25">
      <c r="A605" s="1">
        <f t="shared" si="27"/>
        <v>0</v>
      </c>
      <c r="B605" s="2"/>
      <c r="C605" s="53"/>
      <c r="D605" s="48"/>
      <c r="E605" s="48"/>
      <c r="F605" s="49"/>
      <c r="G605" s="50"/>
      <c r="H605" s="54"/>
      <c r="I605" s="51" t="str">
        <f t="shared" si="28"/>
        <v/>
      </c>
      <c r="J605" s="52">
        <f t="shared" si="29"/>
        <v>0</v>
      </c>
      <c r="K605" s="6"/>
      <c r="L605" s="6"/>
      <c r="M605" s="2"/>
      <c r="N605" s="2"/>
      <c r="O605" s="2"/>
      <c r="P605" s="2"/>
      <c r="Q605" s="2"/>
    </row>
    <row r="606" spans="1:17" x14ac:dyDescent="0.25">
      <c r="A606" s="1">
        <f t="shared" si="27"/>
        <v>0</v>
      </c>
      <c r="B606" s="2"/>
      <c r="C606" s="53"/>
      <c r="D606" s="48"/>
      <c r="E606" s="48"/>
      <c r="F606" s="49"/>
      <c r="G606" s="50"/>
      <c r="H606" s="54"/>
      <c r="I606" s="51" t="str">
        <f t="shared" si="28"/>
        <v/>
      </c>
      <c r="J606" s="52">
        <f t="shared" si="29"/>
        <v>0</v>
      </c>
      <c r="K606" s="6"/>
      <c r="L606" s="6"/>
      <c r="M606" s="2"/>
      <c r="N606" s="2"/>
      <c r="O606" s="2"/>
      <c r="P606" s="2"/>
      <c r="Q606" s="2"/>
    </row>
    <row r="607" spans="1:17" x14ac:dyDescent="0.25">
      <c r="A607" s="1">
        <f t="shared" si="27"/>
        <v>0</v>
      </c>
      <c r="B607" s="2"/>
      <c r="C607" s="47"/>
      <c r="D607" s="48"/>
      <c r="E607" s="48"/>
      <c r="F607" s="49"/>
      <c r="G607" s="50"/>
      <c r="H607" s="50"/>
      <c r="I607" s="51" t="str">
        <f t="shared" si="28"/>
        <v/>
      </c>
      <c r="J607" s="52">
        <f t="shared" si="29"/>
        <v>0</v>
      </c>
      <c r="K607" s="6"/>
      <c r="L607" s="6"/>
      <c r="M607" s="2"/>
      <c r="N607" s="2"/>
      <c r="O607" s="2"/>
      <c r="P607" s="2"/>
      <c r="Q607" s="2"/>
    </row>
    <row r="608" spans="1:17" x14ac:dyDescent="0.25">
      <c r="A608" s="1">
        <f t="shared" si="27"/>
        <v>0</v>
      </c>
      <c r="B608" s="2"/>
      <c r="C608" s="53"/>
      <c r="D608" s="48"/>
      <c r="E608" s="48"/>
      <c r="F608" s="49"/>
      <c r="G608" s="50"/>
      <c r="H608" s="54"/>
      <c r="I608" s="51" t="str">
        <f t="shared" si="28"/>
        <v/>
      </c>
      <c r="J608" s="52">
        <f t="shared" si="29"/>
        <v>0</v>
      </c>
      <c r="K608" s="6"/>
      <c r="L608" s="6"/>
      <c r="M608" s="2"/>
      <c r="N608" s="2"/>
      <c r="O608" s="2"/>
      <c r="P608" s="2"/>
      <c r="Q608" s="2"/>
    </row>
    <row r="609" spans="1:17" x14ac:dyDescent="0.25">
      <c r="A609" s="1">
        <f t="shared" si="27"/>
        <v>0</v>
      </c>
      <c r="B609" s="2"/>
      <c r="C609" s="47"/>
      <c r="D609" s="48"/>
      <c r="E609" s="48"/>
      <c r="F609" s="49"/>
      <c r="G609" s="50"/>
      <c r="H609" s="55"/>
      <c r="I609" s="51" t="str">
        <f t="shared" si="28"/>
        <v/>
      </c>
      <c r="J609" s="52">
        <f t="shared" si="29"/>
        <v>0</v>
      </c>
      <c r="K609" s="6"/>
      <c r="L609" s="6"/>
      <c r="M609" s="2"/>
      <c r="N609" s="2"/>
      <c r="O609" s="2"/>
      <c r="P609" s="2"/>
      <c r="Q609" s="2"/>
    </row>
    <row r="610" spans="1:17" x14ac:dyDescent="0.25">
      <c r="A610" s="1">
        <f t="shared" si="27"/>
        <v>0</v>
      </c>
      <c r="B610" s="2"/>
      <c r="C610" s="53"/>
      <c r="D610" s="48"/>
      <c r="E610" s="48"/>
      <c r="F610" s="49"/>
      <c r="G610" s="50"/>
      <c r="H610" s="54"/>
      <c r="I610" s="51" t="str">
        <f t="shared" si="28"/>
        <v/>
      </c>
      <c r="J610" s="52">
        <f t="shared" si="29"/>
        <v>0</v>
      </c>
      <c r="K610" s="6"/>
      <c r="L610" s="6"/>
      <c r="M610" s="2"/>
      <c r="N610" s="2"/>
      <c r="O610" s="2"/>
      <c r="P610" s="2"/>
      <c r="Q610" s="2"/>
    </row>
    <row r="611" spans="1:17" x14ac:dyDescent="0.25">
      <c r="A611" s="1">
        <f t="shared" si="27"/>
        <v>0</v>
      </c>
      <c r="B611" s="2"/>
      <c r="C611" s="53"/>
      <c r="D611" s="48"/>
      <c r="E611" s="48"/>
      <c r="F611" s="49"/>
      <c r="G611" s="50"/>
      <c r="H611" s="54"/>
      <c r="I611" s="51" t="str">
        <f t="shared" si="28"/>
        <v/>
      </c>
      <c r="J611" s="52">
        <f t="shared" si="29"/>
        <v>0</v>
      </c>
      <c r="K611" s="6"/>
      <c r="L611" s="6"/>
      <c r="M611" s="2"/>
      <c r="N611" s="2"/>
      <c r="O611" s="2"/>
      <c r="P611" s="2"/>
      <c r="Q611" s="2"/>
    </row>
    <row r="612" spans="1:17" x14ac:dyDescent="0.25">
      <c r="A612" s="1">
        <f t="shared" si="27"/>
        <v>0</v>
      </c>
      <c r="B612" s="2"/>
      <c r="C612" s="47"/>
      <c r="D612" s="48"/>
      <c r="E612" s="48"/>
      <c r="F612" s="49"/>
      <c r="G612" s="50"/>
      <c r="H612" s="55"/>
      <c r="I612" s="51" t="str">
        <f t="shared" si="28"/>
        <v/>
      </c>
      <c r="J612" s="52">
        <f t="shared" si="29"/>
        <v>0</v>
      </c>
      <c r="K612" s="6"/>
      <c r="L612" s="6"/>
      <c r="M612" s="2"/>
      <c r="N612" s="2"/>
      <c r="O612" s="2"/>
      <c r="P612" s="2"/>
      <c r="Q612" s="2"/>
    </row>
    <row r="613" spans="1:17" x14ac:dyDescent="0.25">
      <c r="A613" s="1">
        <f t="shared" si="27"/>
        <v>0</v>
      </c>
      <c r="B613" s="2"/>
      <c r="C613" s="47"/>
      <c r="D613" s="48"/>
      <c r="E613" s="48"/>
      <c r="F613" s="49"/>
      <c r="G613" s="50"/>
      <c r="H613" s="55"/>
      <c r="I613" s="51" t="str">
        <f t="shared" si="28"/>
        <v/>
      </c>
      <c r="J613" s="52">
        <f t="shared" si="29"/>
        <v>0</v>
      </c>
      <c r="K613" s="6"/>
      <c r="L613" s="6"/>
      <c r="M613" s="2"/>
      <c r="N613" s="2"/>
      <c r="O613" s="2"/>
      <c r="P613" s="2"/>
      <c r="Q613" s="2"/>
    </row>
    <row r="614" spans="1:17" x14ac:dyDescent="0.25">
      <c r="A614" s="1">
        <f t="shared" si="27"/>
        <v>0</v>
      </c>
      <c r="B614" s="2"/>
      <c r="C614" s="47"/>
      <c r="D614" s="48"/>
      <c r="E614" s="48"/>
      <c r="F614" s="49"/>
      <c r="G614" s="50"/>
      <c r="H614" s="55"/>
      <c r="I614" s="51" t="str">
        <f t="shared" si="28"/>
        <v/>
      </c>
      <c r="J614" s="52">
        <f t="shared" si="29"/>
        <v>0</v>
      </c>
      <c r="K614" s="6"/>
      <c r="L614" s="6"/>
      <c r="M614" s="2"/>
      <c r="N614" s="2"/>
      <c r="O614" s="2"/>
      <c r="P614" s="2"/>
      <c r="Q614" s="2"/>
    </row>
    <row r="615" spans="1:17" x14ac:dyDescent="0.25">
      <c r="A615" s="1">
        <f t="shared" si="27"/>
        <v>0</v>
      </c>
      <c r="B615" s="2"/>
      <c r="C615" s="53"/>
      <c r="D615" s="48"/>
      <c r="E615" s="48"/>
      <c r="F615" s="49"/>
      <c r="G615" s="50"/>
      <c r="H615" s="56"/>
      <c r="I615" s="51" t="str">
        <f t="shared" si="28"/>
        <v/>
      </c>
      <c r="J615" s="52">
        <f t="shared" si="29"/>
        <v>0</v>
      </c>
      <c r="K615" s="6"/>
      <c r="L615" s="6"/>
      <c r="M615" s="2"/>
      <c r="N615" s="2"/>
      <c r="O615" s="2"/>
      <c r="P615" s="2"/>
      <c r="Q615" s="2"/>
    </row>
    <row r="616" spans="1:17" x14ac:dyDescent="0.25">
      <c r="A616" s="1">
        <f t="shared" si="27"/>
        <v>0</v>
      </c>
      <c r="B616" s="2"/>
      <c r="C616" s="47"/>
      <c r="D616" s="48"/>
      <c r="E616" s="48"/>
      <c r="F616" s="49"/>
      <c r="G616" s="50"/>
      <c r="H616" s="55"/>
      <c r="I616" s="51" t="str">
        <f t="shared" si="28"/>
        <v/>
      </c>
      <c r="J616" s="52">
        <f t="shared" si="29"/>
        <v>0</v>
      </c>
      <c r="K616" s="6"/>
      <c r="L616" s="6"/>
      <c r="M616" s="2"/>
      <c r="N616" s="2"/>
      <c r="O616" s="2"/>
      <c r="P616" s="2"/>
      <c r="Q616" s="2"/>
    </row>
    <row r="617" spans="1:17" x14ac:dyDescent="0.25">
      <c r="A617" s="1">
        <f t="shared" si="27"/>
        <v>0</v>
      </c>
      <c r="B617" s="2"/>
      <c r="C617" s="47"/>
      <c r="D617" s="48"/>
      <c r="E617" s="48"/>
      <c r="F617" s="49"/>
      <c r="G617" s="50"/>
      <c r="H617" s="55"/>
      <c r="I617" s="51" t="str">
        <f t="shared" si="28"/>
        <v/>
      </c>
      <c r="J617" s="52">
        <f t="shared" si="29"/>
        <v>0</v>
      </c>
      <c r="K617" s="6"/>
      <c r="L617" s="6"/>
      <c r="M617" s="2"/>
      <c r="N617" s="2"/>
      <c r="O617" s="2"/>
      <c r="P617" s="2"/>
      <c r="Q617" s="2"/>
    </row>
    <row r="618" spans="1:17" x14ac:dyDescent="0.25">
      <c r="A618" s="1">
        <f t="shared" si="27"/>
        <v>0</v>
      </c>
      <c r="B618" s="2"/>
      <c r="C618" s="47"/>
      <c r="D618" s="48"/>
      <c r="E618" s="48"/>
      <c r="F618" s="49"/>
      <c r="G618" s="50"/>
      <c r="H618" s="55"/>
      <c r="I618" s="51" t="str">
        <f t="shared" si="28"/>
        <v/>
      </c>
      <c r="J618" s="52">
        <f t="shared" si="29"/>
        <v>0</v>
      </c>
      <c r="K618" s="6"/>
      <c r="L618" s="6"/>
      <c r="M618" s="2"/>
      <c r="N618" s="2"/>
      <c r="O618" s="2"/>
      <c r="P618" s="2"/>
      <c r="Q618" s="2"/>
    </row>
    <row r="619" spans="1:17" x14ac:dyDescent="0.25">
      <c r="A619" s="1">
        <f t="shared" si="27"/>
        <v>0</v>
      </c>
      <c r="B619" s="2"/>
      <c r="C619" s="47"/>
      <c r="D619" s="48"/>
      <c r="E619" s="48"/>
      <c r="F619" s="49"/>
      <c r="G619" s="50"/>
      <c r="H619" s="50"/>
      <c r="I619" s="51" t="str">
        <f t="shared" si="28"/>
        <v/>
      </c>
      <c r="J619" s="52">
        <f t="shared" si="29"/>
        <v>0</v>
      </c>
      <c r="K619" s="6"/>
      <c r="L619" s="6"/>
      <c r="M619" s="2"/>
      <c r="N619" s="2"/>
      <c r="O619" s="2"/>
      <c r="P619" s="2"/>
      <c r="Q619" s="2"/>
    </row>
    <row r="620" spans="1:17" x14ac:dyDescent="0.25">
      <c r="A620" s="1">
        <f t="shared" si="27"/>
        <v>0</v>
      </c>
      <c r="B620" s="2"/>
      <c r="C620" s="47"/>
      <c r="D620" s="48"/>
      <c r="E620" s="48"/>
      <c r="F620" s="49"/>
      <c r="G620" s="50"/>
      <c r="H620" s="50"/>
      <c r="I620" s="51" t="str">
        <f t="shared" si="28"/>
        <v/>
      </c>
      <c r="J620" s="52">
        <f t="shared" si="29"/>
        <v>0</v>
      </c>
      <c r="K620" s="6"/>
      <c r="L620" s="6"/>
      <c r="M620" s="2"/>
      <c r="N620" s="2"/>
      <c r="O620" s="2"/>
      <c r="P620" s="2"/>
      <c r="Q620" s="2"/>
    </row>
    <row r="621" spans="1:17" x14ac:dyDescent="0.25">
      <c r="A621" s="1">
        <f t="shared" si="27"/>
        <v>0</v>
      </c>
      <c r="B621" s="2"/>
      <c r="C621" s="47"/>
      <c r="D621" s="48"/>
      <c r="E621" s="48"/>
      <c r="F621" s="49"/>
      <c r="G621" s="50"/>
      <c r="H621" s="50"/>
      <c r="I621" s="51" t="str">
        <f t="shared" si="28"/>
        <v/>
      </c>
      <c r="J621" s="52">
        <f t="shared" si="29"/>
        <v>0</v>
      </c>
      <c r="K621" s="6"/>
      <c r="L621" s="6"/>
      <c r="M621" s="2"/>
      <c r="N621" s="2"/>
      <c r="O621" s="2"/>
      <c r="P621" s="2"/>
      <c r="Q621" s="2"/>
    </row>
    <row r="622" spans="1:17" x14ac:dyDescent="0.25">
      <c r="A622" s="1">
        <f t="shared" si="27"/>
        <v>0</v>
      </c>
      <c r="B622" s="2"/>
      <c r="C622" s="47"/>
      <c r="D622" s="48"/>
      <c r="E622" s="48"/>
      <c r="F622" s="49"/>
      <c r="G622" s="50"/>
      <c r="H622" s="50"/>
      <c r="I622" s="51" t="str">
        <f t="shared" si="28"/>
        <v/>
      </c>
      <c r="J622" s="52">
        <f t="shared" si="29"/>
        <v>0</v>
      </c>
      <c r="K622" s="6"/>
      <c r="L622" s="6"/>
      <c r="M622" s="2"/>
      <c r="N622" s="2"/>
      <c r="O622" s="2"/>
      <c r="P622" s="2"/>
      <c r="Q622" s="2"/>
    </row>
    <row r="623" spans="1:17" x14ac:dyDescent="0.25">
      <c r="A623" s="1">
        <f t="shared" si="27"/>
        <v>0</v>
      </c>
      <c r="B623" s="2"/>
      <c r="C623" s="47"/>
      <c r="D623" s="48"/>
      <c r="E623" s="48"/>
      <c r="F623" s="49"/>
      <c r="G623" s="50"/>
      <c r="H623" s="50"/>
      <c r="I623" s="51" t="str">
        <f t="shared" si="28"/>
        <v/>
      </c>
      <c r="J623" s="52">
        <f t="shared" si="29"/>
        <v>0</v>
      </c>
      <c r="K623" s="6"/>
      <c r="L623" s="6"/>
      <c r="M623" s="2"/>
      <c r="N623" s="2"/>
      <c r="O623" s="2"/>
      <c r="P623" s="2"/>
      <c r="Q623" s="2"/>
    </row>
    <row r="624" spans="1:17" x14ac:dyDescent="0.25">
      <c r="A624" s="1">
        <f t="shared" si="27"/>
        <v>0</v>
      </c>
      <c r="B624" s="2"/>
      <c r="C624" s="47"/>
      <c r="D624" s="48"/>
      <c r="E624" s="48"/>
      <c r="F624" s="49"/>
      <c r="G624" s="50"/>
      <c r="H624" s="55"/>
      <c r="I624" s="51" t="str">
        <f t="shared" si="28"/>
        <v/>
      </c>
      <c r="J624" s="52">
        <f t="shared" si="29"/>
        <v>0</v>
      </c>
      <c r="K624" s="6"/>
      <c r="L624" s="6"/>
      <c r="M624" s="2"/>
      <c r="N624" s="2"/>
      <c r="O624" s="2"/>
      <c r="P624" s="2"/>
      <c r="Q624" s="2"/>
    </row>
    <row r="625" spans="1:17" x14ac:dyDescent="0.25">
      <c r="A625" s="1">
        <f t="shared" si="27"/>
        <v>0</v>
      </c>
      <c r="B625" s="2"/>
      <c r="C625" s="47"/>
      <c r="D625" s="48"/>
      <c r="E625" s="48"/>
      <c r="F625" s="49"/>
      <c r="G625" s="50"/>
      <c r="H625" s="50"/>
      <c r="I625" s="51" t="str">
        <f t="shared" si="28"/>
        <v/>
      </c>
      <c r="J625" s="52">
        <f t="shared" si="29"/>
        <v>0</v>
      </c>
      <c r="K625" s="6"/>
      <c r="L625" s="6"/>
      <c r="M625" s="2"/>
      <c r="N625" s="2"/>
      <c r="O625" s="2"/>
      <c r="P625" s="2"/>
      <c r="Q625" s="2"/>
    </row>
    <row r="626" spans="1:17" x14ac:dyDescent="0.25">
      <c r="A626" s="1">
        <f t="shared" si="27"/>
        <v>0</v>
      </c>
      <c r="B626" s="2"/>
      <c r="C626" s="47"/>
      <c r="D626" s="48"/>
      <c r="E626" s="48"/>
      <c r="F626" s="49"/>
      <c r="G626" s="50"/>
      <c r="H626" s="50"/>
      <c r="I626" s="51" t="str">
        <f t="shared" si="28"/>
        <v/>
      </c>
      <c r="J626" s="52">
        <f t="shared" si="29"/>
        <v>0</v>
      </c>
      <c r="K626" s="6"/>
      <c r="L626" s="6"/>
      <c r="M626" s="2"/>
      <c r="N626" s="2"/>
      <c r="O626" s="2"/>
      <c r="P626" s="2"/>
      <c r="Q626" s="2"/>
    </row>
    <row r="627" spans="1:17" x14ac:dyDescent="0.25">
      <c r="A627" s="1">
        <f t="shared" si="27"/>
        <v>0</v>
      </c>
      <c r="B627" s="2"/>
      <c r="C627" s="47"/>
      <c r="D627" s="48"/>
      <c r="E627" s="48"/>
      <c r="F627" s="49"/>
      <c r="G627" s="50"/>
      <c r="H627" s="50"/>
      <c r="I627" s="51" t="str">
        <f t="shared" si="28"/>
        <v/>
      </c>
      <c r="J627" s="52">
        <f t="shared" si="29"/>
        <v>0</v>
      </c>
      <c r="K627" s="6"/>
      <c r="L627" s="6"/>
      <c r="M627" s="2"/>
      <c r="N627" s="2"/>
      <c r="O627" s="2"/>
      <c r="P627" s="2"/>
      <c r="Q627" s="2"/>
    </row>
    <row r="628" spans="1:17" x14ac:dyDescent="0.25">
      <c r="A628" s="1">
        <f t="shared" si="27"/>
        <v>0</v>
      </c>
      <c r="B628" s="2"/>
      <c r="C628" s="53"/>
      <c r="D628" s="48"/>
      <c r="E628" s="48"/>
      <c r="F628" s="49"/>
      <c r="G628" s="50"/>
      <c r="H628" s="54"/>
      <c r="I628" s="51" t="str">
        <f t="shared" si="28"/>
        <v/>
      </c>
      <c r="J628" s="52">
        <f t="shared" si="29"/>
        <v>0</v>
      </c>
      <c r="K628" s="6"/>
      <c r="L628" s="6"/>
      <c r="M628" s="2"/>
      <c r="N628" s="2"/>
      <c r="O628" s="2"/>
      <c r="P628" s="2"/>
      <c r="Q628" s="2"/>
    </row>
    <row r="629" spans="1:17" x14ac:dyDescent="0.25">
      <c r="A629" s="1">
        <f t="shared" si="27"/>
        <v>0</v>
      </c>
      <c r="B629" s="2"/>
      <c r="C629" s="53"/>
      <c r="D629" s="48"/>
      <c r="E629" s="48"/>
      <c r="F629" s="49"/>
      <c r="G629" s="50"/>
      <c r="H629" s="55"/>
      <c r="I629" s="51" t="str">
        <f t="shared" si="28"/>
        <v/>
      </c>
      <c r="J629" s="52">
        <f t="shared" si="29"/>
        <v>0</v>
      </c>
      <c r="K629" s="6"/>
      <c r="L629" s="6"/>
      <c r="M629" s="2"/>
      <c r="N629" s="2"/>
      <c r="O629" s="2"/>
      <c r="P629" s="2"/>
      <c r="Q629" s="2"/>
    </row>
    <row r="630" spans="1:17" x14ac:dyDescent="0.25">
      <c r="A630" s="1">
        <f t="shared" si="27"/>
        <v>0</v>
      </c>
      <c r="B630" s="2"/>
      <c r="C630" s="47"/>
      <c r="D630" s="48"/>
      <c r="E630" s="48"/>
      <c r="F630" s="49"/>
      <c r="G630" s="50"/>
      <c r="H630" s="50"/>
      <c r="I630" s="51" t="str">
        <f t="shared" si="28"/>
        <v/>
      </c>
      <c r="J630" s="52">
        <f t="shared" si="29"/>
        <v>0</v>
      </c>
      <c r="K630" s="6"/>
      <c r="L630" s="6"/>
      <c r="M630" s="2"/>
      <c r="N630" s="2"/>
      <c r="O630" s="2"/>
      <c r="P630" s="2"/>
      <c r="Q630" s="2"/>
    </row>
    <row r="631" spans="1:17" x14ac:dyDescent="0.25">
      <c r="A631" s="1">
        <f t="shared" si="27"/>
        <v>0</v>
      </c>
      <c r="B631" s="2"/>
      <c r="C631" s="47"/>
      <c r="D631" s="48"/>
      <c r="E631" s="48"/>
      <c r="F631" s="49"/>
      <c r="G631" s="50"/>
      <c r="H631" s="55"/>
      <c r="I631" s="51" t="str">
        <f t="shared" si="28"/>
        <v/>
      </c>
      <c r="J631" s="52">
        <f t="shared" si="29"/>
        <v>0</v>
      </c>
      <c r="K631" s="6"/>
      <c r="L631" s="6"/>
      <c r="M631" s="2"/>
      <c r="N631" s="2"/>
      <c r="O631" s="2"/>
      <c r="P631" s="2"/>
      <c r="Q631" s="2"/>
    </row>
    <row r="632" spans="1:17" ht="18" customHeight="1" x14ac:dyDescent="0.25">
      <c r="A632" s="1">
        <f t="shared" si="27"/>
        <v>0</v>
      </c>
      <c r="B632" s="2"/>
      <c r="C632" s="47"/>
      <c r="D632" s="48"/>
      <c r="E632" s="48"/>
      <c r="F632" s="49"/>
      <c r="G632" s="50"/>
      <c r="H632" s="55"/>
      <c r="I632" s="51" t="str">
        <f t="shared" si="28"/>
        <v/>
      </c>
      <c r="J632" s="52">
        <f t="shared" si="29"/>
        <v>0</v>
      </c>
      <c r="K632" s="6"/>
      <c r="L632" s="6"/>
      <c r="M632" s="2"/>
      <c r="N632" s="2"/>
      <c r="O632" s="2"/>
      <c r="P632" s="2"/>
      <c r="Q632" s="2"/>
    </row>
    <row r="633" spans="1:17" ht="18" customHeight="1" x14ac:dyDescent="0.25">
      <c r="A633" s="1">
        <f t="shared" si="27"/>
        <v>0</v>
      </c>
      <c r="B633" s="2"/>
      <c r="C633" s="47"/>
      <c r="D633" s="48"/>
      <c r="E633" s="48"/>
      <c r="F633" s="49"/>
      <c r="G633" s="50"/>
      <c r="H633" s="55"/>
      <c r="I633" s="51" t="str">
        <f t="shared" si="28"/>
        <v/>
      </c>
      <c r="J633" s="52">
        <f t="shared" si="29"/>
        <v>0</v>
      </c>
      <c r="K633" s="6"/>
      <c r="L633" s="6"/>
      <c r="M633" s="2"/>
      <c r="N633" s="2"/>
      <c r="O633" s="2"/>
      <c r="P633" s="2"/>
      <c r="Q633" s="2"/>
    </row>
    <row r="634" spans="1:17" x14ac:dyDescent="0.25">
      <c r="A634" s="1">
        <f t="shared" si="27"/>
        <v>0</v>
      </c>
      <c r="B634" s="2"/>
      <c r="C634" s="47"/>
      <c r="D634" s="48"/>
      <c r="E634" s="48"/>
      <c r="F634" s="49"/>
      <c r="G634" s="50"/>
      <c r="H634" s="55"/>
      <c r="I634" s="51" t="str">
        <f t="shared" si="28"/>
        <v/>
      </c>
      <c r="J634" s="52">
        <f t="shared" si="29"/>
        <v>0</v>
      </c>
      <c r="K634" s="6"/>
      <c r="L634" s="6"/>
      <c r="M634" s="2"/>
      <c r="N634" s="2"/>
      <c r="O634" s="2"/>
      <c r="P634" s="2"/>
      <c r="Q634" s="2"/>
    </row>
    <row r="635" spans="1:17" x14ac:dyDescent="0.25">
      <c r="A635" s="1">
        <f t="shared" si="27"/>
        <v>0</v>
      </c>
      <c r="B635" s="2"/>
      <c r="C635" s="47"/>
      <c r="D635" s="48"/>
      <c r="E635" s="48"/>
      <c r="F635" s="49"/>
      <c r="G635" s="50"/>
      <c r="H635" s="55"/>
      <c r="I635" s="51" t="str">
        <f t="shared" si="28"/>
        <v/>
      </c>
      <c r="J635" s="52">
        <f t="shared" si="29"/>
        <v>0</v>
      </c>
      <c r="K635" s="6"/>
      <c r="L635" s="6"/>
      <c r="M635" s="2"/>
      <c r="N635" s="2"/>
      <c r="O635" s="2"/>
      <c r="P635" s="2"/>
      <c r="Q635" s="2"/>
    </row>
    <row r="636" spans="1:17" x14ac:dyDescent="0.25">
      <c r="A636" s="1">
        <f t="shared" si="27"/>
        <v>0</v>
      </c>
      <c r="B636" s="2"/>
      <c r="C636" s="53"/>
      <c r="D636" s="48"/>
      <c r="E636" s="48"/>
      <c r="F636" s="49"/>
      <c r="G636" s="50"/>
      <c r="H636" s="54"/>
      <c r="I636" s="51" t="str">
        <f t="shared" si="28"/>
        <v/>
      </c>
      <c r="J636" s="52">
        <f t="shared" si="29"/>
        <v>0</v>
      </c>
      <c r="K636" s="6"/>
      <c r="L636" s="6"/>
      <c r="M636" s="2"/>
      <c r="N636" s="2"/>
      <c r="O636" s="2"/>
      <c r="P636" s="2"/>
      <c r="Q636" s="2"/>
    </row>
    <row r="637" spans="1:17" x14ac:dyDescent="0.25">
      <c r="A637" s="1">
        <f t="shared" si="27"/>
        <v>0</v>
      </c>
      <c r="B637" s="2"/>
      <c r="C637" s="47"/>
      <c r="D637" s="48"/>
      <c r="E637" s="48"/>
      <c r="F637" s="49"/>
      <c r="G637" s="50"/>
      <c r="H637" s="50"/>
      <c r="I637" s="51" t="str">
        <f t="shared" si="28"/>
        <v/>
      </c>
      <c r="J637" s="52">
        <f t="shared" si="29"/>
        <v>0</v>
      </c>
      <c r="K637" s="6"/>
      <c r="L637" s="6"/>
      <c r="M637" s="2"/>
      <c r="N637" s="2"/>
      <c r="O637" s="2"/>
      <c r="P637" s="2"/>
      <c r="Q637" s="2"/>
    </row>
    <row r="638" spans="1:17" x14ac:dyDescent="0.25">
      <c r="A638" s="1">
        <f t="shared" si="27"/>
        <v>0</v>
      </c>
      <c r="B638" s="2"/>
      <c r="C638" s="47"/>
      <c r="D638" s="48"/>
      <c r="E638" s="48"/>
      <c r="F638" s="49"/>
      <c r="G638" s="50"/>
      <c r="H638" s="55"/>
      <c r="I638" s="51" t="str">
        <f t="shared" si="28"/>
        <v/>
      </c>
      <c r="J638" s="52">
        <f t="shared" si="29"/>
        <v>0</v>
      </c>
      <c r="K638" s="6"/>
      <c r="L638" s="6"/>
      <c r="M638" s="2"/>
      <c r="N638" s="2"/>
      <c r="O638" s="2"/>
      <c r="P638" s="2"/>
      <c r="Q638" s="2"/>
    </row>
    <row r="639" spans="1:17" x14ac:dyDescent="0.25">
      <c r="A639" s="1">
        <f t="shared" si="27"/>
        <v>0</v>
      </c>
      <c r="B639" s="2"/>
      <c r="C639" s="47"/>
      <c r="D639" s="48"/>
      <c r="E639" s="48"/>
      <c r="F639" s="49"/>
      <c r="G639" s="50"/>
      <c r="H639" s="50"/>
      <c r="I639" s="51" t="str">
        <f t="shared" si="28"/>
        <v/>
      </c>
      <c r="J639" s="52">
        <f t="shared" si="29"/>
        <v>0</v>
      </c>
      <c r="K639" s="6"/>
      <c r="L639" s="6"/>
      <c r="M639" s="2"/>
      <c r="N639" s="2"/>
      <c r="O639" s="2"/>
      <c r="P639" s="2"/>
      <c r="Q639" s="2"/>
    </row>
    <row r="640" spans="1:17" x14ac:dyDescent="0.25">
      <c r="A640" s="1">
        <f t="shared" si="27"/>
        <v>0</v>
      </c>
      <c r="B640" s="2"/>
      <c r="C640" s="47"/>
      <c r="D640" s="48"/>
      <c r="E640" s="48"/>
      <c r="F640" s="49"/>
      <c r="G640" s="50"/>
      <c r="H640" s="50"/>
      <c r="I640" s="51" t="str">
        <f t="shared" si="28"/>
        <v/>
      </c>
      <c r="J640" s="52">
        <f t="shared" si="29"/>
        <v>0</v>
      </c>
      <c r="K640" s="6"/>
      <c r="L640" s="6"/>
      <c r="M640" s="2"/>
      <c r="N640" s="2"/>
      <c r="O640" s="2"/>
      <c r="P640" s="2"/>
      <c r="Q640" s="2"/>
    </row>
    <row r="641" spans="1:17" x14ac:dyDescent="0.25">
      <c r="A641" s="1">
        <f t="shared" si="27"/>
        <v>0</v>
      </c>
      <c r="B641" s="2"/>
      <c r="C641" s="47"/>
      <c r="D641" s="48"/>
      <c r="E641" s="48"/>
      <c r="F641" s="49"/>
      <c r="G641" s="50"/>
      <c r="H641" s="50"/>
      <c r="I641" s="51" t="str">
        <f t="shared" si="28"/>
        <v/>
      </c>
      <c r="J641" s="52">
        <f t="shared" si="29"/>
        <v>0</v>
      </c>
      <c r="K641" s="6"/>
      <c r="L641" s="6"/>
      <c r="M641" s="2"/>
      <c r="N641" s="2"/>
      <c r="O641" s="2"/>
      <c r="P641" s="2"/>
      <c r="Q641" s="2"/>
    </row>
    <row r="642" spans="1:17" x14ac:dyDescent="0.25">
      <c r="A642" s="1">
        <f t="shared" si="27"/>
        <v>0</v>
      </c>
      <c r="B642" s="2"/>
      <c r="C642" s="47"/>
      <c r="D642" s="48"/>
      <c r="E642" s="48"/>
      <c r="F642" s="49"/>
      <c r="G642" s="50"/>
      <c r="H642" s="55"/>
      <c r="I642" s="51" t="str">
        <f t="shared" si="28"/>
        <v/>
      </c>
      <c r="J642" s="52">
        <f t="shared" si="29"/>
        <v>0</v>
      </c>
      <c r="K642" s="6"/>
      <c r="L642" s="6"/>
      <c r="M642" s="2"/>
      <c r="N642" s="2"/>
      <c r="O642" s="2"/>
      <c r="P642" s="2"/>
      <c r="Q642" s="2"/>
    </row>
    <row r="643" spans="1:17" x14ac:dyDescent="0.25">
      <c r="A643" s="1">
        <f t="shared" si="27"/>
        <v>0</v>
      </c>
      <c r="B643" s="2"/>
      <c r="C643" s="47"/>
      <c r="D643" s="48"/>
      <c r="E643" s="48"/>
      <c r="F643" s="49"/>
      <c r="G643" s="50"/>
      <c r="H643" s="55"/>
      <c r="I643" s="51" t="str">
        <f t="shared" si="28"/>
        <v/>
      </c>
      <c r="J643" s="52">
        <f t="shared" si="29"/>
        <v>0</v>
      </c>
      <c r="K643" s="6"/>
      <c r="L643" s="6"/>
      <c r="M643" s="2"/>
      <c r="N643" s="2"/>
      <c r="O643" s="2"/>
      <c r="P643" s="2"/>
      <c r="Q643" s="2"/>
    </row>
    <row r="644" spans="1:17" x14ac:dyDescent="0.25">
      <c r="A644" s="1">
        <f t="shared" si="27"/>
        <v>0</v>
      </c>
      <c r="B644" s="2"/>
      <c r="C644" s="47"/>
      <c r="D644" s="48"/>
      <c r="E644" s="48"/>
      <c r="F644" s="49"/>
      <c r="G644" s="50"/>
      <c r="H644" s="50"/>
      <c r="I644" s="51" t="str">
        <f t="shared" si="28"/>
        <v/>
      </c>
      <c r="J644" s="52">
        <f t="shared" si="29"/>
        <v>0</v>
      </c>
      <c r="K644" s="6"/>
      <c r="L644" s="6"/>
      <c r="M644" s="2"/>
      <c r="N644" s="2"/>
      <c r="O644" s="2"/>
      <c r="P644" s="2"/>
      <c r="Q644" s="2"/>
    </row>
    <row r="645" spans="1:17" x14ac:dyDescent="0.25">
      <c r="A645" s="1">
        <f t="shared" si="27"/>
        <v>0</v>
      </c>
      <c r="B645" s="2"/>
      <c r="C645" s="47"/>
      <c r="D645" s="48"/>
      <c r="E645" s="48"/>
      <c r="F645" s="49"/>
      <c r="G645" s="50"/>
      <c r="H645" s="50"/>
      <c r="I645" s="51" t="str">
        <f t="shared" si="28"/>
        <v/>
      </c>
      <c r="J645" s="52">
        <f t="shared" si="29"/>
        <v>0</v>
      </c>
      <c r="K645" s="6"/>
      <c r="L645" s="6"/>
      <c r="M645" s="2"/>
      <c r="N645" s="2"/>
      <c r="O645" s="2"/>
      <c r="P645" s="2"/>
      <c r="Q645" s="2"/>
    </row>
    <row r="646" spans="1:17" x14ac:dyDescent="0.25">
      <c r="A646" s="1">
        <f t="shared" si="27"/>
        <v>0</v>
      </c>
      <c r="B646" s="2"/>
      <c r="C646" s="47"/>
      <c r="D646" s="48"/>
      <c r="E646" s="48"/>
      <c r="F646" s="49"/>
      <c r="G646" s="50"/>
      <c r="H646" s="50"/>
      <c r="I646" s="51" t="str">
        <f t="shared" si="28"/>
        <v/>
      </c>
      <c r="J646" s="52">
        <f t="shared" si="29"/>
        <v>0</v>
      </c>
      <c r="K646" s="6"/>
      <c r="L646" s="6"/>
      <c r="M646" s="2"/>
      <c r="N646" s="2"/>
      <c r="O646" s="2"/>
      <c r="P646" s="2"/>
      <c r="Q646" s="2"/>
    </row>
    <row r="647" spans="1:17" x14ac:dyDescent="0.25">
      <c r="A647" s="1">
        <f t="shared" si="27"/>
        <v>0</v>
      </c>
      <c r="B647" s="2"/>
      <c r="C647" s="53"/>
      <c r="D647" s="48"/>
      <c r="E647" s="48"/>
      <c r="F647" s="49"/>
      <c r="G647" s="50"/>
      <c r="H647" s="55"/>
      <c r="I647" s="51" t="str">
        <f t="shared" si="28"/>
        <v/>
      </c>
      <c r="J647" s="52">
        <f t="shared" si="29"/>
        <v>0</v>
      </c>
      <c r="K647" s="6"/>
      <c r="L647" s="6"/>
      <c r="M647" s="2"/>
      <c r="N647" s="2"/>
      <c r="O647" s="2"/>
      <c r="P647" s="2"/>
      <c r="Q647" s="2"/>
    </row>
    <row r="648" spans="1:17" x14ac:dyDescent="0.25">
      <c r="A648" s="1">
        <f t="shared" si="27"/>
        <v>0</v>
      </c>
      <c r="B648" s="2"/>
      <c r="C648" s="47"/>
      <c r="D648" s="48"/>
      <c r="E648" s="48"/>
      <c r="F648" s="49"/>
      <c r="G648" s="50"/>
      <c r="H648" s="50"/>
      <c r="I648" s="51" t="str">
        <f t="shared" si="28"/>
        <v/>
      </c>
      <c r="J648" s="52">
        <f t="shared" si="29"/>
        <v>0</v>
      </c>
      <c r="K648" s="6"/>
      <c r="L648" s="6"/>
      <c r="M648" s="2"/>
      <c r="N648" s="2"/>
      <c r="O648" s="2"/>
      <c r="P648" s="2"/>
      <c r="Q648" s="2"/>
    </row>
    <row r="649" spans="1:17" x14ac:dyDescent="0.25">
      <c r="A649" s="1">
        <f t="shared" si="27"/>
        <v>0</v>
      </c>
      <c r="B649" s="2"/>
      <c r="C649" s="53"/>
      <c r="D649" s="48"/>
      <c r="E649" s="48"/>
      <c r="F649" s="49"/>
      <c r="G649" s="50"/>
      <c r="H649" s="54"/>
      <c r="I649" s="51" t="str">
        <f t="shared" si="28"/>
        <v/>
      </c>
      <c r="J649" s="52">
        <f t="shared" si="29"/>
        <v>0</v>
      </c>
      <c r="K649" s="6"/>
      <c r="L649" s="6"/>
      <c r="M649" s="2"/>
      <c r="N649" s="2"/>
      <c r="O649" s="2"/>
      <c r="P649" s="2"/>
      <c r="Q649" s="2"/>
    </row>
    <row r="650" spans="1:17" x14ac:dyDescent="0.25">
      <c r="A650" s="1">
        <f t="shared" ref="A650:A713" si="30">IF(C650="",0,1)</f>
        <v>0</v>
      </c>
      <c r="B650" s="2"/>
      <c r="C650" s="53"/>
      <c r="D650" s="48"/>
      <c r="E650" s="48"/>
      <c r="F650" s="49"/>
      <c r="G650" s="50"/>
      <c r="H650" s="54"/>
      <c r="I650" s="51" t="str">
        <f t="shared" si="28"/>
        <v/>
      </c>
      <c r="J650" s="52">
        <f t="shared" si="29"/>
        <v>0</v>
      </c>
      <c r="K650" s="6"/>
      <c r="L650" s="6"/>
      <c r="M650" s="2"/>
      <c r="N650" s="2"/>
      <c r="O650" s="2"/>
      <c r="P650" s="2"/>
      <c r="Q650" s="2"/>
    </row>
    <row r="651" spans="1:17" x14ac:dyDescent="0.25">
      <c r="A651" s="1">
        <f t="shared" si="30"/>
        <v>0</v>
      </c>
      <c r="B651" s="2"/>
      <c r="C651" s="53"/>
      <c r="D651" s="48"/>
      <c r="E651" s="48"/>
      <c r="F651" s="49"/>
      <c r="G651" s="50"/>
      <c r="H651" s="54"/>
      <c r="I651" s="51" t="str">
        <f t="shared" ref="I651:I714" si="31">IF(G651="","",SUM(G651-H651)/G651)</f>
        <v/>
      </c>
      <c r="J651" s="52">
        <f t="shared" ref="J651:J714" si="32">IFERROR(SUM(F651*H651),"")</f>
        <v>0</v>
      </c>
      <c r="K651" s="6"/>
      <c r="L651" s="6"/>
      <c r="M651" s="2"/>
      <c r="N651" s="2"/>
      <c r="O651" s="2"/>
      <c r="P651" s="2"/>
      <c r="Q651" s="2"/>
    </row>
    <row r="652" spans="1:17" x14ac:dyDescent="0.25">
      <c r="A652" s="1">
        <f t="shared" si="30"/>
        <v>0</v>
      </c>
      <c r="B652" s="2"/>
      <c r="C652" s="47"/>
      <c r="D652" s="48"/>
      <c r="E652" s="48"/>
      <c r="F652" s="49"/>
      <c r="G652" s="50"/>
      <c r="H652" s="50"/>
      <c r="I652" s="51" t="str">
        <f t="shared" si="31"/>
        <v/>
      </c>
      <c r="J652" s="52">
        <f t="shared" si="32"/>
        <v>0</v>
      </c>
      <c r="K652" s="6"/>
      <c r="L652" s="6"/>
      <c r="M652" s="2"/>
      <c r="N652" s="2"/>
      <c r="O652" s="2"/>
      <c r="P652" s="2"/>
      <c r="Q652" s="2"/>
    </row>
    <row r="653" spans="1:17" x14ac:dyDescent="0.25">
      <c r="A653" s="1">
        <f t="shared" si="30"/>
        <v>0</v>
      </c>
      <c r="B653" s="2"/>
      <c r="C653" s="53"/>
      <c r="D653" s="48"/>
      <c r="E653" s="48"/>
      <c r="F653" s="49"/>
      <c r="G653" s="50"/>
      <c r="H653" s="55"/>
      <c r="I653" s="51" t="str">
        <f t="shared" si="31"/>
        <v/>
      </c>
      <c r="J653" s="52">
        <f t="shared" si="32"/>
        <v>0</v>
      </c>
      <c r="K653" s="6"/>
      <c r="L653" s="6"/>
      <c r="M653" s="2"/>
      <c r="N653" s="2"/>
      <c r="O653" s="2"/>
      <c r="P653" s="2"/>
      <c r="Q653" s="2"/>
    </row>
    <row r="654" spans="1:17" x14ac:dyDescent="0.25">
      <c r="A654" s="1">
        <f t="shared" si="30"/>
        <v>0</v>
      </c>
      <c r="B654" s="2"/>
      <c r="C654" s="47"/>
      <c r="D654" s="48"/>
      <c r="E654" s="48"/>
      <c r="F654" s="49"/>
      <c r="G654" s="50"/>
      <c r="H654" s="55"/>
      <c r="I654" s="51" t="str">
        <f t="shared" si="31"/>
        <v/>
      </c>
      <c r="J654" s="52">
        <f t="shared" si="32"/>
        <v>0</v>
      </c>
      <c r="K654" s="6"/>
      <c r="L654" s="6"/>
      <c r="M654" s="2"/>
      <c r="N654" s="2"/>
      <c r="O654" s="2"/>
      <c r="P654" s="2"/>
      <c r="Q654" s="2"/>
    </row>
    <row r="655" spans="1:17" x14ac:dyDescent="0.25">
      <c r="A655" s="1">
        <f t="shared" si="30"/>
        <v>0</v>
      </c>
      <c r="B655" s="2"/>
      <c r="C655" s="47"/>
      <c r="D655" s="48"/>
      <c r="E655" s="48"/>
      <c r="F655" s="49"/>
      <c r="G655" s="50"/>
      <c r="H655" s="55"/>
      <c r="I655" s="51" t="str">
        <f t="shared" si="31"/>
        <v/>
      </c>
      <c r="J655" s="52">
        <f t="shared" si="32"/>
        <v>0</v>
      </c>
      <c r="K655" s="6"/>
      <c r="L655" s="6"/>
      <c r="M655" s="2"/>
      <c r="N655" s="2"/>
      <c r="O655" s="2"/>
      <c r="P655" s="2"/>
      <c r="Q655" s="2"/>
    </row>
    <row r="656" spans="1:17" x14ac:dyDescent="0.25">
      <c r="A656" s="1">
        <f t="shared" si="30"/>
        <v>0</v>
      </c>
      <c r="B656" s="2"/>
      <c r="C656" s="47"/>
      <c r="D656" s="48"/>
      <c r="E656" s="48"/>
      <c r="F656" s="49"/>
      <c r="G656" s="50"/>
      <c r="H656" s="55"/>
      <c r="I656" s="51" t="str">
        <f t="shared" si="31"/>
        <v/>
      </c>
      <c r="J656" s="52">
        <f t="shared" si="32"/>
        <v>0</v>
      </c>
      <c r="K656" s="6"/>
      <c r="L656" s="6"/>
      <c r="M656" s="2"/>
      <c r="N656" s="2"/>
      <c r="O656" s="2"/>
      <c r="P656" s="2"/>
      <c r="Q656" s="2"/>
    </row>
    <row r="657" spans="1:17" x14ac:dyDescent="0.25">
      <c r="A657" s="1">
        <f t="shared" si="30"/>
        <v>0</v>
      </c>
      <c r="B657" s="2"/>
      <c r="C657" s="47"/>
      <c r="D657" s="48"/>
      <c r="E657" s="48"/>
      <c r="F657" s="49"/>
      <c r="G657" s="50"/>
      <c r="H657" s="55"/>
      <c r="I657" s="51" t="str">
        <f t="shared" si="31"/>
        <v/>
      </c>
      <c r="J657" s="52">
        <f t="shared" si="32"/>
        <v>0</v>
      </c>
      <c r="K657" s="6"/>
      <c r="L657" s="6"/>
      <c r="M657" s="2"/>
      <c r="N657" s="2"/>
      <c r="O657" s="2"/>
      <c r="P657" s="2"/>
      <c r="Q657" s="2"/>
    </row>
    <row r="658" spans="1:17" x14ac:dyDescent="0.25">
      <c r="A658" s="1">
        <f t="shared" si="30"/>
        <v>0</v>
      </c>
      <c r="B658" s="2"/>
      <c r="C658" s="47"/>
      <c r="D658" s="48"/>
      <c r="E658" s="48"/>
      <c r="F658" s="49"/>
      <c r="G658" s="50"/>
      <c r="H658" s="55"/>
      <c r="I658" s="51" t="str">
        <f t="shared" si="31"/>
        <v/>
      </c>
      <c r="J658" s="52">
        <f t="shared" si="32"/>
        <v>0</v>
      </c>
      <c r="K658" s="6"/>
      <c r="L658" s="6"/>
      <c r="M658" s="2"/>
      <c r="N658" s="2"/>
      <c r="O658" s="2"/>
      <c r="P658" s="2"/>
      <c r="Q658" s="2"/>
    </row>
    <row r="659" spans="1:17" x14ac:dyDescent="0.25">
      <c r="A659" s="1">
        <f t="shared" si="30"/>
        <v>0</v>
      </c>
      <c r="B659" s="2"/>
      <c r="C659" s="47"/>
      <c r="D659" s="48"/>
      <c r="E659" s="48"/>
      <c r="F659" s="49"/>
      <c r="G659" s="50"/>
      <c r="H659" s="55"/>
      <c r="I659" s="51" t="str">
        <f t="shared" si="31"/>
        <v/>
      </c>
      <c r="J659" s="52">
        <f t="shared" si="32"/>
        <v>0</v>
      </c>
      <c r="K659" s="6"/>
      <c r="L659" s="6"/>
      <c r="M659" s="2"/>
      <c r="N659" s="2"/>
      <c r="O659" s="2"/>
      <c r="P659" s="2"/>
      <c r="Q659" s="2"/>
    </row>
    <row r="660" spans="1:17" x14ac:dyDescent="0.25">
      <c r="A660" s="1">
        <f t="shared" si="30"/>
        <v>0</v>
      </c>
      <c r="B660" s="2"/>
      <c r="C660" s="53"/>
      <c r="D660" s="48"/>
      <c r="E660" s="48"/>
      <c r="F660" s="49"/>
      <c r="G660" s="50"/>
      <c r="H660" s="56"/>
      <c r="I660" s="51" t="str">
        <f t="shared" si="31"/>
        <v/>
      </c>
      <c r="J660" s="52">
        <f t="shared" si="32"/>
        <v>0</v>
      </c>
      <c r="K660" s="6"/>
      <c r="L660" s="6"/>
      <c r="M660" s="2"/>
      <c r="N660" s="2"/>
      <c r="O660" s="2"/>
      <c r="P660" s="2"/>
      <c r="Q660" s="2"/>
    </row>
    <row r="661" spans="1:17" x14ac:dyDescent="0.25">
      <c r="A661" s="1">
        <f t="shared" si="30"/>
        <v>0</v>
      </c>
      <c r="B661" s="2"/>
      <c r="C661" s="53"/>
      <c r="D661" s="48"/>
      <c r="E661" s="48"/>
      <c r="F661" s="49"/>
      <c r="G661" s="50"/>
      <c r="H661" s="55"/>
      <c r="I661" s="51" t="str">
        <f t="shared" si="31"/>
        <v/>
      </c>
      <c r="J661" s="52">
        <f t="shared" si="32"/>
        <v>0</v>
      </c>
      <c r="K661" s="6"/>
      <c r="L661" s="6"/>
      <c r="M661" s="2"/>
      <c r="N661" s="2"/>
      <c r="O661" s="2"/>
      <c r="P661" s="2"/>
      <c r="Q661" s="2"/>
    </row>
    <row r="662" spans="1:17" x14ac:dyDescent="0.25">
      <c r="A662" s="1">
        <f t="shared" si="30"/>
        <v>0</v>
      </c>
      <c r="B662" s="2"/>
      <c r="C662" s="53"/>
      <c r="D662" s="48"/>
      <c r="E662" s="48"/>
      <c r="F662" s="49"/>
      <c r="G662" s="50"/>
      <c r="H662" s="55"/>
      <c r="I662" s="51" t="str">
        <f t="shared" si="31"/>
        <v/>
      </c>
      <c r="J662" s="52">
        <f t="shared" si="32"/>
        <v>0</v>
      </c>
      <c r="K662" s="6"/>
      <c r="L662" s="6"/>
      <c r="M662" s="2"/>
      <c r="N662" s="2"/>
      <c r="O662" s="2"/>
      <c r="P662" s="2"/>
      <c r="Q662" s="2"/>
    </row>
    <row r="663" spans="1:17" x14ac:dyDescent="0.25">
      <c r="A663" s="1">
        <f t="shared" si="30"/>
        <v>0</v>
      </c>
      <c r="B663" s="2"/>
      <c r="C663" s="53"/>
      <c r="D663" s="48"/>
      <c r="E663" s="48"/>
      <c r="F663" s="49"/>
      <c r="G663" s="50"/>
      <c r="H663" s="55"/>
      <c r="I663" s="51" t="str">
        <f t="shared" si="31"/>
        <v/>
      </c>
      <c r="J663" s="52">
        <f t="shared" si="32"/>
        <v>0</v>
      </c>
      <c r="K663" s="6"/>
      <c r="L663" s="6"/>
      <c r="M663" s="2"/>
      <c r="N663" s="2"/>
      <c r="O663" s="2"/>
      <c r="P663" s="2"/>
      <c r="Q663" s="2"/>
    </row>
    <row r="664" spans="1:17" x14ac:dyDescent="0.25">
      <c r="A664" s="1">
        <f t="shared" si="30"/>
        <v>0</v>
      </c>
      <c r="B664" s="2"/>
      <c r="C664" s="47"/>
      <c r="D664" s="48"/>
      <c r="E664" s="48"/>
      <c r="F664" s="49"/>
      <c r="G664" s="50"/>
      <c r="H664" s="50"/>
      <c r="I664" s="51" t="str">
        <f t="shared" si="31"/>
        <v/>
      </c>
      <c r="J664" s="52">
        <f t="shared" si="32"/>
        <v>0</v>
      </c>
      <c r="K664" s="6"/>
      <c r="L664" s="6"/>
      <c r="M664" s="2"/>
      <c r="N664" s="2"/>
      <c r="O664" s="2"/>
      <c r="P664" s="2"/>
      <c r="Q664" s="2"/>
    </row>
    <row r="665" spans="1:17" x14ac:dyDescent="0.25">
      <c r="A665" s="1">
        <f t="shared" si="30"/>
        <v>0</v>
      </c>
      <c r="B665" s="2"/>
      <c r="C665" s="47"/>
      <c r="D665" s="48"/>
      <c r="E665" s="48"/>
      <c r="F665" s="49"/>
      <c r="G665" s="50"/>
      <c r="H665" s="55"/>
      <c r="I665" s="51" t="str">
        <f t="shared" si="31"/>
        <v/>
      </c>
      <c r="J665" s="52">
        <f t="shared" si="32"/>
        <v>0</v>
      </c>
      <c r="K665" s="6"/>
      <c r="L665" s="6"/>
      <c r="M665" s="2"/>
      <c r="N665" s="2"/>
      <c r="O665" s="2"/>
      <c r="P665" s="2"/>
      <c r="Q665" s="2"/>
    </row>
    <row r="666" spans="1:17" x14ac:dyDescent="0.25">
      <c r="A666" s="1">
        <f t="shared" si="30"/>
        <v>0</v>
      </c>
      <c r="B666" s="2"/>
      <c r="C666" s="53"/>
      <c r="D666" s="48"/>
      <c r="E666" s="48"/>
      <c r="F666" s="49"/>
      <c r="G666" s="50"/>
      <c r="H666" s="55"/>
      <c r="I666" s="51" t="str">
        <f t="shared" si="31"/>
        <v/>
      </c>
      <c r="J666" s="52">
        <f t="shared" si="32"/>
        <v>0</v>
      </c>
      <c r="K666" s="6"/>
      <c r="L666" s="6"/>
      <c r="M666" s="2"/>
      <c r="N666" s="2"/>
      <c r="O666" s="2"/>
      <c r="P666" s="2"/>
      <c r="Q666" s="2"/>
    </row>
    <row r="667" spans="1:17" x14ac:dyDescent="0.25">
      <c r="A667" s="1">
        <f t="shared" si="30"/>
        <v>0</v>
      </c>
      <c r="B667" s="2"/>
      <c r="C667" s="47"/>
      <c r="D667" s="48"/>
      <c r="E667" s="48"/>
      <c r="F667" s="49"/>
      <c r="G667" s="50"/>
      <c r="H667" s="50"/>
      <c r="I667" s="51" t="str">
        <f t="shared" si="31"/>
        <v/>
      </c>
      <c r="J667" s="52">
        <f t="shared" si="32"/>
        <v>0</v>
      </c>
      <c r="K667" s="6"/>
      <c r="L667" s="6"/>
      <c r="M667" s="2"/>
      <c r="N667" s="2"/>
      <c r="O667" s="2"/>
      <c r="P667" s="2"/>
      <c r="Q667" s="2"/>
    </row>
    <row r="668" spans="1:17" x14ac:dyDescent="0.25">
      <c r="A668" s="1">
        <f t="shared" si="30"/>
        <v>0</v>
      </c>
      <c r="B668" s="2"/>
      <c r="C668" s="47"/>
      <c r="D668" s="48"/>
      <c r="E668" s="48"/>
      <c r="F668" s="49"/>
      <c r="G668" s="50"/>
      <c r="H668" s="50"/>
      <c r="I668" s="51" t="str">
        <f t="shared" si="31"/>
        <v/>
      </c>
      <c r="J668" s="52">
        <f t="shared" si="32"/>
        <v>0</v>
      </c>
      <c r="K668" s="6"/>
      <c r="L668" s="6"/>
      <c r="M668" s="2"/>
      <c r="N668" s="2"/>
      <c r="O668" s="2"/>
      <c r="P668" s="2"/>
      <c r="Q668" s="2"/>
    </row>
    <row r="669" spans="1:17" x14ac:dyDescent="0.25">
      <c r="A669" s="1">
        <f t="shared" si="30"/>
        <v>0</v>
      </c>
      <c r="B669" s="2"/>
      <c r="C669" s="47"/>
      <c r="D669" s="48"/>
      <c r="E669" s="48"/>
      <c r="F669" s="49"/>
      <c r="G669" s="50"/>
      <c r="H669" s="50"/>
      <c r="I669" s="51" t="str">
        <f t="shared" si="31"/>
        <v/>
      </c>
      <c r="J669" s="52">
        <f t="shared" si="32"/>
        <v>0</v>
      </c>
      <c r="K669" s="6"/>
      <c r="L669" s="6"/>
      <c r="M669" s="2"/>
      <c r="N669" s="2"/>
      <c r="O669" s="2"/>
      <c r="P669" s="2"/>
      <c r="Q669" s="2"/>
    </row>
    <row r="670" spans="1:17" x14ac:dyDescent="0.25">
      <c r="A670" s="1">
        <f t="shared" si="30"/>
        <v>0</v>
      </c>
      <c r="B670" s="2"/>
      <c r="C670" s="53"/>
      <c r="D670" s="48"/>
      <c r="E670" s="48"/>
      <c r="F670" s="49"/>
      <c r="G670" s="50"/>
      <c r="H670" s="54"/>
      <c r="I670" s="51" t="str">
        <f t="shared" si="31"/>
        <v/>
      </c>
      <c r="J670" s="52">
        <f t="shared" si="32"/>
        <v>0</v>
      </c>
      <c r="K670" s="6"/>
      <c r="L670" s="6"/>
      <c r="M670" s="2"/>
      <c r="N670" s="2"/>
      <c r="O670" s="2"/>
      <c r="P670" s="2"/>
      <c r="Q670" s="2"/>
    </row>
    <row r="671" spans="1:17" x14ac:dyDescent="0.25">
      <c r="A671" s="1">
        <f t="shared" si="30"/>
        <v>0</v>
      </c>
      <c r="B671" s="2"/>
      <c r="C671" s="47"/>
      <c r="D671" s="48"/>
      <c r="E671" s="48"/>
      <c r="F671" s="49"/>
      <c r="G671" s="50"/>
      <c r="H671" s="50"/>
      <c r="I671" s="51" t="str">
        <f t="shared" si="31"/>
        <v/>
      </c>
      <c r="J671" s="52">
        <f t="shared" si="32"/>
        <v>0</v>
      </c>
      <c r="K671" s="6"/>
      <c r="L671" s="6"/>
      <c r="M671" s="2"/>
      <c r="N671" s="2"/>
      <c r="O671" s="2"/>
      <c r="P671" s="2"/>
      <c r="Q671" s="2"/>
    </row>
    <row r="672" spans="1:17" x14ac:dyDescent="0.25">
      <c r="A672" s="1">
        <f t="shared" si="30"/>
        <v>0</v>
      </c>
      <c r="B672" s="2"/>
      <c r="C672" s="53"/>
      <c r="D672" s="48"/>
      <c r="E672" s="48"/>
      <c r="F672" s="49"/>
      <c r="G672" s="50"/>
      <c r="H672" s="54"/>
      <c r="I672" s="51" t="str">
        <f t="shared" si="31"/>
        <v/>
      </c>
      <c r="J672" s="52">
        <f t="shared" si="32"/>
        <v>0</v>
      </c>
      <c r="K672" s="6"/>
      <c r="L672" s="6"/>
      <c r="M672" s="2"/>
      <c r="N672" s="2"/>
      <c r="O672" s="2"/>
      <c r="P672" s="2"/>
      <c r="Q672" s="2"/>
    </row>
    <row r="673" spans="1:17" x14ac:dyDescent="0.25">
      <c r="A673" s="1">
        <f t="shared" si="30"/>
        <v>0</v>
      </c>
      <c r="B673" s="2"/>
      <c r="C673" s="47"/>
      <c r="D673" s="48"/>
      <c r="E673" s="48"/>
      <c r="F673" s="49"/>
      <c r="G673" s="50"/>
      <c r="H673" s="50"/>
      <c r="I673" s="51" t="str">
        <f t="shared" si="31"/>
        <v/>
      </c>
      <c r="J673" s="52">
        <f t="shared" si="32"/>
        <v>0</v>
      </c>
      <c r="K673" s="6"/>
      <c r="L673" s="6"/>
      <c r="M673" s="2"/>
      <c r="N673" s="2"/>
      <c r="O673" s="2"/>
      <c r="P673" s="2"/>
      <c r="Q673" s="2"/>
    </row>
    <row r="674" spans="1:17" x14ac:dyDescent="0.25">
      <c r="A674" s="1">
        <f t="shared" si="30"/>
        <v>0</v>
      </c>
      <c r="B674" s="2"/>
      <c r="C674" s="53"/>
      <c r="D674" s="48"/>
      <c r="E674" s="48"/>
      <c r="F674" s="49"/>
      <c r="G674" s="50"/>
      <c r="H674" s="54"/>
      <c r="I674" s="51" t="str">
        <f t="shared" si="31"/>
        <v/>
      </c>
      <c r="J674" s="52">
        <f t="shared" si="32"/>
        <v>0</v>
      </c>
      <c r="K674" s="6"/>
      <c r="L674" s="6"/>
      <c r="M674" s="2"/>
      <c r="N674" s="2"/>
      <c r="O674" s="2"/>
      <c r="P674" s="2"/>
      <c r="Q674" s="2"/>
    </row>
    <row r="675" spans="1:17" x14ac:dyDescent="0.25">
      <c r="A675" s="1">
        <f t="shared" si="30"/>
        <v>0</v>
      </c>
      <c r="B675" s="2"/>
      <c r="C675" s="47"/>
      <c r="D675" s="48"/>
      <c r="E675" s="48"/>
      <c r="F675" s="49"/>
      <c r="G675" s="50"/>
      <c r="H675" s="55"/>
      <c r="I675" s="51" t="str">
        <f t="shared" si="31"/>
        <v/>
      </c>
      <c r="J675" s="52">
        <f t="shared" si="32"/>
        <v>0</v>
      </c>
      <c r="K675" s="6"/>
      <c r="L675" s="6"/>
      <c r="M675" s="2"/>
      <c r="N675" s="2"/>
      <c r="O675" s="2"/>
      <c r="P675" s="2"/>
      <c r="Q675" s="2"/>
    </row>
    <row r="676" spans="1:17" x14ac:dyDescent="0.25">
      <c r="A676" s="1">
        <f t="shared" si="30"/>
        <v>0</v>
      </c>
      <c r="B676" s="2"/>
      <c r="C676" s="53"/>
      <c r="D676" s="48"/>
      <c r="E676" s="48"/>
      <c r="F676" s="49"/>
      <c r="G676" s="50"/>
      <c r="H676" s="55"/>
      <c r="I676" s="51" t="str">
        <f t="shared" si="31"/>
        <v/>
      </c>
      <c r="J676" s="52">
        <f t="shared" si="32"/>
        <v>0</v>
      </c>
      <c r="K676" s="6"/>
      <c r="L676" s="6"/>
      <c r="M676" s="2"/>
      <c r="N676" s="2"/>
      <c r="O676" s="2"/>
      <c r="P676" s="2"/>
      <c r="Q676" s="2"/>
    </row>
    <row r="677" spans="1:17" x14ac:dyDescent="0.25">
      <c r="A677" s="1">
        <f t="shared" si="30"/>
        <v>0</v>
      </c>
      <c r="B677" s="2"/>
      <c r="C677" s="47"/>
      <c r="D677" s="48"/>
      <c r="E677" s="48"/>
      <c r="F677" s="49"/>
      <c r="G677" s="50"/>
      <c r="H677" s="50"/>
      <c r="I677" s="51" t="str">
        <f t="shared" si="31"/>
        <v/>
      </c>
      <c r="J677" s="52">
        <f t="shared" si="32"/>
        <v>0</v>
      </c>
      <c r="K677" s="6"/>
      <c r="L677" s="6"/>
      <c r="M677" s="2"/>
      <c r="N677" s="2"/>
      <c r="O677" s="2"/>
      <c r="P677" s="2"/>
      <c r="Q677" s="2"/>
    </row>
    <row r="678" spans="1:17" x14ac:dyDescent="0.25">
      <c r="A678" s="1">
        <f t="shared" si="30"/>
        <v>0</v>
      </c>
      <c r="B678" s="2"/>
      <c r="C678" s="47"/>
      <c r="D678" s="48"/>
      <c r="E678" s="48"/>
      <c r="F678" s="49"/>
      <c r="G678" s="50"/>
      <c r="H678" s="50"/>
      <c r="I678" s="51" t="str">
        <f t="shared" si="31"/>
        <v/>
      </c>
      <c r="J678" s="52">
        <f t="shared" si="32"/>
        <v>0</v>
      </c>
      <c r="K678" s="6"/>
      <c r="L678" s="6"/>
      <c r="M678" s="2"/>
      <c r="N678" s="2"/>
      <c r="O678" s="2"/>
      <c r="P678" s="2"/>
      <c r="Q678" s="2"/>
    </row>
    <row r="679" spans="1:17" x14ac:dyDescent="0.25">
      <c r="A679" s="1">
        <f t="shared" si="30"/>
        <v>0</v>
      </c>
      <c r="B679" s="2"/>
      <c r="C679" s="47"/>
      <c r="D679" s="48"/>
      <c r="E679" s="48"/>
      <c r="F679" s="49"/>
      <c r="G679" s="50"/>
      <c r="H679" s="50"/>
      <c r="I679" s="51" t="str">
        <f t="shared" si="31"/>
        <v/>
      </c>
      <c r="J679" s="52">
        <f t="shared" si="32"/>
        <v>0</v>
      </c>
      <c r="K679" s="6"/>
      <c r="L679" s="6"/>
      <c r="M679" s="2"/>
      <c r="N679" s="2"/>
      <c r="O679" s="2"/>
      <c r="P679" s="2"/>
      <c r="Q679" s="2"/>
    </row>
    <row r="680" spans="1:17" x14ac:dyDescent="0.25">
      <c r="A680" s="1">
        <f t="shared" si="30"/>
        <v>0</v>
      </c>
      <c r="B680" s="2"/>
      <c r="C680" s="47"/>
      <c r="D680" s="48"/>
      <c r="E680" s="48"/>
      <c r="F680" s="49"/>
      <c r="G680" s="50"/>
      <c r="H680" s="50"/>
      <c r="I680" s="51" t="str">
        <f t="shared" si="31"/>
        <v/>
      </c>
      <c r="J680" s="52">
        <f t="shared" si="32"/>
        <v>0</v>
      </c>
      <c r="K680" s="6"/>
      <c r="L680" s="6"/>
      <c r="M680" s="2"/>
      <c r="N680" s="2"/>
      <c r="O680" s="2"/>
      <c r="P680" s="2"/>
      <c r="Q680" s="2"/>
    </row>
    <row r="681" spans="1:17" x14ac:dyDescent="0.25">
      <c r="A681" s="1">
        <f t="shared" si="30"/>
        <v>0</v>
      </c>
      <c r="B681" s="2"/>
      <c r="C681" s="53"/>
      <c r="D681" s="48"/>
      <c r="E681" s="48"/>
      <c r="F681" s="49"/>
      <c r="G681" s="50"/>
      <c r="H681" s="55"/>
      <c r="I681" s="51" t="str">
        <f t="shared" si="31"/>
        <v/>
      </c>
      <c r="J681" s="52">
        <f t="shared" si="32"/>
        <v>0</v>
      </c>
      <c r="K681" s="6"/>
      <c r="L681" s="6"/>
      <c r="M681" s="2"/>
      <c r="N681" s="2"/>
      <c r="O681" s="2"/>
      <c r="P681" s="2"/>
      <c r="Q681" s="2"/>
    </row>
    <row r="682" spans="1:17" x14ac:dyDescent="0.25">
      <c r="A682" s="1">
        <f t="shared" si="30"/>
        <v>0</v>
      </c>
      <c r="B682" s="2"/>
      <c r="C682" s="53"/>
      <c r="D682" s="48"/>
      <c r="E682" s="48"/>
      <c r="F682" s="49"/>
      <c r="G682" s="50"/>
      <c r="H682" s="54"/>
      <c r="I682" s="51" t="str">
        <f t="shared" si="31"/>
        <v/>
      </c>
      <c r="J682" s="52">
        <f t="shared" si="32"/>
        <v>0</v>
      </c>
      <c r="K682" s="6"/>
      <c r="L682" s="6"/>
      <c r="M682" s="2"/>
      <c r="N682" s="2"/>
      <c r="O682" s="2"/>
      <c r="P682" s="2"/>
      <c r="Q682" s="2"/>
    </row>
    <row r="683" spans="1:17" x14ac:dyDescent="0.25">
      <c r="A683" s="1">
        <f t="shared" si="30"/>
        <v>0</v>
      </c>
      <c r="B683" s="2"/>
      <c r="C683" s="47"/>
      <c r="D683" s="48"/>
      <c r="E683" s="48"/>
      <c r="F683" s="49"/>
      <c r="G683" s="50"/>
      <c r="H683" s="50"/>
      <c r="I683" s="51" t="str">
        <f t="shared" si="31"/>
        <v/>
      </c>
      <c r="J683" s="52">
        <f t="shared" si="32"/>
        <v>0</v>
      </c>
      <c r="K683" s="6"/>
      <c r="L683" s="6"/>
      <c r="M683" s="2"/>
      <c r="N683" s="2"/>
      <c r="O683" s="2"/>
      <c r="P683" s="2"/>
      <c r="Q683" s="2"/>
    </row>
    <row r="684" spans="1:17" x14ac:dyDescent="0.25">
      <c r="A684" s="1">
        <f t="shared" si="30"/>
        <v>0</v>
      </c>
      <c r="B684" s="2"/>
      <c r="C684" s="53"/>
      <c r="D684" s="48"/>
      <c r="E684" s="48"/>
      <c r="F684" s="49"/>
      <c r="G684" s="50"/>
      <c r="H684" s="56"/>
      <c r="I684" s="51" t="str">
        <f t="shared" si="31"/>
        <v/>
      </c>
      <c r="J684" s="52">
        <f t="shared" si="32"/>
        <v>0</v>
      </c>
      <c r="K684" s="6"/>
      <c r="L684" s="6"/>
      <c r="M684" s="2"/>
      <c r="N684" s="2"/>
      <c r="O684" s="2"/>
      <c r="P684" s="2"/>
      <c r="Q684" s="2"/>
    </row>
    <row r="685" spans="1:17" x14ac:dyDescent="0.25">
      <c r="A685" s="1">
        <f t="shared" si="30"/>
        <v>0</v>
      </c>
      <c r="B685" s="2"/>
      <c r="C685" s="53"/>
      <c r="D685" s="48"/>
      <c r="E685" s="48"/>
      <c r="F685" s="49"/>
      <c r="G685" s="50"/>
      <c r="H685" s="56"/>
      <c r="I685" s="51" t="str">
        <f t="shared" si="31"/>
        <v/>
      </c>
      <c r="J685" s="52">
        <f t="shared" si="32"/>
        <v>0</v>
      </c>
      <c r="K685" s="6"/>
      <c r="L685" s="6"/>
      <c r="M685" s="2"/>
      <c r="N685" s="2"/>
      <c r="O685" s="2"/>
      <c r="P685" s="2"/>
      <c r="Q685" s="2"/>
    </row>
    <row r="686" spans="1:17" x14ac:dyDescent="0.25">
      <c r="A686" s="1">
        <f t="shared" si="30"/>
        <v>0</v>
      </c>
      <c r="B686" s="2"/>
      <c r="C686" s="53"/>
      <c r="D686" s="48"/>
      <c r="E686" s="48"/>
      <c r="F686" s="49"/>
      <c r="G686" s="50"/>
      <c r="H686" s="56"/>
      <c r="I686" s="51" t="str">
        <f t="shared" si="31"/>
        <v/>
      </c>
      <c r="J686" s="52">
        <f t="shared" si="32"/>
        <v>0</v>
      </c>
      <c r="K686" s="6"/>
      <c r="L686" s="6"/>
      <c r="M686" s="2"/>
      <c r="N686" s="2"/>
      <c r="O686" s="2"/>
      <c r="P686" s="2"/>
      <c r="Q686" s="2"/>
    </row>
    <row r="687" spans="1:17" x14ac:dyDescent="0.25">
      <c r="A687" s="1">
        <f t="shared" si="30"/>
        <v>0</v>
      </c>
      <c r="B687" s="2"/>
      <c r="C687" s="53"/>
      <c r="D687" s="48"/>
      <c r="E687" s="48"/>
      <c r="F687" s="49"/>
      <c r="G687" s="50"/>
      <c r="H687" s="56"/>
      <c r="I687" s="51" t="str">
        <f t="shared" si="31"/>
        <v/>
      </c>
      <c r="J687" s="52">
        <f t="shared" si="32"/>
        <v>0</v>
      </c>
      <c r="K687" s="6"/>
      <c r="L687" s="6"/>
      <c r="M687" s="2"/>
      <c r="N687" s="2"/>
      <c r="O687" s="2"/>
      <c r="P687" s="2"/>
      <c r="Q687" s="2"/>
    </row>
    <row r="688" spans="1:17" x14ac:dyDescent="0.25">
      <c r="A688" s="1">
        <f t="shared" si="30"/>
        <v>0</v>
      </c>
      <c r="B688" s="2"/>
      <c r="C688" s="47"/>
      <c r="D688" s="48"/>
      <c r="E688" s="48"/>
      <c r="F688" s="49"/>
      <c r="G688" s="50"/>
      <c r="H688" s="50"/>
      <c r="I688" s="51" t="str">
        <f t="shared" si="31"/>
        <v/>
      </c>
      <c r="J688" s="52">
        <f t="shared" si="32"/>
        <v>0</v>
      </c>
      <c r="K688" s="6"/>
      <c r="L688" s="6"/>
      <c r="M688" s="2"/>
      <c r="N688" s="2"/>
      <c r="O688" s="2"/>
      <c r="P688" s="2"/>
      <c r="Q688" s="2"/>
    </row>
    <row r="689" spans="1:17" x14ac:dyDescent="0.25">
      <c r="A689" s="1">
        <f t="shared" si="30"/>
        <v>0</v>
      </c>
      <c r="B689" s="2"/>
      <c r="C689" s="53"/>
      <c r="D689" s="48"/>
      <c r="E689" s="48"/>
      <c r="F689" s="49"/>
      <c r="G689" s="50"/>
      <c r="H689" s="54"/>
      <c r="I689" s="51" t="str">
        <f t="shared" si="31"/>
        <v/>
      </c>
      <c r="J689" s="52">
        <f t="shared" si="32"/>
        <v>0</v>
      </c>
      <c r="K689" s="6"/>
      <c r="L689" s="6"/>
      <c r="M689" s="2"/>
      <c r="N689" s="2"/>
      <c r="O689" s="2"/>
      <c r="P689" s="2"/>
      <c r="Q689" s="2"/>
    </row>
    <row r="690" spans="1:17" x14ac:dyDescent="0.25">
      <c r="A690" s="1">
        <f t="shared" si="30"/>
        <v>0</v>
      </c>
      <c r="B690" s="2"/>
      <c r="C690" s="53"/>
      <c r="D690" s="48"/>
      <c r="E690" s="48"/>
      <c r="F690" s="49"/>
      <c r="G690" s="50"/>
      <c r="H690" s="54"/>
      <c r="I690" s="51" t="str">
        <f t="shared" si="31"/>
        <v/>
      </c>
      <c r="J690" s="52">
        <f t="shared" si="32"/>
        <v>0</v>
      </c>
      <c r="K690" s="6"/>
      <c r="L690" s="6"/>
      <c r="M690" s="2"/>
      <c r="N690" s="2"/>
      <c r="O690" s="2"/>
      <c r="P690" s="2"/>
      <c r="Q690" s="2"/>
    </row>
    <row r="691" spans="1:17" x14ac:dyDescent="0.25">
      <c r="A691" s="1">
        <f t="shared" si="30"/>
        <v>0</v>
      </c>
      <c r="B691" s="2"/>
      <c r="C691" s="53"/>
      <c r="D691" s="48"/>
      <c r="E691" s="48"/>
      <c r="F691" s="49"/>
      <c r="G691" s="50"/>
      <c r="H691" s="54"/>
      <c r="I691" s="51" t="str">
        <f t="shared" si="31"/>
        <v/>
      </c>
      <c r="J691" s="52">
        <f t="shared" si="32"/>
        <v>0</v>
      </c>
      <c r="K691" s="6"/>
      <c r="L691" s="6"/>
      <c r="M691" s="2"/>
      <c r="N691" s="2"/>
      <c r="O691" s="2"/>
      <c r="P691" s="2"/>
      <c r="Q691" s="2"/>
    </row>
    <row r="692" spans="1:17" x14ac:dyDescent="0.25">
      <c r="A692" s="1">
        <f t="shared" si="30"/>
        <v>0</v>
      </c>
      <c r="B692" s="2"/>
      <c r="C692" s="47"/>
      <c r="D692" s="48"/>
      <c r="E692" s="48"/>
      <c r="F692" s="49"/>
      <c r="G692" s="50"/>
      <c r="H692" s="55"/>
      <c r="I692" s="51" t="str">
        <f t="shared" si="31"/>
        <v/>
      </c>
      <c r="J692" s="52">
        <f t="shared" si="32"/>
        <v>0</v>
      </c>
      <c r="K692" s="6"/>
      <c r="L692" s="6"/>
      <c r="M692" s="2"/>
      <c r="N692" s="2"/>
      <c r="O692" s="2"/>
      <c r="P692" s="2"/>
      <c r="Q692" s="2"/>
    </row>
    <row r="693" spans="1:17" x14ac:dyDescent="0.25">
      <c r="A693" s="1">
        <f t="shared" si="30"/>
        <v>0</v>
      </c>
      <c r="B693" s="2"/>
      <c r="C693" s="47"/>
      <c r="D693" s="48"/>
      <c r="E693" s="48"/>
      <c r="F693" s="49"/>
      <c r="G693" s="50"/>
      <c r="H693" s="55"/>
      <c r="I693" s="51" t="str">
        <f t="shared" si="31"/>
        <v/>
      </c>
      <c r="J693" s="52">
        <f t="shared" si="32"/>
        <v>0</v>
      </c>
      <c r="K693" s="6"/>
      <c r="L693" s="6"/>
      <c r="M693" s="2"/>
      <c r="N693" s="2"/>
      <c r="O693" s="2"/>
      <c r="P693" s="2"/>
      <c r="Q693" s="2"/>
    </row>
    <row r="694" spans="1:17" x14ac:dyDescent="0.25">
      <c r="A694" s="1">
        <f t="shared" si="30"/>
        <v>0</v>
      </c>
      <c r="B694" s="2"/>
      <c r="C694" s="53"/>
      <c r="D694" s="48"/>
      <c r="E694" s="48"/>
      <c r="F694" s="49"/>
      <c r="G694" s="50"/>
      <c r="H694" s="54"/>
      <c r="I694" s="51" t="str">
        <f t="shared" si="31"/>
        <v/>
      </c>
      <c r="J694" s="52">
        <f t="shared" si="32"/>
        <v>0</v>
      </c>
      <c r="K694" s="6"/>
      <c r="L694" s="6"/>
      <c r="M694" s="2"/>
      <c r="N694" s="2"/>
      <c r="O694" s="2"/>
      <c r="P694" s="2"/>
      <c r="Q694" s="2"/>
    </row>
    <row r="695" spans="1:17" x14ac:dyDescent="0.25">
      <c r="A695" s="1">
        <f t="shared" si="30"/>
        <v>0</v>
      </c>
      <c r="B695" s="2"/>
      <c r="C695" s="53"/>
      <c r="D695" s="48"/>
      <c r="E695" s="48"/>
      <c r="F695" s="49"/>
      <c r="G695" s="50"/>
      <c r="H695" s="55"/>
      <c r="I695" s="51" t="str">
        <f t="shared" si="31"/>
        <v/>
      </c>
      <c r="J695" s="52">
        <f t="shared" si="32"/>
        <v>0</v>
      </c>
      <c r="K695" s="6"/>
      <c r="L695" s="6"/>
      <c r="M695" s="2"/>
      <c r="N695" s="2"/>
      <c r="O695" s="2"/>
      <c r="P695" s="2"/>
      <c r="Q695" s="2"/>
    </row>
    <row r="696" spans="1:17" x14ac:dyDescent="0.25">
      <c r="A696" s="1">
        <f t="shared" si="30"/>
        <v>0</v>
      </c>
      <c r="B696" s="2"/>
      <c r="C696" s="53"/>
      <c r="D696" s="48"/>
      <c r="E696" s="48"/>
      <c r="F696" s="49"/>
      <c r="G696" s="50"/>
      <c r="H696" s="55"/>
      <c r="I696" s="51" t="str">
        <f t="shared" si="31"/>
        <v/>
      </c>
      <c r="J696" s="52">
        <f t="shared" si="32"/>
        <v>0</v>
      </c>
      <c r="K696" s="6"/>
      <c r="L696" s="6"/>
      <c r="M696" s="2"/>
      <c r="N696" s="2"/>
      <c r="O696" s="2"/>
      <c r="P696" s="2"/>
      <c r="Q696" s="2"/>
    </row>
    <row r="697" spans="1:17" x14ac:dyDescent="0.25">
      <c r="A697" s="1">
        <f t="shared" si="30"/>
        <v>0</v>
      </c>
      <c r="B697" s="2"/>
      <c r="C697" s="53"/>
      <c r="D697" s="48"/>
      <c r="E697" s="48"/>
      <c r="F697" s="49"/>
      <c r="G697" s="50"/>
      <c r="H697" s="55"/>
      <c r="I697" s="51" t="str">
        <f t="shared" si="31"/>
        <v/>
      </c>
      <c r="J697" s="52">
        <f t="shared" si="32"/>
        <v>0</v>
      </c>
      <c r="K697" s="6"/>
      <c r="L697" s="6"/>
      <c r="M697" s="2"/>
      <c r="N697" s="2"/>
      <c r="O697" s="2"/>
      <c r="P697" s="2"/>
      <c r="Q697" s="2"/>
    </row>
    <row r="698" spans="1:17" x14ac:dyDescent="0.25">
      <c r="A698" s="1">
        <f t="shared" si="30"/>
        <v>0</v>
      </c>
      <c r="B698" s="2"/>
      <c r="C698" s="53"/>
      <c r="D698" s="48"/>
      <c r="E698" s="48"/>
      <c r="F698" s="49"/>
      <c r="G698" s="50"/>
      <c r="H698" s="55"/>
      <c r="I698" s="51" t="str">
        <f t="shared" si="31"/>
        <v/>
      </c>
      <c r="J698" s="52">
        <f t="shared" si="32"/>
        <v>0</v>
      </c>
      <c r="K698" s="6"/>
      <c r="L698" s="6"/>
      <c r="M698" s="2"/>
      <c r="N698" s="2"/>
      <c r="O698" s="2"/>
      <c r="P698" s="2"/>
      <c r="Q698" s="2"/>
    </row>
    <row r="699" spans="1:17" x14ac:dyDescent="0.25">
      <c r="A699" s="1">
        <f t="shared" si="30"/>
        <v>0</v>
      </c>
      <c r="B699" s="2"/>
      <c r="C699" s="53"/>
      <c r="D699" s="48"/>
      <c r="E699" s="48"/>
      <c r="F699" s="49"/>
      <c r="G699" s="50"/>
      <c r="H699" s="55"/>
      <c r="I699" s="51" t="str">
        <f t="shared" si="31"/>
        <v/>
      </c>
      <c r="J699" s="52">
        <f t="shared" si="32"/>
        <v>0</v>
      </c>
      <c r="K699" s="6"/>
      <c r="L699" s="6"/>
      <c r="M699" s="2"/>
      <c r="N699" s="2"/>
      <c r="O699" s="2"/>
      <c r="P699" s="2"/>
      <c r="Q699" s="2"/>
    </row>
    <row r="700" spans="1:17" x14ac:dyDescent="0.25">
      <c r="A700" s="1">
        <f t="shared" si="30"/>
        <v>0</v>
      </c>
      <c r="B700" s="2"/>
      <c r="C700" s="53"/>
      <c r="D700" s="48"/>
      <c r="E700" s="48"/>
      <c r="F700" s="49"/>
      <c r="G700" s="50"/>
      <c r="H700" s="55"/>
      <c r="I700" s="51" t="str">
        <f t="shared" si="31"/>
        <v/>
      </c>
      <c r="J700" s="52">
        <f t="shared" si="32"/>
        <v>0</v>
      </c>
      <c r="K700" s="6"/>
      <c r="L700" s="6"/>
      <c r="M700" s="2"/>
      <c r="N700" s="2"/>
      <c r="O700" s="2"/>
      <c r="P700" s="2"/>
      <c r="Q700" s="2"/>
    </row>
    <row r="701" spans="1:17" x14ac:dyDescent="0.25">
      <c r="A701" s="1">
        <f t="shared" si="30"/>
        <v>0</v>
      </c>
      <c r="B701" s="2"/>
      <c r="C701" s="53"/>
      <c r="D701" s="48"/>
      <c r="E701" s="48"/>
      <c r="F701" s="49"/>
      <c r="G701" s="50"/>
      <c r="H701" s="55"/>
      <c r="I701" s="51" t="str">
        <f t="shared" si="31"/>
        <v/>
      </c>
      <c r="J701" s="52">
        <f t="shared" si="32"/>
        <v>0</v>
      </c>
      <c r="K701" s="6"/>
      <c r="L701" s="6"/>
      <c r="M701" s="2"/>
      <c r="N701" s="2"/>
      <c r="O701" s="2"/>
      <c r="P701" s="2"/>
      <c r="Q701" s="2"/>
    </row>
    <row r="702" spans="1:17" x14ac:dyDescent="0.25">
      <c r="A702" s="1">
        <f t="shared" si="30"/>
        <v>0</v>
      </c>
      <c r="B702" s="2"/>
      <c r="C702" s="47"/>
      <c r="D702" s="48"/>
      <c r="E702" s="48"/>
      <c r="F702" s="49"/>
      <c r="G702" s="50"/>
      <c r="H702" s="50"/>
      <c r="I702" s="51" t="str">
        <f t="shared" si="31"/>
        <v/>
      </c>
      <c r="J702" s="52">
        <f t="shared" si="32"/>
        <v>0</v>
      </c>
      <c r="K702" s="6"/>
      <c r="L702" s="6"/>
      <c r="M702" s="2"/>
      <c r="N702" s="2"/>
      <c r="O702" s="2"/>
      <c r="P702" s="2"/>
      <c r="Q702" s="2"/>
    </row>
    <row r="703" spans="1:17" x14ac:dyDescent="0.25">
      <c r="A703" s="1">
        <f t="shared" si="30"/>
        <v>0</v>
      </c>
      <c r="B703" s="2"/>
      <c r="C703" s="47"/>
      <c r="D703" s="48"/>
      <c r="E703" s="48"/>
      <c r="F703" s="49"/>
      <c r="G703" s="50"/>
      <c r="H703" s="55"/>
      <c r="I703" s="51" t="str">
        <f t="shared" si="31"/>
        <v/>
      </c>
      <c r="J703" s="52">
        <f t="shared" si="32"/>
        <v>0</v>
      </c>
      <c r="K703" s="6"/>
      <c r="L703" s="6"/>
      <c r="M703" s="2"/>
      <c r="N703" s="2"/>
      <c r="O703" s="2"/>
      <c r="P703" s="2"/>
      <c r="Q703" s="2"/>
    </row>
    <row r="704" spans="1:17" x14ac:dyDescent="0.25">
      <c r="A704" s="1">
        <f t="shared" si="30"/>
        <v>0</v>
      </c>
      <c r="B704" s="2"/>
      <c r="C704" s="47"/>
      <c r="D704" s="48"/>
      <c r="E704" s="48"/>
      <c r="F704" s="49"/>
      <c r="G704" s="50"/>
      <c r="H704" s="55"/>
      <c r="I704" s="51" t="str">
        <f t="shared" si="31"/>
        <v/>
      </c>
      <c r="J704" s="52">
        <f t="shared" si="32"/>
        <v>0</v>
      </c>
      <c r="K704" s="6"/>
      <c r="L704" s="6"/>
      <c r="M704" s="2"/>
      <c r="N704" s="2"/>
      <c r="O704" s="2"/>
      <c r="P704" s="2"/>
      <c r="Q704" s="2"/>
    </row>
    <row r="705" spans="1:17" x14ac:dyDescent="0.25">
      <c r="A705" s="1">
        <f t="shared" si="30"/>
        <v>0</v>
      </c>
      <c r="B705" s="2"/>
      <c r="C705" s="53"/>
      <c r="D705" s="48"/>
      <c r="E705" s="48"/>
      <c r="F705" s="49"/>
      <c r="G705" s="50"/>
      <c r="H705" s="54"/>
      <c r="I705" s="51" t="str">
        <f t="shared" si="31"/>
        <v/>
      </c>
      <c r="J705" s="52">
        <f t="shared" si="32"/>
        <v>0</v>
      </c>
      <c r="K705" s="6"/>
      <c r="L705" s="6"/>
      <c r="M705" s="2"/>
      <c r="N705" s="2"/>
      <c r="O705" s="2"/>
      <c r="P705" s="2"/>
      <c r="Q705" s="2"/>
    </row>
    <row r="706" spans="1:17" x14ac:dyDescent="0.25">
      <c r="A706" s="1">
        <f t="shared" si="30"/>
        <v>0</v>
      </c>
      <c r="B706" s="2"/>
      <c r="C706" s="47"/>
      <c r="D706" s="48"/>
      <c r="E706" s="48"/>
      <c r="F706" s="49"/>
      <c r="G706" s="50"/>
      <c r="H706" s="50"/>
      <c r="I706" s="51" t="str">
        <f t="shared" si="31"/>
        <v/>
      </c>
      <c r="J706" s="52">
        <f t="shared" si="32"/>
        <v>0</v>
      </c>
      <c r="K706" s="6"/>
      <c r="L706" s="6"/>
      <c r="M706" s="2"/>
      <c r="N706" s="2"/>
      <c r="O706" s="2"/>
      <c r="P706" s="2"/>
      <c r="Q706" s="2"/>
    </row>
    <row r="707" spans="1:17" x14ac:dyDescent="0.25">
      <c r="A707" s="1">
        <f t="shared" si="30"/>
        <v>0</v>
      </c>
      <c r="B707" s="2"/>
      <c r="C707" s="47"/>
      <c r="D707" s="48"/>
      <c r="E707" s="48"/>
      <c r="F707" s="49"/>
      <c r="G707" s="50"/>
      <c r="H707" s="55"/>
      <c r="I707" s="51" t="str">
        <f t="shared" si="31"/>
        <v/>
      </c>
      <c r="J707" s="52">
        <f t="shared" si="32"/>
        <v>0</v>
      </c>
      <c r="K707" s="6"/>
      <c r="L707" s="6"/>
      <c r="M707" s="2"/>
      <c r="N707" s="2"/>
      <c r="O707" s="2"/>
      <c r="P707" s="2"/>
      <c r="Q707" s="2"/>
    </row>
    <row r="708" spans="1:17" x14ac:dyDescent="0.25">
      <c r="A708" s="1">
        <f t="shared" si="30"/>
        <v>0</v>
      </c>
      <c r="B708" s="2"/>
      <c r="C708" s="47"/>
      <c r="D708" s="48"/>
      <c r="E708" s="48"/>
      <c r="F708" s="49"/>
      <c r="G708" s="50"/>
      <c r="H708" s="55"/>
      <c r="I708" s="51" t="str">
        <f t="shared" si="31"/>
        <v/>
      </c>
      <c r="J708" s="52">
        <f t="shared" si="32"/>
        <v>0</v>
      </c>
      <c r="K708" s="6"/>
      <c r="L708" s="6"/>
      <c r="M708" s="2"/>
      <c r="N708" s="2"/>
      <c r="O708" s="2"/>
      <c r="P708" s="2"/>
      <c r="Q708" s="2"/>
    </row>
    <row r="709" spans="1:17" x14ac:dyDescent="0.25">
      <c r="A709" s="1">
        <f t="shared" si="30"/>
        <v>0</v>
      </c>
      <c r="B709" s="2"/>
      <c r="C709" s="47"/>
      <c r="D709" s="48"/>
      <c r="E709" s="48"/>
      <c r="F709" s="49"/>
      <c r="G709" s="50"/>
      <c r="H709" s="50"/>
      <c r="I709" s="51" t="str">
        <f t="shared" si="31"/>
        <v/>
      </c>
      <c r="J709" s="52">
        <f t="shared" si="32"/>
        <v>0</v>
      </c>
      <c r="K709" s="6"/>
      <c r="L709" s="6"/>
      <c r="M709" s="2"/>
      <c r="N709" s="2"/>
      <c r="O709" s="2"/>
      <c r="P709" s="2"/>
      <c r="Q709" s="2"/>
    </row>
    <row r="710" spans="1:17" x14ac:dyDescent="0.25">
      <c r="A710" s="1">
        <f t="shared" si="30"/>
        <v>0</v>
      </c>
      <c r="B710" s="2"/>
      <c r="C710" s="53"/>
      <c r="D710" s="48"/>
      <c r="E710" s="48"/>
      <c r="F710" s="49"/>
      <c r="G710" s="50"/>
      <c r="H710" s="54"/>
      <c r="I710" s="51" t="str">
        <f t="shared" si="31"/>
        <v/>
      </c>
      <c r="J710" s="52">
        <f t="shared" si="32"/>
        <v>0</v>
      </c>
      <c r="K710" s="6"/>
      <c r="L710" s="6"/>
      <c r="M710" s="2"/>
      <c r="N710" s="2"/>
      <c r="O710" s="2"/>
      <c r="P710" s="2"/>
      <c r="Q710" s="2"/>
    </row>
    <row r="711" spans="1:17" x14ac:dyDescent="0.25">
      <c r="A711" s="1">
        <f t="shared" si="30"/>
        <v>0</v>
      </c>
      <c r="B711" s="2"/>
      <c r="C711" s="47"/>
      <c r="D711" s="48"/>
      <c r="E711" s="48"/>
      <c r="F711" s="49"/>
      <c r="G711" s="50"/>
      <c r="H711" s="55"/>
      <c r="I711" s="51" t="str">
        <f t="shared" si="31"/>
        <v/>
      </c>
      <c r="J711" s="52">
        <f t="shared" si="32"/>
        <v>0</v>
      </c>
      <c r="K711" s="6"/>
      <c r="L711" s="6"/>
      <c r="M711" s="2"/>
      <c r="N711" s="2"/>
      <c r="O711" s="2"/>
      <c r="P711" s="2"/>
      <c r="Q711" s="2"/>
    </row>
    <row r="712" spans="1:17" x14ac:dyDescent="0.25">
      <c r="A712" s="1">
        <f t="shared" si="30"/>
        <v>0</v>
      </c>
      <c r="B712" s="2"/>
      <c r="C712" s="47"/>
      <c r="D712" s="48"/>
      <c r="E712" s="48"/>
      <c r="F712" s="49"/>
      <c r="G712" s="50"/>
      <c r="H712" s="50"/>
      <c r="I712" s="51" t="str">
        <f t="shared" si="31"/>
        <v/>
      </c>
      <c r="J712" s="52">
        <f t="shared" si="32"/>
        <v>0</v>
      </c>
      <c r="K712" s="6"/>
      <c r="L712" s="6"/>
      <c r="M712" s="2"/>
      <c r="N712" s="2"/>
      <c r="O712" s="2"/>
      <c r="P712" s="2"/>
      <c r="Q712" s="2"/>
    </row>
    <row r="713" spans="1:17" x14ac:dyDescent="0.25">
      <c r="A713" s="1">
        <f t="shared" si="30"/>
        <v>0</v>
      </c>
      <c r="B713" s="2"/>
      <c r="C713" s="47"/>
      <c r="D713" s="48"/>
      <c r="E713" s="48"/>
      <c r="F713" s="49"/>
      <c r="G713" s="50"/>
      <c r="H713" s="50"/>
      <c r="I713" s="51" t="str">
        <f t="shared" si="31"/>
        <v/>
      </c>
      <c r="J713" s="52">
        <f t="shared" si="32"/>
        <v>0</v>
      </c>
      <c r="K713" s="6"/>
      <c r="L713" s="6"/>
      <c r="M713" s="2"/>
      <c r="N713" s="2"/>
      <c r="O713" s="2"/>
      <c r="P713" s="2"/>
      <c r="Q713" s="2"/>
    </row>
    <row r="714" spans="1:17" x14ac:dyDescent="0.25">
      <c r="A714" s="1">
        <f t="shared" ref="A714:A777" si="33">IF(C714="",0,1)</f>
        <v>0</v>
      </c>
      <c r="B714" s="2"/>
      <c r="C714" s="47"/>
      <c r="D714" s="48"/>
      <c r="E714" s="48"/>
      <c r="F714" s="49"/>
      <c r="G714" s="50"/>
      <c r="H714" s="50"/>
      <c r="I714" s="51" t="str">
        <f t="shared" si="31"/>
        <v/>
      </c>
      <c r="J714" s="52">
        <f t="shared" si="32"/>
        <v>0</v>
      </c>
      <c r="K714" s="6"/>
      <c r="L714" s="6"/>
      <c r="M714" s="2"/>
      <c r="N714" s="2"/>
      <c r="O714" s="2"/>
      <c r="P714" s="2"/>
      <c r="Q714" s="2"/>
    </row>
    <row r="715" spans="1:17" x14ac:dyDescent="0.25">
      <c r="A715" s="1">
        <f t="shared" si="33"/>
        <v>0</v>
      </c>
      <c r="B715" s="2"/>
      <c r="C715" s="47"/>
      <c r="D715" s="48"/>
      <c r="E715" s="48"/>
      <c r="F715" s="49"/>
      <c r="G715" s="50"/>
      <c r="H715" s="50"/>
      <c r="I715" s="51" t="str">
        <f t="shared" ref="I715:I778" si="34">IF(G715="","",SUM(G715-H715)/G715)</f>
        <v/>
      </c>
      <c r="J715" s="52">
        <f t="shared" ref="J715:J778" si="35">IFERROR(SUM(F715*H715),"")</f>
        <v>0</v>
      </c>
      <c r="K715" s="6"/>
      <c r="L715" s="6"/>
      <c r="M715" s="2"/>
      <c r="N715" s="2"/>
      <c r="O715" s="2"/>
      <c r="P715" s="2"/>
      <c r="Q715" s="2"/>
    </row>
    <row r="716" spans="1:17" x14ac:dyDescent="0.25">
      <c r="A716" s="1">
        <f t="shared" si="33"/>
        <v>0</v>
      </c>
      <c r="B716" s="2"/>
      <c r="C716" s="47"/>
      <c r="D716" s="48"/>
      <c r="E716" s="48"/>
      <c r="F716" s="49"/>
      <c r="G716" s="50"/>
      <c r="H716" s="55"/>
      <c r="I716" s="51" t="str">
        <f t="shared" si="34"/>
        <v/>
      </c>
      <c r="J716" s="52">
        <f t="shared" si="35"/>
        <v>0</v>
      </c>
      <c r="K716" s="6"/>
      <c r="L716" s="6"/>
      <c r="M716" s="2"/>
      <c r="N716" s="2"/>
      <c r="O716" s="2"/>
      <c r="P716" s="2"/>
      <c r="Q716" s="2"/>
    </row>
    <row r="717" spans="1:17" x14ac:dyDescent="0.25">
      <c r="A717" s="1">
        <f t="shared" si="33"/>
        <v>0</v>
      </c>
      <c r="B717" s="2"/>
      <c r="C717" s="53"/>
      <c r="D717" s="48"/>
      <c r="E717" s="48"/>
      <c r="F717" s="49"/>
      <c r="G717" s="50"/>
      <c r="H717" s="54"/>
      <c r="I717" s="51" t="str">
        <f t="shared" si="34"/>
        <v/>
      </c>
      <c r="J717" s="52">
        <f t="shared" si="35"/>
        <v>0</v>
      </c>
      <c r="K717" s="6"/>
      <c r="L717" s="6"/>
      <c r="M717" s="2"/>
      <c r="N717" s="2"/>
      <c r="O717" s="2"/>
      <c r="P717" s="2"/>
      <c r="Q717" s="2"/>
    </row>
    <row r="718" spans="1:17" x14ac:dyDescent="0.25">
      <c r="A718" s="1">
        <f t="shared" si="33"/>
        <v>0</v>
      </c>
      <c r="B718" s="2"/>
      <c r="C718" s="47"/>
      <c r="D718" s="48"/>
      <c r="E718" s="48"/>
      <c r="F718" s="49"/>
      <c r="G718" s="50"/>
      <c r="H718" s="50"/>
      <c r="I718" s="51" t="str">
        <f t="shared" si="34"/>
        <v/>
      </c>
      <c r="J718" s="52">
        <f t="shared" si="35"/>
        <v>0</v>
      </c>
      <c r="K718" s="6"/>
      <c r="L718" s="6"/>
      <c r="M718" s="2"/>
      <c r="N718" s="2"/>
      <c r="O718" s="2"/>
      <c r="P718" s="2"/>
      <c r="Q718" s="2"/>
    </row>
    <row r="719" spans="1:17" x14ac:dyDescent="0.25">
      <c r="A719" s="1">
        <f t="shared" si="33"/>
        <v>0</v>
      </c>
      <c r="B719" s="2"/>
      <c r="C719" s="53"/>
      <c r="D719" s="48"/>
      <c r="E719" s="48"/>
      <c r="F719" s="49"/>
      <c r="G719" s="50"/>
      <c r="H719" s="54"/>
      <c r="I719" s="51" t="str">
        <f t="shared" si="34"/>
        <v/>
      </c>
      <c r="J719" s="52">
        <f t="shared" si="35"/>
        <v>0</v>
      </c>
      <c r="K719" s="6"/>
      <c r="L719" s="6"/>
      <c r="M719" s="2"/>
      <c r="N719" s="2"/>
      <c r="O719" s="2"/>
      <c r="P719" s="2"/>
      <c r="Q719" s="2"/>
    </row>
    <row r="720" spans="1:17" x14ac:dyDescent="0.25">
      <c r="A720" s="1">
        <f t="shared" si="33"/>
        <v>0</v>
      </c>
      <c r="B720" s="2"/>
      <c r="C720" s="47"/>
      <c r="D720" s="48"/>
      <c r="E720" s="48"/>
      <c r="F720" s="49"/>
      <c r="G720" s="50"/>
      <c r="H720" s="50"/>
      <c r="I720" s="51" t="str">
        <f t="shared" si="34"/>
        <v/>
      </c>
      <c r="J720" s="52">
        <f t="shared" si="35"/>
        <v>0</v>
      </c>
      <c r="K720" s="6"/>
      <c r="L720" s="6"/>
      <c r="M720" s="2"/>
      <c r="N720" s="2"/>
      <c r="O720" s="2"/>
      <c r="P720" s="2"/>
      <c r="Q720" s="2"/>
    </row>
    <row r="721" spans="1:17" x14ac:dyDescent="0.25">
      <c r="A721" s="1">
        <f t="shared" si="33"/>
        <v>0</v>
      </c>
      <c r="B721" s="2"/>
      <c r="C721" s="53"/>
      <c r="D721" s="48"/>
      <c r="E721" s="48"/>
      <c r="F721" s="49"/>
      <c r="G721" s="50"/>
      <c r="H721" s="55"/>
      <c r="I721" s="51" t="str">
        <f t="shared" si="34"/>
        <v/>
      </c>
      <c r="J721" s="52">
        <f t="shared" si="35"/>
        <v>0</v>
      </c>
      <c r="K721" s="6"/>
      <c r="L721" s="6"/>
      <c r="M721" s="2"/>
      <c r="N721" s="2"/>
      <c r="O721" s="2"/>
      <c r="P721" s="2"/>
      <c r="Q721" s="2"/>
    </row>
    <row r="722" spans="1:17" x14ac:dyDescent="0.25">
      <c r="A722" s="1">
        <f t="shared" si="33"/>
        <v>0</v>
      </c>
      <c r="B722" s="2"/>
      <c r="C722" s="53"/>
      <c r="D722" s="48"/>
      <c r="E722" s="48"/>
      <c r="F722" s="49"/>
      <c r="G722" s="50"/>
      <c r="H722" s="54"/>
      <c r="I722" s="51" t="str">
        <f t="shared" si="34"/>
        <v/>
      </c>
      <c r="J722" s="52">
        <f t="shared" si="35"/>
        <v>0</v>
      </c>
      <c r="K722" s="6"/>
      <c r="L722" s="6"/>
      <c r="M722" s="2"/>
      <c r="N722" s="2"/>
      <c r="O722" s="2"/>
      <c r="P722" s="2"/>
      <c r="Q722" s="2"/>
    </row>
    <row r="723" spans="1:17" x14ac:dyDescent="0.25">
      <c r="A723" s="1">
        <f t="shared" si="33"/>
        <v>0</v>
      </c>
      <c r="B723" s="2"/>
      <c r="C723" s="53"/>
      <c r="D723" s="48"/>
      <c r="E723" s="48"/>
      <c r="F723" s="49"/>
      <c r="G723" s="50"/>
      <c r="H723" s="54"/>
      <c r="I723" s="51" t="str">
        <f t="shared" si="34"/>
        <v/>
      </c>
      <c r="J723" s="52">
        <f t="shared" si="35"/>
        <v>0</v>
      </c>
      <c r="K723" s="6"/>
      <c r="L723" s="6"/>
      <c r="M723" s="2"/>
      <c r="N723" s="2"/>
      <c r="O723" s="2"/>
      <c r="P723" s="2"/>
      <c r="Q723" s="2"/>
    </row>
    <row r="724" spans="1:17" x14ac:dyDescent="0.25">
      <c r="A724" s="1">
        <f t="shared" si="33"/>
        <v>0</v>
      </c>
      <c r="B724" s="2"/>
      <c r="C724" s="53"/>
      <c r="D724" s="48"/>
      <c r="E724" s="48"/>
      <c r="F724" s="49"/>
      <c r="G724" s="50"/>
      <c r="H724" s="55"/>
      <c r="I724" s="51" t="str">
        <f t="shared" si="34"/>
        <v/>
      </c>
      <c r="J724" s="52">
        <f t="shared" si="35"/>
        <v>0</v>
      </c>
      <c r="K724" s="6"/>
      <c r="L724" s="6"/>
      <c r="M724" s="2"/>
      <c r="N724" s="2"/>
      <c r="O724" s="2"/>
      <c r="P724" s="2"/>
      <c r="Q724" s="2"/>
    </row>
    <row r="725" spans="1:17" x14ac:dyDescent="0.25">
      <c r="A725" s="1">
        <f t="shared" si="33"/>
        <v>0</v>
      </c>
      <c r="B725" s="2"/>
      <c r="C725" s="53"/>
      <c r="D725" s="48"/>
      <c r="E725" s="48"/>
      <c r="F725" s="49"/>
      <c r="G725" s="50"/>
      <c r="H725" s="54"/>
      <c r="I725" s="51" t="str">
        <f t="shared" si="34"/>
        <v/>
      </c>
      <c r="J725" s="52">
        <f t="shared" si="35"/>
        <v>0</v>
      </c>
      <c r="K725" s="6"/>
      <c r="L725" s="6"/>
      <c r="M725" s="2"/>
      <c r="N725" s="2"/>
      <c r="O725" s="2"/>
      <c r="P725" s="2"/>
      <c r="Q725" s="2"/>
    </row>
    <row r="726" spans="1:17" x14ac:dyDescent="0.25">
      <c r="A726" s="1">
        <f t="shared" si="33"/>
        <v>0</v>
      </c>
      <c r="B726" s="2"/>
      <c r="C726" s="47"/>
      <c r="D726" s="48"/>
      <c r="E726" s="48"/>
      <c r="F726" s="49"/>
      <c r="G726" s="50"/>
      <c r="H726" s="50"/>
      <c r="I726" s="51" t="str">
        <f t="shared" si="34"/>
        <v/>
      </c>
      <c r="J726" s="52">
        <f t="shared" si="35"/>
        <v>0</v>
      </c>
      <c r="K726" s="6"/>
      <c r="L726" s="6"/>
      <c r="M726" s="2"/>
      <c r="N726" s="2"/>
      <c r="O726" s="2"/>
      <c r="P726" s="2"/>
      <c r="Q726" s="2"/>
    </row>
    <row r="727" spans="1:17" x14ac:dyDescent="0.25">
      <c r="A727" s="1">
        <f t="shared" si="33"/>
        <v>0</v>
      </c>
      <c r="B727" s="2"/>
      <c r="C727" s="47"/>
      <c r="D727" s="48"/>
      <c r="E727" s="48"/>
      <c r="F727" s="49"/>
      <c r="G727" s="50"/>
      <c r="H727" s="50"/>
      <c r="I727" s="51" t="str">
        <f t="shared" si="34"/>
        <v/>
      </c>
      <c r="J727" s="52">
        <f t="shared" si="35"/>
        <v>0</v>
      </c>
      <c r="K727" s="6"/>
      <c r="L727" s="6"/>
      <c r="M727" s="2"/>
      <c r="N727" s="2"/>
      <c r="O727" s="2"/>
      <c r="P727" s="2"/>
      <c r="Q727" s="2"/>
    </row>
    <row r="728" spans="1:17" x14ac:dyDescent="0.25">
      <c r="A728" s="1">
        <f t="shared" si="33"/>
        <v>0</v>
      </c>
      <c r="B728" s="2"/>
      <c r="C728" s="47"/>
      <c r="D728" s="48"/>
      <c r="E728" s="48"/>
      <c r="F728" s="49"/>
      <c r="G728" s="50"/>
      <c r="H728" s="50"/>
      <c r="I728" s="51" t="str">
        <f t="shared" si="34"/>
        <v/>
      </c>
      <c r="J728" s="52">
        <f t="shared" si="35"/>
        <v>0</v>
      </c>
      <c r="K728" s="6"/>
      <c r="L728" s="6"/>
      <c r="M728" s="2"/>
      <c r="N728" s="2"/>
      <c r="O728" s="2"/>
      <c r="P728" s="2"/>
      <c r="Q728" s="2"/>
    </row>
    <row r="729" spans="1:17" x14ac:dyDescent="0.25">
      <c r="A729" s="1">
        <f t="shared" si="33"/>
        <v>0</v>
      </c>
      <c r="B729" s="2"/>
      <c r="C729" s="47"/>
      <c r="D729" s="48"/>
      <c r="E729" s="48"/>
      <c r="F729" s="49"/>
      <c r="G729" s="50"/>
      <c r="H729" s="50"/>
      <c r="I729" s="51" t="str">
        <f t="shared" si="34"/>
        <v/>
      </c>
      <c r="J729" s="52">
        <f t="shared" si="35"/>
        <v>0</v>
      </c>
      <c r="K729" s="6"/>
      <c r="L729" s="6"/>
      <c r="M729" s="2"/>
      <c r="N729" s="2"/>
      <c r="O729" s="2"/>
      <c r="P729" s="2"/>
      <c r="Q729" s="2"/>
    </row>
    <row r="730" spans="1:17" x14ac:dyDescent="0.25">
      <c r="A730" s="1">
        <f t="shared" si="33"/>
        <v>0</v>
      </c>
      <c r="B730" s="2"/>
      <c r="C730" s="47"/>
      <c r="D730" s="48"/>
      <c r="E730" s="48"/>
      <c r="F730" s="49"/>
      <c r="G730" s="50"/>
      <c r="H730" s="50"/>
      <c r="I730" s="51" t="str">
        <f t="shared" si="34"/>
        <v/>
      </c>
      <c r="J730" s="52">
        <f t="shared" si="35"/>
        <v>0</v>
      </c>
      <c r="K730" s="6"/>
      <c r="L730" s="6"/>
      <c r="M730" s="2"/>
      <c r="N730" s="2"/>
      <c r="O730" s="2"/>
      <c r="P730" s="2"/>
      <c r="Q730" s="2"/>
    </row>
    <row r="731" spans="1:17" x14ac:dyDescent="0.25">
      <c r="A731" s="1">
        <f t="shared" si="33"/>
        <v>0</v>
      </c>
      <c r="B731" s="2"/>
      <c r="C731" s="53"/>
      <c r="D731" s="48"/>
      <c r="E731" s="48"/>
      <c r="F731" s="49"/>
      <c r="G731" s="50"/>
      <c r="H731" s="56"/>
      <c r="I731" s="51" t="str">
        <f t="shared" si="34"/>
        <v/>
      </c>
      <c r="J731" s="52">
        <f t="shared" si="35"/>
        <v>0</v>
      </c>
      <c r="K731" s="6"/>
      <c r="L731" s="6"/>
      <c r="M731" s="2"/>
      <c r="N731" s="2"/>
      <c r="O731" s="2"/>
      <c r="P731" s="2"/>
      <c r="Q731" s="2"/>
    </row>
    <row r="732" spans="1:17" x14ac:dyDescent="0.25">
      <c r="A732" s="1">
        <f t="shared" si="33"/>
        <v>0</v>
      </c>
      <c r="B732" s="2"/>
      <c r="C732" s="47"/>
      <c r="D732" s="48"/>
      <c r="E732" s="48"/>
      <c r="F732" s="49"/>
      <c r="G732" s="50"/>
      <c r="H732" s="50"/>
      <c r="I732" s="51" t="str">
        <f t="shared" si="34"/>
        <v/>
      </c>
      <c r="J732" s="52">
        <f t="shared" si="35"/>
        <v>0</v>
      </c>
      <c r="K732" s="6"/>
      <c r="L732" s="6"/>
      <c r="M732" s="2"/>
      <c r="N732" s="2"/>
      <c r="O732" s="2"/>
      <c r="P732" s="2"/>
      <c r="Q732" s="2"/>
    </row>
    <row r="733" spans="1:17" x14ac:dyDescent="0.25">
      <c r="A733" s="1">
        <f t="shared" si="33"/>
        <v>0</v>
      </c>
      <c r="B733" s="2"/>
      <c r="C733" s="47"/>
      <c r="D733" s="48"/>
      <c r="E733" s="48"/>
      <c r="F733" s="49"/>
      <c r="G733" s="50"/>
      <c r="H733" s="50"/>
      <c r="I733" s="51" t="str">
        <f t="shared" si="34"/>
        <v/>
      </c>
      <c r="J733" s="52">
        <f t="shared" si="35"/>
        <v>0</v>
      </c>
      <c r="K733" s="6"/>
      <c r="L733" s="6"/>
      <c r="M733" s="2"/>
      <c r="N733" s="2"/>
      <c r="O733" s="2"/>
      <c r="P733" s="2"/>
      <c r="Q733" s="2"/>
    </row>
    <row r="734" spans="1:17" x14ac:dyDescent="0.25">
      <c r="A734" s="1">
        <f t="shared" si="33"/>
        <v>0</v>
      </c>
      <c r="B734" s="2"/>
      <c r="C734" s="47"/>
      <c r="D734" s="48"/>
      <c r="E734" s="48"/>
      <c r="F734" s="49"/>
      <c r="G734" s="50"/>
      <c r="H734" s="50"/>
      <c r="I734" s="51" t="str">
        <f t="shared" si="34"/>
        <v/>
      </c>
      <c r="J734" s="52">
        <f t="shared" si="35"/>
        <v>0</v>
      </c>
      <c r="K734" s="6"/>
      <c r="L734" s="6"/>
      <c r="M734" s="2"/>
      <c r="N734" s="2"/>
      <c r="O734" s="2"/>
      <c r="P734" s="2"/>
      <c r="Q734" s="2"/>
    </row>
    <row r="735" spans="1:17" x14ac:dyDescent="0.25">
      <c r="A735" s="1">
        <f t="shared" si="33"/>
        <v>0</v>
      </c>
      <c r="B735" s="2"/>
      <c r="C735" s="47"/>
      <c r="D735" s="48"/>
      <c r="E735" s="48"/>
      <c r="F735" s="49"/>
      <c r="G735" s="50"/>
      <c r="H735" s="50"/>
      <c r="I735" s="51" t="str">
        <f t="shared" si="34"/>
        <v/>
      </c>
      <c r="J735" s="52">
        <f t="shared" si="35"/>
        <v>0</v>
      </c>
      <c r="K735" s="6"/>
      <c r="L735" s="6"/>
      <c r="M735" s="2"/>
      <c r="N735" s="2"/>
      <c r="O735" s="2"/>
      <c r="P735" s="2"/>
      <c r="Q735" s="2"/>
    </row>
    <row r="736" spans="1:17" x14ac:dyDescent="0.25">
      <c r="A736" s="1">
        <f t="shared" si="33"/>
        <v>0</v>
      </c>
      <c r="B736" s="2"/>
      <c r="C736" s="47"/>
      <c r="D736" s="48"/>
      <c r="E736" s="48"/>
      <c r="F736" s="49"/>
      <c r="G736" s="50"/>
      <c r="H736" s="50"/>
      <c r="I736" s="51" t="str">
        <f t="shared" si="34"/>
        <v/>
      </c>
      <c r="J736" s="52">
        <f t="shared" si="35"/>
        <v>0</v>
      </c>
      <c r="K736" s="6"/>
      <c r="L736" s="6"/>
      <c r="M736" s="2"/>
      <c r="N736" s="2"/>
      <c r="O736" s="2"/>
      <c r="P736" s="2"/>
      <c r="Q736" s="2"/>
    </row>
    <row r="737" spans="1:17" x14ac:dyDescent="0.25">
      <c r="A737" s="1">
        <f t="shared" si="33"/>
        <v>0</v>
      </c>
      <c r="B737" s="2"/>
      <c r="C737" s="47"/>
      <c r="D737" s="48"/>
      <c r="E737" s="48"/>
      <c r="F737" s="49"/>
      <c r="G737" s="50"/>
      <c r="H737" s="50"/>
      <c r="I737" s="51" t="str">
        <f t="shared" si="34"/>
        <v/>
      </c>
      <c r="J737" s="52">
        <f t="shared" si="35"/>
        <v>0</v>
      </c>
      <c r="K737" s="6"/>
      <c r="L737" s="6"/>
      <c r="M737" s="2"/>
      <c r="N737" s="2"/>
      <c r="O737" s="2"/>
      <c r="P737" s="2"/>
      <c r="Q737" s="2"/>
    </row>
    <row r="738" spans="1:17" x14ac:dyDescent="0.25">
      <c r="A738" s="1">
        <f t="shared" si="33"/>
        <v>0</v>
      </c>
      <c r="B738" s="2"/>
      <c r="C738" s="47"/>
      <c r="D738" s="48"/>
      <c r="E738" s="48"/>
      <c r="F738" s="49"/>
      <c r="G738" s="50"/>
      <c r="H738" s="50"/>
      <c r="I738" s="51" t="str">
        <f t="shared" si="34"/>
        <v/>
      </c>
      <c r="J738" s="52">
        <f t="shared" si="35"/>
        <v>0</v>
      </c>
      <c r="K738" s="6"/>
      <c r="L738" s="6"/>
      <c r="M738" s="2"/>
      <c r="N738" s="2"/>
      <c r="O738" s="2"/>
      <c r="P738" s="2"/>
      <c r="Q738" s="2"/>
    </row>
    <row r="739" spans="1:17" x14ac:dyDescent="0.25">
      <c r="A739" s="1">
        <f t="shared" si="33"/>
        <v>0</v>
      </c>
      <c r="B739" s="2"/>
      <c r="C739" s="53"/>
      <c r="D739" s="48"/>
      <c r="E739" s="48"/>
      <c r="F739" s="49"/>
      <c r="G739" s="50"/>
      <c r="H739" s="55"/>
      <c r="I739" s="51" t="str">
        <f t="shared" si="34"/>
        <v/>
      </c>
      <c r="J739" s="52">
        <f t="shared" si="35"/>
        <v>0</v>
      </c>
      <c r="K739" s="6"/>
      <c r="L739" s="6"/>
      <c r="M739" s="2"/>
      <c r="N739" s="2"/>
      <c r="O739" s="2"/>
      <c r="P739" s="2"/>
      <c r="Q739" s="2"/>
    </row>
    <row r="740" spans="1:17" x14ac:dyDescent="0.25">
      <c r="A740" s="1">
        <f t="shared" si="33"/>
        <v>0</v>
      </c>
      <c r="B740" s="2"/>
      <c r="C740" s="47"/>
      <c r="D740" s="48"/>
      <c r="E740" s="48"/>
      <c r="F740" s="49"/>
      <c r="G740" s="50"/>
      <c r="H740" s="50"/>
      <c r="I740" s="51" t="str">
        <f t="shared" si="34"/>
        <v/>
      </c>
      <c r="J740" s="52">
        <f t="shared" si="35"/>
        <v>0</v>
      </c>
      <c r="K740" s="6"/>
      <c r="L740" s="6"/>
      <c r="M740" s="2"/>
      <c r="N740" s="2"/>
      <c r="O740" s="2"/>
      <c r="P740" s="2"/>
      <c r="Q740" s="2"/>
    </row>
    <row r="741" spans="1:17" x14ac:dyDescent="0.25">
      <c r="A741" s="1">
        <f t="shared" si="33"/>
        <v>0</v>
      </c>
      <c r="B741" s="2"/>
      <c r="C741" s="53"/>
      <c r="D741" s="48"/>
      <c r="E741" s="48"/>
      <c r="F741" s="49"/>
      <c r="G741" s="50"/>
      <c r="H741" s="55"/>
      <c r="I741" s="51" t="str">
        <f t="shared" si="34"/>
        <v/>
      </c>
      <c r="J741" s="52">
        <f t="shared" si="35"/>
        <v>0</v>
      </c>
      <c r="K741" s="6"/>
      <c r="L741" s="6"/>
      <c r="M741" s="2"/>
      <c r="N741" s="2"/>
      <c r="O741" s="2"/>
      <c r="P741" s="2"/>
      <c r="Q741" s="2"/>
    </row>
    <row r="742" spans="1:17" x14ac:dyDescent="0.25">
      <c r="A742" s="1">
        <f t="shared" si="33"/>
        <v>0</v>
      </c>
      <c r="B742" s="2"/>
      <c r="C742" s="53"/>
      <c r="D742" s="48"/>
      <c r="E742" s="48"/>
      <c r="F742" s="49"/>
      <c r="G742" s="50"/>
      <c r="H742" s="55"/>
      <c r="I742" s="51" t="str">
        <f t="shared" si="34"/>
        <v/>
      </c>
      <c r="J742" s="52">
        <f t="shared" si="35"/>
        <v>0</v>
      </c>
      <c r="K742" s="6"/>
      <c r="L742" s="6"/>
      <c r="M742" s="2"/>
      <c r="N742" s="2"/>
      <c r="O742" s="2"/>
      <c r="P742" s="2"/>
      <c r="Q742" s="2"/>
    </row>
    <row r="743" spans="1:17" x14ac:dyDescent="0.25">
      <c r="A743" s="1">
        <f t="shared" si="33"/>
        <v>0</v>
      </c>
      <c r="B743" s="2"/>
      <c r="C743" s="47"/>
      <c r="D743" s="48"/>
      <c r="E743" s="48"/>
      <c r="F743" s="49"/>
      <c r="G743" s="50"/>
      <c r="H743" s="55"/>
      <c r="I743" s="51" t="str">
        <f t="shared" si="34"/>
        <v/>
      </c>
      <c r="J743" s="52">
        <f t="shared" si="35"/>
        <v>0</v>
      </c>
      <c r="K743" s="6"/>
      <c r="L743" s="6"/>
      <c r="M743" s="2"/>
      <c r="N743" s="2"/>
      <c r="O743" s="2"/>
      <c r="P743" s="2"/>
      <c r="Q743" s="2"/>
    </row>
    <row r="744" spans="1:17" x14ac:dyDescent="0.25">
      <c r="A744" s="1">
        <f t="shared" si="33"/>
        <v>0</v>
      </c>
      <c r="B744" s="2"/>
      <c r="C744" s="47"/>
      <c r="D744" s="48"/>
      <c r="E744" s="48"/>
      <c r="F744" s="49"/>
      <c r="G744" s="50"/>
      <c r="H744" s="55"/>
      <c r="I744" s="51" t="str">
        <f t="shared" si="34"/>
        <v/>
      </c>
      <c r="J744" s="52">
        <f t="shared" si="35"/>
        <v>0</v>
      </c>
      <c r="K744" s="6"/>
      <c r="L744" s="6"/>
      <c r="M744" s="2"/>
      <c r="N744" s="2"/>
      <c r="O744" s="2"/>
      <c r="P744" s="2"/>
      <c r="Q744" s="2"/>
    </row>
    <row r="745" spans="1:17" x14ac:dyDescent="0.25">
      <c r="A745" s="1">
        <f t="shared" si="33"/>
        <v>0</v>
      </c>
      <c r="B745" s="2"/>
      <c r="C745" s="53"/>
      <c r="D745" s="48"/>
      <c r="E745" s="48"/>
      <c r="F745" s="49"/>
      <c r="G745" s="50"/>
      <c r="H745" s="55"/>
      <c r="I745" s="51" t="str">
        <f t="shared" si="34"/>
        <v/>
      </c>
      <c r="J745" s="52">
        <f t="shared" si="35"/>
        <v>0</v>
      </c>
      <c r="K745" s="6"/>
      <c r="L745" s="6"/>
      <c r="M745" s="2"/>
      <c r="N745" s="2"/>
      <c r="O745" s="2"/>
      <c r="P745" s="2"/>
      <c r="Q745" s="2"/>
    </row>
    <row r="746" spans="1:17" x14ac:dyDescent="0.25">
      <c r="A746" s="1">
        <f t="shared" si="33"/>
        <v>0</v>
      </c>
      <c r="B746" s="2"/>
      <c r="C746" s="47"/>
      <c r="D746" s="48"/>
      <c r="E746" s="48"/>
      <c r="F746" s="49"/>
      <c r="G746" s="50"/>
      <c r="H746" s="55"/>
      <c r="I746" s="51" t="str">
        <f t="shared" si="34"/>
        <v/>
      </c>
      <c r="J746" s="52">
        <f t="shared" si="35"/>
        <v>0</v>
      </c>
      <c r="K746" s="6"/>
      <c r="L746" s="6"/>
      <c r="M746" s="2"/>
      <c r="N746" s="2"/>
      <c r="O746" s="2"/>
      <c r="P746" s="2"/>
      <c r="Q746" s="2"/>
    </row>
    <row r="747" spans="1:17" x14ac:dyDescent="0.25">
      <c r="A747" s="1">
        <f t="shared" si="33"/>
        <v>0</v>
      </c>
      <c r="B747" s="2"/>
      <c r="C747" s="47"/>
      <c r="D747" s="48"/>
      <c r="E747" s="48"/>
      <c r="F747" s="49"/>
      <c r="G747" s="50"/>
      <c r="H747" s="50"/>
      <c r="I747" s="51" t="str">
        <f t="shared" si="34"/>
        <v/>
      </c>
      <c r="J747" s="52">
        <f t="shared" si="35"/>
        <v>0</v>
      </c>
      <c r="K747" s="6"/>
      <c r="L747" s="6"/>
      <c r="M747" s="2"/>
      <c r="N747" s="2"/>
      <c r="O747" s="2"/>
      <c r="P747" s="2"/>
      <c r="Q747" s="2"/>
    </row>
    <row r="748" spans="1:17" x14ac:dyDescent="0.25">
      <c r="A748" s="1">
        <f t="shared" si="33"/>
        <v>0</v>
      </c>
      <c r="B748" s="2"/>
      <c r="C748" s="53"/>
      <c r="D748" s="48"/>
      <c r="E748" s="48"/>
      <c r="F748" s="49"/>
      <c r="G748" s="50"/>
      <c r="H748" s="55"/>
      <c r="I748" s="51" t="str">
        <f t="shared" si="34"/>
        <v/>
      </c>
      <c r="J748" s="52">
        <f t="shared" si="35"/>
        <v>0</v>
      </c>
      <c r="K748" s="6"/>
      <c r="L748" s="6"/>
      <c r="M748" s="2"/>
      <c r="N748" s="2"/>
      <c r="O748" s="2"/>
      <c r="P748" s="2"/>
      <c r="Q748" s="2"/>
    </row>
    <row r="749" spans="1:17" x14ac:dyDescent="0.25">
      <c r="A749" s="1">
        <f t="shared" si="33"/>
        <v>0</v>
      </c>
      <c r="B749" s="2"/>
      <c r="C749" s="53"/>
      <c r="D749" s="48"/>
      <c r="E749" s="48"/>
      <c r="F749" s="49"/>
      <c r="G749" s="50"/>
      <c r="H749" s="56"/>
      <c r="I749" s="51" t="str">
        <f t="shared" si="34"/>
        <v/>
      </c>
      <c r="J749" s="52">
        <f t="shared" si="35"/>
        <v>0</v>
      </c>
      <c r="K749" s="6"/>
      <c r="L749" s="6"/>
      <c r="M749" s="2"/>
      <c r="N749" s="2"/>
      <c r="O749" s="2"/>
      <c r="P749" s="2"/>
      <c r="Q749" s="2"/>
    </row>
    <row r="750" spans="1:17" x14ac:dyDescent="0.25">
      <c r="A750" s="1">
        <f t="shared" si="33"/>
        <v>0</v>
      </c>
      <c r="B750" s="2"/>
      <c r="C750" s="53"/>
      <c r="D750" s="48"/>
      <c r="E750" s="48"/>
      <c r="F750" s="49"/>
      <c r="G750" s="50"/>
      <c r="H750" s="54"/>
      <c r="I750" s="51" t="str">
        <f t="shared" si="34"/>
        <v/>
      </c>
      <c r="J750" s="52">
        <f t="shared" si="35"/>
        <v>0</v>
      </c>
      <c r="K750" s="6"/>
      <c r="L750" s="6"/>
      <c r="M750" s="2"/>
      <c r="N750" s="2"/>
      <c r="O750" s="2"/>
      <c r="P750" s="2"/>
      <c r="Q750" s="2"/>
    </row>
    <row r="751" spans="1:17" x14ac:dyDescent="0.25">
      <c r="A751" s="1">
        <f t="shared" si="33"/>
        <v>0</v>
      </c>
      <c r="B751" s="2"/>
      <c r="C751" s="47"/>
      <c r="D751" s="48"/>
      <c r="E751" s="48"/>
      <c r="F751" s="49"/>
      <c r="G751" s="50"/>
      <c r="H751" s="50"/>
      <c r="I751" s="51" t="str">
        <f t="shared" si="34"/>
        <v/>
      </c>
      <c r="J751" s="52">
        <f t="shared" si="35"/>
        <v>0</v>
      </c>
      <c r="K751" s="6"/>
      <c r="L751" s="6"/>
      <c r="M751" s="2"/>
      <c r="N751" s="2"/>
      <c r="O751" s="2"/>
      <c r="P751" s="2"/>
      <c r="Q751" s="2"/>
    </row>
    <row r="752" spans="1:17" x14ac:dyDescent="0.25">
      <c r="A752" s="1">
        <f t="shared" si="33"/>
        <v>0</v>
      </c>
      <c r="B752" s="2"/>
      <c r="C752" s="47"/>
      <c r="D752" s="48"/>
      <c r="E752" s="48"/>
      <c r="F752" s="49"/>
      <c r="G752" s="50"/>
      <c r="H752" s="50"/>
      <c r="I752" s="51" t="str">
        <f t="shared" si="34"/>
        <v/>
      </c>
      <c r="J752" s="52">
        <f t="shared" si="35"/>
        <v>0</v>
      </c>
      <c r="K752" s="6"/>
      <c r="L752" s="6"/>
      <c r="M752" s="2"/>
      <c r="N752" s="2"/>
      <c r="O752" s="2"/>
      <c r="P752" s="2"/>
      <c r="Q752" s="2"/>
    </row>
    <row r="753" spans="1:17" x14ac:dyDescent="0.25">
      <c r="A753" s="1">
        <f t="shared" si="33"/>
        <v>0</v>
      </c>
      <c r="B753" s="2"/>
      <c r="C753" s="47"/>
      <c r="D753" s="48"/>
      <c r="E753" s="48"/>
      <c r="F753" s="49"/>
      <c r="G753" s="50"/>
      <c r="H753" s="50"/>
      <c r="I753" s="51" t="str">
        <f t="shared" si="34"/>
        <v/>
      </c>
      <c r="J753" s="52">
        <f t="shared" si="35"/>
        <v>0</v>
      </c>
      <c r="K753" s="6"/>
      <c r="L753" s="6"/>
      <c r="M753" s="2"/>
      <c r="N753" s="2"/>
      <c r="O753" s="2"/>
      <c r="P753" s="2"/>
      <c r="Q753" s="2"/>
    </row>
    <row r="754" spans="1:17" x14ac:dyDescent="0.25">
      <c r="A754" s="1">
        <f t="shared" si="33"/>
        <v>0</v>
      </c>
      <c r="B754" s="2"/>
      <c r="C754" s="47"/>
      <c r="D754" s="48"/>
      <c r="E754" s="48"/>
      <c r="F754" s="49"/>
      <c r="G754" s="50"/>
      <c r="H754" s="50"/>
      <c r="I754" s="51" t="str">
        <f t="shared" si="34"/>
        <v/>
      </c>
      <c r="J754" s="52">
        <f t="shared" si="35"/>
        <v>0</v>
      </c>
      <c r="K754" s="6"/>
      <c r="L754" s="6"/>
      <c r="M754" s="2"/>
      <c r="N754" s="2"/>
      <c r="O754" s="2"/>
      <c r="P754" s="2"/>
      <c r="Q754" s="2"/>
    </row>
    <row r="755" spans="1:17" x14ac:dyDescent="0.25">
      <c r="A755" s="1">
        <f t="shared" si="33"/>
        <v>0</v>
      </c>
      <c r="B755" s="2"/>
      <c r="C755" s="47"/>
      <c r="D755" s="48"/>
      <c r="E755" s="48"/>
      <c r="F755" s="49"/>
      <c r="G755" s="50"/>
      <c r="H755" s="55"/>
      <c r="I755" s="51" t="str">
        <f t="shared" si="34"/>
        <v/>
      </c>
      <c r="J755" s="52">
        <f t="shared" si="35"/>
        <v>0</v>
      </c>
      <c r="K755" s="6"/>
      <c r="L755" s="6"/>
      <c r="M755" s="2"/>
      <c r="N755" s="2"/>
      <c r="O755" s="2"/>
      <c r="P755" s="2"/>
      <c r="Q755" s="2"/>
    </row>
    <row r="756" spans="1:17" x14ac:dyDescent="0.25">
      <c r="A756" s="1">
        <f t="shared" si="33"/>
        <v>0</v>
      </c>
      <c r="B756" s="2"/>
      <c r="C756" s="47"/>
      <c r="D756" s="48"/>
      <c r="E756" s="48"/>
      <c r="F756" s="49"/>
      <c r="G756" s="50"/>
      <c r="H756" s="55"/>
      <c r="I756" s="51" t="str">
        <f t="shared" si="34"/>
        <v/>
      </c>
      <c r="J756" s="52">
        <f t="shared" si="35"/>
        <v>0</v>
      </c>
      <c r="K756" s="6"/>
      <c r="L756" s="6"/>
      <c r="M756" s="2"/>
      <c r="N756" s="2"/>
      <c r="O756" s="2"/>
      <c r="P756" s="2"/>
      <c r="Q756" s="2"/>
    </row>
    <row r="757" spans="1:17" x14ac:dyDescent="0.25">
      <c r="A757" s="1">
        <f t="shared" si="33"/>
        <v>0</v>
      </c>
      <c r="B757" s="2"/>
      <c r="C757" s="47"/>
      <c r="D757" s="48"/>
      <c r="E757" s="48"/>
      <c r="F757" s="49"/>
      <c r="G757" s="50"/>
      <c r="H757" s="55"/>
      <c r="I757" s="51" t="str">
        <f t="shared" si="34"/>
        <v/>
      </c>
      <c r="J757" s="52">
        <f t="shared" si="35"/>
        <v>0</v>
      </c>
      <c r="K757" s="6"/>
      <c r="L757" s="6"/>
      <c r="M757" s="2"/>
      <c r="N757" s="2"/>
      <c r="O757" s="2"/>
      <c r="P757" s="2"/>
      <c r="Q757" s="2"/>
    </row>
    <row r="758" spans="1:17" x14ac:dyDescent="0.25">
      <c r="A758" s="1">
        <f t="shared" si="33"/>
        <v>0</v>
      </c>
      <c r="B758" s="2"/>
      <c r="C758" s="47"/>
      <c r="D758" s="48"/>
      <c r="E758" s="48"/>
      <c r="F758" s="49"/>
      <c r="G758" s="50"/>
      <c r="H758" s="55"/>
      <c r="I758" s="51" t="str">
        <f t="shared" si="34"/>
        <v/>
      </c>
      <c r="J758" s="52">
        <f t="shared" si="35"/>
        <v>0</v>
      </c>
      <c r="K758" s="6"/>
      <c r="L758" s="6"/>
      <c r="M758" s="2"/>
      <c r="N758" s="2"/>
      <c r="O758" s="2"/>
      <c r="P758" s="2"/>
      <c r="Q758" s="2"/>
    </row>
    <row r="759" spans="1:17" x14ac:dyDescent="0.25">
      <c r="A759" s="1">
        <f t="shared" si="33"/>
        <v>0</v>
      </c>
      <c r="B759" s="2"/>
      <c r="C759" s="53"/>
      <c r="D759" s="48"/>
      <c r="E759" s="48"/>
      <c r="F759" s="49"/>
      <c r="G759" s="50"/>
      <c r="H759" s="54"/>
      <c r="I759" s="51" t="str">
        <f t="shared" si="34"/>
        <v/>
      </c>
      <c r="J759" s="52">
        <f t="shared" si="35"/>
        <v>0</v>
      </c>
      <c r="K759" s="6"/>
      <c r="L759" s="6"/>
      <c r="M759" s="2"/>
      <c r="N759" s="2"/>
      <c r="O759" s="2"/>
      <c r="P759" s="2"/>
      <c r="Q759" s="2"/>
    </row>
    <row r="760" spans="1:17" x14ac:dyDescent="0.25">
      <c r="A760" s="1">
        <f t="shared" si="33"/>
        <v>0</v>
      </c>
      <c r="B760" s="2"/>
      <c r="C760" s="47"/>
      <c r="D760" s="48"/>
      <c r="E760" s="48"/>
      <c r="F760" s="49"/>
      <c r="G760" s="50"/>
      <c r="H760" s="50"/>
      <c r="I760" s="51" t="str">
        <f t="shared" si="34"/>
        <v/>
      </c>
      <c r="J760" s="52">
        <f t="shared" si="35"/>
        <v>0</v>
      </c>
      <c r="K760" s="6"/>
      <c r="L760" s="6"/>
      <c r="M760" s="2"/>
      <c r="N760" s="2"/>
      <c r="O760" s="2"/>
      <c r="P760" s="2"/>
      <c r="Q760" s="2"/>
    </row>
    <row r="761" spans="1:17" x14ac:dyDescent="0.25">
      <c r="A761" s="1">
        <f t="shared" si="33"/>
        <v>0</v>
      </c>
      <c r="B761" s="2"/>
      <c r="C761" s="53"/>
      <c r="D761" s="48"/>
      <c r="E761" s="48"/>
      <c r="F761" s="49"/>
      <c r="G761" s="50"/>
      <c r="H761" s="54"/>
      <c r="I761" s="51" t="str">
        <f t="shared" si="34"/>
        <v/>
      </c>
      <c r="J761" s="52">
        <f t="shared" si="35"/>
        <v>0</v>
      </c>
      <c r="K761" s="6"/>
      <c r="L761" s="6"/>
      <c r="M761" s="2"/>
      <c r="N761" s="2"/>
      <c r="O761" s="2"/>
      <c r="P761" s="2"/>
      <c r="Q761" s="2"/>
    </row>
    <row r="762" spans="1:17" x14ac:dyDescent="0.25">
      <c r="A762" s="1">
        <f t="shared" si="33"/>
        <v>0</v>
      </c>
      <c r="B762" s="2"/>
      <c r="C762" s="53"/>
      <c r="D762" s="48"/>
      <c r="E762" s="48"/>
      <c r="F762" s="49"/>
      <c r="G762" s="50"/>
      <c r="H762" s="55"/>
      <c r="I762" s="51" t="str">
        <f t="shared" si="34"/>
        <v/>
      </c>
      <c r="J762" s="52">
        <f t="shared" si="35"/>
        <v>0</v>
      </c>
      <c r="K762" s="6"/>
      <c r="L762" s="6"/>
      <c r="M762" s="2"/>
      <c r="N762" s="2"/>
      <c r="O762" s="2"/>
      <c r="P762" s="2"/>
      <c r="Q762" s="2"/>
    </row>
    <row r="763" spans="1:17" x14ac:dyDescent="0.25">
      <c r="A763" s="1">
        <f t="shared" si="33"/>
        <v>0</v>
      </c>
      <c r="B763" s="2"/>
      <c r="C763" s="47"/>
      <c r="D763" s="48"/>
      <c r="E763" s="48"/>
      <c r="F763" s="49"/>
      <c r="G763" s="50"/>
      <c r="H763" s="55"/>
      <c r="I763" s="51" t="str">
        <f t="shared" si="34"/>
        <v/>
      </c>
      <c r="J763" s="52">
        <f t="shared" si="35"/>
        <v>0</v>
      </c>
      <c r="K763" s="6"/>
      <c r="L763" s="6"/>
      <c r="M763" s="2"/>
      <c r="N763" s="2"/>
      <c r="O763" s="2"/>
      <c r="P763" s="2"/>
      <c r="Q763" s="2"/>
    </row>
    <row r="764" spans="1:17" x14ac:dyDescent="0.25">
      <c r="A764" s="1">
        <f t="shared" si="33"/>
        <v>0</v>
      </c>
      <c r="B764" s="2"/>
      <c r="C764" s="47"/>
      <c r="D764" s="48"/>
      <c r="E764" s="48"/>
      <c r="F764" s="49"/>
      <c r="G764" s="50"/>
      <c r="H764" s="50"/>
      <c r="I764" s="51" t="str">
        <f t="shared" si="34"/>
        <v/>
      </c>
      <c r="J764" s="52">
        <f t="shared" si="35"/>
        <v>0</v>
      </c>
      <c r="K764" s="6"/>
      <c r="L764" s="6"/>
      <c r="M764" s="2"/>
      <c r="N764" s="2"/>
      <c r="O764" s="2"/>
      <c r="P764" s="2"/>
      <c r="Q764" s="2"/>
    </row>
    <row r="765" spans="1:17" x14ac:dyDescent="0.25">
      <c r="A765" s="1">
        <f t="shared" si="33"/>
        <v>0</v>
      </c>
      <c r="B765" s="2"/>
      <c r="C765" s="53"/>
      <c r="D765" s="48"/>
      <c r="E765" s="48"/>
      <c r="F765" s="49"/>
      <c r="G765" s="50"/>
      <c r="H765" s="56"/>
      <c r="I765" s="51" t="str">
        <f t="shared" si="34"/>
        <v/>
      </c>
      <c r="J765" s="52">
        <f t="shared" si="35"/>
        <v>0</v>
      </c>
      <c r="K765" s="6"/>
      <c r="L765" s="6"/>
      <c r="M765" s="2"/>
      <c r="N765" s="2"/>
      <c r="O765" s="2"/>
      <c r="P765" s="2"/>
      <c r="Q765" s="2"/>
    </row>
    <row r="766" spans="1:17" x14ac:dyDescent="0.25">
      <c r="A766" s="1">
        <f t="shared" si="33"/>
        <v>0</v>
      </c>
      <c r="B766" s="2"/>
      <c r="C766" s="53"/>
      <c r="D766" s="48"/>
      <c r="E766" s="48"/>
      <c r="F766" s="49"/>
      <c r="G766" s="50"/>
      <c r="H766" s="56"/>
      <c r="I766" s="51" t="str">
        <f t="shared" si="34"/>
        <v/>
      </c>
      <c r="J766" s="52">
        <f t="shared" si="35"/>
        <v>0</v>
      </c>
      <c r="K766" s="6"/>
      <c r="L766" s="6"/>
      <c r="M766" s="2"/>
      <c r="N766" s="2"/>
      <c r="O766" s="2"/>
      <c r="P766" s="2"/>
      <c r="Q766" s="2"/>
    </row>
    <row r="767" spans="1:17" x14ac:dyDescent="0.25">
      <c r="A767" s="1">
        <f t="shared" si="33"/>
        <v>0</v>
      </c>
      <c r="B767" s="2"/>
      <c r="C767" s="53"/>
      <c r="D767" s="48"/>
      <c r="E767" s="48"/>
      <c r="F767" s="49"/>
      <c r="G767" s="50"/>
      <c r="H767" s="56"/>
      <c r="I767" s="51" t="str">
        <f t="shared" si="34"/>
        <v/>
      </c>
      <c r="J767" s="52">
        <f t="shared" si="35"/>
        <v>0</v>
      </c>
      <c r="K767" s="6"/>
      <c r="L767" s="6"/>
      <c r="M767" s="2"/>
      <c r="N767" s="2"/>
      <c r="O767" s="2"/>
      <c r="P767" s="2"/>
      <c r="Q767" s="2"/>
    </row>
    <row r="768" spans="1:17" x14ac:dyDescent="0.25">
      <c r="A768" s="1">
        <f t="shared" si="33"/>
        <v>0</v>
      </c>
      <c r="B768" s="2"/>
      <c r="C768" s="53"/>
      <c r="D768" s="48"/>
      <c r="E768" s="48"/>
      <c r="F768" s="49"/>
      <c r="G768" s="50"/>
      <c r="H768" s="56"/>
      <c r="I768" s="51" t="str">
        <f t="shared" si="34"/>
        <v/>
      </c>
      <c r="J768" s="52">
        <f t="shared" si="35"/>
        <v>0</v>
      </c>
      <c r="K768" s="6"/>
      <c r="L768" s="6"/>
      <c r="M768" s="2"/>
      <c r="N768" s="2"/>
      <c r="O768" s="2"/>
      <c r="P768" s="2"/>
      <c r="Q768" s="2"/>
    </row>
    <row r="769" spans="1:17" x14ac:dyDescent="0.25">
      <c r="A769" s="1">
        <f t="shared" si="33"/>
        <v>0</v>
      </c>
      <c r="B769" s="2"/>
      <c r="C769" s="53"/>
      <c r="D769" s="48"/>
      <c r="E769" s="48"/>
      <c r="F769" s="49"/>
      <c r="G769" s="50"/>
      <c r="H769" s="56"/>
      <c r="I769" s="51" t="str">
        <f t="shared" si="34"/>
        <v/>
      </c>
      <c r="J769" s="52">
        <f t="shared" si="35"/>
        <v>0</v>
      </c>
      <c r="K769" s="6"/>
      <c r="L769" s="6"/>
      <c r="M769" s="2"/>
      <c r="N769" s="2"/>
      <c r="O769" s="2"/>
      <c r="P769" s="2"/>
      <c r="Q769" s="2"/>
    </row>
    <row r="770" spans="1:17" x14ac:dyDescent="0.25">
      <c r="A770" s="1">
        <f t="shared" si="33"/>
        <v>0</v>
      </c>
      <c r="B770" s="2"/>
      <c r="C770" s="53"/>
      <c r="D770" s="48"/>
      <c r="E770" s="48"/>
      <c r="F770" s="49"/>
      <c r="G770" s="50"/>
      <c r="H770" s="56"/>
      <c r="I770" s="51" t="str">
        <f t="shared" si="34"/>
        <v/>
      </c>
      <c r="J770" s="52">
        <f t="shared" si="35"/>
        <v>0</v>
      </c>
      <c r="K770" s="6"/>
      <c r="L770" s="6"/>
      <c r="M770" s="2"/>
      <c r="N770" s="2"/>
      <c r="O770" s="2"/>
      <c r="P770" s="2"/>
      <c r="Q770" s="2"/>
    </row>
    <row r="771" spans="1:17" x14ac:dyDescent="0.25">
      <c r="A771" s="1">
        <f t="shared" si="33"/>
        <v>0</v>
      </c>
      <c r="B771" s="2"/>
      <c r="C771" s="53"/>
      <c r="D771" s="48"/>
      <c r="E771" s="48"/>
      <c r="F771" s="49"/>
      <c r="G771" s="50"/>
      <c r="H771" s="56"/>
      <c r="I771" s="51" t="str">
        <f t="shared" si="34"/>
        <v/>
      </c>
      <c r="J771" s="52">
        <f t="shared" si="35"/>
        <v>0</v>
      </c>
      <c r="K771" s="6"/>
      <c r="L771" s="6"/>
      <c r="M771" s="2"/>
      <c r="N771" s="2"/>
      <c r="O771" s="2"/>
      <c r="P771" s="2"/>
      <c r="Q771" s="2"/>
    </row>
    <row r="772" spans="1:17" x14ac:dyDescent="0.25">
      <c r="A772" s="1">
        <f t="shared" si="33"/>
        <v>0</v>
      </c>
      <c r="B772" s="2"/>
      <c r="C772" s="47"/>
      <c r="D772" s="48"/>
      <c r="E772" s="48"/>
      <c r="F772" s="49"/>
      <c r="G772" s="50"/>
      <c r="H772" s="50"/>
      <c r="I772" s="51" t="str">
        <f t="shared" si="34"/>
        <v/>
      </c>
      <c r="J772" s="52">
        <f t="shared" si="35"/>
        <v>0</v>
      </c>
      <c r="K772" s="6"/>
      <c r="L772" s="6"/>
      <c r="M772" s="2"/>
      <c r="N772" s="2"/>
      <c r="O772" s="2"/>
      <c r="P772" s="2"/>
      <c r="Q772" s="2"/>
    </row>
    <row r="773" spans="1:17" x14ac:dyDescent="0.25">
      <c r="A773" s="1">
        <f t="shared" si="33"/>
        <v>0</v>
      </c>
      <c r="B773" s="2"/>
      <c r="C773" s="47"/>
      <c r="D773" s="48"/>
      <c r="E773" s="48"/>
      <c r="F773" s="49"/>
      <c r="G773" s="50"/>
      <c r="H773" s="50"/>
      <c r="I773" s="51" t="str">
        <f t="shared" si="34"/>
        <v/>
      </c>
      <c r="J773" s="52">
        <f t="shared" si="35"/>
        <v>0</v>
      </c>
      <c r="K773" s="6"/>
      <c r="L773" s="6"/>
      <c r="M773" s="2"/>
      <c r="N773" s="2"/>
      <c r="O773" s="2"/>
      <c r="P773" s="2"/>
      <c r="Q773" s="2"/>
    </row>
    <row r="774" spans="1:17" x14ac:dyDescent="0.25">
      <c r="A774" s="1">
        <f t="shared" si="33"/>
        <v>0</v>
      </c>
      <c r="B774" s="2"/>
      <c r="C774" s="47"/>
      <c r="D774" s="48"/>
      <c r="E774" s="48"/>
      <c r="F774" s="49"/>
      <c r="G774" s="50"/>
      <c r="H774" s="50"/>
      <c r="I774" s="51" t="str">
        <f t="shared" si="34"/>
        <v/>
      </c>
      <c r="J774" s="52">
        <f t="shared" si="35"/>
        <v>0</v>
      </c>
      <c r="K774" s="6"/>
      <c r="L774" s="6"/>
      <c r="M774" s="2"/>
      <c r="N774" s="2"/>
      <c r="O774" s="2"/>
      <c r="P774" s="2"/>
      <c r="Q774" s="2"/>
    </row>
    <row r="775" spans="1:17" x14ac:dyDescent="0.25">
      <c r="A775" s="1">
        <f t="shared" si="33"/>
        <v>0</v>
      </c>
      <c r="B775" s="2"/>
      <c r="C775" s="47"/>
      <c r="D775" s="48"/>
      <c r="E775" s="48"/>
      <c r="F775" s="49"/>
      <c r="G775" s="50"/>
      <c r="H775" s="50"/>
      <c r="I775" s="51" t="str">
        <f t="shared" si="34"/>
        <v/>
      </c>
      <c r="J775" s="52">
        <f t="shared" si="35"/>
        <v>0</v>
      </c>
      <c r="K775" s="6"/>
      <c r="L775" s="6"/>
      <c r="M775" s="2"/>
      <c r="N775" s="2"/>
      <c r="O775" s="2"/>
      <c r="P775" s="2"/>
      <c r="Q775" s="2"/>
    </row>
    <row r="776" spans="1:17" x14ac:dyDescent="0.25">
      <c r="A776" s="1">
        <f t="shared" si="33"/>
        <v>0</v>
      </c>
      <c r="B776" s="2"/>
      <c r="C776" s="53"/>
      <c r="D776" s="48"/>
      <c r="E776" s="48"/>
      <c r="F776" s="49"/>
      <c r="G776" s="50"/>
      <c r="H776" s="54"/>
      <c r="I776" s="51" t="str">
        <f t="shared" si="34"/>
        <v/>
      </c>
      <c r="J776" s="52">
        <f t="shared" si="35"/>
        <v>0</v>
      </c>
      <c r="K776" s="6"/>
      <c r="L776" s="6"/>
      <c r="M776" s="2"/>
      <c r="N776" s="2"/>
      <c r="O776" s="2"/>
      <c r="P776" s="2"/>
      <c r="Q776" s="2"/>
    </row>
    <row r="777" spans="1:17" x14ac:dyDescent="0.25">
      <c r="A777" s="1">
        <f t="shared" si="33"/>
        <v>0</v>
      </c>
      <c r="B777" s="2"/>
      <c r="C777" s="53"/>
      <c r="D777" s="48"/>
      <c r="E777" s="48"/>
      <c r="F777" s="49"/>
      <c r="G777" s="50"/>
      <c r="H777" s="54"/>
      <c r="I777" s="51" t="str">
        <f t="shared" si="34"/>
        <v/>
      </c>
      <c r="J777" s="52">
        <f t="shared" si="35"/>
        <v>0</v>
      </c>
      <c r="K777" s="6"/>
      <c r="L777" s="6"/>
      <c r="M777" s="2"/>
      <c r="N777" s="2"/>
      <c r="O777" s="2"/>
      <c r="P777" s="2"/>
      <c r="Q777" s="2"/>
    </row>
    <row r="778" spans="1:17" x14ac:dyDescent="0.25">
      <c r="A778" s="1">
        <f t="shared" ref="A778:A841" si="36">IF(C778="",0,1)</f>
        <v>0</v>
      </c>
      <c r="B778" s="2"/>
      <c r="C778" s="47"/>
      <c r="D778" s="48"/>
      <c r="E778" s="48"/>
      <c r="F778" s="49"/>
      <c r="G778" s="50"/>
      <c r="H778" s="55"/>
      <c r="I778" s="51" t="str">
        <f t="shared" si="34"/>
        <v/>
      </c>
      <c r="J778" s="52">
        <f t="shared" si="35"/>
        <v>0</v>
      </c>
      <c r="K778" s="6"/>
      <c r="L778" s="6"/>
      <c r="M778" s="2"/>
      <c r="N778" s="2"/>
      <c r="O778" s="2"/>
      <c r="P778" s="2"/>
      <c r="Q778" s="2"/>
    </row>
    <row r="779" spans="1:17" x14ac:dyDescent="0.25">
      <c r="A779" s="1">
        <f t="shared" si="36"/>
        <v>0</v>
      </c>
      <c r="B779" s="2"/>
      <c r="C779" s="47"/>
      <c r="D779" s="48"/>
      <c r="E779" s="48"/>
      <c r="F779" s="49"/>
      <c r="G779" s="50"/>
      <c r="H779" s="55"/>
      <c r="I779" s="51" t="str">
        <f t="shared" ref="I779:I842" si="37">IF(G779="","",SUM(G779-H779)/G779)</f>
        <v/>
      </c>
      <c r="J779" s="52">
        <f t="shared" ref="J779:J842" si="38">IFERROR(SUM(F779*H779),"")</f>
        <v>0</v>
      </c>
      <c r="K779" s="6"/>
      <c r="L779" s="6"/>
      <c r="M779" s="2"/>
      <c r="N779" s="2"/>
      <c r="O779" s="2"/>
      <c r="P779" s="2"/>
      <c r="Q779" s="2"/>
    </row>
    <row r="780" spans="1:17" x14ac:dyDescent="0.25">
      <c r="A780" s="1">
        <f t="shared" si="36"/>
        <v>0</v>
      </c>
      <c r="B780" s="2"/>
      <c r="C780" s="53"/>
      <c r="D780" s="48"/>
      <c r="E780" s="48"/>
      <c r="F780" s="49"/>
      <c r="G780" s="50"/>
      <c r="H780" s="56"/>
      <c r="I780" s="51" t="str">
        <f t="shared" si="37"/>
        <v/>
      </c>
      <c r="J780" s="52">
        <f t="shared" si="38"/>
        <v>0</v>
      </c>
      <c r="K780" s="6"/>
      <c r="L780" s="6"/>
      <c r="M780" s="2"/>
      <c r="N780" s="2"/>
      <c r="O780" s="2"/>
      <c r="P780" s="2"/>
      <c r="Q780" s="2"/>
    </row>
    <row r="781" spans="1:17" x14ac:dyDescent="0.25">
      <c r="A781" s="1">
        <f t="shared" si="36"/>
        <v>0</v>
      </c>
      <c r="B781" s="2"/>
      <c r="C781" s="47"/>
      <c r="D781" s="48"/>
      <c r="E781" s="48"/>
      <c r="F781" s="49"/>
      <c r="G781" s="50"/>
      <c r="H781" s="55"/>
      <c r="I781" s="51" t="str">
        <f t="shared" si="37"/>
        <v/>
      </c>
      <c r="J781" s="52">
        <f t="shared" si="38"/>
        <v>0</v>
      </c>
      <c r="K781" s="6"/>
      <c r="L781" s="6"/>
      <c r="M781" s="2"/>
      <c r="N781" s="2"/>
      <c r="O781" s="2"/>
      <c r="P781" s="2"/>
      <c r="Q781" s="2"/>
    </row>
    <row r="782" spans="1:17" x14ac:dyDescent="0.25">
      <c r="A782" s="1">
        <f t="shared" si="36"/>
        <v>0</v>
      </c>
      <c r="B782" s="2"/>
      <c r="C782" s="47"/>
      <c r="D782" s="48"/>
      <c r="E782" s="48"/>
      <c r="F782" s="49"/>
      <c r="G782" s="50"/>
      <c r="H782" s="50"/>
      <c r="I782" s="51" t="str">
        <f t="shared" si="37"/>
        <v/>
      </c>
      <c r="J782" s="52">
        <f t="shared" si="38"/>
        <v>0</v>
      </c>
      <c r="K782" s="6"/>
      <c r="L782" s="6"/>
      <c r="M782" s="2"/>
      <c r="N782" s="2"/>
      <c r="O782" s="2"/>
      <c r="P782" s="2"/>
      <c r="Q782" s="2"/>
    </row>
    <row r="783" spans="1:17" x14ac:dyDescent="0.25">
      <c r="A783" s="1">
        <f t="shared" si="36"/>
        <v>0</v>
      </c>
      <c r="B783" s="2"/>
      <c r="C783" s="47"/>
      <c r="D783" s="48"/>
      <c r="E783" s="48"/>
      <c r="F783" s="49"/>
      <c r="G783" s="50"/>
      <c r="H783" s="50"/>
      <c r="I783" s="51" t="str">
        <f t="shared" si="37"/>
        <v/>
      </c>
      <c r="J783" s="52">
        <f t="shared" si="38"/>
        <v>0</v>
      </c>
      <c r="K783" s="6"/>
      <c r="L783" s="6"/>
      <c r="M783" s="2"/>
      <c r="N783" s="2"/>
      <c r="O783" s="2"/>
      <c r="P783" s="2"/>
      <c r="Q783" s="2"/>
    </row>
    <row r="784" spans="1:17" x14ac:dyDescent="0.25">
      <c r="A784" s="1">
        <f t="shared" si="36"/>
        <v>0</v>
      </c>
      <c r="B784" s="2"/>
      <c r="C784" s="47"/>
      <c r="D784" s="48"/>
      <c r="E784" s="48"/>
      <c r="F784" s="49"/>
      <c r="G784" s="50"/>
      <c r="H784" s="50"/>
      <c r="I784" s="51" t="str">
        <f t="shared" si="37"/>
        <v/>
      </c>
      <c r="J784" s="52">
        <f t="shared" si="38"/>
        <v>0</v>
      </c>
      <c r="K784" s="6"/>
      <c r="L784" s="6"/>
      <c r="M784" s="2"/>
      <c r="N784" s="2"/>
      <c r="O784" s="2"/>
      <c r="P784" s="2"/>
      <c r="Q784" s="2"/>
    </row>
    <row r="785" spans="1:17" x14ac:dyDescent="0.25">
      <c r="A785" s="1">
        <f t="shared" si="36"/>
        <v>0</v>
      </c>
      <c r="B785" s="2"/>
      <c r="C785" s="53"/>
      <c r="D785" s="48"/>
      <c r="E785" s="48"/>
      <c r="F785" s="49"/>
      <c r="G785" s="50"/>
      <c r="H785" s="54"/>
      <c r="I785" s="51" t="str">
        <f t="shared" si="37"/>
        <v/>
      </c>
      <c r="J785" s="52">
        <f t="shared" si="38"/>
        <v>0</v>
      </c>
      <c r="K785" s="6"/>
      <c r="L785" s="6"/>
      <c r="M785" s="2"/>
      <c r="N785" s="2"/>
      <c r="O785" s="2"/>
      <c r="P785" s="2"/>
      <c r="Q785" s="2"/>
    </row>
    <row r="786" spans="1:17" x14ac:dyDescent="0.25">
      <c r="A786" s="1">
        <f t="shared" si="36"/>
        <v>0</v>
      </c>
      <c r="B786" s="2"/>
      <c r="C786" s="47"/>
      <c r="D786" s="48"/>
      <c r="E786" s="48"/>
      <c r="F786" s="49"/>
      <c r="G786" s="50"/>
      <c r="H786" s="50"/>
      <c r="I786" s="51" t="str">
        <f t="shared" si="37"/>
        <v/>
      </c>
      <c r="J786" s="52">
        <f t="shared" si="38"/>
        <v>0</v>
      </c>
      <c r="K786" s="6"/>
      <c r="L786" s="6"/>
      <c r="M786" s="2"/>
      <c r="N786" s="2"/>
      <c r="O786" s="2"/>
      <c r="P786" s="2"/>
      <c r="Q786" s="2"/>
    </row>
    <row r="787" spans="1:17" x14ac:dyDescent="0.25">
      <c r="A787" s="1">
        <f t="shared" si="36"/>
        <v>0</v>
      </c>
      <c r="B787" s="2"/>
      <c r="C787" s="47"/>
      <c r="D787" s="48"/>
      <c r="E787" s="48"/>
      <c r="F787" s="49"/>
      <c r="G787" s="50"/>
      <c r="H787" s="50"/>
      <c r="I787" s="51" t="str">
        <f t="shared" si="37"/>
        <v/>
      </c>
      <c r="J787" s="52">
        <f t="shared" si="38"/>
        <v>0</v>
      </c>
      <c r="K787" s="6"/>
      <c r="L787" s="6"/>
      <c r="M787" s="2"/>
      <c r="N787" s="2"/>
      <c r="O787" s="2"/>
      <c r="P787" s="2"/>
      <c r="Q787" s="2"/>
    </row>
    <row r="788" spans="1:17" x14ac:dyDescent="0.25">
      <c r="A788" s="1">
        <f t="shared" si="36"/>
        <v>0</v>
      </c>
      <c r="B788" s="2"/>
      <c r="C788" s="53"/>
      <c r="D788" s="48"/>
      <c r="E788" s="48"/>
      <c r="F788" s="49"/>
      <c r="G788" s="50"/>
      <c r="H788" s="56"/>
      <c r="I788" s="51" t="str">
        <f t="shared" si="37"/>
        <v/>
      </c>
      <c r="J788" s="52">
        <f t="shared" si="38"/>
        <v>0</v>
      </c>
      <c r="K788" s="6"/>
      <c r="L788" s="6"/>
      <c r="M788" s="2"/>
      <c r="N788" s="2"/>
      <c r="O788" s="2"/>
      <c r="P788" s="2"/>
      <c r="Q788" s="2"/>
    </row>
    <row r="789" spans="1:17" x14ac:dyDescent="0.25">
      <c r="A789" s="1">
        <f t="shared" si="36"/>
        <v>0</v>
      </c>
      <c r="B789" s="2"/>
      <c r="C789" s="53"/>
      <c r="D789" s="48"/>
      <c r="E789" s="48"/>
      <c r="F789" s="49"/>
      <c r="G789" s="50"/>
      <c r="H789" s="55"/>
      <c r="I789" s="51" t="str">
        <f t="shared" si="37"/>
        <v/>
      </c>
      <c r="J789" s="52">
        <f t="shared" si="38"/>
        <v>0</v>
      </c>
      <c r="K789" s="6"/>
      <c r="L789" s="6"/>
      <c r="M789" s="2"/>
      <c r="N789" s="2"/>
      <c r="O789" s="2"/>
      <c r="P789" s="2"/>
      <c r="Q789" s="2"/>
    </row>
    <row r="790" spans="1:17" x14ac:dyDescent="0.25">
      <c r="A790" s="1">
        <f t="shared" si="36"/>
        <v>0</v>
      </c>
      <c r="B790" s="2"/>
      <c r="C790" s="47"/>
      <c r="D790" s="48"/>
      <c r="E790" s="48"/>
      <c r="F790" s="49"/>
      <c r="G790" s="50"/>
      <c r="H790" s="50"/>
      <c r="I790" s="51" t="str">
        <f t="shared" si="37"/>
        <v/>
      </c>
      <c r="J790" s="52">
        <f t="shared" si="38"/>
        <v>0</v>
      </c>
      <c r="K790" s="6"/>
      <c r="L790" s="6"/>
      <c r="M790" s="2"/>
      <c r="N790" s="2"/>
      <c r="O790" s="2"/>
      <c r="P790" s="2"/>
      <c r="Q790" s="2"/>
    </row>
    <row r="791" spans="1:17" x14ac:dyDescent="0.25">
      <c r="A791" s="1">
        <f t="shared" si="36"/>
        <v>0</v>
      </c>
      <c r="B791" s="2"/>
      <c r="C791" s="53"/>
      <c r="D791" s="48"/>
      <c r="E791" s="48"/>
      <c r="F791" s="49"/>
      <c r="G791" s="50"/>
      <c r="H791" s="55"/>
      <c r="I791" s="51" t="str">
        <f t="shared" si="37"/>
        <v/>
      </c>
      <c r="J791" s="52">
        <f t="shared" si="38"/>
        <v>0</v>
      </c>
      <c r="K791" s="6"/>
      <c r="L791" s="6"/>
      <c r="M791" s="2"/>
      <c r="N791" s="2"/>
      <c r="O791" s="2"/>
      <c r="P791" s="2"/>
      <c r="Q791" s="2"/>
    </row>
    <row r="792" spans="1:17" x14ac:dyDescent="0.25">
      <c r="A792" s="1">
        <f t="shared" si="36"/>
        <v>0</v>
      </c>
      <c r="B792" s="2"/>
      <c r="C792" s="53"/>
      <c r="D792" s="48"/>
      <c r="E792" s="48"/>
      <c r="F792" s="49"/>
      <c r="G792" s="50"/>
      <c r="H792" s="55"/>
      <c r="I792" s="51" t="str">
        <f t="shared" si="37"/>
        <v/>
      </c>
      <c r="J792" s="52">
        <f t="shared" si="38"/>
        <v>0</v>
      </c>
      <c r="K792" s="6"/>
      <c r="L792" s="6"/>
      <c r="M792" s="2"/>
      <c r="N792" s="2"/>
      <c r="O792" s="2"/>
      <c r="P792" s="2"/>
      <c r="Q792" s="2"/>
    </row>
    <row r="793" spans="1:17" x14ac:dyDescent="0.25">
      <c r="A793" s="1">
        <f t="shared" si="36"/>
        <v>0</v>
      </c>
      <c r="B793" s="2"/>
      <c r="C793" s="47"/>
      <c r="D793" s="48"/>
      <c r="E793" s="48"/>
      <c r="F793" s="49"/>
      <c r="G793" s="50"/>
      <c r="H793" s="55"/>
      <c r="I793" s="51" t="str">
        <f t="shared" si="37"/>
        <v/>
      </c>
      <c r="J793" s="52">
        <f t="shared" si="38"/>
        <v>0</v>
      </c>
      <c r="K793" s="6"/>
      <c r="L793" s="6"/>
      <c r="M793" s="2"/>
      <c r="N793" s="2"/>
      <c r="O793" s="2"/>
      <c r="P793" s="2"/>
      <c r="Q793" s="2"/>
    </row>
    <row r="794" spans="1:17" x14ac:dyDescent="0.25">
      <c r="A794" s="1">
        <f t="shared" si="36"/>
        <v>0</v>
      </c>
      <c r="B794" s="2"/>
      <c r="C794" s="47"/>
      <c r="D794" s="48"/>
      <c r="E794" s="48"/>
      <c r="F794" s="49"/>
      <c r="G794" s="50"/>
      <c r="H794" s="50"/>
      <c r="I794" s="51" t="str">
        <f t="shared" si="37"/>
        <v/>
      </c>
      <c r="J794" s="52">
        <f t="shared" si="38"/>
        <v>0</v>
      </c>
      <c r="K794" s="6"/>
      <c r="L794" s="6"/>
      <c r="M794" s="2"/>
      <c r="N794" s="2"/>
      <c r="O794" s="2"/>
      <c r="P794" s="2"/>
      <c r="Q794" s="2"/>
    </row>
    <row r="795" spans="1:17" x14ac:dyDescent="0.25">
      <c r="A795" s="1">
        <f t="shared" si="36"/>
        <v>0</v>
      </c>
      <c r="B795" s="2"/>
      <c r="C795" s="53"/>
      <c r="D795" s="48"/>
      <c r="E795" s="48"/>
      <c r="F795" s="49"/>
      <c r="G795" s="50"/>
      <c r="H795" s="55"/>
      <c r="I795" s="51" t="str">
        <f t="shared" si="37"/>
        <v/>
      </c>
      <c r="J795" s="52">
        <f t="shared" si="38"/>
        <v>0</v>
      </c>
      <c r="K795" s="6"/>
      <c r="L795" s="6"/>
      <c r="M795" s="2"/>
      <c r="N795" s="2"/>
      <c r="O795" s="2"/>
      <c r="P795" s="2"/>
      <c r="Q795" s="2"/>
    </row>
    <row r="796" spans="1:17" x14ac:dyDescent="0.25">
      <c r="A796" s="1">
        <f t="shared" si="36"/>
        <v>0</v>
      </c>
      <c r="B796" s="2"/>
      <c r="C796" s="53"/>
      <c r="D796" s="48"/>
      <c r="E796" s="48"/>
      <c r="F796" s="49"/>
      <c r="G796" s="50"/>
      <c r="H796" s="55"/>
      <c r="I796" s="51" t="str">
        <f t="shared" si="37"/>
        <v/>
      </c>
      <c r="J796" s="52">
        <f t="shared" si="38"/>
        <v>0</v>
      </c>
      <c r="K796" s="6"/>
      <c r="L796" s="6"/>
      <c r="M796" s="2"/>
      <c r="N796" s="2"/>
      <c r="O796" s="2"/>
      <c r="P796" s="2"/>
      <c r="Q796" s="2"/>
    </row>
    <row r="797" spans="1:17" x14ac:dyDescent="0.25">
      <c r="A797" s="1">
        <f t="shared" si="36"/>
        <v>0</v>
      </c>
      <c r="B797" s="2"/>
      <c r="C797" s="57"/>
      <c r="D797" s="48"/>
      <c r="E797" s="48"/>
      <c r="F797" s="49"/>
      <c r="G797" s="50"/>
      <c r="H797" s="54"/>
      <c r="I797" s="51" t="str">
        <f t="shared" si="37"/>
        <v/>
      </c>
      <c r="J797" s="52">
        <f t="shared" si="38"/>
        <v>0</v>
      </c>
      <c r="K797" s="6"/>
      <c r="L797" s="6"/>
      <c r="M797" s="2"/>
      <c r="N797" s="2"/>
      <c r="O797" s="2"/>
      <c r="P797" s="2"/>
      <c r="Q797" s="2"/>
    </row>
    <row r="798" spans="1:17" x14ac:dyDescent="0.25">
      <c r="A798" s="1">
        <f t="shared" si="36"/>
        <v>0</v>
      </c>
      <c r="B798" s="2"/>
      <c r="C798" s="47"/>
      <c r="D798" s="48"/>
      <c r="E798" s="48"/>
      <c r="F798" s="49"/>
      <c r="G798" s="50"/>
      <c r="H798" s="50"/>
      <c r="I798" s="51" t="str">
        <f t="shared" si="37"/>
        <v/>
      </c>
      <c r="J798" s="52">
        <f t="shared" si="38"/>
        <v>0</v>
      </c>
      <c r="K798" s="6"/>
      <c r="L798" s="6"/>
      <c r="M798" s="2"/>
      <c r="N798" s="2"/>
      <c r="O798" s="2"/>
      <c r="P798" s="2"/>
      <c r="Q798" s="2"/>
    </row>
    <row r="799" spans="1:17" x14ac:dyDescent="0.25">
      <c r="A799" s="1">
        <f t="shared" si="36"/>
        <v>0</v>
      </c>
      <c r="B799" s="2"/>
      <c r="C799" s="53"/>
      <c r="D799" s="48"/>
      <c r="E799" s="48"/>
      <c r="F799" s="49"/>
      <c r="G799" s="50"/>
      <c r="H799" s="55"/>
      <c r="I799" s="51" t="str">
        <f t="shared" si="37"/>
        <v/>
      </c>
      <c r="J799" s="52">
        <f t="shared" si="38"/>
        <v>0</v>
      </c>
      <c r="K799" s="6"/>
      <c r="L799" s="6"/>
      <c r="M799" s="2"/>
      <c r="N799" s="2"/>
      <c r="O799" s="2"/>
      <c r="P799" s="2"/>
      <c r="Q799" s="2"/>
    </row>
    <row r="800" spans="1:17" x14ac:dyDescent="0.25">
      <c r="A800" s="1">
        <f t="shared" si="36"/>
        <v>0</v>
      </c>
      <c r="B800" s="2"/>
      <c r="C800" s="47"/>
      <c r="D800" s="48"/>
      <c r="E800" s="48"/>
      <c r="F800" s="49"/>
      <c r="G800" s="50"/>
      <c r="H800" s="50"/>
      <c r="I800" s="51" t="str">
        <f t="shared" si="37"/>
        <v/>
      </c>
      <c r="J800" s="52">
        <f t="shared" si="38"/>
        <v>0</v>
      </c>
      <c r="K800" s="6"/>
      <c r="L800" s="6"/>
      <c r="M800" s="2"/>
      <c r="N800" s="2"/>
      <c r="O800" s="2"/>
      <c r="P800" s="2"/>
      <c r="Q800" s="2"/>
    </row>
    <row r="801" spans="1:17" x14ac:dyDescent="0.25">
      <c r="A801" s="1">
        <f t="shared" si="36"/>
        <v>0</v>
      </c>
      <c r="B801" s="2"/>
      <c r="C801" s="53"/>
      <c r="D801" s="48"/>
      <c r="E801" s="48"/>
      <c r="F801" s="49"/>
      <c r="G801" s="50"/>
      <c r="H801" s="55"/>
      <c r="I801" s="51" t="str">
        <f t="shared" si="37"/>
        <v/>
      </c>
      <c r="J801" s="52">
        <f t="shared" si="38"/>
        <v>0</v>
      </c>
      <c r="K801" s="6"/>
      <c r="L801" s="6"/>
      <c r="M801" s="2"/>
      <c r="N801" s="2"/>
      <c r="O801" s="2"/>
      <c r="P801" s="2"/>
      <c r="Q801" s="2"/>
    </row>
    <row r="802" spans="1:17" x14ac:dyDescent="0.25">
      <c r="A802" s="1">
        <f t="shared" si="36"/>
        <v>0</v>
      </c>
      <c r="B802" s="2"/>
      <c r="C802" s="53"/>
      <c r="D802" s="48"/>
      <c r="E802" s="48"/>
      <c r="F802" s="49"/>
      <c r="G802" s="50"/>
      <c r="H802" s="55"/>
      <c r="I802" s="51" t="str">
        <f t="shared" si="37"/>
        <v/>
      </c>
      <c r="J802" s="52">
        <f t="shared" si="38"/>
        <v>0</v>
      </c>
      <c r="K802" s="6"/>
      <c r="L802" s="6"/>
      <c r="M802" s="2"/>
      <c r="N802" s="2"/>
      <c r="O802" s="2"/>
      <c r="P802" s="2"/>
      <c r="Q802" s="2"/>
    </row>
    <row r="803" spans="1:17" x14ac:dyDescent="0.25">
      <c r="A803" s="1">
        <f t="shared" si="36"/>
        <v>0</v>
      </c>
      <c r="B803" s="2"/>
      <c r="C803" s="47"/>
      <c r="D803" s="48"/>
      <c r="E803" s="48"/>
      <c r="F803" s="49"/>
      <c r="G803" s="50"/>
      <c r="H803" s="55"/>
      <c r="I803" s="51" t="str">
        <f t="shared" si="37"/>
        <v/>
      </c>
      <c r="J803" s="52">
        <f t="shared" si="38"/>
        <v>0</v>
      </c>
      <c r="K803" s="6"/>
      <c r="L803" s="6"/>
      <c r="M803" s="2"/>
      <c r="N803" s="2"/>
      <c r="O803" s="2"/>
      <c r="P803" s="2"/>
      <c r="Q803" s="2"/>
    </row>
    <row r="804" spans="1:17" x14ac:dyDescent="0.25">
      <c r="A804" s="1">
        <f t="shared" si="36"/>
        <v>0</v>
      </c>
      <c r="B804" s="2"/>
      <c r="C804" s="47"/>
      <c r="D804" s="48"/>
      <c r="E804" s="48"/>
      <c r="F804" s="49"/>
      <c r="G804" s="50"/>
      <c r="H804" s="55"/>
      <c r="I804" s="51" t="str">
        <f t="shared" si="37"/>
        <v/>
      </c>
      <c r="J804" s="52">
        <f t="shared" si="38"/>
        <v>0</v>
      </c>
      <c r="K804" s="6"/>
      <c r="L804" s="6"/>
      <c r="M804" s="2"/>
      <c r="N804" s="2"/>
      <c r="O804" s="2"/>
      <c r="P804" s="2"/>
      <c r="Q804" s="2"/>
    </row>
    <row r="805" spans="1:17" x14ac:dyDescent="0.25">
      <c r="A805" s="1">
        <f t="shared" si="36"/>
        <v>0</v>
      </c>
      <c r="B805" s="2"/>
      <c r="C805" s="47"/>
      <c r="D805" s="48"/>
      <c r="E805" s="48"/>
      <c r="F805" s="49"/>
      <c r="G805" s="50"/>
      <c r="H805" s="55"/>
      <c r="I805" s="51" t="str">
        <f t="shared" si="37"/>
        <v/>
      </c>
      <c r="J805" s="52">
        <f t="shared" si="38"/>
        <v>0</v>
      </c>
      <c r="K805" s="6"/>
      <c r="L805" s="6"/>
      <c r="M805" s="2"/>
      <c r="N805" s="2"/>
      <c r="O805" s="2"/>
      <c r="P805" s="2"/>
      <c r="Q805" s="2"/>
    </row>
    <row r="806" spans="1:17" x14ac:dyDescent="0.25">
      <c r="A806" s="1">
        <f t="shared" si="36"/>
        <v>0</v>
      </c>
      <c r="B806" s="2"/>
      <c r="C806" s="47"/>
      <c r="D806" s="48"/>
      <c r="E806" s="48"/>
      <c r="F806" s="49"/>
      <c r="G806" s="50"/>
      <c r="H806" s="55"/>
      <c r="I806" s="51" t="str">
        <f t="shared" si="37"/>
        <v/>
      </c>
      <c r="J806" s="52">
        <f t="shared" si="38"/>
        <v>0</v>
      </c>
      <c r="K806" s="6"/>
      <c r="L806" s="6"/>
      <c r="M806" s="2"/>
      <c r="N806" s="2"/>
      <c r="O806" s="2"/>
      <c r="P806" s="2"/>
      <c r="Q806" s="2"/>
    </row>
    <row r="807" spans="1:17" x14ac:dyDescent="0.25">
      <c r="A807" s="1">
        <f t="shared" si="36"/>
        <v>0</v>
      </c>
      <c r="B807" s="2"/>
      <c r="C807" s="47"/>
      <c r="D807" s="48"/>
      <c r="E807" s="48"/>
      <c r="F807" s="49"/>
      <c r="G807" s="50"/>
      <c r="H807" s="50"/>
      <c r="I807" s="51" t="str">
        <f t="shared" si="37"/>
        <v/>
      </c>
      <c r="J807" s="52">
        <f t="shared" si="38"/>
        <v>0</v>
      </c>
      <c r="K807" s="6"/>
      <c r="L807" s="6"/>
      <c r="M807" s="2"/>
      <c r="N807" s="2"/>
      <c r="O807" s="2"/>
      <c r="P807" s="2"/>
      <c r="Q807" s="2"/>
    </row>
    <row r="808" spans="1:17" x14ac:dyDescent="0.25">
      <c r="A808" s="1">
        <f t="shared" si="36"/>
        <v>0</v>
      </c>
      <c r="B808" s="2"/>
      <c r="C808" s="47"/>
      <c r="D808" s="48"/>
      <c r="E808" s="48"/>
      <c r="F808" s="49"/>
      <c r="G808" s="50"/>
      <c r="H808" s="50"/>
      <c r="I808" s="51" t="str">
        <f t="shared" si="37"/>
        <v/>
      </c>
      <c r="J808" s="52">
        <f t="shared" si="38"/>
        <v>0</v>
      </c>
      <c r="K808" s="6"/>
      <c r="L808" s="6"/>
      <c r="M808" s="2"/>
      <c r="N808" s="2"/>
      <c r="O808" s="2"/>
      <c r="P808" s="2"/>
      <c r="Q808" s="2"/>
    </row>
    <row r="809" spans="1:17" x14ac:dyDescent="0.25">
      <c r="A809" s="1">
        <f t="shared" si="36"/>
        <v>0</v>
      </c>
      <c r="B809" s="2"/>
      <c r="C809" s="47"/>
      <c r="D809" s="48"/>
      <c r="E809" s="48"/>
      <c r="F809" s="49"/>
      <c r="G809" s="50"/>
      <c r="H809" s="50"/>
      <c r="I809" s="51" t="str">
        <f t="shared" si="37"/>
        <v/>
      </c>
      <c r="J809" s="52">
        <f t="shared" si="38"/>
        <v>0</v>
      </c>
      <c r="K809" s="6"/>
      <c r="L809" s="6"/>
      <c r="M809" s="2"/>
      <c r="N809" s="2"/>
      <c r="O809" s="2"/>
      <c r="P809" s="2"/>
      <c r="Q809" s="2"/>
    </row>
    <row r="810" spans="1:17" x14ac:dyDescent="0.25">
      <c r="A810" s="1">
        <f t="shared" si="36"/>
        <v>0</v>
      </c>
      <c r="B810" s="2"/>
      <c r="C810" s="47"/>
      <c r="D810" s="48"/>
      <c r="E810" s="48"/>
      <c r="F810" s="49"/>
      <c r="G810" s="50"/>
      <c r="H810" s="55"/>
      <c r="I810" s="51" t="str">
        <f t="shared" si="37"/>
        <v/>
      </c>
      <c r="J810" s="52">
        <f t="shared" si="38"/>
        <v>0</v>
      </c>
      <c r="K810" s="6"/>
      <c r="L810" s="6"/>
      <c r="M810" s="2"/>
      <c r="N810" s="2"/>
      <c r="O810" s="2"/>
      <c r="P810" s="2"/>
      <c r="Q810" s="2"/>
    </row>
    <row r="811" spans="1:17" x14ac:dyDescent="0.25">
      <c r="A811" s="1">
        <f t="shared" si="36"/>
        <v>0</v>
      </c>
      <c r="B811" s="2"/>
      <c r="C811" s="47"/>
      <c r="D811" s="48"/>
      <c r="E811" s="48"/>
      <c r="F811" s="49"/>
      <c r="G811" s="50"/>
      <c r="H811" s="55"/>
      <c r="I811" s="51" t="str">
        <f t="shared" si="37"/>
        <v/>
      </c>
      <c r="J811" s="52">
        <f t="shared" si="38"/>
        <v>0</v>
      </c>
      <c r="K811" s="6"/>
      <c r="L811" s="6"/>
      <c r="M811" s="2"/>
      <c r="N811" s="2"/>
      <c r="O811" s="2"/>
      <c r="P811" s="2"/>
      <c r="Q811" s="2"/>
    </row>
    <row r="812" spans="1:17" x14ac:dyDescent="0.25">
      <c r="A812" s="1">
        <f t="shared" si="36"/>
        <v>0</v>
      </c>
      <c r="B812" s="2"/>
      <c r="C812" s="47"/>
      <c r="D812" s="48"/>
      <c r="E812" s="48"/>
      <c r="F812" s="49"/>
      <c r="G812" s="50"/>
      <c r="H812" s="50"/>
      <c r="I812" s="51" t="str">
        <f t="shared" si="37"/>
        <v/>
      </c>
      <c r="J812" s="52">
        <f t="shared" si="38"/>
        <v>0</v>
      </c>
      <c r="K812" s="6"/>
      <c r="L812" s="6"/>
      <c r="M812" s="2"/>
      <c r="N812" s="2"/>
      <c r="O812" s="2"/>
      <c r="P812" s="2"/>
      <c r="Q812" s="2"/>
    </row>
    <row r="813" spans="1:17" x14ac:dyDescent="0.25">
      <c r="A813" s="1">
        <f t="shared" si="36"/>
        <v>0</v>
      </c>
      <c r="B813" s="2"/>
      <c r="C813" s="47"/>
      <c r="D813" s="48"/>
      <c r="E813" s="48"/>
      <c r="F813" s="49"/>
      <c r="G813" s="50"/>
      <c r="H813" s="50"/>
      <c r="I813" s="51" t="str">
        <f t="shared" si="37"/>
        <v/>
      </c>
      <c r="J813" s="52">
        <f t="shared" si="38"/>
        <v>0</v>
      </c>
      <c r="K813" s="6"/>
      <c r="L813" s="6"/>
      <c r="M813" s="2"/>
      <c r="N813" s="2"/>
      <c r="O813" s="2"/>
      <c r="P813" s="2"/>
      <c r="Q813" s="2"/>
    </row>
    <row r="814" spans="1:17" x14ac:dyDescent="0.25">
      <c r="A814" s="1">
        <f t="shared" si="36"/>
        <v>0</v>
      </c>
      <c r="B814" s="2"/>
      <c r="C814" s="41"/>
      <c r="D814" s="48"/>
      <c r="E814" s="48"/>
      <c r="F814" s="49"/>
      <c r="G814" s="50"/>
      <c r="H814" s="55"/>
      <c r="I814" s="51" t="str">
        <f t="shared" si="37"/>
        <v/>
      </c>
      <c r="J814" s="52">
        <f t="shared" si="38"/>
        <v>0</v>
      </c>
      <c r="K814" s="6"/>
      <c r="L814" s="6"/>
      <c r="M814" s="2"/>
      <c r="N814" s="2"/>
      <c r="O814" s="2"/>
      <c r="P814" s="2"/>
      <c r="Q814" s="2"/>
    </row>
    <row r="815" spans="1:17" x14ac:dyDescent="0.25">
      <c r="A815" s="1">
        <f t="shared" si="36"/>
        <v>0</v>
      </c>
      <c r="B815" s="2"/>
      <c r="C815" s="47"/>
      <c r="D815" s="48"/>
      <c r="E815" s="48"/>
      <c r="F815" s="49"/>
      <c r="G815" s="50"/>
      <c r="H815" s="50"/>
      <c r="I815" s="51" t="str">
        <f t="shared" si="37"/>
        <v/>
      </c>
      <c r="J815" s="52">
        <f t="shared" si="38"/>
        <v>0</v>
      </c>
      <c r="K815" s="6"/>
      <c r="L815" s="6"/>
      <c r="M815" s="2"/>
      <c r="N815" s="2"/>
      <c r="O815" s="2"/>
      <c r="P815" s="2"/>
      <c r="Q815" s="2"/>
    </row>
    <row r="816" spans="1:17" x14ac:dyDescent="0.25">
      <c r="A816" s="1">
        <f t="shared" si="36"/>
        <v>0</v>
      </c>
      <c r="B816" s="2"/>
      <c r="C816" s="47"/>
      <c r="D816" s="48"/>
      <c r="E816" s="48"/>
      <c r="F816" s="49"/>
      <c r="G816" s="50"/>
      <c r="H816" s="50"/>
      <c r="I816" s="51" t="str">
        <f t="shared" si="37"/>
        <v/>
      </c>
      <c r="J816" s="52">
        <f t="shared" si="38"/>
        <v>0</v>
      </c>
      <c r="K816" s="6"/>
      <c r="L816" s="6"/>
      <c r="M816" s="2"/>
      <c r="N816" s="2"/>
      <c r="O816" s="2"/>
      <c r="P816" s="2"/>
      <c r="Q816" s="2"/>
    </row>
    <row r="817" spans="1:17" x14ac:dyDescent="0.25">
      <c r="A817" s="1">
        <f t="shared" si="36"/>
        <v>0</v>
      </c>
      <c r="B817" s="2"/>
      <c r="C817" s="47"/>
      <c r="D817" s="48"/>
      <c r="E817" s="48"/>
      <c r="F817" s="49"/>
      <c r="G817" s="50"/>
      <c r="H817" s="50"/>
      <c r="I817" s="51" t="str">
        <f t="shared" si="37"/>
        <v/>
      </c>
      <c r="J817" s="52">
        <f t="shared" si="38"/>
        <v>0</v>
      </c>
      <c r="K817" s="6"/>
      <c r="L817" s="6"/>
      <c r="M817" s="2"/>
      <c r="N817" s="2"/>
      <c r="O817" s="2"/>
      <c r="P817" s="2"/>
      <c r="Q817" s="2"/>
    </row>
    <row r="818" spans="1:17" x14ac:dyDescent="0.25">
      <c r="A818" s="1">
        <f t="shared" si="36"/>
        <v>0</v>
      </c>
      <c r="B818" s="2"/>
      <c r="C818" s="47"/>
      <c r="D818" s="48"/>
      <c r="E818" s="48"/>
      <c r="F818" s="49"/>
      <c r="G818" s="50"/>
      <c r="H818" s="50"/>
      <c r="I818" s="51" t="str">
        <f t="shared" si="37"/>
        <v/>
      </c>
      <c r="J818" s="52">
        <f t="shared" si="38"/>
        <v>0</v>
      </c>
      <c r="K818" s="6"/>
      <c r="L818" s="6"/>
      <c r="M818" s="2"/>
      <c r="N818" s="2"/>
      <c r="O818" s="2"/>
      <c r="P818" s="2"/>
      <c r="Q818" s="2"/>
    </row>
    <row r="819" spans="1:17" x14ac:dyDescent="0.25">
      <c r="A819" s="1">
        <f t="shared" si="36"/>
        <v>0</v>
      </c>
      <c r="B819" s="2"/>
      <c r="C819" s="47"/>
      <c r="D819" s="48"/>
      <c r="E819" s="48"/>
      <c r="F819" s="49"/>
      <c r="G819" s="50"/>
      <c r="H819" s="50"/>
      <c r="I819" s="51" t="str">
        <f t="shared" si="37"/>
        <v/>
      </c>
      <c r="J819" s="52">
        <f t="shared" si="38"/>
        <v>0</v>
      </c>
      <c r="K819" s="6"/>
      <c r="L819" s="6"/>
      <c r="M819" s="2"/>
      <c r="N819" s="2"/>
      <c r="O819" s="2"/>
      <c r="P819" s="2"/>
      <c r="Q819" s="2"/>
    </row>
    <row r="820" spans="1:17" x14ac:dyDescent="0.25">
      <c r="A820" s="1">
        <f t="shared" si="36"/>
        <v>0</v>
      </c>
      <c r="B820" s="2"/>
      <c r="C820" s="47"/>
      <c r="D820" s="48"/>
      <c r="E820" s="48"/>
      <c r="F820" s="49"/>
      <c r="G820" s="50"/>
      <c r="H820" s="50"/>
      <c r="I820" s="51" t="str">
        <f t="shared" si="37"/>
        <v/>
      </c>
      <c r="J820" s="52">
        <f t="shared" si="38"/>
        <v>0</v>
      </c>
      <c r="K820" s="6"/>
      <c r="L820" s="6"/>
      <c r="M820" s="2"/>
      <c r="N820" s="2"/>
      <c r="O820" s="2"/>
      <c r="P820" s="2"/>
      <c r="Q820" s="2"/>
    </row>
    <row r="821" spans="1:17" x14ac:dyDescent="0.25">
      <c r="A821" s="1">
        <f t="shared" si="36"/>
        <v>0</v>
      </c>
      <c r="B821" s="2"/>
      <c r="C821" s="47"/>
      <c r="D821" s="48"/>
      <c r="E821" s="48"/>
      <c r="F821" s="49"/>
      <c r="G821" s="50"/>
      <c r="H821" s="50"/>
      <c r="I821" s="51" t="str">
        <f t="shared" si="37"/>
        <v/>
      </c>
      <c r="J821" s="52">
        <f t="shared" si="38"/>
        <v>0</v>
      </c>
      <c r="K821" s="6"/>
      <c r="L821" s="6"/>
      <c r="M821" s="2"/>
      <c r="N821" s="2"/>
      <c r="O821" s="2"/>
      <c r="P821" s="2"/>
      <c r="Q821" s="2"/>
    </row>
    <row r="822" spans="1:17" x14ac:dyDescent="0.25">
      <c r="A822" s="1">
        <f t="shared" si="36"/>
        <v>0</v>
      </c>
      <c r="B822" s="2"/>
      <c r="C822" s="47"/>
      <c r="D822" s="48"/>
      <c r="E822" s="48"/>
      <c r="F822" s="49"/>
      <c r="G822" s="50"/>
      <c r="H822" s="50"/>
      <c r="I822" s="51" t="str">
        <f t="shared" si="37"/>
        <v/>
      </c>
      <c r="J822" s="52">
        <f t="shared" si="38"/>
        <v>0</v>
      </c>
      <c r="K822" s="6"/>
      <c r="L822" s="6"/>
      <c r="M822" s="2"/>
      <c r="N822" s="2"/>
      <c r="O822" s="2"/>
      <c r="P822" s="2"/>
      <c r="Q822" s="2"/>
    </row>
    <row r="823" spans="1:17" x14ac:dyDescent="0.25">
      <c r="A823" s="1">
        <f t="shared" si="36"/>
        <v>0</v>
      </c>
      <c r="B823" s="2"/>
      <c r="C823" s="47"/>
      <c r="D823" s="48"/>
      <c r="E823" s="48"/>
      <c r="F823" s="49"/>
      <c r="G823" s="50"/>
      <c r="H823" s="50"/>
      <c r="I823" s="51" t="str">
        <f t="shared" si="37"/>
        <v/>
      </c>
      <c r="J823" s="52">
        <f t="shared" si="38"/>
        <v>0</v>
      </c>
      <c r="K823" s="6"/>
      <c r="L823" s="6"/>
      <c r="M823" s="2"/>
      <c r="N823" s="2"/>
      <c r="O823" s="2"/>
      <c r="P823" s="2"/>
      <c r="Q823" s="2"/>
    </row>
    <row r="824" spans="1:17" x14ac:dyDescent="0.25">
      <c r="A824" s="1">
        <f t="shared" si="36"/>
        <v>0</v>
      </c>
      <c r="B824" s="2"/>
      <c r="C824" s="47"/>
      <c r="D824" s="48"/>
      <c r="E824" s="48"/>
      <c r="F824" s="49"/>
      <c r="G824" s="50"/>
      <c r="H824" s="50"/>
      <c r="I824" s="51" t="str">
        <f t="shared" si="37"/>
        <v/>
      </c>
      <c r="J824" s="52">
        <f t="shared" si="38"/>
        <v>0</v>
      </c>
      <c r="K824" s="6"/>
      <c r="L824" s="6"/>
      <c r="M824" s="2"/>
      <c r="N824" s="2"/>
      <c r="O824" s="2"/>
      <c r="P824" s="2"/>
      <c r="Q824" s="2"/>
    </row>
    <row r="825" spans="1:17" x14ac:dyDescent="0.25">
      <c r="A825" s="1">
        <f t="shared" si="36"/>
        <v>0</v>
      </c>
      <c r="B825" s="2"/>
      <c r="C825" s="47"/>
      <c r="D825" s="48"/>
      <c r="E825" s="48"/>
      <c r="F825" s="49"/>
      <c r="G825" s="50"/>
      <c r="H825" s="50"/>
      <c r="I825" s="51" t="str">
        <f t="shared" si="37"/>
        <v/>
      </c>
      <c r="J825" s="52">
        <f t="shared" si="38"/>
        <v>0</v>
      </c>
      <c r="K825" s="6"/>
      <c r="L825" s="6"/>
      <c r="M825" s="2"/>
      <c r="N825" s="2"/>
      <c r="O825" s="2"/>
      <c r="P825" s="2"/>
      <c r="Q825" s="2"/>
    </row>
    <row r="826" spans="1:17" x14ac:dyDescent="0.25">
      <c r="A826" s="1">
        <f t="shared" si="36"/>
        <v>0</v>
      </c>
      <c r="B826" s="2"/>
      <c r="C826" s="47"/>
      <c r="D826" s="48"/>
      <c r="E826" s="48"/>
      <c r="F826" s="49"/>
      <c r="G826" s="50"/>
      <c r="H826" s="50"/>
      <c r="I826" s="51" t="str">
        <f t="shared" si="37"/>
        <v/>
      </c>
      <c r="J826" s="52">
        <f t="shared" si="38"/>
        <v>0</v>
      </c>
      <c r="K826" s="6"/>
      <c r="L826" s="6"/>
      <c r="M826" s="2"/>
      <c r="N826" s="2"/>
      <c r="O826" s="2"/>
      <c r="P826" s="2"/>
      <c r="Q826" s="2"/>
    </row>
    <row r="827" spans="1:17" x14ac:dyDescent="0.25">
      <c r="A827" s="1">
        <f t="shared" si="36"/>
        <v>0</v>
      </c>
      <c r="B827" s="2"/>
      <c r="C827" s="47"/>
      <c r="D827" s="48"/>
      <c r="E827" s="48"/>
      <c r="F827" s="49"/>
      <c r="G827" s="50"/>
      <c r="H827" s="50"/>
      <c r="I827" s="51" t="str">
        <f t="shared" si="37"/>
        <v/>
      </c>
      <c r="J827" s="52">
        <f t="shared" si="38"/>
        <v>0</v>
      </c>
      <c r="K827" s="6"/>
      <c r="L827" s="6"/>
      <c r="M827" s="2"/>
      <c r="N827" s="2"/>
      <c r="O827" s="2"/>
      <c r="P827" s="2"/>
      <c r="Q827" s="2"/>
    </row>
    <row r="828" spans="1:17" x14ac:dyDescent="0.25">
      <c r="A828" s="1">
        <f t="shared" si="36"/>
        <v>0</v>
      </c>
      <c r="B828" s="2"/>
      <c r="C828" s="47"/>
      <c r="D828" s="48"/>
      <c r="E828" s="48"/>
      <c r="F828" s="49"/>
      <c r="G828" s="50"/>
      <c r="H828" s="50"/>
      <c r="I828" s="51" t="str">
        <f t="shared" si="37"/>
        <v/>
      </c>
      <c r="J828" s="52">
        <f t="shared" si="38"/>
        <v>0</v>
      </c>
      <c r="K828" s="6"/>
      <c r="L828" s="6"/>
      <c r="M828" s="2"/>
      <c r="N828" s="2"/>
      <c r="O828" s="2"/>
      <c r="P828" s="2"/>
      <c r="Q828" s="2"/>
    </row>
    <row r="829" spans="1:17" x14ac:dyDescent="0.25">
      <c r="A829" s="1">
        <f t="shared" si="36"/>
        <v>0</v>
      </c>
      <c r="B829" s="2"/>
      <c r="C829" s="47"/>
      <c r="D829" s="48"/>
      <c r="E829" s="48"/>
      <c r="F829" s="49"/>
      <c r="G829" s="50"/>
      <c r="H829" s="50"/>
      <c r="I829" s="51" t="str">
        <f t="shared" si="37"/>
        <v/>
      </c>
      <c r="J829" s="52">
        <f t="shared" si="38"/>
        <v>0</v>
      </c>
      <c r="K829" s="6"/>
      <c r="L829" s="6"/>
      <c r="M829" s="2"/>
      <c r="N829" s="2"/>
      <c r="O829" s="2"/>
      <c r="P829" s="2"/>
      <c r="Q829" s="2"/>
    </row>
    <row r="830" spans="1:17" x14ac:dyDescent="0.25">
      <c r="A830" s="1">
        <f t="shared" si="36"/>
        <v>0</v>
      </c>
      <c r="B830" s="2"/>
      <c r="C830" s="47"/>
      <c r="D830" s="48"/>
      <c r="E830" s="48"/>
      <c r="F830" s="49"/>
      <c r="G830" s="50"/>
      <c r="H830" s="50"/>
      <c r="I830" s="51" t="str">
        <f t="shared" si="37"/>
        <v/>
      </c>
      <c r="J830" s="52">
        <f t="shared" si="38"/>
        <v>0</v>
      </c>
      <c r="K830" s="6"/>
      <c r="L830" s="6"/>
      <c r="M830" s="2"/>
      <c r="N830" s="2"/>
      <c r="O830" s="2"/>
      <c r="P830" s="2"/>
      <c r="Q830" s="2"/>
    </row>
    <row r="831" spans="1:17" x14ac:dyDescent="0.25">
      <c r="A831" s="1">
        <f t="shared" si="36"/>
        <v>0</v>
      </c>
      <c r="B831" s="2"/>
      <c r="C831" s="41"/>
      <c r="D831" s="48"/>
      <c r="E831" s="48"/>
      <c r="F831" s="49"/>
      <c r="G831" s="50"/>
      <c r="H831" s="50"/>
      <c r="I831" s="51" t="str">
        <f t="shared" si="37"/>
        <v/>
      </c>
      <c r="J831" s="52">
        <f t="shared" si="38"/>
        <v>0</v>
      </c>
      <c r="K831" s="6"/>
      <c r="L831" s="6"/>
      <c r="M831" s="2"/>
      <c r="N831" s="2"/>
      <c r="O831" s="2"/>
      <c r="P831" s="2"/>
      <c r="Q831" s="2"/>
    </row>
    <row r="832" spans="1:17" x14ac:dyDescent="0.25">
      <c r="A832" s="1">
        <f t="shared" si="36"/>
        <v>0</v>
      </c>
      <c r="B832" s="2"/>
      <c r="C832" s="47"/>
      <c r="D832" s="48"/>
      <c r="E832" s="48"/>
      <c r="F832" s="49"/>
      <c r="G832" s="50"/>
      <c r="H832" s="50"/>
      <c r="I832" s="51" t="str">
        <f t="shared" si="37"/>
        <v/>
      </c>
      <c r="J832" s="52">
        <f t="shared" si="38"/>
        <v>0</v>
      </c>
      <c r="K832" s="6"/>
      <c r="L832" s="6"/>
      <c r="M832" s="2"/>
      <c r="N832" s="2"/>
      <c r="O832" s="2"/>
      <c r="P832" s="2"/>
      <c r="Q832" s="2"/>
    </row>
    <row r="833" spans="1:17" x14ac:dyDescent="0.25">
      <c r="A833" s="1">
        <f t="shared" si="36"/>
        <v>0</v>
      </c>
      <c r="B833" s="2"/>
      <c r="C833" s="47"/>
      <c r="D833" s="48"/>
      <c r="E833" s="48"/>
      <c r="F833" s="49"/>
      <c r="G833" s="50"/>
      <c r="H833" s="50"/>
      <c r="I833" s="51" t="str">
        <f t="shared" si="37"/>
        <v/>
      </c>
      <c r="J833" s="52">
        <f t="shared" si="38"/>
        <v>0</v>
      </c>
      <c r="K833" s="6"/>
      <c r="L833" s="6"/>
      <c r="M833" s="2"/>
      <c r="N833" s="2"/>
      <c r="O833" s="2"/>
      <c r="P833" s="2"/>
      <c r="Q833" s="2"/>
    </row>
    <row r="834" spans="1:17" x14ac:dyDescent="0.25">
      <c r="A834" s="1">
        <f t="shared" si="36"/>
        <v>0</v>
      </c>
      <c r="B834" s="2"/>
      <c r="C834" s="53"/>
      <c r="D834" s="48"/>
      <c r="E834" s="48"/>
      <c r="F834" s="49"/>
      <c r="G834" s="50"/>
      <c r="H834" s="54"/>
      <c r="I834" s="51" t="str">
        <f t="shared" si="37"/>
        <v/>
      </c>
      <c r="J834" s="52">
        <f t="shared" si="38"/>
        <v>0</v>
      </c>
      <c r="K834" s="6"/>
      <c r="L834" s="6"/>
      <c r="M834" s="2"/>
      <c r="N834" s="2"/>
      <c r="O834" s="2"/>
      <c r="P834" s="2"/>
      <c r="Q834" s="2"/>
    </row>
    <row r="835" spans="1:17" x14ac:dyDescent="0.25">
      <c r="A835" s="1">
        <f t="shared" si="36"/>
        <v>0</v>
      </c>
      <c r="B835" s="2"/>
      <c r="C835" s="53"/>
      <c r="D835" s="48"/>
      <c r="E835" s="48"/>
      <c r="F835" s="49"/>
      <c r="G835" s="50"/>
      <c r="H835" s="54"/>
      <c r="I835" s="51" t="str">
        <f t="shared" si="37"/>
        <v/>
      </c>
      <c r="J835" s="52">
        <f t="shared" si="38"/>
        <v>0</v>
      </c>
      <c r="K835" s="6"/>
      <c r="L835" s="6"/>
      <c r="M835" s="2"/>
      <c r="N835" s="2"/>
      <c r="O835" s="2"/>
      <c r="P835" s="2"/>
      <c r="Q835" s="2"/>
    </row>
    <row r="836" spans="1:17" x14ac:dyDescent="0.25">
      <c r="A836" s="1">
        <f t="shared" si="36"/>
        <v>0</v>
      </c>
      <c r="B836" s="2"/>
      <c r="C836" s="47"/>
      <c r="D836" s="48"/>
      <c r="E836" s="48"/>
      <c r="F836" s="49"/>
      <c r="G836" s="50"/>
      <c r="H836" s="55"/>
      <c r="I836" s="51" t="str">
        <f t="shared" si="37"/>
        <v/>
      </c>
      <c r="J836" s="52">
        <f t="shared" si="38"/>
        <v>0</v>
      </c>
      <c r="K836" s="6"/>
      <c r="L836" s="6"/>
      <c r="M836" s="2"/>
      <c r="N836" s="2"/>
      <c r="O836" s="2"/>
      <c r="P836" s="2"/>
      <c r="Q836" s="2"/>
    </row>
    <row r="837" spans="1:17" x14ac:dyDescent="0.25">
      <c r="A837" s="1">
        <f t="shared" si="36"/>
        <v>0</v>
      </c>
      <c r="B837" s="2"/>
      <c r="C837" s="47"/>
      <c r="D837" s="48"/>
      <c r="E837" s="48"/>
      <c r="F837" s="49"/>
      <c r="G837" s="50"/>
      <c r="H837" s="50"/>
      <c r="I837" s="51" t="str">
        <f t="shared" si="37"/>
        <v/>
      </c>
      <c r="J837" s="52">
        <f t="shared" si="38"/>
        <v>0</v>
      </c>
      <c r="K837" s="6"/>
      <c r="L837" s="6"/>
      <c r="M837" s="2"/>
      <c r="N837" s="2"/>
      <c r="O837" s="2"/>
      <c r="P837" s="2"/>
      <c r="Q837" s="2"/>
    </row>
    <row r="838" spans="1:17" x14ac:dyDescent="0.25">
      <c r="A838" s="1">
        <f t="shared" si="36"/>
        <v>0</v>
      </c>
      <c r="B838" s="2"/>
      <c r="C838" s="47"/>
      <c r="D838" s="48"/>
      <c r="E838" s="48"/>
      <c r="F838" s="49"/>
      <c r="G838" s="50"/>
      <c r="H838" s="50"/>
      <c r="I838" s="51" t="str">
        <f t="shared" si="37"/>
        <v/>
      </c>
      <c r="J838" s="52">
        <f t="shared" si="38"/>
        <v>0</v>
      </c>
      <c r="K838" s="6"/>
      <c r="L838" s="6"/>
      <c r="M838" s="2"/>
      <c r="N838" s="2"/>
      <c r="O838" s="2"/>
      <c r="P838" s="2"/>
      <c r="Q838" s="2"/>
    </row>
    <row r="839" spans="1:17" x14ac:dyDescent="0.25">
      <c r="A839" s="1">
        <f t="shared" si="36"/>
        <v>0</v>
      </c>
      <c r="B839" s="2"/>
      <c r="C839" s="53"/>
      <c r="D839" s="48"/>
      <c r="E839" s="48"/>
      <c r="F839" s="49"/>
      <c r="G839" s="50"/>
      <c r="H839" s="54"/>
      <c r="I839" s="51" t="str">
        <f t="shared" si="37"/>
        <v/>
      </c>
      <c r="J839" s="52">
        <f t="shared" si="38"/>
        <v>0</v>
      </c>
      <c r="K839" s="6"/>
      <c r="L839" s="6"/>
      <c r="M839" s="2"/>
      <c r="N839" s="2"/>
      <c r="O839" s="2"/>
      <c r="P839" s="2"/>
      <c r="Q839" s="2"/>
    </row>
    <row r="840" spans="1:17" ht="14.25" customHeight="1" x14ac:dyDescent="0.25">
      <c r="A840" s="1">
        <f t="shared" si="36"/>
        <v>0</v>
      </c>
      <c r="B840" s="2"/>
      <c r="C840" s="47"/>
      <c r="D840" s="48"/>
      <c r="E840" s="48"/>
      <c r="F840" s="49"/>
      <c r="G840" s="50"/>
      <c r="H840" s="50"/>
      <c r="I840" s="51" t="str">
        <f t="shared" si="37"/>
        <v/>
      </c>
      <c r="J840" s="52">
        <f t="shared" si="38"/>
        <v>0</v>
      </c>
      <c r="K840" s="6"/>
      <c r="L840" s="6"/>
      <c r="M840" s="2"/>
      <c r="N840" s="2"/>
      <c r="O840" s="2"/>
      <c r="P840" s="2"/>
      <c r="Q840" s="2"/>
    </row>
    <row r="841" spans="1:17" ht="14.25" customHeight="1" x14ac:dyDescent="0.25">
      <c r="A841" s="1">
        <f t="shared" si="36"/>
        <v>0</v>
      </c>
      <c r="B841" s="2"/>
      <c r="C841" s="47"/>
      <c r="D841" s="48"/>
      <c r="E841" s="48"/>
      <c r="F841" s="49"/>
      <c r="G841" s="50"/>
      <c r="H841" s="50"/>
      <c r="I841" s="51" t="str">
        <f t="shared" si="37"/>
        <v/>
      </c>
      <c r="J841" s="52">
        <f t="shared" si="38"/>
        <v>0</v>
      </c>
      <c r="K841" s="6"/>
      <c r="L841" s="6"/>
      <c r="M841" s="2"/>
      <c r="N841" s="2"/>
      <c r="O841" s="2"/>
      <c r="P841" s="2"/>
      <c r="Q841" s="2"/>
    </row>
    <row r="842" spans="1:17" x14ac:dyDescent="0.25">
      <c r="A842" s="1">
        <f t="shared" ref="A842:A905" si="39">IF(C842="",0,1)</f>
        <v>0</v>
      </c>
      <c r="B842" s="2"/>
      <c r="C842" s="47"/>
      <c r="D842" s="48"/>
      <c r="E842" s="48"/>
      <c r="F842" s="49"/>
      <c r="G842" s="50"/>
      <c r="H842" s="50"/>
      <c r="I842" s="51" t="str">
        <f t="shared" si="37"/>
        <v/>
      </c>
      <c r="J842" s="52">
        <f t="shared" si="38"/>
        <v>0</v>
      </c>
      <c r="K842" s="6"/>
      <c r="L842" s="6"/>
      <c r="M842" s="2"/>
      <c r="N842" s="2"/>
      <c r="O842" s="2"/>
      <c r="P842" s="2"/>
      <c r="Q842" s="2"/>
    </row>
    <row r="843" spans="1:17" x14ac:dyDescent="0.25">
      <c r="A843" s="1">
        <f t="shared" si="39"/>
        <v>0</v>
      </c>
      <c r="B843" s="2"/>
      <c r="C843" s="47"/>
      <c r="D843" s="48"/>
      <c r="E843" s="48"/>
      <c r="F843" s="49"/>
      <c r="G843" s="50"/>
      <c r="H843" s="50"/>
      <c r="I843" s="51" t="str">
        <f t="shared" ref="I843:I906" si="40">IF(G843="","",SUM(G843-H843)/G843)</f>
        <v/>
      </c>
      <c r="J843" s="52">
        <f t="shared" ref="J843:J906" si="41">IFERROR(SUM(F843*H843),"")</f>
        <v>0</v>
      </c>
      <c r="K843" s="6"/>
      <c r="L843" s="6"/>
      <c r="M843" s="2"/>
      <c r="N843" s="2"/>
      <c r="O843" s="2"/>
      <c r="P843" s="2"/>
      <c r="Q843" s="2"/>
    </row>
    <row r="844" spans="1:17" x14ac:dyDescent="0.25">
      <c r="A844" s="1">
        <f t="shared" si="39"/>
        <v>0</v>
      </c>
      <c r="B844" s="2"/>
      <c r="C844" s="53"/>
      <c r="D844" s="48"/>
      <c r="E844" s="48"/>
      <c r="F844" s="49"/>
      <c r="G844" s="50"/>
      <c r="H844" s="54"/>
      <c r="I844" s="51" t="str">
        <f t="shared" si="40"/>
        <v/>
      </c>
      <c r="J844" s="52">
        <f t="shared" si="41"/>
        <v>0</v>
      </c>
      <c r="K844" s="6"/>
      <c r="L844" s="6"/>
      <c r="M844" s="2"/>
      <c r="N844" s="2"/>
      <c r="O844" s="2"/>
      <c r="P844" s="2"/>
      <c r="Q844" s="2"/>
    </row>
    <row r="845" spans="1:17" x14ac:dyDescent="0.25">
      <c r="A845" s="1">
        <f t="shared" si="39"/>
        <v>0</v>
      </c>
      <c r="B845" s="2"/>
      <c r="C845" s="53"/>
      <c r="D845" s="48"/>
      <c r="E845" s="48"/>
      <c r="F845" s="49"/>
      <c r="G845" s="50"/>
      <c r="H845" s="54"/>
      <c r="I845" s="51" t="str">
        <f t="shared" si="40"/>
        <v/>
      </c>
      <c r="J845" s="52">
        <f t="shared" si="41"/>
        <v>0</v>
      </c>
      <c r="K845" s="6"/>
      <c r="L845" s="6"/>
      <c r="M845" s="2"/>
      <c r="N845" s="2"/>
      <c r="O845" s="2"/>
      <c r="P845" s="2"/>
      <c r="Q845" s="2"/>
    </row>
    <row r="846" spans="1:17" x14ac:dyDescent="0.25">
      <c r="A846" s="1">
        <f t="shared" si="39"/>
        <v>0</v>
      </c>
      <c r="B846" s="2"/>
      <c r="C846" s="53"/>
      <c r="D846" s="48"/>
      <c r="E846" s="48"/>
      <c r="F846" s="49"/>
      <c r="G846" s="50"/>
      <c r="H846" s="56"/>
      <c r="I846" s="51" t="str">
        <f t="shared" si="40"/>
        <v/>
      </c>
      <c r="J846" s="52">
        <f t="shared" si="41"/>
        <v>0</v>
      </c>
      <c r="K846" s="6"/>
      <c r="L846" s="6"/>
      <c r="M846" s="2"/>
      <c r="N846" s="2"/>
      <c r="O846" s="2"/>
      <c r="P846" s="2"/>
      <c r="Q846" s="2"/>
    </row>
    <row r="847" spans="1:17" x14ac:dyDescent="0.25">
      <c r="A847" s="1">
        <f t="shared" si="39"/>
        <v>0</v>
      </c>
      <c r="B847" s="2"/>
      <c r="C847" s="47"/>
      <c r="D847" s="48"/>
      <c r="E847" s="48"/>
      <c r="F847" s="49"/>
      <c r="G847" s="50"/>
      <c r="H847" s="50"/>
      <c r="I847" s="51" t="str">
        <f t="shared" si="40"/>
        <v/>
      </c>
      <c r="J847" s="52">
        <f t="shared" si="41"/>
        <v>0</v>
      </c>
      <c r="K847" s="6"/>
      <c r="L847" s="6"/>
      <c r="M847" s="2"/>
      <c r="N847" s="2"/>
      <c r="O847" s="2"/>
      <c r="P847" s="2"/>
      <c r="Q847" s="2"/>
    </row>
    <row r="848" spans="1:17" x14ac:dyDescent="0.25">
      <c r="A848" s="1">
        <f t="shared" si="39"/>
        <v>0</v>
      </c>
      <c r="B848" s="2"/>
      <c r="C848" s="47"/>
      <c r="D848" s="48"/>
      <c r="E848" s="48"/>
      <c r="F848" s="49"/>
      <c r="G848" s="50"/>
      <c r="H848" s="50"/>
      <c r="I848" s="51" t="str">
        <f t="shared" si="40"/>
        <v/>
      </c>
      <c r="J848" s="52">
        <f t="shared" si="41"/>
        <v>0</v>
      </c>
      <c r="K848" s="6"/>
      <c r="L848" s="6"/>
      <c r="M848" s="2"/>
      <c r="N848" s="2"/>
      <c r="O848" s="2"/>
      <c r="P848" s="2"/>
      <c r="Q848" s="2"/>
    </row>
    <row r="849" spans="1:17" x14ac:dyDescent="0.25">
      <c r="A849" s="1">
        <f t="shared" si="39"/>
        <v>0</v>
      </c>
      <c r="B849" s="2"/>
      <c r="C849" s="53"/>
      <c r="D849" s="48"/>
      <c r="E849" s="48"/>
      <c r="F849" s="49"/>
      <c r="G849" s="50"/>
      <c r="H849" s="54"/>
      <c r="I849" s="51" t="str">
        <f t="shared" si="40"/>
        <v/>
      </c>
      <c r="J849" s="52">
        <f t="shared" si="41"/>
        <v>0</v>
      </c>
      <c r="K849" s="6"/>
      <c r="L849" s="6"/>
      <c r="M849" s="2"/>
      <c r="N849" s="2"/>
      <c r="O849" s="2"/>
      <c r="P849" s="2"/>
      <c r="Q849" s="2"/>
    </row>
    <row r="850" spans="1:17" x14ac:dyDescent="0.25">
      <c r="A850" s="1">
        <f t="shared" si="39"/>
        <v>0</v>
      </c>
      <c r="B850" s="2"/>
      <c r="C850" s="53"/>
      <c r="D850" s="48"/>
      <c r="E850" s="48"/>
      <c r="F850" s="49"/>
      <c r="G850" s="50"/>
      <c r="H850" s="54"/>
      <c r="I850" s="51" t="str">
        <f t="shared" si="40"/>
        <v/>
      </c>
      <c r="J850" s="52">
        <f t="shared" si="41"/>
        <v>0</v>
      </c>
      <c r="K850" s="6"/>
      <c r="L850" s="6"/>
      <c r="M850" s="2"/>
      <c r="N850" s="2"/>
      <c r="O850" s="2"/>
      <c r="P850" s="2"/>
      <c r="Q850" s="2"/>
    </row>
    <row r="851" spans="1:17" x14ac:dyDescent="0.25">
      <c r="A851" s="1">
        <f t="shared" si="39"/>
        <v>0</v>
      </c>
      <c r="B851" s="2"/>
      <c r="C851" s="47"/>
      <c r="D851" s="48"/>
      <c r="E851" s="48"/>
      <c r="F851" s="49"/>
      <c r="G851" s="50"/>
      <c r="H851" s="56"/>
      <c r="I851" s="51" t="str">
        <f t="shared" si="40"/>
        <v/>
      </c>
      <c r="J851" s="52">
        <f t="shared" si="41"/>
        <v>0</v>
      </c>
      <c r="K851" s="6"/>
      <c r="L851" s="6"/>
      <c r="M851" s="2"/>
      <c r="N851" s="2"/>
      <c r="O851" s="2"/>
      <c r="P851" s="2"/>
      <c r="Q851" s="2"/>
    </row>
    <row r="852" spans="1:17" x14ac:dyDescent="0.25">
      <c r="A852" s="1">
        <f t="shared" si="39"/>
        <v>0</v>
      </c>
      <c r="B852" s="2"/>
      <c r="C852" s="53"/>
      <c r="D852" s="48"/>
      <c r="E852" s="48"/>
      <c r="F852" s="49"/>
      <c r="G852" s="50"/>
      <c r="H852" s="54"/>
      <c r="I852" s="51" t="str">
        <f t="shared" si="40"/>
        <v/>
      </c>
      <c r="J852" s="52">
        <f t="shared" si="41"/>
        <v>0</v>
      </c>
      <c r="K852" s="6"/>
      <c r="L852" s="6"/>
      <c r="M852" s="2"/>
      <c r="N852" s="2"/>
      <c r="O852" s="2"/>
      <c r="P852" s="2"/>
      <c r="Q852" s="2"/>
    </row>
    <row r="853" spans="1:17" x14ac:dyDescent="0.25">
      <c r="A853" s="1">
        <f t="shared" si="39"/>
        <v>0</v>
      </c>
      <c r="B853" s="2"/>
      <c r="C853" s="47"/>
      <c r="D853" s="48"/>
      <c r="E853" s="48"/>
      <c r="F853" s="49"/>
      <c r="G853" s="50"/>
      <c r="H853" s="50"/>
      <c r="I853" s="51" t="str">
        <f t="shared" si="40"/>
        <v/>
      </c>
      <c r="J853" s="52">
        <f t="shared" si="41"/>
        <v>0</v>
      </c>
      <c r="K853" s="6"/>
      <c r="L853" s="6"/>
      <c r="M853" s="2"/>
      <c r="N853" s="2"/>
      <c r="O853" s="2"/>
      <c r="P853" s="2"/>
      <c r="Q853" s="2"/>
    </row>
    <row r="854" spans="1:17" x14ac:dyDescent="0.25">
      <c r="A854" s="1">
        <f t="shared" si="39"/>
        <v>0</v>
      </c>
      <c r="B854" s="2"/>
      <c r="C854" s="47"/>
      <c r="D854" s="48"/>
      <c r="E854" s="48"/>
      <c r="F854" s="49"/>
      <c r="G854" s="50"/>
      <c r="H854" s="50"/>
      <c r="I854" s="51" t="str">
        <f t="shared" si="40"/>
        <v/>
      </c>
      <c r="J854" s="52">
        <f t="shared" si="41"/>
        <v>0</v>
      </c>
      <c r="K854" s="6"/>
      <c r="L854" s="6"/>
      <c r="M854" s="2"/>
      <c r="N854" s="2"/>
      <c r="O854" s="2"/>
      <c r="P854" s="2"/>
      <c r="Q854" s="2"/>
    </row>
    <row r="855" spans="1:17" x14ac:dyDescent="0.25">
      <c r="A855" s="1">
        <f t="shared" si="39"/>
        <v>0</v>
      </c>
      <c r="B855" s="2"/>
      <c r="C855" s="47"/>
      <c r="D855" s="48"/>
      <c r="E855" s="48"/>
      <c r="F855" s="49"/>
      <c r="G855" s="50"/>
      <c r="H855" s="50"/>
      <c r="I855" s="51" t="str">
        <f t="shared" si="40"/>
        <v/>
      </c>
      <c r="J855" s="52">
        <f t="shared" si="41"/>
        <v>0</v>
      </c>
      <c r="K855" s="6"/>
      <c r="L855" s="6"/>
      <c r="M855" s="2"/>
      <c r="N855" s="2"/>
      <c r="O855" s="2"/>
      <c r="P855" s="2"/>
      <c r="Q855" s="2"/>
    </row>
    <row r="856" spans="1:17" x14ac:dyDescent="0.25">
      <c r="A856" s="1">
        <f t="shared" si="39"/>
        <v>0</v>
      </c>
      <c r="B856" s="2"/>
      <c r="C856" s="47"/>
      <c r="D856" s="48"/>
      <c r="E856" s="48"/>
      <c r="F856" s="49"/>
      <c r="G856" s="50"/>
      <c r="H856" s="50"/>
      <c r="I856" s="51" t="str">
        <f t="shared" si="40"/>
        <v/>
      </c>
      <c r="J856" s="52">
        <f t="shared" si="41"/>
        <v>0</v>
      </c>
      <c r="K856" s="6"/>
      <c r="L856" s="6"/>
      <c r="M856" s="2"/>
      <c r="N856" s="2"/>
      <c r="O856" s="2"/>
      <c r="P856" s="2"/>
      <c r="Q856" s="2"/>
    </row>
    <row r="857" spans="1:17" x14ac:dyDescent="0.25">
      <c r="A857" s="1">
        <f t="shared" si="39"/>
        <v>0</v>
      </c>
      <c r="B857" s="2"/>
      <c r="C857" s="47"/>
      <c r="D857" s="48"/>
      <c r="E857" s="48"/>
      <c r="F857" s="49"/>
      <c r="G857" s="50"/>
      <c r="H857" s="50"/>
      <c r="I857" s="51" t="str">
        <f t="shared" si="40"/>
        <v/>
      </c>
      <c r="J857" s="52">
        <f t="shared" si="41"/>
        <v>0</v>
      </c>
      <c r="K857" s="6"/>
      <c r="L857" s="6"/>
      <c r="M857" s="2"/>
      <c r="N857" s="2"/>
      <c r="O857" s="2"/>
      <c r="P857" s="2"/>
      <c r="Q857" s="2"/>
    </row>
    <row r="858" spans="1:17" x14ac:dyDescent="0.25">
      <c r="A858" s="1">
        <f t="shared" si="39"/>
        <v>0</v>
      </c>
      <c r="B858" s="2"/>
      <c r="C858" s="47"/>
      <c r="D858" s="48"/>
      <c r="E858" s="48"/>
      <c r="F858" s="49"/>
      <c r="G858" s="50"/>
      <c r="H858" s="50"/>
      <c r="I858" s="51" t="str">
        <f t="shared" si="40"/>
        <v/>
      </c>
      <c r="J858" s="52">
        <f t="shared" si="41"/>
        <v>0</v>
      </c>
      <c r="K858" s="6"/>
      <c r="L858" s="6"/>
      <c r="M858" s="2"/>
      <c r="N858" s="2"/>
      <c r="O858" s="2"/>
      <c r="P858" s="2"/>
      <c r="Q858" s="2"/>
    </row>
    <row r="859" spans="1:17" x14ac:dyDescent="0.25">
      <c r="A859" s="1">
        <f t="shared" si="39"/>
        <v>0</v>
      </c>
      <c r="B859" s="2"/>
      <c r="C859" s="47"/>
      <c r="D859" s="48"/>
      <c r="E859" s="48"/>
      <c r="F859" s="49"/>
      <c r="G859" s="50"/>
      <c r="H859" s="50"/>
      <c r="I859" s="51" t="str">
        <f t="shared" si="40"/>
        <v/>
      </c>
      <c r="J859" s="52">
        <f t="shared" si="41"/>
        <v>0</v>
      </c>
      <c r="K859" s="6"/>
      <c r="L859" s="6"/>
      <c r="M859" s="2"/>
      <c r="N859" s="2"/>
      <c r="O859" s="2"/>
      <c r="P859" s="2"/>
      <c r="Q859" s="2"/>
    </row>
    <row r="860" spans="1:17" x14ac:dyDescent="0.25">
      <c r="A860" s="1">
        <f t="shared" si="39"/>
        <v>0</v>
      </c>
      <c r="B860" s="2"/>
      <c r="C860" s="53"/>
      <c r="D860" s="48"/>
      <c r="E860" s="48"/>
      <c r="F860" s="49"/>
      <c r="G860" s="50"/>
      <c r="H860" s="54"/>
      <c r="I860" s="51" t="str">
        <f t="shared" si="40"/>
        <v/>
      </c>
      <c r="J860" s="52">
        <f t="shared" si="41"/>
        <v>0</v>
      </c>
      <c r="K860" s="6"/>
      <c r="L860" s="6"/>
      <c r="M860" s="2"/>
      <c r="N860" s="2"/>
      <c r="O860" s="2"/>
      <c r="P860" s="2"/>
      <c r="Q860" s="2"/>
    </row>
    <row r="861" spans="1:17" x14ac:dyDescent="0.25">
      <c r="A861" s="1">
        <f t="shared" si="39"/>
        <v>0</v>
      </c>
      <c r="B861" s="2"/>
      <c r="C861" s="47"/>
      <c r="D861" s="48"/>
      <c r="E861" s="48"/>
      <c r="F861" s="49"/>
      <c r="G861" s="50"/>
      <c r="H861" s="50"/>
      <c r="I861" s="51" t="str">
        <f t="shared" si="40"/>
        <v/>
      </c>
      <c r="J861" s="52">
        <f t="shared" si="41"/>
        <v>0</v>
      </c>
      <c r="K861" s="6"/>
      <c r="L861" s="6"/>
      <c r="M861" s="2"/>
      <c r="N861" s="2"/>
      <c r="O861" s="2"/>
      <c r="P861" s="2"/>
      <c r="Q861" s="2"/>
    </row>
    <row r="862" spans="1:17" x14ac:dyDescent="0.25">
      <c r="A862" s="1">
        <f t="shared" si="39"/>
        <v>0</v>
      </c>
      <c r="B862" s="2"/>
      <c r="C862" s="47"/>
      <c r="D862" s="48"/>
      <c r="E862" s="48"/>
      <c r="F862" s="49"/>
      <c r="G862" s="50"/>
      <c r="H862" s="50"/>
      <c r="I862" s="51" t="str">
        <f t="shared" si="40"/>
        <v/>
      </c>
      <c r="J862" s="52">
        <f t="shared" si="41"/>
        <v>0</v>
      </c>
      <c r="K862" s="6"/>
      <c r="L862" s="6"/>
      <c r="M862" s="2"/>
      <c r="N862" s="2"/>
      <c r="O862" s="2"/>
      <c r="P862" s="2"/>
      <c r="Q862" s="2"/>
    </row>
    <row r="863" spans="1:17" x14ac:dyDescent="0.25">
      <c r="A863" s="1">
        <f t="shared" si="39"/>
        <v>0</v>
      </c>
      <c r="B863" s="2"/>
      <c r="C863" s="53"/>
      <c r="D863" s="48"/>
      <c r="E863" s="48"/>
      <c r="F863" s="49"/>
      <c r="G863" s="50"/>
      <c r="H863" s="56"/>
      <c r="I863" s="51" t="str">
        <f t="shared" si="40"/>
        <v/>
      </c>
      <c r="J863" s="52">
        <f t="shared" si="41"/>
        <v>0</v>
      </c>
      <c r="K863" s="6"/>
      <c r="L863" s="6"/>
      <c r="M863" s="2"/>
      <c r="N863" s="2"/>
      <c r="O863" s="2"/>
      <c r="P863" s="2"/>
      <c r="Q863" s="2"/>
    </row>
    <row r="864" spans="1:17" x14ac:dyDescent="0.25">
      <c r="A864" s="1">
        <f t="shared" si="39"/>
        <v>0</v>
      </c>
      <c r="B864" s="2"/>
      <c r="C864" s="47"/>
      <c r="D864" s="48"/>
      <c r="E864" s="48"/>
      <c r="F864" s="49"/>
      <c r="G864" s="50"/>
      <c r="H864" s="50"/>
      <c r="I864" s="51" t="str">
        <f t="shared" si="40"/>
        <v/>
      </c>
      <c r="J864" s="52">
        <f t="shared" si="41"/>
        <v>0</v>
      </c>
      <c r="K864" s="6"/>
      <c r="L864" s="6"/>
      <c r="M864" s="2"/>
      <c r="N864" s="2"/>
      <c r="O864" s="2"/>
      <c r="P864" s="2"/>
      <c r="Q864" s="2"/>
    </row>
    <row r="865" spans="1:17" x14ac:dyDescent="0.25">
      <c r="A865" s="1">
        <f t="shared" si="39"/>
        <v>0</v>
      </c>
      <c r="B865" s="2"/>
      <c r="C865" s="47"/>
      <c r="D865" s="48"/>
      <c r="E865" s="48"/>
      <c r="F865" s="49"/>
      <c r="G865" s="50"/>
      <c r="H865" s="50"/>
      <c r="I865" s="51" t="str">
        <f t="shared" si="40"/>
        <v/>
      </c>
      <c r="J865" s="52">
        <f t="shared" si="41"/>
        <v>0</v>
      </c>
      <c r="K865" s="6"/>
      <c r="L865" s="6"/>
      <c r="M865" s="2"/>
      <c r="N865" s="2"/>
      <c r="O865" s="2"/>
      <c r="P865" s="2"/>
      <c r="Q865" s="2"/>
    </row>
    <row r="866" spans="1:17" x14ac:dyDescent="0.25">
      <c r="A866" s="1">
        <f t="shared" si="39"/>
        <v>0</v>
      </c>
      <c r="B866" s="2"/>
      <c r="C866" s="47"/>
      <c r="D866" s="48"/>
      <c r="E866" s="48"/>
      <c r="F866" s="49"/>
      <c r="G866" s="50"/>
      <c r="H866" s="50"/>
      <c r="I866" s="51" t="str">
        <f t="shared" si="40"/>
        <v/>
      </c>
      <c r="J866" s="52">
        <f t="shared" si="41"/>
        <v>0</v>
      </c>
      <c r="K866" s="6"/>
      <c r="L866" s="6"/>
      <c r="M866" s="2"/>
      <c r="N866" s="2"/>
      <c r="O866" s="2"/>
      <c r="P866" s="2"/>
      <c r="Q866" s="2"/>
    </row>
    <row r="867" spans="1:17" x14ac:dyDescent="0.25">
      <c r="A867" s="1">
        <f t="shared" si="39"/>
        <v>0</v>
      </c>
      <c r="B867" s="2"/>
      <c r="C867" s="47"/>
      <c r="D867" s="48"/>
      <c r="E867" s="48"/>
      <c r="F867" s="49"/>
      <c r="G867" s="50"/>
      <c r="H867" s="50"/>
      <c r="I867" s="51" t="str">
        <f t="shared" si="40"/>
        <v/>
      </c>
      <c r="J867" s="52">
        <f t="shared" si="41"/>
        <v>0</v>
      </c>
      <c r="K867" s="6"/>
      <c r="L867" s="6"/>
      <c r="M867" s="2"/>
      <c r="N867" s="2"/>
      <c r="O867" s="2"/>
      <c r="P867" s="2"/>
      <c r="Q867" s="2"/>
    </row>
    <row r="868" spans="1:17" x14ac:dyDescent="0.25">
      <c r="A868" s="1">
        <f t="shared" si="39"/>
        <v>0</v>
      </c>
      <c r="B868" s="2"/>
      <c r="C868" s="53"/>
      <c r="D868" s="48"/>
      <c r="E868" s="48"/>
      <c r="F868" s="49"/>
      <c r="G868" s="50"/>
      <c r="H868" s="54"/>
      <c r="I868" s="51" t="str">
        <f t="shared" si="40"/>
        <v/>
      </c>
      <c r="J868" s="52">
        <f t="shared" si="41"/>
        <v>0</v>
      </c>
      <c r="K868" s="6"/>
      <c r="L868" s="6"/>
      <c r="M868" s="2"/>
      <c r="N868" s="2"/>
      <c r="O868" s="2"/>
      <c r="P868" s="2"/>
      <c r="Q868" s="2"/>
    </row>
    <row r="869" spans="1:17" x14ac:dyDescent="0.25">
      <c r="A869" s="1">
        <f t="shared" si="39"/>
        <v>0</v>
      </c>
      <c r="B869" s="2"/>
      <c r="C869" s="47"/>
      <c r="D869" s="48"/>
      <c r="E869" s="48"/>
      <c r="F869" s="49"/>
      <c r="G869" s="50"/>
      <c r="H869" s="50"/>
      <c r="I869" s="51" t="str">
        <f t="shared" si="40"/>
        <v/>
      </c>
      <c r="J869" s="52">
        <f t="shared" si="41"/>
        <v>0</v>
      </c>
      <c r="K869" s="6"/>
      <c r="L869" s="6"/>
      <c r="M869" s="2"/>
      <c r="N869" s="2"/>
      <c r="O869" s="2"/>
      <c r="P869" s="2"/>
      <c r="Q869" s="2"/>
    </row>
    <row r="870" spans="1:17" x14ac:dyDescent="0.25">
      <c r="A870" s="1">
        <f t="shared" si="39"/>
        <v>0</v>
      </c>
      <c r="B870" s="2"/>
      <c r="C870" s="47"/>
      <c r="D870" s="48"/>
      <c r="E870" s="48"/>
      <c r="F870" s="49"/>
      <c r="G870" s="50"/>
      <c r="H870" s="50"/>
      <c r="I870" s="51" t="str">
        <f t="shared" si="40"/>
        <v/>
      </c>
      <c r="J870" s="52">
        <f t="shared" si="41"/>
        <v>0</v>
      </c>
      <c r="K870" s="6"/>
      <c r="L870" s="6"/>
      <c r="M870" s="2"/>
      <c r="N870" s="2"/>
      <c r="O870" s="2"/>
      <c r="P870" s="2"/>
      <c r="Q870" s="2"/>
    </row>
    <row r="871" spans="1:17" x14ac:dyDescent="0.25">
      <c r="A871" s="1">
        <f t="shared" si="39"/>
        <v>0</v>
      </c>
      <c r="B871" s="2"/>
      <c r="C871" s="53"/>
      <c r="D871" s="48"/>
      <c r="E871" s="48"/>
      <c r="F871" s="49"/>
      <c r="G871" s="50"/>
      <c r="H871" s="55"/>
      <c r="I871" s="51" t="str">
        <f t="shared" si="40"/>
        <v/>
      </c>
      <c r="J871" s="52">
        <f t="shared" si="41"/>
        <v>0</v>
      </c>
      <c r="K871" s="6"/>
      <c r="L871" s="6"/>
      <c r="M871" s="2"/>
      <c r="N871" s="2"/>
      <c r="O871" s="2"/>
      <c r="P871" s="2"/>
      <c r="Q871" s="2"/>
    </row>
    <row r="872" spans="1:17" x14ac:dyDescent="0.25">
      <c r="A872" s="1">
        <f t="shared" si="39"/>
        <v>0</v>
      </c>
      <c r="B872" s="2"/>
      <c r="C872" s="53"/>
      <c r="D872" s="48"/>
      <c r="E872" s="48"/>
      <c r="F872" s="49"/>
      <c r="G872" s="50"/>
      <c r="H872" s="55"/>
      <c r="I872" s="51" t="str">
        <f t="shared" si="40"/>
        <v/>
      </c>
      <c r="J872" s="52">
        <f t="shared" si="41"/>
        <v>0</v>
      </c>
      <c r="K872" s="6"/>
      <c r="L872" s="6"/>
      <c r="M872" s="2"/>
      <c r="N872" s="2"/>
      <c r="O872" s="2"/>
      <c r="P872" s="2"/>
      <c r="Q872" s="2"/>
    </row>
    <row r="873" spans="1:17" x14ac:dyDescent="0.25">
      <c r="A873" s="1">
        <f t="shared" si="39"/>
        <v>0</v>
      </c>
      <c r="B873" s="2"/>
      <c r="C873" s="53"/>
      <c r="D873" s="48"/>
      <c r="E873" s="48"/>
      <c r="F873" s="49"/>
      <c r="G873" s="50"/>
      <c r="H873" s="55"/>
      <c r="I873" s="51" t="str">
        <f t="shared" si="40"/>
        <v/>
      </c>
      <c r="J873" s="52">
        <f t="shared" si="41"/>
        <v>0</v>
      </c>
      <c r="K873" s="6"/>
      <c r="L873" s="6"/>
      <c r="M873" s="2"/>
      <c r="N873" s="2"/>
      <c r="O873" s="2"/>
      <c r="P873" s="2"/>
      <c r="Q873" s="2"/>
    </row>
    <row r="874" spans="1:17" x14ac:dyDescent="0.25">
      <c r="A874" s="1">
        <f t="shared" si="39"/>
        <v>0</v>
      </c>
      <c r="B874" s="2"/>
      <c r="C874" s="47"/>
      <c r="D874" s="48"/>
      <c r="E874" s="48"/>
      <c r="F874" s="49"/>
      <c r="G874" s="50"/>
      <c r="H874" s="50"/>
      <c r="I874" s="51" t="str">
        <f t="shared" si="40"/>
        <v/>
      </c>
      <c r="J874" s="52">
        <f t="shared" si="41"/>
        <v>0</v>
      </c>
      <c r="K874" s="6"/>
      <c r="L874" s="6"/>
      <c r="M874" s="2"/>
      <c r="N874" s="2"/>
      <c r="O874" s="2"/>
      <c r="P874" s="2"/>
      <c r="Q874" s="2"/>
    </row>
    <row r="875" spans="1:17" x14ac:dyDescent="0.25">
      <c r="A875" s="1">
        <f t="shared" si="39"/>
        <v>0</v>
      </c>
      <c r="B875" s="2"/>
      <c r="C875" s="53"/>
      <c r="D875" s="48"/>
      <c r="E875" s="48"/>
      <c r="F875" s="49"/>
      <c r="G875" s="50"/>
      <c r="H875" s="54"/>
      <c r="I875" s="51" t="str">
        <f t="shared" si="40"/>
        <v/>
      </c>
      <c r="J875" s="52">
        <f t="shared" si="41"/>
        <v>0</v>
      </c>
      <c r="K875" s="6"/>
      <c r="L875" s="6"/>
      <c r="M875" s="2"/>
      <c r="N875" s="2"/>
      <c r="O875" s="2"/>
      <c r="P875" s="2"/>
      <c r="Q875" s="2"/>
    </row>
    <row r="876" spans="1:17" x14ac:dyDescent="0.25">
      <c r="A876" s="1">
        <f t="shared" si="39"/>
        <v>0</v>
      </c>
      <c r="B876" s="2"/>
      <c r="C876" s="47"/>
      <c r="D876" s="48"/>
      <c r="E876" s="48"/>
      <c r="F876" s="49"/>
      <c r="G876" s="50"/>
      <c r="H876" s="50"/>
      <c r="I876" s="51" t="str">
        <f t="shared" si="40"/>
        <v/>
      </c>
      <c r="J876" s="52">
        <f t="shared" si="41"/>
        <v>0</v>
      </c>
      <c r="K876" s="6"/>
      <c r="L876" s="6"/>
      <c r="M876" s="2"/>
      <c r="N876" s="2"/>
      <c r="O876" s="2"/>
      <c r="P876" s="2"/>
      <c r="Q876" s="2"/>
    </row>
    <row r="877" spans="1:17" x14ac:dyDescent="0.25">
      <c r="A877" s="1">
        <f t="shared" si="39"/>
        <v>0</v>
      </c>
      <c r="B877" s="2"/>
      <c r="C877" s="47"/>
      <c r="D877" s="48"/>
      <c r="E877" s="48"/>
      <c r="F877" s="49"/>
      <c r="G877" s="50"/>
      <c r="H877" s="50"/>
      <c r="I877" s="51" t="str">
        <f t="shared" si="40"/>
        <v/>
      </c>
      <c r="J877" s="52">
        <f t="shared" si="41"/>
        <v>0</v>
      </c>
      <c r="K877" s="6"/>
      <c r="L877" s="6"/>
      <c r="M877" s="2"/>
      <c r="N877" s="2"/>
      <c r="O877" s="2"/>
      <c r="P877" s="2"/>
      <c r="Q877" s="2"/>
    </row>
    <row r="878" spans="1:17" x14ac:dyDescent="0.25">
      <c r="A878" s="1">
        <f t="shared" si="39"/>
        <v>0</v>
      </c>
      <c r="B878" s="2"/>
      <c r="C878" s="47"/>
      <c r="D878" s="48"/>
      <c r="E878" s="48"/>
      <c r="F878" s="49"/>
      <c r="G878" s="50"/>
      <c r="H878" s="50"/>
      <c r="I878" s="51" t="str">
        <f t="shared" si="40"/>
        <v/>
      </c>
      <c r="J878" s="52">
        <f t="shared" si="41"/>
        <v>0</v>
      </c>
      <c r="K878" s="6"/>
      <c r="L878" s="6"/>
      <c r="M878" s="2"/>
      <c r="N878" s="2"/>
      <c r="O878" s="2"/>
      <c r="P878" s="2"/>
      <c r="Q878" s="2"/>
    </row>
    <row r="879" spans="1:17" x14ac:dyDescent="0.25">
      <c r="A879" s="1">
        <f t="shared" si="39"/>
        <v>0</v>
      </c>
      <c r="B879" s="2"/>
      <c r="C879" s="47"/>
      <c r="D879" s="48"/>
      <c r="E879" s="48"/>
      <c r="F879" s="49"/>
      <c r="G879" s="50"/>
      <c r="H879" s="50"/>
      <c r="I879" s="51" t="str">
        <f t="shared" si="40"/>
        <v/>
      </c>
      <c r="J879" s="52">
        <f t="shared" si="41"/>
        <v>0</v>
      </c>
      <c r="K879" s="6"/>
      <c r="L879" s="6"/>
      <c r="M879" s="2"/>
      <c r="N879" s="2"/>
      <c r="O879" s="2"/>
      <c r="P879" s="2"/>
      <c r="Q879" s="2"/>
    </row>
    <row r="880" spans="1:17" x14ac:dyDescent="0.25">
      <c r="A880" s="1">
        <f t="shared" si="39"/>
        <v>0</v>
      </c>
      <c r="B880" s="2"/>
      <c r="C880" s="53"/>
      <c r="D880" s="48"/>
      <c r="E880" s="48"/>
      <c r="F880" s="49"/>
      <c r="G880" s="50"/>
      <c r="H880" s="54"/>
      <c r="I880" s="51" t="str">
        <f t="shared" si="40"/>
        <v/>
      </c>
      <c r="J880" s="52">
        <f t="shared" si="41"/>
        <v>0</v>
      </c>
      <c r="K880" s="6"/>
      <c r="L880" s="6"/>
      <c r="M880" s="2"/>
      <c r="N880" s="2"/>
      <c r="O880" s="2"/>
      <c r="P880" s="2"/>
      <c r="Q880" s="2"/>
    </row>
    <row r="881" spans="1:17" x14ac:dyDescent="0.25">
      <c r="A881" s="1">
        <f t="shared" si="39"/>
        <v>0</v>
      </c>
      <c r="B881" s="2"/>
      <c r="C881" s="47"/>
      <c r="D881" s="48"/>
      <c r="E881" s="48"/>
      <c r="F881" s="49"/>
      <c r="G881" s="50"/>
      <c r="H881" s="50"/>
      <c r="I881" s="51" t="str">
        <f t="shared" si="40"/>
        <v/>
      </c>
      <c r="J881" s="52">
        <f t="shared" si="41"/>
        <v>0</v>
      </c>
      <c r="K881" s="6"/>
      <c r="L881" s="6"/>
      <c r="M881" s="2"/>
      <c r="N881" s="2"/>
      <c r="O881" s="2"/>
      <c r="P881" s="2"/>
      <c r="Q881" s="2"/>
    </row>
    <row r="882" spans="1:17" x14ac:dyDescent="0.25">
      <c r="A882" s="1">
        <f t="shared" si="39"/>
        <v>0</v>
      </c>
      <c r="B882" s="2"/>
      <c r="C882" s="47"/>
      <c r="D882" s="48"/>
      <c r="E882" s="48"/>
      <c r="F882" s="49"/>
      <c r="G882" s="50"/>
      <c r="H882" s="50"/>
      <c r="I882" s="51" t="str">
        <f t="shared" si="40"/>
        <v/>
      </c>
      <c r="J882" s="52">
        <f t="shared" si="41"/>
        <v>0</v>
      </c>
      <c r="K882" s="6"/>
      <c r="L882" s="6"/>
      <c r="M882" s="2"/>
      <c r="N882" s="2"/>
      <c r="O882" s="2"/>
      <c r="P882" s="2"/>
      <c r="Q882" s="2"/>
    </row>
    <row r="883" spans="1:17" x14ac:dyDescent="0.25">
      <c r="A883" s="1">
        <f t="shared" si="39"/>
        <v>0</v>
      </c>
      <c r="B883" s="2"/>
      <c r="C883" s="53"/>
      <c r="D883" s="48"/>
      <c r="E883" s="48"/>
      <c r="F883" s="49"/>
      <c r="G883" s="50"/>
      <c r="H883" s="54"/>
      <c r="I883" s="51" t="str">
        <f t="shared" si="40"/>
        <v/>
      </c>
      <c r="J883" s="52">
        <f t="shared" si="41"/>
        <v>0</v>
      </c>
      <c r="K883" s="6"/>
      <c r="L883" s="6"/>
      <c r="M883" s="2"/>
      <c r="N883" s="2"/>
      <c r="O883" s="2"/>
      <c r="P883" s="2"/>
      <c r="Q883" s="2"/>
    </row>
    <row r="884" spans="1:17" x14ac:dyDescent="0.25">
      <c r="A884" s="1">
        <f t="shared" si="39"/>
        <v>0</v>
      </c>
      <c r="B884" s="2"/>
      <c r="C884" s="47"/>
      <c r="D884" s="48"/>
      <c r="E884" s="48"/>
      <c r="F884" s="49"/>
      <c r="G884" s="50"/>
      <c r="H884" s="50"/>
      <c r="I884" s="51" t="str">
        <f t="shared" si="40"/>
        <v/>
      </c>
      <c r="J884" s="52">
        <f t="shared" si="41"/>
        <v>0</v>
      </c>
      <c r="K884" s="6"/>
      <c r="L884" s="6"/>
      <c r="M884" s="2"/>
      <c r="N884" s="2"/>
      <c r="O884" s="2"/>
      <c r="P884" s="2"/>
      <c r="Q884" s="2"/>
    </row>
    <row r="885" spans="1:17" x14ac:dyDescent="0.25">
      <c r="A885" s="1">
        <f t="shared" si="39"/>
        <v>0</v>
      </c>
      <c r="B885" s="2"/>
      <c r="C885" s="47"/>
      <c r="D885" s="48"/>
      <c r="E885" s="48"/>
      <c r="F885" s="49"/>
      <c r="G885" s="50"/>
      <c r="H885" s="55"/>
      <c r="I885" s="51" t="str">
        <f t="shared" si="40"/>
        <v/>
      </c>
      <c r="J885" s="52">
        <f t="shared" si="41"/>
        <v>0</v>
      </c>
      <c r="K885" s="6"/>
      <c r="L885" s="6"/>
      <c r="M885" s="2"/>
      <c r="N885" s="2"/>
      <c r="O885" s="2"/>
      <c r="P885" s="2"/>
      <c r="Q885" s="2"/>
    </row>
    <row r="886" spans="1:17" x14ac:dyDescent="0.25">
      <c r="A886" s="1">
        <f t="shared" si="39"/>
        <v>0</v>
      </c>
      <c r="B886" s="2"/>
      <c r="C886" s="47"/>
      <c r="D886" s="48"/>
      <c r="E886" s="48"/>
      <c r="F886" s="49"/>
      <c r="G886" s="50"/>
      <c r="H886" s="50"/>
      <c r="I886" s="51" t="str">
        <f t="shared" si="40"/>
        <v/>
      </c>
      <c r="J886" s="52">
        <f t="shared" si="41"/>
        <v>0</v>
      </c>
      <c r="K886" s="6"/>
      <c r="L886" s="6"/>
      <c r="M886" s="2"/>
      <c r="N886" s="2"/>
      <c r="O886" s="2"/>
      <c r="P886" s="2"/>
      <c r="Q886" s="2"/>
    </row>
    <row r="887" spans="1:17" x14ac:dyDescent="0.25">
      <c r="A887" s="1">
        <f t="shared" si="39"/>
        <v>0</v>
      </c>
      <c r="B887" s="2"/>
      <c r="C887" s="47"/>
      <c r="D887" s="48"/>
      <c r="E887" s="48"/>
      <c r="F887" s="49"/>
      <c r="G887" s="50"/>
      <c r="H887" s="50"/>
      <c r="I887" s="51" t="str">
        <f t="shared" si="40"/>
        <v/>
      </c>
      <c r="J887" s="52">
        <f t="shared" si="41"/>
        <v>0</v>
      </c>
      <c r="K887" s="6"/>
      <c r="L887" s="6"/>
      <c r="M887" s="2"/>
      <c r="N887" s="2"/>
      <c r="O887" s="2"/>
      <c r="P887" s="2"/>
      <c r="Q887" s="2"/>
    </row>
    <row r="888" spans="1:17" x14ac:dyDescent="0.25">
      <c r="A888" s="1">
        <f t="shared" si="39"/>
        <v>0</v>
      </c>
      <c r="B888" s="2"/>
      <c r="C888" s="53"/>
      <c r="D888" s="48"/>
      <c r="E888" s="48"/>
      <c r="F888" s="49"/>
      <c r="G888" s="50"/>
      <c r="H888" s="54"/>
      <c r="I888" s="51" t="str">
        <f t="shared" si="40"/>
        <v/>
      </c>
      <c r="J888" s="52">
        <f t="shared" si="41"/>
        <v>0</v>
      </c>
      <c r="K888" s="6"/>
      <c r="L888" s="6"/>
      <c r="M888" s="2"/>
      <c r="N888" s="2"/>
      <c r="O888" s="2"/>
      <c r="P888" s="2"/>
      <c r="Q888" s="2"/>
    </row>
    <row r="889" spans="1:17" x14ac:dyDescent="0.25">
      <c r="A889" s="1">
        <f t="shared" si="39"/>
        <v>0</v>
      </c>
      <c r="B889" s="2"/>
      <c r="C889" s="53"/>
      <c r="D889" s="48"/>
      <c r="E889" s="48"/>
      <c r="F889" s="49"/>
      <c r="G889" s="50"/>
      <c r="H889" s="54"/>
      <c r="I889" s="51" t="str">
        <f t="shared" si="40"/>
        <v/>
      </c>
      <c r="J889" s="52">
        <f t="shared" si="41"/>
        <v>0</v>
      </c>
      <c r="K889" s="6"/>
      <c r="L889" s="6"/>
      <c r="M889" s="2"/>
      <c r="N889" s="2"/>
      <c r="O889" s="2"/>
      <c r="P889" s="2"/>
      <c r="Q889" s="2"/>
    </row>
    <row r="890" spans="1:17" x14ac:dyDescent="0.25">
      <c r="A890" s="1">
        <f t="shared" si="39"/>
        <v>0</v>
      </c>
      <c r="B890" s="2"/>
      <c r="C890" s="53"/>
      <c r="D890" s="48"/>
      <c r="E890" s="48"/>
      <c r="F890" s="49"/>
      <c r="G890" s="50"/>
      <c r="H890" s="54"/>
      <c r="I890" s="51" t="str">
        <f t="shared" si="40"/>
        <v/>
      </c>
      <c r="J890" s="52">
        <f t="shared" si="41"/>
        <v>0</v>
      </c>
      <c r="K890" s="6"/>
      <c r="L890" s="6"/>
      <c r="M890" s="2"/>
      <c r="N890" s="2"/>
      <c r="O890" s="2"/>
      <c r="P890" s="2"/>
      <c r="Q890" s="2"/>
    </row>
    <row r="891" spans="1:17" x14ac:dyDescent="0.25">
      <c r="A891" s="1">
        <f t="shared" si="39"/>
        <v>0</v>
      </c>
      <c r="B891" s="2"/>
      <c r="C891" s="53"/>
      <c r="D891" s="48"/>
      <c r="E891" s="48"/>
      <c r="F891" s="49"/>
      <c r="G891" s="50"/>
      <c r="H891" s="54"/>
      <c r="I891" s="51" t="str">
        <f t="shared" si="40"/>
        <v/>
      </c>
      <c r="J891" s="52">
        <f t="shared" si="41"/>
        <v>0</v>
      </c>
      <c r="K891" s="6"/>
      <c r="L891" s="6"/>
      <c r="M891" s="2"/>
      <c r="N891" s="2"/>
      <c r="O891" s="2"/>
      <c r="P891" s="2"/>
      <c r="Q891" s="2"/>
    </row>
    <row r="892" spans="1:17" x14ac:dyDescent="0.25">
      <c r="A892" s="1">
        <f t="shared" si="39"/>
        <v>0</v>
      </c>
      <c r="B892" s="2"/>
      <c r="C892" s="47"/>
      <c r="D892" s="48"/>
      <c r="E892" s="48"/>
      <c r="F892" s="49"/>
      <c r="G892" s="50"/>
      <c r="H892" s="50"/>
      <c r="I892" s="51" t="str">
        <f t="shared" si="40"/>
        <v/>
      </c>
      <c r="J892" s="52">
        <f t="shared" si="41"/>
        <v>0</v>
      </c>
      <c r="K892" s="6"/>
      <c r="L892" s="6"/>
      <c r="M892" s="2"/>
      <c r="N892" s="2"/>
      <c r="O892" s="2"/>
      <c r="P892" s="2"/>
      <c r="Q892" s="2"/>
    </row>
    <row r="893" spans="1:17" x14ac:dyDescent="0.25">
      <c r="A893" s="1">
        <f t="shared" si="39"/>
        <v>0</v>
      </c>
      <c r="B893" s="2"/>
      <c r="C893" s="53"/>
      <c r="D893" s="48"/>
      <c r="E893" s="48"/>
      <c r="F893" s="49"/>
      <c r="G893" s="50"/>
      <c r="H893" s="56"/>
      <c r="I893" s="51" t="str">
        <f t="shared" si="40"/>
        <v/>
      </c>
      <c r="J893" s="52">
        <f t="shared" si="41"/>
        <v>0</v>
      </c>
      <c r="K893" s="6"/>
      <c r="L893" s="6"/>
      <c r="M893" s="2"/>
      <c r="N893" s="2"/>
      <c r="O893" s="2"/>
      <c r="P893" s="2"/>
      <c r="Q893" s="2"/>
    </row>
    <row r="894" spans="1:17" x14ac:dyDescent="0.25">
      <c r="A894" s="1">
        <f t="shared" si="39"/>
        <v>0</v>
      </c>
      <c r="B894" s="2"/>
      <c r="C894" s="47"/>
      <c r="D894" s="48"/>
      <c r="E894" s="48"/>
      <c r="F894" s="49"/>
      <c r="G894" s="50"/>
      <c r="H894" s="50"/>
      <c r="I894" s="51" t="str">
        <f t="shared" si="40"/>
        <v/>
      </c>
      <c r="J894" s="52">
        <f t="shared" si="41"/>
        <v>0</v>
      </c>
      <c r="K894" s="6"/>
      <c r="L894" s="6"/>
      <c r="M894" s="2"/>
      <c r="N894" s="2"/>
      <c r="O894" s="2"/>
      <c r="P894" s="2"/>
      <c r="Q894" s="2"/>
    </row>
    <row r="895" spans="1:17" x14ac:dyDescent="0.25">
      <c r="A895" s="1">
        <f t="shared" si="39"/>
        <v>0</v>
      </c>
      <c r="B895" s="2"/>
      <c r="C895" s="47"/>
      <c r="D895" s="48"/>
      <c r="E895" s="48"/>
      <c r="F895" s="49"/>
      <c r="G895" s="50"/>
      <c r="H895" s="50"/>
      <c r="I895" s="51" t="str">
        <f t="shared" si="40"/>
        <v/>
      </c>
      <c r="J895" s="52">
        <f t="shared" si="41"/>
        <v>0</v>
      </c>
      <c r="K895" s="6"/>
      <c r="L895" s="6"/>
      <c r="M895" s="2"/>
      <c r="N895" s="2"/>
      <c r="O895" s="2"/>
      <c r="P895" s="2"/>
      <c r="Q895" s="2"/>
    </row>
    <row r="896" spans="1:17" x14ac:dyDescent="0.25">
      <c r="A896" s="1">
        <f t="shared" si="39"/>
        <v>0</v>
      </c>
      <c r="B896" s="2"/>
      <c r="C896" s="47"/>
      <c r="D896" s="48"/>
      <c r="E896" s="48"/>
      <c r="F896" s="49"/>
      <c r="G896" s="50"/>
      <c r="H896" s="50"/>
      <c r="I896" s="51" t="str">
        <f t="shared" si="40"/>
        <v/>
      </c>
      <c r="J896" s="52">
        <f t="shared" si="41"/>
        <v>0</v>
      </c>
      <c r="K896" s="6"/>
      <c r="L896" s="6"/>
      <c r="M896" s="2"/>
      <c r="N896" s="2"/>
      <c r="O896" s="2"/>
      <c r="P896" s="2"/>
      <c r="Q896" s="2"/>
    </row>
    <row r="897" spans="1:17" x14ac:dyDescent="0.25">
      <c r="A897" s="1">
        <f t="shared" si="39"/>
        <v>0</v>
      </c>
      <c r="B897" s="2"/>
      <c r="C897" s="47"/>
      <c r="D897" s="48"/>
      <c r="E897" s="48"/>
      <c r="F897" s="49"/>
      <c r="G897" s="50"/>
      <c r="H897" s="50"/>
      <c r="I897" s="51" t="str">
        <f t="shared" si="40"/>
        <v/>
      </c>
      <c r="J897" s="52">
        <f t="shared" si="41"/>
        <v>0</v>
      </c>
      <c r="K897" s="6"/>
      <c r="L897" s="6"/>
      <c r="M897" s="2"/>
      <c r="N897" s="2"/>
      <c r="O897" s="2"/>
      <c r="P897" s="2"/>
      <c r="Q897" s="2"/>
    </row>
    <row r="898" spans="1:17" x14ac:dyDescent="0.25">
      <c r="A898" s="1">
        <f t="shared" si="39"/>
        <v>0</v>
      </c>
      <c r="B898" s="2"/>
      <c r="C898" s="47"/>
      <c r="D898" s="48"/>
      <c r="E898" s="48"/>
      <c r="F898" s="49"/>
      <c r="G898" s="50"/>
      <c r="H898" s="50"/>
      <c r="I898" s="51" t="str">
        <f t="shared" si="40"/>
        <v/>
      </c>
      <c r="J898" s="52">
        <f t="shared" si="41"/>
        <v>0</v>
      </c>
      <c r="K898" s="6"/>
      <c r="L898" s="6"/>
      <c r="M898" s="2"/>
      <c r="N898" s="2"/>
      <c r="O898" s="2"/>
      <c r="P898" s="2"/>
      <c r="Q898" s="2"/>
    </row>
    <row r="899" spans="1:17" x14ac:dyDescent="0.25">
      <c r="A899" s="1">
        <f t="shared" si="39"/>
        <v>0</v>
      </c>
      <c r="B899" s="2"/>
      <c r="C899" s="47"/>
      <c r="D899" s="48"/>
      <c r="E899" s="48"/>
      <c r="F899" s="49"/>
      <c r="G899" s="50"/>
      <c r="H899" s="50"/>
      <c r="I899" s="51" t="str">
        <f t="shared" si="40"/>
        <v/>
      </c>
      <c r="J899" s="52">
        <f t="shared" si="41"/>
        <v>0</v>
      </c>
      <c r="K899" s="6"/>
      <c r="L899" s="6"/>
      <c r="M899" s="2"/>
      <c r="N899" s="2"/>
      <c r="O899" s="2"/>
      <c r="P899" s="2"/>
      <c r="Q899" s="2"/>
    </row>
    <row r="900" spans="1:17" x14ac:dyDescent="0.25">
      <c r="A900" s="1">
        <f t="shared" si="39"/>
        <v>0</v>
      </c>
      <c r="B900" s="2"/>
      <c r="C900" s="47"/>
      <c r="D900" s="48"/>
      <c r="E900" s="48"/>
      <c r="F900" s="49"/>
      <c r="G900" s="50"/>
      <c r="H900" s="50"/>
      <c r="I900" s="51" t="str">
        <f t="shared" si="40"/>
        <v/>
      </c>
      <c r="J900" s="52">
        <f t="shared" si="41"/>
        <v>0</v>
      </c>
      <c r="K900" s="6"/>
      <c r="L900" s="6"/>
      <c r="M900" s="2"/>
      <c r="N900" s="2"/>
      <c r="O900" s="2"/>
      <c r="P900" s="2"/>
      <c r="Q900" s="2"/>
    </row>
    <row r="901" spans="1:17" x14ac:dyDescent="0.25">
      <c r="A901" s="1">
        <f t="shared" si="39"/>
        <v>0</v>
      </c>
      <c r="B901" s="2"/>
      <c r="C901" s="47"/>
      <c r="D901" s="48"/>
      <c r="E901" s="48"/>
      <c r="F901" s="49"/>
      <c r="G901" s="50"/>
      <c r="H901" s="50"/>
      <c r="I901" s="51" t="str">
        <f t="shared" si="40"/>
        <v/>
      </c>
      <c r="J901" s="52">
        <f t="shared" si="41"/>
        <v>0</v>
      </c>
      <c r="K901" s="6"/>
      <c r="L901" s="6"/>
      <c r="M901" s="2"/>
      <c r="N901" s="2"/>
      <c r="O901" s="2"/>
      <c r="P901" s="2"/>
      <c r="Q901" s="2"/>
    </row>
    <row r="902" spans="1:17" x14ac:dyDescent="0.25">
      <c r="A902" s="1">
        <f t="shared" si="39"/>
        <v>0</v>
      </c>
      <c r="B902" s="2"/>
      <c r="C902" s="47"/>
      <c r="D902" s="48"/>
      <c r="E902" s="48"/>
      <c r="F902" s="49"/>
      <c r="G902" s="50"/>
      <c r="H902" s="50"/>
      <c r="I902" s="51" t="str">
        <f t="shared" si="40"/>
        <v/>
      </c>
      <c r="J902" s="52">
        <f t="shared" si="41"/>
        <v>0</v>
      </c>
      <c r="K902" s="6"/>
      <c r="L902" s="6"/>
      <c r="M902" s="2"/>
      <c r="N902" s="2"/>
      <c r="O902" s="2"/>
      <c r="P902" s="2"/>
      <c r="Q902" s="2"/>
    </row>
    <row r="903" spans="1:17" x14ac:dyDescent="0.25">
      <c r="A903" s="1">
        <f t="shared" si="39"/>
        <v>0</v>
      </c>
      <c r="B903" s="2"/>
      <c r="C903" s="47"/>
      <c r="D903" s="48"/>
      <c r="E903" s="48"/>
      <c r="F903" s="49"/>
      <c r="G903" s="50"/>
      <c r="H903" s="50"/>
      <c r="I903" s="51" t="str">
        <f t="shared" si="40"/>
        <v/>
      </c>
      <c r="J903" s="52">
        <f t="shared" si="41"/>
        <v>0</v>
      </c>
      <c r="K903" s="6"/>
      <c r="L903" s="6"/>
      <c r="M903" s="2"/>
      <c r="N903" s="2"/>
      <c r="O903" s="2"/>
      <c r="P903" s="2"/>
      <c r="Q903" s="2"/>
    </row>
    <row r="904" spans="1:17" x14ac:dyDescent="0.25">
      <c r="A904" s="1">
        <f t="shared" si="39"/>
        <v>0</v>
      </c>
      <c r="B904" s="2"/>
      <c r="C904" s="47"/>
      <c r="D904" s="48"/>
      <c r="E904" s="48"/>
      <c r="F904" s="49"/>
      <c r="G904" s="50"/>
      <c r="H904" s="50"/>
      <c r="I904" s="51" t="str">
        <f t="shared" si="40"/>
        <v/>
      </c>
      <c r="J904" s="52">
        <f t="shared" si="41"/>
        <v>0</v>
      </c>
      <c r="K904" s="6"/>
      <c r="L904" s="6"/>
      <c r="M904" s="2"/>
      <c r="N904" s="2"/>
      <c r="O904" s="2"/>
      <c r="P904" s="2"/>
      <c r="Q904" s="2"/>
    </row>
    <row r="905" spans="1:17" x14ac:dyDescent="0.25">
      <c r="A905" s="1">
        <f t="shared" si="39"/>
        <v>0</v>
      </c>
      <c r="B905" s="2"/>
      <c r="C905" s="47"/>
      <c r="D905" s="48"/>
      <c r="E905" s="48"/>
      <c r="F905" s="49"/>
      <c r="G905" s="50"/>
      <c r="H905" s="50"/>
      <c r="I905" s="51" t="str">
        <f t="shared" si="40"/>
        <v/>
      </c>
      <c r="J905" s="52">
        <f t="shared" si="41"/>
        <v>0</v>
      </c>
      <c r="K905" s="6"/>
      <c r="L905" s="6"/>
      <c r="M905" s="2"/>
      <c r="N905" s="2"/>
      <c r="O905" s="2"/>
      <c r="P905" s="2"/>
      <c r="Q905" s="2"/>
    </row>
    <row r="906" spans="1:17" x14ac:dyDescent="0.25">
      <c r="A906" s="1">
        <f t="shared" ref="A906:A969" si="42">IF(C906="",0,1)</f>
        <v>0</v>
      </c>
      <c r="B906" s="2"/>
      <c r="C906" s="47"/>
      <c r="D906" s="48"/>
      <c r="E906" s="48"/>
      <c r="F906" s="49"/>
      <c r="G906" s="50"/>
      <c r="H906" s="55"/>
      <c r="I906" s="51" t="str">
        <f t="shared" si="40"/>
        <v/>
      </c>
      <c r="J906" s="52">
        <f t="shared" si="41"/>
        <v>0</v>
      </c>
      <c r="K906" s="6"/>
      <c r="L906" s="6"/>
      <c r="M906" s="2"/>
      <c r="N906" s="2"/>
      <c r="O906" s="2"/>
      <c r="P906" s="2"/>
      <c r="Q906" s="2"/>
    </row>
    <row r="907" spans="1:17" x14ac:dyDescent="0.25">
      <c r="A907" s="1">
        <f t="shared" si="42"/>
        <v>0</v>
      </c>
      <c r="B907" s="2"/>
      <c r="C907" s="47"/>
      <c r="D907" s="48"/>
      <c r="E907" s="48"/>
      <c r="F907" s="49"/>
      <c r="G907" s="50"/>
      <c r="H907" s="50"/>
      <c r="I907" s="51" t="str">
        <f t="shared" ref="I907:I970" si="43">IF(G907="","",SUM(G907-H907)/G907)</f>
        <v/>
      </c>
      <c r="J907" s="52">
        <f t="shared" ref="J907:J970" si="44">IFERROR(SUM(F907*H907),"")</f>
        <v>0</v>
      </c>
      <c r="K907" s="6"/>
      <c r="L907" s="6"/>
      <c r="M907" s="2"/>
      <c r="N907" s="2"/>
      <c r="O907" s="2"/>
      <c r="P907" s="2"/>
      <c r="Q907" s="2"/>
    </row>
    <row r="908" spans="1:17" x14ac:dyDescent="0.25">
      <c r="A908" s="1">
        <f t="shared" si="42"/>
        <v>0</v>
      </c>
      <c r="B908" s="2"/>
      <c r="C908" s="53"/>
      <c r="D908" s="48"/>
      <c r="E908" s="48"/>
      <c r="F908" s="49"/>
      <c r="G908" s="50"/>
      <c r="H908" s="54"/>
      <c r="I908" s="51" t="str">
        <f t="shared" si="43"/>
        <v/>
      </c>
      <c r="J908" s="52">
        <f t="shared" si="44"/>
        <v>0</v>
      </c>
      <c r="K908" s="6"/>
      <c r="L908" s="6"/>
      <c r="M908" s="2"/>
      <c r="N908" s="2"/>
      <c r="O908" s="2"/>
      <c r="P908" s="2"/>
      <c r="Q908" s="2"/>
    </row>
    <row r="909" spans="1:17" x14ac:dyDescent="0.25">
      <c r="A909" s="1">
        <f t="shared" si="42"/>
        <v>0</v>
      </c>
      <c r="B909" s="2"/>
      <c r="C909" s="53"/>
      <c r="D909" s="48"/>
      <c r="E909" s="48"/>
      <c r="F909" s="49"/>
      <c r="G909" s="50"/>
      <c r="H909" s="54"/>
      <c r="I909" s="51" t="str">
        <f t="shared" si="43"/>
        <v/>
      </c>
      <c r="J909" s="52">
        <f t="shared" si="44"/>
        <v>0</v>
      </c>
      <c r="K909" s="6"/>
      <c r="L909" s="6"/>
      <c r="M909" s="2"/>
      <c r="N909" s="2"/>
      <c r="O909" s="2"/>
      <c r="P909" s="2"/>
      <c r="Q909" s="2"/>
    </row>
    <row r="910" spans="1:17" x14ac:dyDescent="0.25">
      <c r="A910" s="1">
        <f t="shared" si="42"/>
        <v>0</v>
      </c>
      <c r="B910" s="2"/>
      <c r="C910" s="47"/>
      <c r="D910" s="48"/>
      <c r="E910" s="48"/>
      <c r="F910" s="49"/>
      <c r="G910" s="50"/>
      <c r="H910" s="50"/>
      <c r="I910" s="51" t="str">
        <f t="shared" si="43"/>
        <v/>
      </c>
      <c r="J910" s="52">
        <f t="shared" si="44"/>
        <v>0</v>
      </c>
      <c r="K910" s="6"/>
      <c r="L910" s="6"/>
      <c r="M910" s="2"/>
      <c r="N910" s="2"/>
      <c r="O910" s="2"/>
      <c r="P910" s="2"/>
      <c r="Q910" s="2"/>
    </row>
    <row r="911" spans="1:17" x14ac:dyDescent="0.25">
      <c r="A911" s="1">
        <f t="shared" si="42"/>
        <v>0</v>
      </c>
      <c r="B911" s="2"/>
      <c r="C911" s="47"/>
      <c r="D911" s="48"/>
      <c r="E911" s="48"/>
      <c r="F911" s="49"/>
      <c r="G911" s="50"/>
      <c r="H911" s="50"/>
      <c r="I911" s="51" t="str">
        <f t="shared" si="43"/>
        <v/>
      </c>
      <c r="J911" s="52">
        <f t="shared" si="44"/>
        <v>0</v>
      </c>
      <c r="K911" s="6"/>
      <c r="L911" s="6"/>
      <c r="M911" s="2"/>
      <c r="N911" s="2"/>
      <c r="O911" s="2"/>
      <c r="P911" s="2"/>
      <c r="Q911" s="2"/>
    </row>
    <row r="912" spans="1:17" x14ac:dyDescent="0.25">
      <c r="A912" s="1">
        <f t="shared" si="42"/>
        <v>0</v>
      </c>
      <c r="B912" s="2"/>
      <c r="C912" s="47"/>
      <c r="D912" s="48"/>
      <c r="E912" s="48"/>
      <c r="F912" s="49"/>
      <c r="G912" s="50"/>
      <c r="H912" s="50"/>
      <c r="I912" s="51" t="str">
        <f t="shared" si="43"/>
        <v/>
      </c>
      <c r="J912" s="52">
        <f t="shared" si="44"/>
        <v>0</v>
      </c>
      <c r="K912" s="6"/>
      <c r="L912" s="6"/>
      <c r="M912" s="2"/>
      <c r="N912" s="2"/>
      <c r="O912" s="2"/>
      <c r="P912" s="2"/>
      <c r="Q912" s="2"/>
    </row>
    <row r="913" spans="1:17" x14ac:dyDescent="0.25">
      <c r="A913" s="1">
        <f t="shared" si="42"/>
        <v>0</v>
      </c>
      <c r="B913" s="2"/>
      <c r="C913" s="53"/>
      <c r="D913" s="48"/>
      <c r="E913" s="48"/>
      <c r="F913" s="49"/>
      <c r="G913" s="50"/>
      <c r="H913" s="54"/>
      <c r="I913" s="51" t="str">
        <f t="shared" si="43"/>
        <v/>
      </c>
      <c r="J913" s="52">
        <f t="shared" si="44"/>
        <v>0</v>
      </c>
      <c r="K913" s="6"/>
      <c r="L913" s="6"/>
      <c r="M913" s="2"/>
      <c r="N913" s="2"/>
      <c r="O913" s="2"/>
      <c r="P913" s="2"/>
      <c r="Q913" s="2"/>
    </row>
    <row r="914" spans="1:17" x14ac:dyDescent="0.25">
      <c r="A914" s="1">
        <f t="shared" si="42"/>
        <v>0</v>
      </c>
      <c r="B914" s="2"/>
      <c r="C914" s="53"/>
      <c r="D914" s="48"/>
      <c r="E914" s="48"/>
      <c r="F914" s="49"/>
      <c r="G914" s="50"/>
      <c r="H914" s="54"/>
      <c r="I914" s="51" t="str">
        <f t="shared" si="43"/>
        <v/>
      </c>
      <c r="J914" s="52">
        <f t="shared" si="44"/>
        <v>0</v>
      </c>
      <c r="K914" s="6"/>
      <c r="L914" s="6"/>
      <c r="M914" s="2"/>
      <c r="N914" s="2"/>
      <c r="O914" s="2"/>
      <c r="P914" s="2"/>
      <c r="Q914" s="2"/>
    </row>
    <row r="915" spans="1:17" x14ac:dyDescent="0.25">
      <c r="A915" s="1">
        <f t="shared" si="42"/>
        <v>0</v>
      </c>
      <c r="B915" s="2"/>
      <c r="C915" s="47"/>
      <c r="D915" s="48"/>
      <c r="E915" s="48"/>
      <c r="F915" s="49"/>
      <c r="G915" s="50"/>
      <c r="H915" s="50"/>
      <c r="I915" s="51" t="str">
        <f t="shared" si="43"/>
        <v/>
      </c>
      <c r="J915" s="52">
        <f t="shared" si="44"/>
        <v>0</v>
      </c>
      <c r="K915" s="6"/>
      <c r="L915" s="6"/>
      <c r="M915" s="2"/>
      <c r="N915" s="2"/>
      <c r="O915" s="2"/>
      <c r="P915" s="2"/>
      <c r="Q915" s="2"/>
    </row>
    <row r="916" spans="1:17" x14ac:dyDescent="0.25">
      <c r="A916" s="1">
        <f t="shared" si="42"/>
        <v>0</v>
      </c>
      <c r="B916" s="2"/>
      <c r="C916" s="53"/>
      <c r="D916" s="48"/>
      <c r="E916" s="48"/>
      <c r="F916" s="49"/>
      <c r="G916" s="50"/>
      <c r="H916" s="54"/>
      <c r="I916" s="51" t="str">
        <f t="shared" si="43"/>
        <v/>
      </c>
      <c r="J916" s="52">
        <f t="shared" si="44"/>
        <v>0</v>
      </c>
      <c r="K916" s="6"/>
      <c r="L916" s="6"/>
      <c r="M916" s="2"/>
      <c r="N916" s="2"/>
      <c r="O916" s="2"/>
      <c r="P916" s="2"/>
      <c r="Q916" s="2"/>
    </row>
    <row r="917" spans="1:17" x14ac:dyDescent="0.25">
      <c r="A917" s="1">
        <f t="shared" si="42"/>
        <v>0</v>
      </c>
      <c r="B917" s="2"/>
      <c r="C917" s="47"/>
      <c r="D917" s="48"/>
      <c r="E917" s="48"/>
      <c r="F917" s="49"/>
      <c r="G917" s="50"/>
      <c r="H917" s="55"/>
      <c r="I917" s="51" t="str">
        <f t="shared" si="43"/>
        <v/>
      </c>
      <c r="J917" s="52">
        <f t="shared" si="44"/>
        <v>0</v>
      </c>
      <c r="K917" s="6"/>
      <c r="L917" s="6"/>
      <c r="M917" s="2"/>
      <c r="N917" s="2"/>
      <c r="O917" s="2"/>
      <c r="P917" s="2"/>
      <c r="Q917" s="2"/>
    </row>
    <row r="918" spans="1:17" x14ac:dyDescent="0.25">
      <c r="A918" s="1">
        <f t="shared" si="42"/>
        <v>0</v>
      </c>
      <c r="B918" s="2"/>
      <c r="C918" s="47"/>
      <c r="D918" s="48"/>
      <c r="E918" s="48"/>
      <c r="F918" s="49"/>
      <c r="G918" s="50"/>
      <c r="H918" s="55"/>
      <c r="I918" s="51" t="str">
        <f t="shared" si="43"/>
        <v/>
      </c>
      <c r="J918" s="52">
        <f t="shared" si="44"/>
        <v>0</v>
      </c>
      <c r="K918" s="6"/>
      <c r="L918" s="6"/>
      <c r="M918" s="2"/>
      <c r="N918" s="2"/>
      <c r="O918" s="2"/>
      <c r="P918" s="2"/>
      <c r="Q918" s="2"/>
    </row>
    <row r="919" spans="1:17" x14ac:dyDescent="0.25">
      <c r="A919" s="1">
        <f t="shared" si="42"/>
        <v>0</v>
      </c>
      <c r="B919" s="2"/>
      <c r="C919" s="47"/>
      <c r="D919" s="48"/>
      <c r="E919" s="48"/>
      <c r="F919" s="49"/>
      <c r="G919" s="50"/>
      <c r="H919" s="50"/>
      <c r="I919" s="51" t="str">
        <f t="shared" si="43"/>
        <v/>
      </c>
      <c r="J919" s="52">
        <f t="shared" si="44"/>
        <v>0</v>
      </c>
      <c r="K919" s="6"/>
      <c r="L919" s="6"/>
      <c r="M919" s="2"/>
      <c r="N919" s="2"/>
      <c r="O919" s="2"/>
      <c r="P919" s="2"/>
      <c r="Q919" s="2"/>
    </row>
    <row r="920" spans="1:17" ht="13.5" customHeight="1" x14ac:dyDescent="0.25">
      <c r="A920" s="1">
        <f t="shared" si="42"/>
        <v>0</v>
      </c>
      <c r="B920" s="2"/>
      <c r="C920" s="53"/>
      <c r="D920" s="48"/>
      <c r="E920" s="48"/>
      <c r="F920" s="49"/>
      <c r="G920" s="50"/>
      <c r="H920" s="54"/>
      <c r="I920" s="51" t="str">
        <f t="shared" si="43"/>
        <v/>
      </c>
      <c r="J920" s="52">
        <f t="shared" si="44"/>
        <v>0</v>
      </c>
      <c r="K920" s="6"/>
      <c r="L920" s="6"/>
      <c r="M920" s="2"/>
      <c r="N920" s="2"/>
      <c r="O920" s="2"/>
      <c r="P920" s="2"/>
      <c r="Q920" s="2"/>
    </row>
    <row r="921" spans="1:17" x14ac:dyDescent="0.25">
      <c r="A921" s="1">
        <f t="shared" si="42"/>
        <v>0</v>
      </c>
      <c r="B921" s="2"/>
      <c r="C921" s="47"/>
      <c r="D921" s="48"/>
      <c r="E921" s="48"/>
      <c r="F921" s="49"/>
      <c r="G921" s="50"/>
      <c r="H921" s="50"/>
      <c r="I921" s="51" t="str">
        <f t="shared" si="43"/>
        <v/>
      </c>
      <c r="J921" s="52">
        <f t="shared" si="44"/>
        <v>0</v>
      </c>
      <c r="K921" s="6"/>
      <c r="L921" s="6"/>
      <c r="M921" s="2"/>
      <c r="N921" s="2"/>
      <c r="O921" s="2"/>
      <c r="P921" s="2"/>
      <c r="Q921" s="2"/>
    </row>
    <row r="922" spans="1:17" x14ac:dyDescent="0.25">
      <c r="A922" s="1">
        <f t="shared" si="42"/>
        <v>0</v>
      </c>
      <c r="B922" s="2"/>
      <c r="C922" s="47"/>
      <c r="D922" s="48"/>
      <c r="E922" s="48"/>
      <c r="F922" s="49"/>
      <c r="G922" s="50"/>
      <c r="H922" s="50"/>
      <c r="I922" s="51" t="str">
        <f t="shared" si="43"/>
        <v/>
      </c>
      <c r="J922" s="52">
        <f t="shared" si="44"/>
        <v>0</v>
      </c>
      <c r="K922" s="6"/>
      <c r="L922" s="6"/>
      <c r="M922" s="2"/>
      <c r="N922" s="2"/>
      <c r="O922" s="2"/>
      <c r="P922" s="2"/>
      <c r="Q922" s="2"/>
    </row>
    <row r="923" spans="1:17" x14ac:dyDescent="0.25">
      <c r="A923" s="1">
        <f t="shared" si="42"/>
        <v>0</v>
      </c>
      <c r="B923" s="2"/>
      <c r="C923" s="47"/>
      <c r="D923" s="48"/>
      <c r="E923" s="48"/>
      <c r="F923" s="49"/>
      <c r="G923" s="50"/>
      <c r="H923" s="50"/>
      <c r="I923" s="51" t="str">
        <f t="shared" si="43"/>
        <v/>
      </c>
      <c r="J923" s="52">
        <f t="shared" si="44"/>
        <v>0</v>
      </c>
      <c r="K923" s="6"/>
      <c r="L923" s="6"/>
      <c r="M923" s="2"/>
      <c r="N923" s="2"/>
      <c r="O923" s="2"/>
      <c r="P923" s="2"/>
      <c r="Q923" s="2"/>
    </row>
    <row r="924" spans="1:17" x14ac:dyDescent="0.25">
      <c r="A924" s="1">
        <f t="shared" si="42"/>
        <v>0</v>
      </c>
      <c r="B924" s="2"/>
      <c r="C924" s="47"/>
      <c r="D924" s="48"/>
      <c r="E924" s="48"/>
      <c r="F924" s="49"/>
      <c r="G924" s="50"/>
      <c r="H924" s="50"/>
      <c r="I924" s="51" t="str">
        <f t="shared" si="43"/>
        <v/>
      </c>
      <c r="J924" s="52">
        <f t="shared" si="44"/>
        <v>0</v>
      </c>
      <c r="K924" s="6"/>
      <c r="L924" s="6"/>
      <c r="M924" s="2"/>
      <c r="N924" s="2"/>
      <c r="O924" s="2"/>
      <c r="P924" s="2"/>
      <c r="Q924" s="2"/>
    </row>
    <row r="925" spans="1:17" x14ac:dyDescent="0.25">
      <c r="A925" s="1">
        <f t="shared" si="42"/>
        <v>0</v>
      </c>
      <c r="B925" s="2"/>
      <c r="C925" s="47"/>
      <c r="D925" s="48"/>
      <c r="E925" s="48"/>
      <c r="F925" s="49"/>
      <c r="G925" s="50"/>
      <c r="H925" s="55"/>
      <c r="I925" s="51" t="str">
        <f t="shared" si="43"/>
        <v/>
      </c>
      <c r="J925" s="52">
        <f t="shared" si="44"/>
        <v>0</v>
      </c>
      <c r="K925" s="6"/>
      <c r="L925" s="6"/>
      <c r="M925" s="2"/>
      <c r="N925" s="2"/>
      <c r="O925" s="2"/>
      <c r="P925" s="2"/>
      <c r="Q925" s="2"/>
    </row>
    <row r="926" spans="1:17" x14ac:dyDescent="0.25">
      <c r="A926" s="1">
        <f t="shared" si="42"/>
        <v>0</v>
      </c>
      <c r="B926" s="2"/>
      <c r="C926" s="47"/>
      <c r="D926" s="48"/>
      <c r="E926" s="48"/>
      <c r="F926" s="49"/>
      <c r="G926" s="50"/>
      <c r="H926" s="55"/>
      <c r="I926" s="51" t="str">
        <f t="shared" si="43"/>
        <v/>
      </c>
      <c r="J926" s="52">
        <f t="shared" si="44"/>
        <v>0</v>
      </c>
      <c r="K926" s="6"/>
      <c r="L926" s="6"/>
      <c r="M926" s="2"/>
      <c r="N926" s="2"/>
      <c r="O926" s="2"/>
      <c r="P926" s="2"/>
      <c r="Q926" s="2"/>
    </row>
    <row r="927" spans="1:17" x14ac:dyDescent="0.25">
      <c r="A927" s="1">
        <f t="shared" si="42"/>
        <v>0</v>
      </c>
      <c r="B927" s="2"/>
      <c r="C927" s="47"/>
      <c r="D927" s="48"/>
      <c r="E927" s="48"/>
      <c r="F927" s="49"/>
      <c r="G927" s="50"/>
      <c r="H927" s="55"/>
      <c r="I927" s="51" t="str">
        <f t="shared" si="43"/>
        <v/>
      </c>
      <c r="J927" s="52">
        <f t="shared" si="44"/>
        <v>0</v>
      </c>
      <c r="K927" s="6"/>
      <c r="L927" s="6"/>
      <c r="M927" s="2"/>
      <c r="N927" s="2"/>
      <c r="O927" s="2"/>
      <c r="P927" s="2"/>
      <c r="Q927" s="2"/>
    </row>
    <row r="928" spans="1:17" x14ac:dyDescent="0.25">
      <c r="A928" s="1">
        <f t="shared" si="42"/>
        <v>0</v>
      </c>
      <c r="B928" s="2"/>
      <c r="C928" s="53"/>
      <c r="D928" s="48"/>
      <c r="E928" s="48"/>
      <c r="F928" s="49"/>
      <c r="G928" s="50"/>
      <c r="H928" s="55"/>
      <c r="I928" s="51" t="str">
        <f t="shared" si="43"/>
        <v/>
      </c>
      <c r="J928" s="52">
        <f t="shared" si="44"/>
        <v>0</v>
      </c>
      <c r="K928" s="6"/>
      <c r="L928" s="6"/>
      <c r="M928" s="2"/>
      <c r="N928" s="2"/>
      <c r="O928" s="2"/>
      <c r="P928" s="2"/>
      <c r="Q928" s="2"/>
    </row>
    <row r="929" spans="1:17" x14ac:dyDescent="0.25">
      <c r="A929" s="1">
        <f t="shared" si="42"/>
        <v>0</v>
      </c>
      <c r="B929" s="2"/>
      <c r="C929" s="47"/>
      <c r="D929" s="48"/>
      <c r="E929" s="48"/>
      <c r="F929" s="49"/>
      <c r="G929" s="50"/>
      <c r="H929" s="55"/>
      <c r="I929" s="51" t="str">
        <f t="shared" si="43"/>
        <v/>
      </c>
      <c r="J929" s="52">
        <f t="shared" si="44"/>
        <v>0</v>
      </c>
      <c r="K929" s="6"/>
      <c r="L929" s="6"/>
      <c r="M929" s="2"/>
      <c r="N929" s="2"/>
      <c r="O929" s="2"/>
      <c r="P929" s="2"/>
      <c r="Q929" s="2"/>
    </row>
    <row r="930" spans="1:17" x14ac:dyDescent="0.25">
      <c r="A930" s="1">
        <f t="shared" si="42"/>
        <v>0</v>
      </c>
      <c r="B930" s="2"/>
      <c r="C930" s="47"/>
      <c r="D930" s="48"/>
      <c r="E930" s="48"/>
      <c r="F930" s="49"/>
      <c r="G930" s="50"/>
      <c r="H930" s="50"/>
      <c r="I930" s="51" t="str">
        <f t="shared" si="43"/>
        <v/>
      </c>
      <c r="J930" s="52">
        <f t="shared" si="44"/>
        <v>0</v>
      </c>
      <c r="K930" s="6"/>
      <c r="L930" s="6"/>
      <c r="M930" s="2"/>
      <c r="N930" s="2"/>
      <c r="O930" s="2"/>
      <c r="P930" s="2"/>
      <c r="Q930" s="2"/>
    </row>
    <row r="931" spans="1:17" x14ac:dyDescent="0.25">
      <c r="A931" s="1">
        <f t="shared" si="42"/>
        <v>0</v>
      </c>
      <c r="B931" s="2"/>
      <c r="C931" s="47"/>
      <c r="D931" s="48"/>
      <c r="E931" s="48"/>
      <c r="F931" s="49"/>
      <c r="G931" s="50"/>
      <c r="H931" s="50"/>
      <c r="I931" s="51" t="str">
        <f t="shared" si="43"/>
        <v/>
      </c>
      <c r="J931" s="52">
        <f t="shared" si="44"/>
        <v>0</v>
      </c>
      <c r="K931" s="6"/>
      <c r="L931" s="6"/>
      <c r="M931" s="2"/>
      <c r="N931" s="2"/>
      <c r="O931" s="2"/>
      <c r="P931" s="2"/>
      <c r="Q931" s="2"/>
    </row>
    <row r="932" spans="1:17" x14ac:dyDescent="0.25">
      <c r="A932" s="1">
        <f t="shared" si="42"/>
        <v>0</v>
      </c>
      <c r="B932" s="2"/>
      <c r="C932" s="47"/>
      <c r="D932" s="48"/>
      <c r="E932" s="48"/>
      <c r="F932" s="49"/>
      <c r="G932" s="50"/>
      <c r="H932" s="50"/>
      <c r="I932" s="51" t="str">
        <f t="shared" si="43"/>
        <v/>
      </c>
      <c r="J932" s="52">
        <f t="shared" si="44"/>
        <v>0</v>
      </c>
      <c r="K932" s="6"/>
      <c r="L932" s="6"/>
      <c r="M932" s="2"/>
      <c r="N932" s="2"/>
      <c r="O932" s="2"/>
      <c r="P932" s="2"/>
      <c r="Q932" s="2"/>
    </row>
    <row r="933" spans="1:17" x14ac:dyDescent="0.25">
      <c r="A933" s="1">
        <f t="shared" si="42"/>
        <v>0</v>
      </c>
      <c r="B933" s="2"/>
      <c r="C933" s="53"/>
      <c r="D933" s="48"/>
      <c r="E933" s="48"/>
      <c r="F933" s="49"/>
      <c r="G933" s="50"/>
      <c r="H933" s="55"/>
      <c r="I933" s="51" t="str">
        <f t="shared" si="43"/>
        <v/>
      </c>
      <c r="J933" s="52">
        <f t="shared" si="44"/>
        <v>0</v>
      </c>
      <c r="K933" s="6"/>
      <c r="L933" s="6"/>
      <c r="M933" s="2"/>
      <c r="N933" s="2"/>
      <c r="O933" s="2"/>
      <c r="P933" s="2"/>
      <c r="Q933" s="2"/>
    </row>
    <row r="934" spans="1:17" x14ac:dyDescent="0.25">
      <c r="A934" s="1">
        <f t="shared" si="42"/>
        <v>0</v>
      </c>
      <c r="B934" s="2"/>
      <c r="C934" s="47"/>
      <c r="D934" s="48"/>
      <c r="E934" s="48"/>
      <c r="F934" s="49"/>
      <c r="G934" s="50"/>
      <c r="H934" s="50"/>
      <c r="I934" s="51" t="str">
        <f t="shared" si="43"/>
        <v/>
      </c>
      <c r="J934" s="52">
        <f t="shared" si="44"/>
        <v>0</v>
      </c>
      <c r="K934" s="6"/>
      <c r="L934" s="6"/>
      <c r="M934" s="2"/>
      <c r="N934" s="2"/>
      <c r="O934" s="2"/>
      <c r="P934" s="2"/>
      <c r="Q934" s="2"/>
    </row>
    <row r="935" spans="1:17" x14ac:dyDescent="0.25">
      <c r="A935" s="1">
        <f t="shared" si="42"/>
        <v>0</v>
      </c>
      <c r="B935" s="2"/>
      <c r="C935" s="47"/>
      <c r="D935" s="48"/>
      <c r="E935" s="48"/>
      <c r="F935" s="49"/>
      <c r="G935" s="50"/>
      <c r="H935" s="50"/>
      <c r="I935" s="51" t="str">
        <f t="shared" si="43"/>
        <v/>
      </c>
      <c r="J935" s="52">
        <f t="shared" si="44"/>
        <v>0</v>
      </c>
      <c r="K935" s="6"/>
      <c r="L935" s="6"/>
      <c r="M935" s="2"/>
      <c r="N935" s="2"/>
      <c r="O935" s="2"/>
      <c r="P935" s="2"/>
      <c r="Q935" s="2"/>
    </row>
    <row r="936" spans="1:17" x14ac:dyDescent="0.25">
      <c r="A936" s="1">
        <f t="shared" si="42"/>
        <v>0</v>
      </c>
      <c r="B936" s="2"/>
      <c r="C936" s="47"/>
      <c r="D936" s="48"/>
      <c r="E936" s="48"/>
      <c r="F936" s="49"/>
      <c r="G936" s="50"/>
      <c r="H936" s="50"/>
      <c r="I936" s="51" t="str">
        <f t="shared" si="43"/>
        <v/>
      </c>
      <c r="J936" s="52">
        <f t="shared" si="44"/>
        <v>0</v>
      </c>
      <c r="K936" s="6"/>
      <c r="L936" s="6"/>
      <c r="M936" s="2"/>
      <c r="N936" s="2"/>
      <c r="O936" s="2"/>
      <c r="P936" s="2"/>
      <c r="Q936" s="2"/>
    </row>
    <row r="937" spans="1:17" x14ac:dyDescent="0.25">
      <c r="A937" s="1">
        <f t="shared" si="42"/>
        <v>0</v>
      </c>
      <c r="B937" s="2"/>
      <c r="C937" s="53"/>
      <c r="D937" s="48"/>
      <c r="E937" s="48"/>
      <c r="F937" s="49"/>
      <c r="G937" s="50"/>
      <c r="H937" s="50"/>
      <c r="I937" s="51" t="str">
        <f t="shared" si="43"/>
        <v/>
      </c>
      <c r="J937" s="52">
        <f t="shared" si="44"/>
        <v>0</v>
      </c>
      <c r="K937" s="6"/>
      <c r="L937" s="6"/>
      <c r="M937" s="2"/>
      <c r="N937" s="2"/>
      <c r="O937" s="2"/>
      <c r="P937" s="2"/>
      <c r="Q937" s="2"/>
    </row>
    <row r="938" spans="1:17" x14ac:dyDescent="0.25">
      <c r="A938" s="1">
        <f t="shared" si="42"/>
        <v>0</v>
      </c>
      <c r="B938" s="2"/>
      <c r="C938" s="53"/>
      <c r="D938" s="48"/>
      <c r="E938" s="48"/>
      <c r="F938" s="49"/>
      <c r="G938" s="50"/>
      <c r="H938" s="50"/>
      <c r="I938" s="51" t="str">
        <f t="shared" si="43"/>
        <v/>
      </c>
      <c r="J938" s="52">
        <f t="shared" si="44"/>
        <v>0</v>
      </c>
      <c r="K938" s="6"/>
      <c r="L938" s="6"/>
      <c r="M938" s="2"/>
      <c r="N938" s="2"/>
      <c r="O938" s="2"/>
      <c r="P938" s="2"/>
      <c r="Q938" s="2"/>
    </row>
    <row r="939" spans="1:17" x14ac:dyDescent="0.25">
      <c r="A939" s="1">
        <f t="shared" si="42"/>
        <v>0</v>
      </c>
      <c r="B939" s="2"/>
      <c r="C939" s="53"/>
      <c r="D939" s="48"/>
      <c r="E939" s="48"/>
      <c r="F939" s="49"/>
      <c r="G939" s="50"/>
      <c r="H939" s="55"/>
      <c r="I939" s="51" t="str">
        <f t="shared" si="43"/>
        <v/>
      </c>
      <c r="J939" s="52">
        <f t="shared" si="44"/>
        <v>0</v>
      </c>
      <c r="K939" s="6"/>
      <c r="L939" s="6"/>
      <c r="M939" s="2"/>
      <c r="N939" s="2"/>
      <c r="O939" s="2"/>
      <c r="P939" s="2"/>
      <c r="Q939" s="2"/>
    </row>
    <row r="940" spans="1:17" x14ac:dyDescent="0.25">
      <c r="A940" s="1">
        <f t="shared" si="42"/>
        <v>0</v>
      </c>
      <c r="B940" s="2"/>
      <c r="C940" s="53"/>
      <c r="D940" s="48"/>
      <c r="E940" s="48"/>
      <c r="F940" s="49"/>
      <c r="G940" s="50"/>
      <c r="H940" s="50"/>
      <c r="I940" s="51" t="str">
        <f t="shared" si="43"/>
        <v/>
      </c>
      <c r="J940" s="52">
        <f t="shared" si="44"/>
        <v>0</v>
      </c>
      <c r="K940" s="6"/>
      <c r="L940" s="6"/>
      <c r="M940" s="2"/>
      <c r="N940" s="2"/>
      <c r="O940" s="2"/>
      <c r="P940" s="2"/>
      <c r="Q940" s="2"/>
    </row>
    <row r="941" spans="1:17" x14ac:dyDescent="0.25">
      <c r="A941" s="1">
        <f t="shared" si="42"/>
        <v>0</v>
      </c>
      <c r="B941" s="2"/>
      <c r="C941" s="53"/>
      <c r="D941" s="48"/>
      <c r="E941" s="48"/>
      <c r="F941" s="49"/>
      <c r="G941" s="50"/>
      <c r="H941" s="50"/>
      <c r="I941" s="51" t="str">
        <f t="shared" si="43"/>
        <v/>
      </c>
      <c r="J941" s="52">
        <f t="shared" si="44"/>
        <v>0</v>
      </c>
      <c r="K941" s="6"/>
      <c r="L941" s="6"/>
      <c r="M941" s="2"/>
      <c r="N941" s="2"/>
      <c r="O941" s="2"/>
      <c r="P941" s="2"/>
      <c r="Q941" s="2"/>
    </row>
    <row r="942" spans="1:17" x14ac:dyDescent="0.25">
      <c r="A942" s="1">
        <f t="shared" si="42"/>
        <v>0</v>
      </c>
      <c r="B942" s="2"/>
      <c r="C942" s="53"/>
      <c r="D942" s="48"/>
      <c r="E942" s="48"/>
      <c r="F942" s="49"/>
      <c r="G942" s="50"/>
      <c r="H942" s="55"/>
      <c r="I942" s="51" t="str">
        <f t="shared" si="43"/>
        <v/>
      </c>
      <c r="J942" s="52">
        <f t="shared" si="44"/>
        <v>0</v>
      </c>
      <c r="K942" s="6"/>
      <c r="L942" s="6"/>
      <c r="M942" s="2"/>
      <c r="N942" s="2"/>
      <c r="O942" s="2"/>
      <c r="P942" s="2"/>
      <c r="Q942" s="2"/>
    </row>
    <row r="943" spans="1:17" x14ac:dyDescent="0.25">
      <c r="A943" s="61">
        <f t="shared" si="42"/>
        <v>0</v>
      </c>
      <c r="B943" s="2"/>
      <c r="C943" s="53"/>
      <c r="D943" s="48"/>
      <c r="E943" s="48"/>
      <c r="F943" s="49"/>
      <c r="G943" s="50"/>
      <c r="H943" s="54"/>
      <c r="I943" s="51" t="str">
        <f t="shared" si="43"/>
        <v/>
      </c>
      <c r="J943" s="52">
        <f t="shared" si="44"/>
        <v>0</v>
      </c>
      <c r="K943" s="6"/>
      <c r="L943" s="6"/>
      <c r="M943" s="2"/>
      <c r="N943" s="2"/>
      <c r="O943" s="2"/>
      <c r="P943" s="2"/>
      <c r="Q943" s="2"/>
    </row>
    <row r="944" spans="1:17" x14ac:dyDescent="0.25">
      <c r="A944" s="61">
        <f t="shared" si="42"/>
        <v>0</v>
      </c>
      <c r="B944" s="2"/>
      <c r="C944" s="47"/>
      <c r="D944" s="48"/>
      <c r="E944" s="48"/>
      <c r="F944" s="49"/>
      <c r="G944" s="50"/>
      <c r="H944" s="50"/>
      <c r="I944" s="51" t="str">
        <f t="shared" si="43"/>
        <v/>
      </c>
      <c r="J944" s="52">
        <f t="shared" si="44"/>
        <v>0</v>
      </c>
      <c r="K944" s="6"/>
      <c r="L944" s="6"/>
      <c r="M944" s="2"/>
      <c r="N944" s="2"/>
      <c r="O944" s="2"/>
      <c r="P944" s="2"/>
      <c r="Q944" s="2"/>
    </row>
    <row r="945" spans="1:17" x14ac:dyDescent="0.25">
      <c r="A945" s="61">
        <f t="shared" si="42"/>
        <v>0</v>
      </c>
      <c r="B945" s="2"/>
      <c r="C945" s="47"/>
      <c r="D945" s="48"/>
      <c r="E945" s="48"/>
      <c r="F945" s="49"/>
      <c r="G945" s="50"/>
      <c r="H945" s="50"/>
      <c r="I945" s="51" t="str">
        <f t="shared" si="43"/>
        <v/>
      </c>
      <c r="J945" s="52">
        <f t="shared" si="44"/>
        <v>0</v>
      </c>
      <c r="K945" s="6"/>
      <c r="L945" s="6"/>
      <c r="M945" s="2"/>
      <c r="N945" s="2"/>
      <c r="O945" s="2"/>
      <c r="P945" s="2"/>
      <c r="Q945" s="2"/>
    </row>
    <row r="946" spans="1:17" x14ac:dyDescent="0.25">
      <c r="A946" s="61">
        <f t="shared" si="42"/>
        <v>0</v>
      </c>
      <c r="B946" s="2"/>
      <c r="C946" s="47"/>
      <c r="D946" s="48"/>
      <c r="E946" s="48"/>
      <c r="F946" s="49"/>
      <c r="G946" s="50"/>
      <c r="H946" s="50"/>
      <c r="I946" s="51" t="str">
        <f t="shared" si="43"/>
        <v/>
      </c>
      <c r="J946" s="52">
        <f t="shared" si="44"/>
        <v>0</v>
      </c>
      <c r="K946" s="6"/>
      <c r="L946" s="6"/>
      <c r="M946" s="2"/>
      <c r="N946" s="2"/>
      <c r="O946" s="2"/>
      <c r="P946" s="2"/>
      <c r="Q946" s="2"/>
    </row>
    <row r="947" spans="1:17" x14ac:dyDescent="0.25">
      <c r="A947" s="61">
        <f t="shared" si="42"/>
        <v>0</v>
      </c>
      <c r="B947" s="2"/>
      <c r="C947" s="47"/>
      <c r="D947" s="48"/>
      <c r="E947" s="48"/>
      <c r="F947" s="49"/>
      <c r="G947" s="50"/>
      <c r="H947" s="55"/>
      <c r="I947" s="51" t="str">
        <f t="shared" si="43"/>
        <v/>
      </c>
      <c r="J947" s="52">
        <f t="shared" si="44"/>
        <v>0</v>
      </c>
      <c r="K947" s="6"/>
      <c r="L947" s="6"/>
      <c r="M947" s="2"/>
      <c r="N947" s="2"/>
      <c r="O947" s="2"/>
      <c r="P947" s="2"/>
      <c r="Q947" s="2"/>
    </row>
    <row r="948" spans="1:17" x14ac:dyDescent="0.25">
      <c r="A948" s="61">
        <f t="shared" si="42"/>
        <v>0</v>
      </c>
      <c r="B948" s="2"/>
      <c r="C948" s="47"/>
      <c r="D948" s="48"/>
      <c r="E948" s="48"/>
      <c r="F948" s="49"/>
      <c r="G948" s="50"/>
      <c r="H948" s="50"/>
      <c r="I948" s="51" t="str">
        <f t="shared" si="43"/>
        <v/>
      </c>
      <c r="J948" s="52">
        <f t="shared" si="44"/>
        <v>0</v>
      </c>
      <c r="K948" s="6"/>
      <c r="L948" s="6"/>
      <c r="M948" s="2"/>
      <c r="N948" s="2"/>
      <c r="O948" s="2"/>
      <c r="P948" s="2"/>
      <c r="Q948" s="2"/>
    </row>
    <row r="949" spans="1:17" x14ac:dyDescent="0.25">
      <c r="A949" s="61">
        <f t="shared" si="42"/>
        <v>0</v>
      </c>
      <c r="B949" s="2"/>
      <c r="C949" s="47"/>
      <c r="D949" s="48"/>
      <c r="E949" s="48"/>
      <c r="F949" s="49"/>
      <c r="G949" s="50"/>
      <c r="H949" s="50"/>
      <c r="I949" s="51" t="str">
        <f t="shared" si="43"/>
        <v/>
      </c>
      <c r="J949" s="52">
        <f t="shared" si="44"/>
        <v>0</v>
      </c>
      <c r="K949" s="6"/>
      <c r="L949" s="6"/>
      <c r="M949" s="2"/>
      <c r="N949" s="2"/>
      <c r="O949" s="2"/>
      <c r="P949" s="2"/>
      <c r="Q949" s="2"/>
    </row>
    <row r="950" spans="1:17" x14ac:dyDescent="0.25">
      <c r="A950" s="61">
        <f t="shared" si="42"/>
        <v>0</v>
      </c>
      <c r="B950" s="2"/>
      <c r="C950" s="47"/>
      <c r="D950" s="48"/>
      <c r="E950" s="48"/>
      <c r="F950" s="49"/>
      <c r="G950" s="50"/>
      <c r="H950" s="50"/>
      <c r="I950" s="51" t="str">
        <f t="shared" si="43"/>
        <v/>
      </c>
      <c r="J950" s="52">
        <f t="shared" si="44"/>
        <v>0</v>
      </c>
      <c r="K950" s="6"/>
      <c r="L950" s="6"/>
      <c r="M950" s="2"/>
      <c r="N950" s="2"/>
      <c r="O950" s="2"/>
      <c r="P950" s="2"/>
      <c r="Q950" s="2"/>
    </row>
    <row r="951" spans="1:17" x14ac:dyDescent="0.25">
      <c r="A951" s="61">
        <f t="shared" si="42"/>
        <v>0</v>
      </c>
      <c r="B951" s="2"/>
      <c r="C951" s="47"/>
      <c r="D951" s="48"/>
      <c r="E951" s="48"/>
      <c r="F951" s="49"/>
      <c r="G951" s="50"/>
      <c r="H951" s="50"/>
      <c r="I951" s="51" t="str">
        <f t="shared" si="43"/>
        <v/>
      </c>
      <c r="J951" s="52">
        <f t="shared" si="44"/>
        <v>0</v>
      </c>
      <c r="K951" s="6"/>
      <c r="L951" s="6"/>
      <c r="M951" s="2"/>
      <c r="N951" s="2"/>
      <c r="O951" s="2"/>
      <c r="P951" s="2"/>
      <c r="Q951" s="2"/>
    </row>
    <row r="952" spans="1:17" x14ac:dyDescent="0.25">
      <c r="A952" s="61">
        <f t="shared" si="42"/>
        <v>0</v>
      </c>
      <c r="B952" s="2"/>
      <c r="C952" s="47"/>
      <c r="D952" s="48"/>
      <c r="E952" s="48"/>
      <c r="F952" s="49"/>
      <c r="G952" s="50"/>
      <c r="H952" s="55"/>
      <c r="I952" s="51" t="str">
        <f t="shared" si="43"/>
        <v/>
      </c>
      <c r="J952" s="52">
        <f t="shared" si="44"/>
        <v>0</v>
      </c>
      <c r="K952" s="6"/>
      <c r="L952" s="6"/>
      <c r="M952" s="2"/>
      <c r="N952" s="2"/>
      <c r="O952" s="2"/>
      <c r="P952" s="2"/>
      <c r="Q952" s="2"/>
    </row>
    <row r="953" spans="1:17" x14ac:dyDescent="0.25">
      <c r="A953" s="61">
        <f t="shared" si="42"/>
        <v>0</v>
      </c>
      <c r="B953" s="2"/>
      <c r="C953" s="53"/>
      <c r="D953" s="48"/>
      <c r="E953" s="48"/>
      <c r="F953" s="49"/>
      <c r="G953" s="50"/>
      <c r="H953" s="55"/>
      <c r="I953" s="51" t="str">
        <f t="shared" si="43"/>
        <v/>
      </c>
      <c r="J953" s="52">
        <f t="shared" si="44"/>
        <v>0</v>
      </c>
      <c r="K953" s="6"/>
      <c r="L953" s="6"/>
      <c r="M953" s="2"/>
      <c r="N953" s="2"/>
      <c r="O953" s="2"/>
      <c r="P953" s="2"/>
      <c r="Q953" s="2"/>
    </row>
    <row r="954" spans="1:17" x14ac:dyDescent="0.25">
      <c r="A954" s="61">
        <f t="shared" si="42"/>
        <v>0</v>
      </c>
      <c r="B954" s="2"/>
      <c r="C954" s="53"/>
      <c r="D954" s="48"/>
      <c r="E954" s="48"/>
      <c r="F954" s="49"/>
      <c r="G954" s="50"/>
      <c r="H954" s="55"/>
      <c r="I954" s="51" t="str">
        <f t="shared" si="43"/>
        <v/>
      </c>
      <c r="J954" s="52">
        <f t="shared" si="44"/>
        <v>0</v>
      </c>
      <c r="K954" s="6"/>
      <c r="L954" s="6"/>
      <c r="M954" s="2"/>
      <c r="N954" s="2"/>
      <c r="O954" s="2"/>
      <c r="P954" s="2"/>
      <c r="Q954" s="2"/>
    </row>
    <row r="955" spans="1:17" x14ac:dyDescent="0.25">
      <c r="A955" s="61">
        <f t="shared" si="42"/>
        <v>0</v>
      </c>
      <c r="B955" s="2"/>
      <c r="C955" s="47"/>
      <c r="D955" s="48"/>
      <c r="E955" s="48"/>
      <c r="F955" s="49"/>
      <c r="G955" s="50"/>
      <c r="H955" s="50"/>
      <c r="I955" s="51" t="str">
        <f t="shared" si="43"/>
        <v/>
      </c>
      <c r="J955" s="52">
        <f t="shared" si="44"/>
        <v>0</v>
      </c>
      <c r="K955" s="6"/>
      <c r="L955" s="6"/>
      <c r="M955" s="2"/>
      <c r="N955" s="2"/>
      <c r="O955" s="2"/>
      <c r="P955" s="2"/>
      <c r="Q955" s="2"/>
    </row>
    <row r="956" spans="1:17" x14ac:dyDescent="0.25">
      <c r="A956" s="61">
        <f t="shared" si="42"/>
        <v>0</v>
      </c>
      <c r="B956" s="2"/>
      <c r="C956" s="47"/>
      <c r="D956" s="48"/>
      <c r="E956" s="48"/>
      <c r="F956" s="49"/>
      <c r="G956" s="50"/>
      <c r="H956" s="55"/>
      <c r="I956" s="51" t="str">
        <f t="shared" si="43"/>
        <v/>
      </c>
      <c r="J956" s="52">
        <f t="shared" si="44"/>
        <v>0</v>
      </c>
      <c r="K956" s="6"/>
      <c r="L956" s="6"/>
      <c r="M956" s="2"/>
      <c r="N956" s="2"/>
      <c r="O956" s="2"/>
      <c r="P956" s="2"/>
      <c r="Q956" s="2"/>
    </row>
    <row r="957" spans="1:17" x14ac:dyDescent="0.25">
      <c r="A957" s="61">
        <f t="shared" si="42"/>
        <v>0</v>
      </c>
      <c r="B957" s="2"/>
      <c r="C957" s="53"/>
      <c r="D957" s="48"/>
      <c r="E957" s="48"/>
      <c r="F957" s="49"/>
      <c r="G957" s="50"/>
      <c r="H957" s="55"/>
      <c r="I957" s="51" t="str">
        <f t="shared" si="43"/>
        <v/>
      </c>
      <c r="J957" s="52">
        <f t="shared" si="44"/>
        <v>0</v>
      </c>
      <c r="K957" s="6"/>
      <c r="L957" s="6"/>
      <c r="M957" s="2"/>
      <c r="N957" s="2"/>
      <c r="O957" s="2"/>
      <c r="P957" s="2"/>
      <c r="Q957" s="2"/>
    </row>
    <row r="958" spans="1:17" x14ac:dyDescent="0.25">
      <c r="A958" s="61">
        <f t="shared" si="42"/>
        <v>0</v>
      </c>
      <c r="B958" s="2"/>
      <c r="C958" s="53"/>
      <c r="D958" s="48"/>
      <c r="E958" s="48"/>
      <c r="F958" s="49"/>
      <c r="G958" s="50"/>
      <c r="H958" s="54"/>
      <c r="I958" s="51" t="str">
        <f t="shared" si="43"/>
        <v/>
      </c>
      <c r="J958" s="52">
        <f t="shared" si="44"/>
        <v>0</v>
      </c>
      <c r="K958" s="6"/>
      <c r="L958" s="6"/>
      <c r="M958" s="2"/>
      <c r="N958" s="2"/>
      <c r="O958" s="2"/>
      <c r="P958" s="2"/>
      <c r="Q958" s="2"/>
    </row>
    <row r="959" spans="1:17" x14ac:dyDescent="0.25">
      <c r="A959" s="61">
        <f t="shared" si="42"/>
        <v>0</v>
      </c>
      <c r="B959" s="2"/>
      <c r="C959" s="53"/>
      <c r="D959" s="48"/>
      <c r="E959" s="48"/>
      <c r="F959" s="49"/>
      <c r="G959" s="50"/>
      <c r="H959" s="54"/>
      <c r="I959" s="51" t="str">
        <f t="shared" si="43"/>
        <v/>
      </c>
      <c r="J959" s="52">
        <f t="shared" si="44"/>
        <v>0</v>
      </c>
      <c r="K959" s="6"/>
      <c r="L959" s="6"/>
      <c r="M959" s="2"/>
      <c r="N959" s="2"/>
      <c r="O959" s="2"/>
      <c r="P959" s="2"/>
      <c r="Q959" s="2"/>
    </row>
    <row r="960" spans="1:17" x14ac:dyDescent="0.25">
      <c r="A960" s="61">
        <f t="shared" si="42"/>
        <v>0</v>
      </c>
      <c r="B960" s="2"/>
      <c r="C960" s="47"/>
      <c r="D960" s="48"/>
      <c r="E960" s="48"/>
      <c r="F960" s="49"/>
      <c r="G960" s="50"/>
      <c r="H960" s="55"/>
      <c r="I960" s="51" t="str">
        <f t="shared" si="43"/>
        <v/>
      </c>
      <c r="J960" s="52">
        <f t="shared" si="44"/>
        <v>0</v>
      </c>
      <c r="K960" s="6"/>
      <c r="L960" s="6"/>
      <c r="M960" s="2"/>
      <c r="N960" s="2"/>
      <c r="O960" s="2"/>
      <c r="P960" s="2"/>
      <c r="Q960" s="2"/>
    </row>
    <row r="961" spans="1:17" x14ac:dyDescent="0.25">
      <c r="A961" s="61">
        <f t="shared" si="42"/>
        <v>0</v>
      </c>
      <c r="B961" s="2"/>
      <c r="C961" s="47"/>
      <c r="D961" s="48"/>
      <c r="E961" s="48"/>
      <c r="F961" s="49"/>
      <c r="G961" s="50"/>
      <c r="H961" s="50"/>
      <c r="I961" s="51" t="str">
        <f t="shared" si="43"/>
        <v/>
      </c>
      <c r="J961" s="52">
        <f t="shared" si="44"/>
        <v>0</v>
      </c>
      <c r="K961" s="6"/>
      <c r="L961" s="6"/>
      <c r="M961" s="2"/>
      <c r="N961" s="2"/>
      <c r="O961" s="2"/>
      <c r="P961" s="2"/>
      <c r="Q961" s="2"/>
    </row>
    <row r="962" spans="1:17" x14ac:dyDescent="0.25">
      <c r="A962" s="61">
        <f t="shared" si="42"/>
        <v>0</v>
      </c>
      <c r="B962" s="2"/>
      <c r="C962" s="47"/>
      <c r="D962" s="48"/>
      <c r="E962" s="48"/>
      <c r="F962" s="49"/>
      <c r="G962" s="50"/>
      <c r="H962" s="50"/>
      <c r="I962" s="51" t="str">
        <f t="shared" si="43"/>
        <v/>
      </c>
      <c r="J962" s="52">
        <f t="shared" si="44"/>
        <v>0</v>
      </c>
      <c r="K962" s="6"/>
      <c r="L962" s="6"/>
      <c r="M962" s="2"/>
      <c r="N962" s="2"/>
      <c r="O962" s="2"/>
      <c r="P962" s="2"/>
      <c r="Q962" s="2"/>
    </row>
    <row r="963" spans="1:17" x14ac:dyDescent="0.25">
      <c r="A963" s="61">
        <f t="shared" si="42"/>
        <v>0</v>
      </c>
      <c r="B963" s="2"/>
      <c r="C963" s="47"/>
      <c r="D963" s="48"/>
      <c r="E963" s="48"/>
      <c r="F963" s="49"/>
      <c r="G963" s="50"/>
      <c r="H963" s="55"/>
      <c r="I963" s="51" t="str">
        <f t="shared" si="43"/>
        <v/>
      </c>
      <c r="J963" s="52">
        <f t="shared" si="44"/>
        <v>0</v>
      </c>
      <c r="K963" s="6"/>
      <c r="L963" s="6"/>
      <c r="M963" s="2"/>
      <c r="N963" s="2"/>
      <c r="O963" s="2"/>
      <c r="P963" s="2"/>
      <c r="Q963" s="2"/>
    </row>
    <row r="964" spans="1:17" x14ac:dyDescent="0.25">
      <c r="A964" s="61">
        <f t="shared" si="42"/>
        <v>0</v>
      </c>
      <c r="B964" s="2"/>
      <c r="C964" s="47"/>
      <c r="D964" s="48"/>
      <c r="E964" s="48"/>
      <c r="F964" s="49"/>
      <c r="G964" s="50"/>
      <c r="H964" s="55"/>
      <c r="I964" s="51" t="str">
        <f t="shared" si="43"/>
        <v/>
      </c>
      <c r="J964" s="52">
        <f t="shared" si="44"/>
        <v>0</v>
      </c>
      <c r="K964" s="6"/>
      <c r="L964" s="6"/>
      <c r="M964" s="2"/>
      <c r="N964" s="2"/>
      <c r="O964" s="2"/>
      <c r="P964" s="2"/>
      <c r="Q964" s="2"/>
    </row>
    <row r="965" spans="1:17" x14ac:dyDescent="0.25">
      <c r="A965" s="61">
        <f t="shared" si="42"/>
        <v>0</v>
      </c>
      <c r="B965" s="2"/>
      <c r="C965" s="47"/>
      <c r="D965" s="48"/>
      <c r="E965" s="48"/>
      <c r="F965" s="49"/>
      <c r="G965" s="50"/>
      <c r="H965" s="50"/>
      <c r="I965" s="51" t="str">
        <f t="shared" si="43"/>
        <v/>
      </c>
      <c r="J965" s="52">
        <f t="shared" si="44"/>
        <v>0</v>
      </c>
      <c r="K965" s="6"/>
      <c r="L965" s="6"/>
      <c r="M965" s="2"/>
      <c r="N965" s="2"/>
      <c r="O965" s="2"/>
      <c r="P965" s="2"/>
      <c r="Q965" s="2"/>
    </row>
    <row r="966" spans="1:17" x14ac:dyDescent="0.25">
      <c r="A966" s="61">
        <f t="shared" si="42"/>
        <v>0</v>
      </c>
      <c r="B966" s="2"/>
      <c r="C966" s="47"/>
      <c r="D966" s="48"/>
      <c r="E966" s="48"/>
      <c r="F966" s="49"/>
      <c r="G966" s="50"/>
      <c r="H966" s="55"/>
      <c r="I966" s="51" t="str">
        <f t="shared" si="43"/>
        <v/>
      </c>
      <c r="J966" s="52">
        <f t="shared" si="44"/>
        <v>0</v>
      </c>
      <c r="K966" s="6"/>
      <c r="L966" s="6"/>
      <c r="M966" s="2"/>
      <c r="N966" s="2"/>
      <c r="O966" s="2"/>
      <c r="P966" s="2"/>
      <c r="Q966" s="2"/>
    </row>
    <row r="967" spans="1:17" x14ac:dyDescent="0.25">
      <c r="A967" s="1">
        <f t="shared" si="42"/>
        <v>0</v>
      </c>
      <c r="B967" s="2"/>
      <c r="C967" s="47"/>
      <c r="D967" s="48"/>
      <c r="E967" s="48"/>
      <c r="F967" s="49"/>
      <c r="G967" s="50"/>
      <c r="H967" s="55"/>
      <c r="I967" s="51" t="str">
        <f t="shared" si="43"/>
        <v/>
      </c>
      <c r="J967" s="52">
        <f t="shared" si="44"/>
        <v>0</v>
      </c>
      <c r="K967" s="6"/>
      <c r="L967" s="6"/>
      <c r="M967" s="2"/>
      <c r="N967" s="2"/>
      <c r="O967" s="2"/>
      <c r="P967" s="2"/>
      <c r="Q967" s="2"/>
    </row>
    <row r="968" spans="1:17" x14ac:dyDescent="0.25">
      <c r="A968" s="1">
        <f t="shared" si="42"/>
        <v>0</v>
      </c>
      <c r="B968" s="2"/>
      <c r="C968" s="53"/>
      <c r="D968" s="48"/>
      <c r="E968" s="48"/>
      <c r="F968" s="49"/>
      <c r="G968" s="50"/>
      <c r="H968" s="54"/>
      <c r="I968" s="51" t="str">
        <f t="shared" si="43"/>
        <v/>
      </c>
      <c r="J968" s="52">
        <f t="shared" si="44"/>
        <v>0</v>
      </c>
      <c r="K968" s="6"/>
      <c r="L968" s="6"/>
      <c r="M968" s="2"/>
      <c r="N968" s="2"/>
      <c r="O968" s="2"/>
      <c r="P968" s="2"/>
      <c r="Q968" s="2"/>
    </row>
    <row r="969" spans="1:17" x14ac:dyDescent="0.25">
      <c r="A969" s="1">
        <f t="shared" si="42"/>
        <v>0</v>
      </c>
      <c r="B969" s="2"/>
      <c r="C969" s="47"/>
      <c r="D969" s="48"/>
      <c r="E969" s="48"/>
      <c r="F969" s="49"/>
      <c r="G969" s="50"/>
      <c r="H969" s="55"/>
      <c r="I969" s="51" t="str">
        <f t="shared" si="43"/>
        <v/>
      </c>
      <c r="J969" s="52">
        <f t="shared" si="44"/>
        <v>0</v>
      </c>
      <c r="K969" s="6"/>
      <c r="L969" s="6"/>
      <c r="M969" s="2"/>
      <c r="N969" s="2"/>
      <c r="O969" s="2"/>
      <c r="P969" s="2"/>
      <c r="Q969" s="2"/>
    </row>
    <row r="970" spans="1:17" x14ac:dyDescent="0.25">
      <c r="A970" s="1">
        <f t="shared" ref="A970:A1033" si="45">IF(C970="",0,1)</f>
        <v>0</v>
      </c>
      <c r="B970" s="2"/>
      <c r="C970" s="53"/>
      <c r="D970" s="48"/>
      <c r="E970" s="48"/>
      <c r="F970" s="49"/>
      <c r="G970" s="50"/>
      <c r="H970" s="54"/>
      <c r="I970" s="51" t="str">
        <f t="shared" si="43"/>
        <v/>
      </c>
      <c r="J970" s="52">
        <f t="shared" si="44"/>
        <v>0</v>
      </c>
      <c r="K970" s="6"/>
      <c r="L970" s="6"/>
      <c r="M970" s="2"/>
      <c r="N970" s="2"/>
      <c r="O970" s="2"/>
      <c r="P970" s="2"/>
      <c r="Q970" s="2"/>
    </row>
    <row r="971" spans="1:17" x14ac:dyDescent="0.25">
      <c r="A971" s="1">
        <f t="shared" si="45"/>
        <v>0</v>
      </c>
      <c r="B971" s="2"/>
      <c r="C971" s="53"/>
      <c r="D971" s="48"/>
      <c r="E971" s="48"/>
      <c r="F971" s="49"/>
      <c r="G971" s="50"/>
      <c r="H971" s="54"/>
      <c r="I971" s="51" t="str">
        <f t="shared" ref="I971:I1034" si="46">IF(G971="","",SUM(G971-H971)/G971)</f>
        <v/>
      </c>
      <c r="J971" s="52">
        <f t="shared" ref="J971:J1034" si="47">IFERROR(SUM(F971*H971),"")</f>
        <v>0</v>
      </c>
      <c r="K971" s="6"/>
      <c r="L971" s="6"/>
      <c r="M971" s="2"/>
      <c r="N971" s="2"/>
      <c r="O971" s="2"/>
      <c r="P971" s="2"/>
      <c r="Q971" s="2"/>
    </row>
    <row r="972" spans="1:17" x14ac:dyDescent="0.25">
      <c r="A972" s="1">
        <f t="shared" si="45"/>
        <v>0</v>
      </c>
      <c r="B972" s="2"/>
      <c r="C972" s="53"/>
      <c r="D972" s="48"/>
      <c r="E972" s="48"/>
      <c r="F972" s="49"/>
      <c r="G972" s="50"/>
      <c r="H972" s="54"/>
      <c r="I972" s="51" t="str">
        <f t="shared" si="46"/>
        <v/>
      </c>
      <c r="J972" s="52">
        <f t="shared" si="47"/>
        <v>0</v>
      </c>
      <c r="K972" s="6"/>
      <c r="L972" s="6"/>
      <c r="M972" s="2"/>
      <c r="N972" s="2"/>
      <c r="O972" s="2"/>
      <c r="P972" s="2"/>
      <c r="Q972" s="2"/>
    </row>
    <row r="973" spans="1:17" x14ac:dyDescent="0.25">
      <c r="A973" s="1">
        <f t="shared" si="45"/>
        <v>0</v>
      </c>
      <c r="B973" s="2"/>
      <c r="C973" s="53"/>
      <c r="D973" s="48"/>
      <c r="E973" s="48"/>
      <c r="F973" s="49"/>
      <c r="G973" s="50"/>
      <c r="H973" s="54"/>
      <c r="I973" s="51" t="str">
        <f t="shared" si="46"/>
        <v/>
      </c>
      <c r="J973" s="52">
        <f t="shared" si="47"/>
        <v>0</v>
      </c>
      <c r="K973" s="6"/>
      <c r="L973" s="6"/>
      <c r="M973" s="2"/>
      <c r="N973" s="2"/>
      <c r="O973" s="2"/>
      <c r="P973" s="2"/>
      <c r="Q973" s="2"/>
    </row>
    <row r="974" spans="1:17" x14ac:dyDescent="0.25">
      <c r="A974" s="1">
        <f t="shared" si="45"/>
        <v>0</v>
      </c>
      <c r="B974" s="2"/>
      <c r="C974" s="47"/>
      <c r="D974" s="48"/>
      <c r="E974" s="48"/>
      <c r="F974" s="49"/>
      <c r="G974" s="50"/>
      <c r="H974" s="50"/>
      <c r="I974" s="51" t="str">
        <f t="shared" si="46"/>
        <v/>
      </c>
      <c r="J974" s="52">
        <f t="shared" si="47"/>
        <v>0</v>
      </c>
      <c r="K974" s="6"/>
      <c r="L974" s="6"/>
      <c r="M974" s="2"/>
      <c r="N974" s="2"/>
      <c r="O974" s="2"/>
      <c r="P974" s="2"/>
      <c r="Q974" s="2"/>
    </row>
    <row r="975" spans="1:17" x14ac:dyDescent="0.25">
      <c r="A975" s="1">
        <f t="shared" si="45"/>
        <v>0</v>
      </c>
      <c r="B975" s="2"/>
      <c r="C975" s="53"/>
      <c r="D975" s="48"/>
      <c r="E975" s="48"/>
      <c r="F975" s="49"/>
      <c r="G975" s="50"/>
      <c r="H975" s="54"/>
      <c r="I975" s="51" t="str">
        <f t="shared" si="46"/>
        <v/>
      </c>
      <c r="J975" s="52">
        <f t="shared" si="47"/>
        <v>0</v>
      </c>
      <c r="K975" s="6"/>
      <c r="L975" s="6"/>
      <c r="M975" s="2"/>
      <c r="N975" s="2"/>
      <c r="O975" s="2"/>
      <c r="P975" s="2"/>
      <c r="Q975" s="2"/>
    </row>
    <row r="976" spans="1:17" x14ac:dyDescent="0.25">
      <c r="A976" s="1">
        <f t="shared" si="45"/>
        <v>0</v>
      </c>
      <c r="B976" s="2"/>
      <c r="C976" s="47"/>
      <c r="D976" s="48"/>
      <c r="E976" s="48"/>
      <c r="F976" s="49"/>
      <c r="G976" s="50"/>
      <c r="H976" s="50"/>
      <c r="I976" s="51" t="str">
        <f t="shared" si="46"/>
        <v/>
      </c>
      <c r="J976" s="52">
        <f t="shared" si="47"/>
        <v>0</v>
      </c>
      <c r="K976" s="6"/>
      <c r="L976" s="6"/>
      <c r="M976" s="2"/>
      <c r="N976" s="2"/>
      <c r="O976" s="2"/>
      <c r="P976" s="2"/>
      <c r="Q976" s="2"/>
    </row>
    <row r="977" spans="1:17" x14ac:dyDescent="0.25">
      <c r="A977" s="1">
        <f t="shared" si="45"/>
        <v>0</v>
      </c>
      <c r="B977" s="2"/>
      <c r="C977" s="47"/>
      <c r="D977" s="48"/>
      <c r="E977" s="48"/>
      <c r="F977" s="49"/>
      <c r="G977" s="50"/>
      <c r="H977" s="50"/>
      <c r="I977" s="51" t="str">
        <f t="shared" si="46"/>
        <v/>
      </c>
      <c r="J977" s="52">
        <f t="shared" si="47"/>
        <v>0</v>
      </c>
      <c r="K977" s="6"/>
      <c r="L977" s="6"/>
      <c r="M977" s="2"/>
      <c r="N977" s="2"/>
      <c r="O977" s="2"/>
      <c r="P977" s="2"/>
      <c r="Q977" s="2"/>
    </row>
    <row r="978" spans="1:17" x14ac:dyDescent="0.25">
      <c r="A978" s="1">
        <f t="shared" si="45"/>
        <v>0</v>
      </c>
      <c r="B978" s="2"/>
      <c r="C978" s="47"/>
      <c r="D978" s="48"/>
      <c r="E978" s="48"/>
      <c r="F978" s="49"/>
      <c r="G978" s="50"/>
      <c r="H978" s="50"/>
      <c r="I978" s="51" t="str">
        <f t="shared" si="46"/>
        <v/>
      </c>
      <c r="J978" s="52">
        <f t="shared" si="47"/>
        <v>0</v>
      </c>
      <c r="K978" s="6"/>
      <c r="L978" s="6"/>
      <c r="M978" s="2"/>
      <c r="N978" s="2"/>
      <c r="O978" s="2"/>
      <c r="P978" s="2"/>
      <c r="Q978" s="2"/>
    </row>
    <row r="979" spans="1:17" x14ac:dyDescent="0.25">
      <c r="A979" s="1">
        <f t="shared" si="45"/>
        <v>0</v>
      </c>
      <c r="B979" s="2"/>
      <c r="C979" s="47"/>
      <c r="D979" s="48"/>
      <c r="E979" s="48"/>
      <c r="F979" s="49"/>
      <c r="G979" s="50"/>
      <c r="H979" s="50"/>
      <c r="I979" s="51" t="str">
        <f t="shared" si="46"/>
        <v/>
      </c>
      <c r="J979" s="52">
        <f t="shared" si="47"/>
        <v>0</v>
      </c>
      <c r="K979" s="6"/>
      <c r="L979" s="6"/>
      <c r="M979" s="2"/>
      <c r="N979" s="2"/>
      <c r="O979" s="2"/>
      <c r="P979" s="2"/>
      <c r="Q979" s="2"/>
    </row>
    <row r="980" spans="1:17" x14ac:dyDescent="0.25">
      <c r="A980" s="1">
        <f t="shared" si="45"/>
        <v>0</v>
      </c>
      <c r="B980" s="2"/>
      <c r="C980" s="47"/>
      <c r="D980" s="48"/>
      <c r="E980" s="48"/>
      <c r="F980" s="49"/>
      <c r="G980" s="50"/>
      <c r="H980" s="50"/>
      <c r="I980" s="51" t="str">
        <f t="shared" si="46"/>
        <v/>
      </c>
      <c r="J980" s="52">
        <f t="shared" si="47"/>
        <v>0</v>
      </c>
      <c r="K980" s="6"/>
      <c r="L980" s="6"/>
      <c r="M980" s="2"/>
      <c r="N980" s="2"/>
      <c r="O980" s="2"/>
      <c r="P980" s="2"/>
      <c r="Q980" s="2"/>
    </row>
    <row r="981" spans="1:17" x14ac:dyDescent="0.25">
      <c r="A981" s="1">
        <f t="shared" si="45"/>
        <v>0</v>
      </c>
      <c r="B981" s="2"/>
      <c r="C981" s="47"/>
      <c r="D981" s="48"/>
      <c r="E981" s="48"/>
      <c r="F981" s="49"/>
      <c r="G981" s="50"/>
      <c r="H981" s="50"/>
      <c r="I981" s="51" t="str">
        <f t="shared" si="46"/>
        <v/>
      </c>
      <c r="J981" s="52">
        <f t="shared" si="47"/>
        <v>0</v>
      </c>
      <c r="K981" s="6"/>
      <c r="L981" s="6"/>
      <c r="M981" s="2"/>
      <c r="N981" s="2"/>
      <c r="O981" s="2"/>
      <c r="P981" s="2"/>
      <c r="Q981" s="2"/>
    </row>
    <row r="982" spans="1:17" x14ac:dyDescent="0.25">
      <c r="A982" s="1">
        <f t="shared" si="45"/>
        <v>0</v>
      </c>
      <c r="B982" s="2"/>
      <c r="C982" s="47"/>
      <c r="D982" s="48"/>
      <c r="E982" s="48"/>
      <c r="F982" s="49"/>
      <c r="G982" s="50"/>
      <c r="H982" s="50"/>
      <c r="I982" s="51" t="str">
        <f t="shared" si="46"/>
        <v/>
      </c>
      <c r="J982" s="52">
        <f t="shared" si="47"/>
        <v>0</v>
      </c>
      <c r="K982" s="6"/>
      <c r="L982" s="6"/>
      <c r="M982" s="2"/>
      <c r="N982" s="2"/>
      <c r="O982" s="2"/>
      <c r="P982" s="2"/>
      <c r="Q982" s="2"/>
    </row>
    <row r="983" spans="1:17" x14ac:dyDescent="0.25">
      <c r="A983" s="1">
        <f t="shared" si="45"/>
        <v>0</v>
      </c>
      <c r="B983" s="2"/>
      <c r="C983" s="47"/>
      <c r="D983" s="48"/>
      <c r="E983" s="48"/>
      <c r="F983" s="49"/>
      <c r="G983" s="50"/>
      <c r="H983" s="50"/>
      <c r="I983" s="51" t="str">
        <f t="shared" si="46"/>
        <v/>
      </c>
      <c r="J983" s="52">
        <f t="shared" si="47"/>
        <v>0</v>
      </c>
      <c r="K983" s="6"/>
      <c r="L983" s="6"/>
      <c r="M983" s="2"/>
      <c r="N983" s="2"/>
      <c r="O983" s="2"/>
      <c r="P983" s="2"/>
      <c r="Q983" s="2"/>
    </row>
    <row r="984" spans="1:17" x14ac:dyDescent="0.25">
      <c r="A984" s="1">
        <f t="shared" si="45"/>
        <v>0</v>
      </c>
      <c r="B984" s="2"/>
      <c r="C984" s="47"/>
      <c r="D984" s="48"/>
      <c r="E984" s="48"/>
      <c r="F984" s="49"/>
      <c r="G984" s="50"/>
      <c r="H984" s="50"/>
      <c r="I984" s="51" t="str">
        <f t="shared" si="46"/>
        <v/>
      </c>
      <c r="J984" s="52">
        <f t="shared" si="47"/>
        <v>0</v>
      </c>
      <c r="K984" s="6"/>
      <c r="L984" s="6"/>
      <c r="M984" s="2"/>
      <c r="N984" s="2"/>
      <c r="O984" s="2"/>
      <c r="P984" s="2"/>
      <c r="Q984" s="2"/>
    </row>
    <row r="985" spans="1:17" x14ac:dyDescent="0.25">
      <c r="A985" s="1">
        <f t="shared" si="45"/>
        <v>0</v>
      </c>
      <c r="B985" s="2"/>
      <c r="C985" s="53"/>
      <c r="D985" s="48"/>
      <c r="E985" s="48"/>
      <c r="F985" s="49"/>
      <c r="G985" s="50"/>
      <c r="H985" s="56"/>
      <c r="I985" s="51" t="str">
        <f t="shared" si="46"/>
        <v/>
      </c>
      <c r="J985" s="52">
        <f t="shared" si="47"/>
        <v>0</v>
      </c>
      <c r="K985" s="6"/>
      <c r="L985" s="6"/>
      <c r="M985" s="2"/>
      <c r="N985" s="2"/>
      <c r="O985" s="2"/>
      <c r="P985" s="2"/>
      <c r="Q985" s="2"/>
    </row>
    <row r="986" spans="1:17" x14ac:dyDescent="0.25">
      <c r="A986" s="1">
        <f t="shared" si="45"/>
        <v>0</v>
      </c>
      <c r="B986" s="2"/>
      <c r="C986" s="53"/>
      <c r="D986" s="48"/>
      <c r="E986" s="48"/>
      <c r="F986" s="49"/>
      <c r="G986" s="50"/>
      <c r="H986" s="56"/>
      <c r="I986" s="51" t="str">
        <f t="shared" si="46"/>
        <v/>
      </c>
      <c r="J986" s="52">
        <f t="shared" si="47"/>
        <v>0</v>
      </c>
      <c r="K986" s="6"/>
      <c r="L986" s="6"/>
      <c r="M986" s="2"/>
      <c r="N986" s="2"/>
      <c r="O986" s="2"/>
      <c r="P986" s="2"/>
      <c r="Q986" s="2"/>
    </row>
    <row r="987" spans="1:17" x14ac:dyDescent="0.25">
      <c r="A987" s="1">
        <f t="shared" si="45"/>
        <v>0</v>
      </c>
      <c r="B987" s="2"/>
      <c r="C987" s="53"/>
      <c r="D987" s="48"/>
      <c r="E987" s="48"/>
      <c r="F987" s="49"/>
      <c r="G987" s="50"/>
      <c r="H987" s="55"/>
      <c r="I987" s="51" t="str">
        <f t="shared" si="46"/>
        <v/>
      </c>
      <c r="J987" s="52">
        <f t="shared" si="47"/>
        <v>0</v>
      </c>
      <c r="K987" s="6"/>
      <c r="L987" s="6"/>
      <c r="M987" s="2"/>
      <c r="N987" s="2"/>
      <c r="O987" s="2"/>
      <c r="P987" s="2"/>
      <c r="Q987" s="2"/>
    </row>
    <row r="988" spans="1:17" x14ac:dyDescent="0.25">
      <c r="A988" s="1">
        <f t="shared" si="45"/>
        <v>0</v>
      </c>
      <c r="B988" s="2"/>
      <c r="C988" s="53"/>
      <c r="D988" s="48"/>
      <c r="E988" s="48"/>
      <c r="F988" s="49"/>
      <c r="G988" s="50"/>
      <c r="H988" s="54"/>
      <c r="I988" s="51" t="str">
        <f t="shared" si="46"/>
        <v/>
      </c>
      <c r="J988" s="52">
        <f t="shared" si="47"/>
        <v>0</v>
      </c>
      <c r="K988" s="6"/>
      <c r="L988" s="6"/>
      <c r="M988" s="2"/>
      <c r="N988" s="2"/>
      <c r="O988" s="2"/>
      <c r="P988" s="2"/>
      <c r="Q988" s="2"/>
    </row>
    <row r="989" spans="1:17" x14ac:dyDescent="0.25">
      <c r="A989" s="1">
        <f t="shared" si="45"/>
        <v>0</v>
      </c>
      <c r="B989" s="2"/>
      <c r="C989" s="53"/>
      <c r="D989" s="48"/>
      <c r="E989" s="48"/>
      <c r="F989" s="49"/>
      <c r="G989" s="50"/>
      <c r="H989" s="54"/>
      <c r="I989" s="51" t="str">
        <f t="shared" si="46"/>
        <v/>
      </c>
      <c r="J989" s="52">
        <f t="shared" si="47"/>
        <v>0</v>
      </c>
      <c r="K989" s="6"/>
      <c r="L989" s="6"/>
      <c r="M989" s="2"/>
      <c r="N989" s="2"/>
      <c r="O989" s="2"/>
      <c r="P989" s="2"/>
      <c r="Q989" s="2"/>
    </row>
    <row r="990" spans="1:17" x14ac:dyDescent="0.25">
      <c r="A990" s="1">
        <f t="shared" si="45"/>
        <v>0</v>
      </c>
      <c r="B990" s="2"/>
      <c r="C990" s="47"/>
      <c r="D990" s="48"/>
      <c r="E990" s="48"/>
      <c r="F990" s="49"/>
      <c r="G990" s="50"/>
      <c r="H990" s="50"/>
      <c r="I990" s="51" t="str">
        <f t="shared" si="46"/>
        <v/>
      </c>
      <c r="J990" s="52">
        <f t="shared" si="47"/>
        <v>0</v>
      </c>
      <c r="K990" s="6"/>
      <c r="L990" s="6"/>
      <c r="M990" s="2"/>
      <c r="N990" s="2"/>
      <c r="O990" s="2"/>
      <c r="P990" s="2"/>
      <c r="Q990" s="2"/>
    </row>
    <row r="991" spans="1:17" x14ac:dyDescent="0.25">
      <c r="A991" s="1">
        <f t="shared" si="45"/>
        <v>0</v>
      </c>
      <c r="B991" s="2"/>
      <c r="C991" s="53"/>
      <c r="D991" s="48"/>
      <c r="E991" s="48"/>
      <c r="F991" s="49"/>
      <c r="G991" s="50"/>
      <c r="H991" s="56"/>
      <c r="I991" s="51" t="str">
        <f t="shared" si="46"/>
        <v/>
      </c>
      <c r="J991" s="52">
        <f t="shared" si="47"/>
        <v>0</v>
      </c>
      <c r="K991" s="6"/>
      <c r="L991" s="6"/>
      <c r="M991" s="2"/>
      <c r="N991" s="2"/>
      <c r="O991" s="2"/>
      <c r="P991" s="2"/>
      <c r="Q991" s="2"/>
    </row>
    <row r="992" spans="1:17" x14ac:dyDescent="0.25">
      <c r="A992" s="1">
        <f t="shared" si="45"/>
        <v>0</v>
      </c>
      <c r="B992" s="2"/>
      <c r="C992" s="53"/>
      <c r="D992" s="48"/>
      <c r="E992" s="48"/>
      <c r="F992" s="49"/>
      <c r="G992" s="50"/>
      <c r="H992" s="56"/>
      <c r="I992" s="51" t="str">
        <f t="shared" si="46"/>
        <v/>
      </c>
      <c r="J992" s="52">
        <f t="shared" si="47"/>
        <v>0</v>
      </c>
      <c r="K992" s="6"/>
      <c r="L992" s="6"/>
      <c r="M992" s="2"/>
      <c r="N992" s="2"/>
      <c r="O992" s="2"/>
      <c r="P992" s="2"/>
      <c r="Q992" s="2"/>
    </row>
    <row r="993" spans="1:17" x14ac:dyDescent="0.25">
      <c r="A993" s="1">
        <f t="shared" si="45"/>
        <v>0</v>
      </c>
      <c r="B993" s="2"/>
      <c r="C993" s="53"/>
      <c r="D993" s="48"/>
      <c r="E993" s="48"/>
      <c r="F993" s="49"/>
      <c r="G993" s="50"/>
      <c r="H993" s="54"/>
      <c r="I993" s="51" t="str">
        <f t="shared" si="46"/>
        <v/>
      </c>
      <c r="J993" s="52">
        <f t="shared" si="47"/>
        <v>0</v>
      </c>
      <c r="K993" s="6"/>
      <c r="L993" s="6"/>
      <c r="M993" s="2"/>
      <c r="N993" s="2"/>
      <c r="O993" s="2"/>
      <c r="P993" s="2"/>
      <c r="Q993" s="2"/>
    </row>
    <row r="994" spans="1:17" x14ac:dyDescent="0.25">
      <c r="A994" s="1">
        <f t="shared" si="45"/>
        <v>0</v>
      </c>
      <c r="B994" s="2"/>
      <c r="C994" s="47"/>
      <c r="D994" s="48"/>
      <c r="E994" s="48"/>
      <c r="F994" s="49"/>
      <c r="G994" s="50"/>
      <c r="H994" s="50"/>
      <c r="I994" s="51" t="str">
        <f t="shared" si="46"/>
        <v/>
      </c>
      <c r="J994" s="52">
        <f t="shared" si="47"/>
        <v>0</v>
      </c>
      <c r="K994" s="6"/>
      <c r="L994" s="6"/>
      <c r="M994" s="2"/>
      <c r="N994" s="2"/>
      <c r="O994" s="2"/>
      <c r="P994" s="2"/>
      <c r="Q994" s="2"/>
    </row>
    <row r="995" spans="1:17" x14ac:dyDescent="0.25">
      <c r="A995" s="1">
        <f t="shared" si="45"/>
        <v>0</v>
      </c>
      <c r="B995" s="2"/>
      <c r="C995" s="47"/>
      <c r="D995" s="48"/>
      <c r="E995" s="48"/>
      <c r="F995" s="49"/>
      <c r="G995" s="50"/>
      <c r="H995" s="55"/>
      <c r="I995" s="51" t="str">
        <f t="shared" si="46"/>
        <v/>
      </c>
      <c r="J995" s="52">
        <f t="shared" si="47"/>
        <v>0</v>
      </c>
      <c r="K995" s="6"/>
      <c r="L995" s="6"/>
      <c r="M995" s="2"/>
      <c r="N995" s="2"/>
      <c r="O995" s="2"/>
      <c r="P995" s="2"/>
      <c r="Q995" s="2"/>
    </row>
    <row r="996" spans="1:17" x14ac:dyDescent="0.25">
      <c r="A996" s="1">
        <f t="shared" si="45"/>
        <v>0</v>
      </c>
      <c r="B996" s="2"/>
      <c r="C996" s="47"/>
      <c r="D996" s="48"/>
      <c r="E996" s="48"/>
      <c r="F996" s="49"/>
      <c r="G996" s="50"/>
      <c r="H996" s="55"/>
      <c r="I996" s="51" t="str">
        <f t="shared" si="46"/>
        <v/>
      </c>
      <c r="J996" s="52">
        <f t="shared" si="47"/>
        <v>0</v>
      </c>
      <c r="K996" s="6"/>
      <c r="L996" s="6"/>
      <c r="M996" s="2"/>
      <c r="N996" s="2"/>
      <c r="O996" s="2"/>
      <c r="P996" s="2"/>
      <c r="Q996" s="2"/>
    </row>
    <row r="997" spans="1:17" x14ac:dyDescent="0.25">
      <c r="A997" s="1">
        <f t="shared" si="45"/>
        <v>0</v>
      </c>
      <c r="B997" s="2"/>
      <c r="C997" s="47"/>
      <c r="D997" s="48"/>
      <c r="E997" s="48"/>
      <c r="F997" s="49"/>
      <c r="G997" s="50"/>
      <c r="H997" s="55"/>
      <c r="I997" s="51" t="str">
        <f t="shared" si="46"/>
        <v/>
      </c>
      <c r="J997" s="52">
        <f t="shared" si="47"/>
        <v>0</v>
      </c>
      <c r="K997" s="6"/>
      <c r="L997" s="6"/>
      <c r="M997" s="2"/>
      <c r="N997" s="2"/>
      <c r="O997" s="2"/>
      <c r="P997" s="2"/>
      <c r="Q997" s="2"/>
    </row>
    <row r="998" spans="1:17" x14ac:dyDescent="0.25">
      <c r="A998" s="1">
        <f t="shared" si="45"/>
        <v>0</v>
      </c>
      <c r="B998" s="2"/>
      <c r="C998" s="47"/>
      <c r="D998" s="48"/>
      <c r="E998" s="48"/>
      <c r="F998" s="49"/>
      <c r="G998" s="50"/>
      <c r="H998" s="50"/>
      <c r="I998" s="51" t="str">
        <f t="shared" si="46"/>
        <v/>
      </c>
      <c r="J998" s="52">
        <f t="shared" si="47"/>
        <v>0</v>
      </c>
      <c r="K998" s="6"/>
      <c r="L998" s="6"/>
      <c r="M998" s="2"/>
      <c r="N998" s="2"/>
      <c r="O998" s="2"/>
      <c r="P998" s="2"/>
      <c r="Q998" s="2"/>
    </row>
    <row r="999" spans="1:17" x14ac:dyDescent="0.25">
      <c r="A999" s="1">
        <f t="shared" si="45"/>
        <v>0</v>
      </c>
      <c r="B999" s="2"/>
      <c r="C999" s="47"/>
      <c r="D999" s="48"/>
      <c r="E999" s="48"/>
      <c r="F999" s="49"/>
      <c r="G999" s="50"/>
      <c r="H999" s="50"/>
      <c r="I999" s="51" t="str">
        <f t="shared" si="46"/>
        <v/>
      </c>
      <c r="J999" s="52">
        <f t="shared" si="47"/>
        <v>0</v>
      </c>
      <c r="K999" s="6"/>
      <c r="L999" s="6"/>
      <c r="M999" s="2"/>
      <c r="N999" s="2"/>
      <c r="O999" s="2"/>
      <c r="P999" s="2"/>
      <c r="Q999" s="2"/>
    </row>
    <row r="1000" spans="1:17" x14ac:dyDescent="0.25">
      <c r="A1000" s="1">
        <f t="shared" si="45"/>
        <v>0</v>
      </c>
      <c r="B1000" s="2"/>
      <c r="C1000" s="47"/>
      <c r="D1000" s="48"/>
      <c r="E1000" s="48"/>
      <c r="F1000" s="49"/>
      <c r="G1000" s="50"/>
      <c r="H1000" s="55"/>
      <c r="I1000" s="51" t="str">
        <f t="shared" si="46"/>
        <v/>
      </c>
      <c r="J1000" s="52">
        <f t="shared" si="47"/>
        <v>0</v>
      </c>
      <c r="K1000" s="6"/>
      <c r="L1000" s="6"/>
      <c r="M1000" s="2"/>
      <c r="N1000" s="2"/>
      <c r="O1000" s="2"/>
      <c r="P1000" s="2"/>
      <c r="Q1000" s="2"/>
    </row>
    <row r="1001" spans="1:17" x14ac:dyDescent="0.25">
      <c r="A1001" s="1">
        <f t="shared" si="45"/>
        <v>0</v>
      </c>
      <c r="B1001" s="2"/>
      <c r="C1001" s="47"/>
      <c r="D1001" s="48"/>
      <c r="E1001" s="48"/>
      <c r="F1001" s="49"/>
      <c r="G1001" s="50"/>
      <c r="H1001" s="55"/>
      <c r="I1001" s="51" t="str">
        <f t="shared" si="46"/>
        <v/>
      </c>
      <c r="J1001" s="52">
        <f t="shared" si="47"/>
        <v>0</v>
      </c>
      <c r="K1001" s="6"/>
      <c r="L1001" s="6"/>
      <c r="M1001" s="2"/>
      <c r="N1001" s="2"/>
      <c r="O1001" s="2"/>
      <c r="P1001" s="2"/>
      <c r="Q1001" s="2"/>
    </row>
    <row r="1002" spans="1:17" x14ac:dyDescent="0.25">
      <c r="A1002" s="1">
        <f t="shared" si="45"/>
        <v>0</v>
      </c>
      <c r="B1002" s="2"/>
      <c r="C1002" s="47"/>
      <c r="D1002" s="48"/>
      <c r="E1002" s="48"/>
      <c r="F1002" s="49"/>
      <c r="G1002" s="50"/>
      <c r="H1002" s="50"/>
      <c r="I1002" s="51" t="str">
        <f t="shared" si="46"/>
        <v/>
      </c>
      <c r="J1002" s="52">
        <f t="shared" si="47"/>
        <v>0</v>
      </c>
      <c r="K1002" s="6"/>
      <c r="L1002" s="6"/>
      <c r="M1002" s="2"/>
      <c r="N1002" s="2"/>
      <c r="O1002" s="2"/>
      <c r="P1002" s="2"/>
      <c r="Q1002" s="2"/>
    </row>
    <row r="1003" spans="1:17" x14ac:dyDescent="0.25">
      <c r="A1003" s="1">
        <f t="shared" si="45"/>
        <v>0</v>
      </c>
      <c r="B1003" s="2"/>
      <c r="C1003" s="47"/>
      <c r="D1003" s="48"/>
      <c r="E1003" s="48"/>
      <c r="F1003" s="49"/>
      <c r="G1003" s="50"/>
      <c r="H1003" s="50"/>
      <c r="I1003" s="51" t="str">
        <f t="shared" si="46"/>
        <v/>
      </c>
      <c r="J1003" s="52">
        <f t="shared" si="47"/>
        <v>0</v>
      </c>
      <c r="K1003" s="6"/>
      <c r="L1003" s="6"/>
      <c r="M1003" s="2"/>
      <c r="N1003" s="2"/>
      <c r="O1003" s="2"/>
      <c r="P1003" s="2"/>
      <c r="Q1003" s="2"/>
    </row>
    <row r="1004" spans="1:17" x14ac:dyDescent="0.25">
      <c r="A1004" s="1">
        <f t="shared" si="45"/>
        <v>0</v>
      </c>
      <c r="B1004" s="2"/>
      <c r="C1004" s="47"/>
      <c r="D1004" s="48"/>
      <c r="E1004" s="48"/>
      <c r="F1004" s="49"/>
      <c r="G1004" s="50"/>
      <c r="H1004" s="50"/>
      <c r="I1004" s="51" t="str">
        <f t="shared" si="46"/>
        <v/>
      </c>
      <c r="J1004" s="52">
        <f t="shared" si="47"/>
        <v>0</v>
      </c>
      <c r="K1004" s="6"/>
      <c r="L1004" s="6"/>
      <c r="M1004" s="2"/>
      <c r="N1004" s="2"/>
      <c r="O1004" s="2"/>
      <c r="P1004" s="2"/>
      <c r="Q1004" s="2"/>
    </row>
    <row r="1005" spans="1:17" x14ac:dyDescent="0.25">
      <c r="A1005" s="1">
        <f t="shared" si="45"/>
        <v>0</v>
      </c>
      <c r="B1005" s="2"/>
      <c r="C1005" s="47"/>
      <c r="D1005" s="48"/>
      <c r="E1005" s="48"/>
      <c r="F1005" s="49"/>
      <c r="G1005" s="50"/>
      <c r="H1005" s="50"/>
      <c r="I1005" s="51" t="str">
        <f t="shared" si="46"/>
        <v/>
      </c>
      <c r="J1005" s="52">
        <f t="shared" si="47"/>
        <v>0</v>
      </c>
      <c r="K1005" s="6"/>
      <c r="L1005" s="6"/>
      <c r="M1005" s="2"/>
      <c r="N1005" s="2"/>
      <c r="O1005" s="2"/>
      <c r="P1005" s="2"/>
      <c r="Q1005" s="2"/>
    </row>
    <row r="1006" spans="1:17" x14ac:dyDescent="0.25">
      <c r="A1006" s="1">
        <f t="shared" si="45"/>
        <v>0</v>
      </c>
      <c r="B1006" s="2"/>
      <c r="C1006" s="53"/>
      <c r="D1006" s="48"/>
      <c r="E1006" s="48"/>
      <c r="F1006" s="49"/>
      <c r="G1006" s="50"/>
      <c r="H1006" s="54"/>
      <c r="I1006" s="51" t="str">
        <f t="shared" si="46"/>
        <v/>
      </c>
      <c r="J1006" s="52">
        <f t="shared" si="47"/>
        <v>0</v>
      </c>
      <c r="K1006" s="6"/>
      <c r="L1006" s="6"/>
      <c r="M1006" s="2"/>
      <c r="N1006" s="2"/>
      <c r="O1006" s="2"/>
      <c r="P1006" s="2"/>
      <c r="Q1006" s="2"/>
    </row>
    <row r="1007" spans="1:17" x14ac:dyDescent="0.25">
      <c r="A1007" s="1">
        <f t="shared" si="45"/>
        <v>0</v>
      </c>
      <c r="B1007" s="2"/>
      <c r="C1007" s="53"/>
      <c r="D1007" s="48"/>
      <c r="E1007" s="48"/>
      <c r="F1007" s="49"/>
      <c r="G1007" s="50"/>
      <c r="H1007" s="54"/>
      <c r="I1007" s="51" t="str">
        <f t="shared" si="46"/>
        <v/>
      </c>
      <c r="J1007" s="52">
        <f t="shared" si="47"/>
        <v>0</v>
      </c>
      <c r="K1007" s="6"/>
      <c r="L1007" s="6"/>
      <c r="M1007" s="2"/>
      <c r="N1007" s="2"/>
      <c r="O1007" s="2"/>
      <c r="P1007" s="2"/>
      <c r="Q1007" s="2"/>
    </row>
    <row r="1008" spans="1:17" x14ac:dyDescent="0.25">
      <c r="A1008" s="1">
        <f t="shared" si="45"/>
        <v>0</v>
      </c>
      <c r="B1008" s="2"/>
      <c r="C1008" s="47"/>
      <c r="D1008" s="48"/>
      <c r="E1008" s="48"/>
      <c r="F1008" s="49"/>
      <c r="G1008" s="50"/>
      <c r="H1008" s="55"/>
      <c r="I1008" s="51" t="str">
        <f t="shared" si="46"/>
        <v/>
      </c>
      <c r="J1008" s="52">
        <f t="shared" si="47"/>
        <v>0</v>
      </c>
      <c r="K1008" s="6"/>
      <c r="L1008" s="6"/>
      <c r="M1008" s="2"/>
      <c r="N1008" s="2"/>
      <c r="O1008" s="2"/>
      <c r="P1008" s="2"/>
      <c r="Q1008" s="2"/>
    </row>
    <row r="1009" spans="1:17" x14ac:dyDescent="0.25">
      <c r="A1009" s="1">
        <f t="shared" si="45"/>
        <v>0</v>
      </c>
      <c r="B1009" s="2"/>
      <c r="C1009" s="53"/>
      <c r="D1009" s="48"/>
      <c r="E1009" s="48"/>
      <c r="F1009" s="49"/>
      <c r="G1009" s="50"/>
      <c r="H1009" s="54"/>
      <c r="I1009" s="51" t="str">
        <f t="shared" si="46"/>
        <v/>
      </c>
      <c r="J1009" s="52">
        <f t="shared" si="47"/>
        <v>0</v>
      </c>
      <c r="K1009" s="6"/>
      <c r="L1009" s="6"/>
      <c r="M1009" s="2"/>
      <c r="N1009" s="2"/>
      <c r="O1009" s="2"/>
      <c r="P1009" s="2"/>
      <c r="Q1009" s="2"/>
    </row>
    <row r="1010" spans="1:17" x14ac:dyDescent="0.25">
      <c r="A1010" s="1">
        <f t="shared" si="45"/>
        <v>0</v>
      </c>
      <c r="B1010" s="2"/>
      <c r="C1010" s="53"/>
      <c r="D1010" s="48"/>
      <c r="E1010" s="48"/>
      <c r="F1010" s="49"/>
      <c r="G1010" s="50"/>
      <c r="H1010" s="50"/>
      <c r="I1010" s="51" t="str">
        <f t="shared" si="46"/>
        <v/>
      </c>
      <c r="J1010" s="52">
        <f t="shared" si="47"/>
        <v>0</v>
      </c>
      <c r="K1010" s="6"/>
      <c r="L1010" s="6"/>
      <c r="M1010" s="2"/>
      <c r="N1010" s="2"/>
      <c r="O1010" s="2"/>
      <c r="P1010" s="2"/>
      <c r="Q1010" s="2"/>
    </row>
    <row r="1011" spans="1:17" x14ac:dyDescent="0.25">
      <c r="A1011" s="1">
        <f t="shared" si="45"/>
        <v>0</v>
      </c>
      <c r="B1011" s="2"/>
      <c r="C1011" s="53"/>
      <c r="D1011" s="48"/>
      <c r="E1011" s="48"/>
      <c r="F1011" s="49"/>
      <c r="G1011" s="50"/>
      <c r="H1011" s="50"/>
      <c r="I1011" s="51" t="str">
        <f t="shared" si="46"/>
        <v/>
      </c>
      <c r="J1011" s="52">
        <f t="shared" si="47"/>
        <v>0</v>
      </c>
      <c r="K1011" s="6"/>
      <c r="L1011" s="6"/>
      <c r="M1011" s="2"/>
      <c r="N1011" s="2"/>
      <c r="O1011" s="2"/>
      <c r="P1011" s="2"/>
      <c r="Q1011" s="2"/>
    </row>
    <row r="1012" spans="1:17" x14ac:dyDescent="0.25">
      <c r="A1012" s="1">
        <f t="shared" si="45"/>
        <v>0</v>
      </c>
      <c r="B1012" s="2"/>
      <c r="C1012" s="47"/>
      <c r="D1012" s="48"/>
      <c r="E1012" s="48"/>
      <c r="F1012" s="49"/>
      <c r="G1012" s="50"/>
      <c r="H1012" s="50"/>
      <c r="I1012" s="51" t="str">
        <f t="shared" si="46"/>
        <v/>
      </c>
      <c r="J1012" s="52">
        <f t="shared" si="47"/>
        <v>0</v>
      </c>
      <c r="K1012" s="6"/>
      <c r="L1012" s="6"/>
      <c r="M1012" s="2"/>
      <c r="N1012" s="2"/>
      <c r="O1012" s="2"/>
      <c r="P1012" s="2"/>
      <c r="Q1012" s="2"/>
    </row>
    <row r="1013" spans="1:17" x14ac:dyDescent="0.25">
      <c r="A1013" s="1">
        <f t="shared" si="45"/>
        <v>0</v>
      </c>
      <c r="B1013" s="2"/>
      <c r="C1013" s="47"/>
      <c r="D1013" s="48"/>
      <c r="E1013" s="48"/>
      <c r="F1013" s="49"/>
      <c r="G1013" s="50"/>
      <c r="H1013" s="50"/>
      <c r="I1013" s="51" t="str">
        <f t="shared" si="46"/>
        <v/>
      </c>
      <c r="J1013" s="52">
        <f t="shared" si="47"/>
        <v>0</v>
      </c>
      <c r="K1013" s="6"/>
      <c r="L1013" s="6"/>
      <c r="M1013" s="2"/>
      <c r="N1013" s="2"/>
      <c r="O1013" s="2"/>
      <c r="P1013" s="2"/>
      <c r="Q1013" s="2"/>
    </row>
    <row r="1014" spans="1:17" x14ac:dyDescent="0.25">
      <c r="A1014" s="1">
        <f t="shared" si="45"/>
        <v>0</v>
      </c>
      <c r="B1014" s="2"/>
      <c r="C1014" s="47"/>
      <c r="D1014" s="48"/>
      <c r="E1014" s="48"/>
      <c r="F1014" s="49"/>
      <c r="G1014" s="50"/>
      <c r="H1014" s="50"/>
      <c r="I1014" s="51" t="str">
        <f t="shared" si="46"/>
        <v/>
      </c>
      <c r="J1014" s="52">
        <f t="shared" si="47"/>
        <v>0</v>
      </c>
      <c r="K1014" s="6"/>
      <c r="L1014" s="6"/>
      <c r="M1014" s="2"/>
      <c r="N1014" s="2"/>
      <c r="O1014" s="2"/>
      <c r="P1014" s="2"/>
      <c r="Q1014" s="2"/>
    </row>
    <row r="1015" spans="1:17" x14ac:dyDescent="0.25">
      <c r="A1015" s="1">
        <f t="shared" si="45"/>
        <v>0</v>
      </c>
      <c r="B1015" s="2"/>
      <c r="C1015" s="47"/>
      <c r="D1015" s="48"/>
      <c r="E1015" s="48"/>
      <c r="F1015" s="49"/>
      <c r="G1015" s="50"/>
      <c r="H1015" s="50"/>
      <c r="I1015" s="51" t="str">
        <f t="shared" si="46"/>
        <v/>
      </c>
      <c r="J1015" s="52">
        <f t="shared" si="47"/>
        <v>0</v>
      </c>
      <c r="K1015" s="6"/>
      <c r="L1015" s="6"/>
      <c r="M1015" s="2"/>
      <c r="N1015" s="2"/>
      <c r="O1015" s="2"/>
      <c r="P1015" s="2"/>
      <c r="Q1015" s="2"/>
    </row>
    <row r="1016" spans="1:17" x14ac:dyDescent="0.25">
      <c r="A1016" s="1">
        <f t="shared" si="45"/>
        <v>0</v>
      </c>
      <c r="B1016" s="2"/>
      <c r="C1016" s="47"/>
      <c r="D1016" s="48"/>
      <c r="E1016" s="48"/>
      <c r="F1016" s="49"/>
      <c r="G1016" s="50"/>
      <c r="H1016" s="50"/>
      <c r="I1016" s="51" t="str">
        <f t="shared" si="46"/>
        <v/>
      </c>
      <c r="J1016" s="52">
        <f t="shared" si="47"/>
        <v>0</v>
      </c>
      <c r="K1016" s="6"/>
      <c r="L1016" s="6"/>
      <c r="M1016" s="2"/>
      <c r="N1016" s="2"/>
      <c r="O1016" s="2"/>
      <c r="P1016" s="2"/>
      <c r="Q1016" s="2"/>
    </row>
    <row r="1017" spans="1:17" x14ac:dyDescent="0.25">
      <c r="A1017" s="1">
        <f t="shared" si="45"/>
        <v>0</v>
      </c>
      <c r="B1017" s="2"/>
      <c r="C1017" s="47"/>
      <c r="D1017" s="48"/>
      <c r="E1017" s="48"/>
      <c r="F1017" s="49"/>
      <c r="G1017" s="50"/>
      <c r="H1017" s="50"/>
      <c r="I1017" s="51" t="str">
        <f t="shared" si="46"/>
        <v/>
      </c>
      <c r="J1017" s="52">
        <f t="shared" si="47"/>
        <v>0</v>
      </c>
      <c r="K1017" s="6"/>
      <c r="L1017" s="6"/>
      <c r="M1017" s="2"/>
      <c r="N1017" s="2"/>
      <c r="O1017" s="2"/>
      <c r="P1017" s="2"/>
      <c r="Q1017" s="2"/>
    </row>
    <row r="1018" spans="1:17" x14ac:dyDescent="0.25">
      <c r="A1018" s="1">
        <f t="shared" si="45"/>
        <v>0</v>
      </c>
      <c r="B1018" s="2"/>
      <c r="C1018" s="47"/>
      <c r="D1018" s="48"/>
      <c r="E1018" s="48"/>
      <c r="F1018" s="49"/>
      <c r="G1018" s="50"/>
      <c r="H1018" s="50"/>
      <c r="I1018" s="51" t="str">
        <f t="shared" si="46"/>
        <v/>
      </c>
      <c r="J1018" s="52">
        <f t="shared" si="47"/>
        <v>0</v>
      </c>
      <c r="K1018" s="6"/>
      <c r="L1018" s="6"/>
      <c r="M1018" s="2"/>
      <c r="N1018" s="2"/>
      <c r="O1018" s="2"/>
      <c r="P1018" s="2"/>
      <c r="Q1018" s="2"/>
    </row>
    <row r="1019" spans="1:17" x14ac:dyDescent="0.25">
      <c r="A1019" s="1">
        <f t="shared" si="45"/>
        <v>0</v>
      </c>
      <c r="B1019" s="2"/>
      <c r="C1019" s="53"/>
      <c r="D1019" s="48"/>
      <c r="E1019" s="48"/>
      <c r="F1019" s="49"/>
      <c r="G1019" s="50"/>
      <c r="H1019" s="54"/>
      <c r="I1019" s="51" t="str">
        <f t="shared" si="46"/>
        <v/>
      </c>
      <c r="J1019" s="52">
        <f t="shared" si="47"/>
        <v>0</v>
      </c>
      <c r="K1019" s="6"/>
      <c r="L1019" s="6"/>
      <c r="M1019" s="2"/>
      <c r="N1019" s="2"/>
      <c r="O1019" s="2"/>
      <c r="P1019" s="2"/>
      <c r="Q1019" s="2"/>
    </row>
    <row r="1020" spans="1:17" x14ac:dyDescent="0.25">
      <c r="A1020" s="1">
        <f t="shared" si="45"/>
        <v>0</v>
      </c>
      <c r="B1020" s="2"/>
      <c r="C1020" s="47"/>
      <c r="D1020" s="48"/>
      <c r="E1020" s="48"/>
      <c r="F1020" s="49"/>
      <c r="G1020" s="50"/>
      <c r="H1020" s="50"/>
      <c r="I1020" s="51" t="str">
        <f t="shared" si="46"/>
        <v/>
      </c>
      <c r="J1020" s="52">
        <f t="shared" si="47"/>
        <v>0</v>
      </c>
      <c r="K1020" s="6"/>
      <c r="L1020" s="6"/>
      <c r="M1020" s="2"/>
      <c r="N1020" s="2"/>
      <c r="O1020" s="2"/>
      <c r="P1020" s="2"/>
      <c r="Q1020" s="2"/>
    </row>
    <row r="1021" spans="1:17" x14ac:dyDescent="0.25">
      <c r="A1021" s="1">
        <f t="shared" si="45"/>
        <v>0</v>
      </c>
      <c r="B1021" s="2"/>
      <c r="C1021" s="47"/>
      <c r="D1021" s="48"/>
      <c r="E1021" s="48"/>
      <c r="F1021" s="49"/>
      <c r="G1021" s="50"/>
      <c r="H1021" s="50"/>
      <c r="I1021" s="51" t="str">
        <f t="shared" si="46"/>
        <v/>
      </c>
      <c r="J1021" s="52">
        <f t="shared" si="47"/>
        <v>0</v>
      </c>
      <c r="K1021" s="6"/>
      <c r="L1021" s="6"/>
      <c r="M1021" s="2"/>
      <c r="N1021" s="2"/>
      <c r="O1021" s="2"/>
      <c r="P1021" s="2"/>
      <c r="Q1021" s="2"/>
    </row>
    <row r="1022" spans="1:17" x14ac:dyDescent="0.25">
      <c r="A1022" s="1">
        <f t="shared" si="45"/>
        <v>0</v>
      </c>
      <c r="B1022" s="2"/>
      <c r="C1022" s="47"/>
      <c r="D1022" s="48"/>
      <c r="E1022" s="48"/>
      <c r="F1022" s="49"/>
      <c r="G1022" s="50"/>
      <c r="H1022" s="55"/>
      <c r="I1022" s="51" t="str">
        <f t="shared" si="46"/>
        <v/>
      </c>
      <c r="J1022" s="52">
        <f t="shared" si="47"/>
        <v>0</v>
      </c>
      <c r="K1022" s="6"/>
      <c r="L1022" s="6"/>
      <c r="M1022" s="2"/>
      <c r="N1022" s="2"/>
      <c r="O1022" s="2"/>
      <c r="P1022" s="2"/>
      <c r="Q1022" s="2"/>
    </row>
    <row r="1023" spans="1:17" x14ac:dyDescent="0.25">
      <c r="A1023" s="1">
        <f t="shared" si="45"/>
        <v>0</v>
      </c>
      <c r="B1023" s="2"/>
      <c r="C1023" s="47"/>
      <c r="D1023" s="48"/>
      <c r="E1023" s="48"/>
      <c r="F1023" s="49"/>
      <c r="G1023" s="50"/>
      <c r="H1023" s="55"/>
      <c r="I1023" s="51" t="str">
        <f t="shared" si="46"/>
        <v/>
      </c>
      <c r="J1023" s="52">
        <f t="shared" si="47"/>
        <v>0</v>
      </c>
      <c r="K1023" s="6"/>
      <c r="L1023" s="6"/>
      <c r="M1023" s="2"/>
      <c r="N1023" s="2"/>
      <c r="O1023" s="2"/>
      <c r="P1023" s="2"/>
      <c r="Q1023" s="2"/>
    </row>
    <row r="1024" spans="1:17" x14ac:dyDescent="0.25">
      <c r="A1024" s="1">
        <f t="shared" si="45"/>
        <v>0</v>
      </c>
      <c r="B1024" s="2"/>
      <c r="C1024" s="47"/>
      <c r="D1024" s="48"/>
      <c r="E1024" s="48"/>
      <c r="F1024" s="49"/>
      <c r="G1024" s="50"/>
      <c r="H1024" s="55"/>
      <c r="I1024" s="51" t="str">
        <f t="shared" si="46"/>
        <v/>
      </c>
      <c r="J1024" s="52">
        <f t="shared" si="47"/>
        <v>0</v>
      </c>
      <c r="K1024" s="6"/>
      <c r="L1024" s="6"/>
      <c r="M1024" s="2"/>
      <c r="N1024" s="2"/>
      <c r="O1024" s="2"/>
      <c r="P1024" s="2"/>
      <c r="Q1024" s="2"/>
    </row>
    <row r="1025" spans="1:17" x14ac:dyDescent="0.25">
      <c r="A1025" s="1">
        <f t="shared" si="45"/>
        <v>0</v>
      </c>
      <c r="B1025" s="2"/>
      <c r="C1025" s="47"/>
      <c r="D1025" s="48"/>
      <c r="E1025" s="48"/>
      <c r="F1025" s="49"/>
      <c r="G1025" s="50"/>
      <c r="H1025" s="55"/>
      <c r="I1025" s="51" t="str">
        <f t="shared" si="46"/>
        <v/>
      </c>
      <c r="J1025" s="52">
        <f t="shared" si="47"/>
        <v>0</v>
      </c>
      <c r="K1025" s="6"/>
      <c r="L1025" s="6"/>
      <c r="M1025" s="2"/>
      <c r="N1025" s="2"/>
      <c r="O1025" s="2"/>
      <c r="P1025" s="2"/>
      <c r="Q1025" s="2"/>
    </row>
    <row r="1026" spans="1:17" x14ac:dyDescent="0.25">
      <c r="A1026" s="1">
        <f t="shared" si="45"/>
        <v>0</v>
      </c>
      <c r="B1026" s="2"/>
      <c r="C1026" s="53"/>
      <c r="D1026" s="48"/>
      <c r="E1026" s="48"/>
      <c r="F1026" s="49"/>
      <c r="G1026" s="50"/>
      <c r="H1026" s="55"/>
      <c r="I1026" s="51" t="str">
        <f t="shared" si="46"/>
        <v/>
      </c>
      <c r="J1026" s="52">
        <f t="shared" si="47"/>
        <v>0</v>
      </c>
      <c r="K1026" s="6"/>
      <c r="L1026" s="6"/>
      <c r="M1026" s="2"/>
      <c r="N1026" s="2"/>
      <c r="O1026" s="2"/>
      <c r="P1026" s="2"/>
      <c r="Q1026" s="2"/>
    </row>
    <row r="1027" spans="1:17" x14ac:dyDescent="0.25">
      <c r="A1027" s="1">
        <f t="shared" si="45"/>
        <v>0</v>
      </c>
      <c r="B1027" s="2"/>
      <c r="C1027" s="47"/>
      <c r="D1027" s="48"/>
      <c r="E1027" s="48"/>
      <c r="F1027" s="49"/>
      <c r="G1027" s="50"/>
      <c r="H1027" s="55"/>
      <c r="I1027" s="51" t="str">
        <f t="shared" si="46"/>
        <v/>
      </c>
      <c r="J1027" s="52">
        <f t="shared" si="47"/>
        <v>0</v>
      </c>
      <c r="K1027" s="6"/>
      <c r="L1027" s="6"/>
      <c r="M1027" s="2"/>
      <c r="N1027" s="2"/>
      <c r="O1027" s="2"/>
      <c r="P1027" s="2"/>
      <c r="Q1027" s="2"/>
    </row>
    <row r="1028" spans="1:17" x14ac:dyDescent="0.25">
      <c r="A1028" s="1">
        <f t="shared" si="45"/>
        <v>0</v>
      </c>
      <c r="B1028" s="2"/>
      <c r="C1028" s="47"/>
      <c r="D1028" s="48"/>
      <c r="E1028" s="48"/>
      <c r="F1028" s="49"/>
      <c r="G1028" s="50"/>
      <c r="H1028" s="55"/>
      <c r="I1028" s="51" t="str">
        <f t="shared" si="46"/>
        <v/>
      </c>
      <c r="J1028" s="52">
        <f t="shared" si="47"/>
        <v>0</v>
      </c>
      <c r="K1028" s="6"/>
      <c r="L1028" s="6"/>
      <c r="M1028" s="2"/>
      <c r="N1028" s="2"/>
      <c r="O1028" s="2"/>
      <c r="P1028" s="2"/>
      <c r="Q1028" s="2"/>
    </row>
    <row r="1029" spans="1:17" x14ac:dyDescent="0.25">
      <c r="A1029" s="1">
        <f t="shared" si="45"/>
        <v>0</v>
      </c>
      <c r="B1029" s="2"/>
      <c r="C1029" s="47"/>
      <c r="D1029" s="48"/>
      <c r="E1029" s="48"/>
      <c r="F1029" s="49"/>
      <c r="G1029" s="50"/>
      <c r="H1029" s="55"/>
      <c r="I1029" s="51" t="str">
        <f t="shared" si="46"/>
        <v/>
      </c>
      <c r="J1029" s="52">
        <f t="shared" si="47"/>
        <v>0</v>
      </c>
      <c r="K1029" s="6"/>
      <c r="L1029" s="6"/>
      <c r="M1029" s="2"/>
      <c r="N1029" s="2"/>
      <c r="O1029" s="2"/>
      <c r="P1029" s="2"/>
      <c r="Q1029" s="2"/>
    </row>
    <row r="1030" spans="1:17" x14ac:dyDescent="0.25">
      <c r="A1030" s="1">
        <f t="shared" si="45"/>
        <v>0</v>
      </c>
      <c r="B1030" s="2"/>
      <c r="C1030" s="47"/>
      <c r="D1030" s="48"/>
      <c r="E1030" s="48"/>
      <c r="F1030" s="49"/>
      <c r="G1030" s="50"/>
      <c r="H1030" s="55"/>
      <c r="I1030" s="51" t="str">
        <f t="shared" si="46"/>
        <v/>
      </c>
      <c r="J1030" s="52">
        <f t="shared" si="47"/>
        <v>0</v>
      </c>
      <c r="K1030" s="6"/>
      <c r="L1030" s="6"/>
      <c r="M1030" s="2"/>
      <c r="N1030" s="2"/>
      <c r="O1030" s="2"/>
      <c r="P1030" s="2"/>
      <c r="Q1030" s="2"/>
    </row>
    <row r="1031" spans="1:17" x14ac:dyDescent="0.25">
      <c r="A1031" s="1">
        <f t="shared" si="45"/>
        <v>0</v>
      </c>
      <c r="B1031" s="2"/>
      <c r="C1031" s="47"/>
      <c r="D1031" s="48"/>
      <c r="E1031" s="48"/>
      <c r="F1031" s="49"/>
      <c r="G1031" s="50"/>
      <c r="H1031" s="50"/>
      <c r="I1031" s="51" t="str">
        <f t="shared" si="46"/>
        <v/>
      </c>
      <c r="J1031" s="52">
        <f t="shared" si="47"/>
        <v>0</v>
      </c>
      <c r="K1031" s="6"/>
      <c r="L1031" s="6"/>
      <c r="M1031" s="2"/>
      <c r="N1031" s="2"/>
      <c r="O1031" s="2"/>
      <c r="P1031" s="2"/>
      <c r="Q1031" s="2"/>
    </row>
    <row r="1032" spans="1:17" x14ac:dyDescent="0.25">
      <c r="A1032" s="1">
        <f t="shared" si="45"/>
        <v>0</v>
      </c>
      <c r="B1032" s="2"/>
      <c r="C1032" s="47"/>
      <c r="D1032" s="48"/>
      <c r="E1032" s="48"/>
      <c r="F1032" s="49"/>
      <c r="G1032" s="50"/>
      <c r="H1032" s="50"/>
      <c r="I1032" s="51" t="str">
        <f t="shared" si="46"/>
        <v/>
      </c>
      <c r="J1032" s="52">
        <f t="shared" si="47"/>
        <v>0</v>
      </c>
      <c r="K1032" s="6"/>
      <c r="L1032" s="6"/>
      <c r="M1032" s="2"/>
      <c r="N1032" s="2"/>
      <c r="O1032" s="2"/>
      <c r="P1032" s="2"/>
      <c r="Q1032" s="2"/>
    </row>
    <row r="1033" spans="1:17" x14ac:dyDescent="0.25">
      <c r="A1033" s="1">
        <f t="shared" si="45"/>
        <v>0</v>
      </c>
      <c r="B1033" s="2"/>
      <c r="C1033" s="47"/>
      <c r="D1033" s="48"/>
      <c r="E1033" s="48"/>
      <c r="F1033" s="49"/>
      <c r="G1033" s="50"/>
      <c r="H1033" s="50"/>
      <c r="I1033" s="51" t="str">
        <f t="shared" si="46"/>
        <v/>
      </c>
      <c r="J1033" s="52">
        <f t="shared" si="47"/>
        <v>0</v>
      </c>
      <c r="K1033" s="6"/>
      <c r="L1033" s="6"/>
      <c r="M1033" s="2"/>
      <c r="N1033" s="2"/>
      <c r="O1033" s="2"/>
      <c r="P1033" s="2"/>
      <c r="Q1033" s="2"/>
    </row>
    <row r="1034" spans="1:17" x14ac:dyDescent="0.25">
      <c r="A1034" s="1">
        <f t="shared" ref="A1034:A1097" si="48">IF(C1034="",0,1)</f>
        <v>0</v>
      </c>
      <c r="B1034" s="2"/>
      <c r="C1034" s="53"/>
      <c r="D1034" s="48"/>
      <c r="E1034" s="48"/>
      <c r="F1034" s="49"/>
      <c r="G1034" s="50"/>
      <c r="H1034" s="54"/>
      <c r="I1034" s="51" t="str">
        <f t="shared" si="46"/>
        <v/>
      </c>
      <c r="J1034" s="52">
        <f t="shared" si="47"/>
        <v>0</v>
      </c>
      <c r="K1034" s="6"/>
      <c r="L1034" s="6"/>
      <c r="M1034" s="2"/>
      <c r="N1034" s="2"/>
      <c r="O1034" s="2"/>
      <c r="P1034" s="2"/>
      <c r="Q1034" s="2"/>
    </row>
    <row r="1035" spans="1:17" x14ac:dyDescent="0.25">
      <c r="A1035" s="1">
        <f t="shared" si="48"/>
        <v>0</v>
      </c>
      <c r="B1035" s="2"/>
      <c r="C1035" s="47"/>
      <c r="D1035" s="48"/>
      <c r="E1035" s="48"/>
      <c r="F1035" s="49"/>
      <c r="G1035" s="50"/>
      <c r="H1035" s="50"/>
      <c r="I1035" s="51" t="str">
        <f t="shared" ref="I1035:I1098" si="49">IF(G1035="","",SUM(G1035-H1035)/G1035)</f>
        <v/>
      </c>
      <c r="J1035" s="52">
        <f t="shared" ref="J1035:J1098" si="50">IFERROR(SUM(F1035*H1035),"")</f>
        <v>0</v>
      </c>
      <c r="K1035" s="6"/>
      <c r="L1035" s="6"/>
      <c r="M1035" s="2"/>
      <c r="N1035" s="2"/>
      <c r="O1035" s="2"/>
      <c r="P1035" s="2"/>
      <c r="Q1035" s="2"/>
    </row>
    <row r="1036" spans="1:17" x14ac:dyDescent="0.25">
      <c r="A1036" s="1">
        <f t="shared" si="48"/>
        <v>0</v>
      </c>
      <c r="B1036" s="2"/>
      <c r="C1036" s="53"/>
      <c r="D1036" s="48"/>
      <c r="E1036" s="48"/>
      <c r="F1036" s="49"/>
      <c r="G1036" s="50"/>
      <c r="H1036" s="54"/>
      <c r="I1036" s="51" t="str">
        <f t="shared" si="49"/>
        <v/>
      </c>
      <c r="J1036" s="52">
        <f t="shared" si="50"/>
        <v>0</v>
      </c>
      <c r="K1036" s="6"/>
      <c r="L1036" s="6"/>
      <c r="M1036" s="2"/>
      <c r="N1036" s="2"/>
      <c r="O1036" s="2"/>
      <c r="P1036" s="2"/>
      <c r="Q1036" s="2"/>
    </row>
    <row r="1037" spans="1:17" x14ac:dyDescent="0.25">
      <c r="A1037" s="1">
        <f t="shared" si="48"/>
        <v>0</v>
      </c>
      <c r="B1037" s="2"/>
      <c r="C1037" s="53"/>
      <c r="D1037" s="48"/>
      <c r="E1037" s="48"/>
      <c r="F1037" s="49"/>
      <c r="G1037" s="50"/>
      <c r="H1037" s="54"/>
      <c r="I1037" s="51" t="str">
        <f t="shared" si="49"/>
        <v/>
      </c>
      <c r="J1037" s="52">
        <f t="shared" si="50"/>
        <v>0</v>
      </c>
      <c r="K1037" s="6"/>
      <c r="L1037" s="6"/>
      <c r="M1037" s="2"/>
      <c r="N1037" s="2"/>
      <c r="O1037" s="2"/>
      <c r="P1037" s="2"/>
      <c r="Q1037" s="2"/>
    </row>
    <row r="1038" spans="1:17" x14ac:dyDescent="0.25">
      <c r="A1038" s="1">
        <f t="shared" si="48"/>
        <v>0</v>
      </c>
      <c r="B1038" s="2"/>
      <c r="C1038" s="47"/>
      <c r="D1038" s="48"/>
      <c r="E1038" s="48"/>
      <c r="F1038" s="49"/>
      <c r="G1038" s="50"/>
      <c r="H1038" s="50"/>
      <c r="I1038" s="51" t="str">
        <f t="shared" si="49"/>
        <v/>
      </c>
      <c r="J1038" s="52">
        <f t="shared" si="50"/>
        <v>0</v>
      </c>
      <c r="K1038" s="6"/>
      <c r="L1038" s="6"/>
      <c r="M1038" s="2"/>
      <c r="N1038" s="2"/>
      <c r="O1038" s="2"/>
      <c r="P1038" s="2"/>
      <c r="Q1038" s="2"/>
    </row>
    <row r="1039" spans="1:17" x14ac:dyDescent="0.25">
      <c r="A1039" s="1">
        <f t="shared" si="48"/>
        <v>0</v>
      </c>
      <c r="B1039" s="2"/>
      <c r="C1039" s="53"/>
      <c r="D1039" s="48"/>
      <c r="E1039" s="48"/>
      <c r="F1039" s="49"/>
      <c r="G1039" s="50"/>
      <c r="H1039" s="54"/>
      <c r="I1039" s="51" t="str">
        <f t="shared" si="49"/>
        <v/>
      </c>
      <c r="J1039" s="52">
        <f t="shared" si="50"/>
        <v>0</v>
      </c>
      <c r="K1039" s="6"/>
      <c r="L1039" s="6"/>
      <c r="M1039" s="2"/>
      <c r="N1039" s="2"/>
      <c r="O1039" s="2"/>
      <c r="P1039" s="2"/>
      <c r="Q1039" s="2"/>
    </row>
    <row r="1040" spans="1:17" x14ac:dyDescent="0.25">
      <c r="A1040" s="1">
        <f t="shared" si="48"/>
        <v>0</v>
      </c>
      <c r="B1040" s="2"/>
      <c r="C1040" s="47"/>
      <c r="D1040" s="48"/>
      <c r="E1040" s="48"/>
      <c r="F1040" s="49"/>
      <c r="G1040" s="50"/>
      <c r="H1040" s="50"/>
      <c r="I1040" s="51" t="str">
        <f t="shared" si="49"/>
        <v/>
      </c>
      <c r="J1040" s="52">
        <f t="shared" si="50"/>
        <v>0</v>
      </c>
      <c r="K1040" s="6"/>
      <c r="L1040" s="6"/>
      <c r="M1040" s="2"/>
      <c r="N1040" s="2"/>
      <c r="O1040" s="2"/>
      <c r="P1040" s="2"/>
      <c r="Q1040" s="2"/>
    </row>
    <row r="1041" spans="1:17" x14ac:dyDescent="0.25">
      <c r="A1041" s="1">
        <f t="shared" si="48"/>
        <v>0</v>
      </c>
      <c r="B1041" s="2"/>
      <c r="C1041" s="47"/>
      <c r="D1041" s="48"/>
      <c r="E1041" s="48"/>
      <c r="F1041" s="49"/>
      <c r="G1041" s="50"/>
      <c r="H1041" s="50"/>
      <c r="I1041" s="51" t="str">
        <f t="shared" si="49"/>
        <v/>
      </c>
      <c r="J1041" s="52">
        <f t="shared" si="50"/>
        <v>0</v>
      </c>
      <c r="K1041" s="6"/>
      <c r="L1041" s="6"/>
      <c r="M1041" s="2"/>
      <c r="N1041" s="2"/>
      <c r="O1041" s="2"/>
      <c r="P1041" s="2"/>
      <c r="Q1041" s="2"/>
    </row>
    <row r="1042" spans="1:17" x14ac:dyDescent="0.25">
      <c r="A1042" s="1">
        <f t="shared" si="48"/>
        <v>0</v>
      </c>
      <c r="B1042" s="2"/>
      <c r="C1042" s="53"/>
      <c r="D1042" s="48"/>
      <c r="E1042" s="48"/>
      <c r="F1042" s="49"/>
      <c r="G1042" s="50"/>
      <c r="H1042" s="54"/>
      <c r="I1042" s="51" t="str">
        <f t="shared" si="49"/>
        <v/>
      </c>
      <c r="J1042" s="52">
        <f t="shared" si="50"/>
        <v>0</v>
      </c>
      <c r="K1042" s="6"/>
      <c r="L1042" s="6"/>
      <c r="M1042" s="2"/>
      <c r="N1042" s="2"/>
      <c r="O1042" s="2"/>
      <c r="P1042" s="2"/>
      <c r="Q1042" s="2"/>
    </row>
    <row r="1043" spans="1:17" x14ac:dyDescent="0.25">
      <c r="A1043" s="1">
        <f t="shared" si="48"/>
        <v>0</v>
      </c>
      <c r="B1043" s="2"/>
      <c r="C1043" s="53"/>
      <c r="D1043" s="48"/>
      <c r="E1043" s="48"/>
      <c r="F1043" s="49"/>
      <c r="G1043" s="50"/>
      <c r="H1043" s="54"/>
      <c r="I1043" s="51" t="str">
        <f t="shared" si="49"/>
        <v/>
      </c>
      <c r="J1043" s="52">
        <f t="shared" si="50"/>
        <v>0</v>
      </c>
      <c r="K1043" s="6"/>
      <c r="L1043" s="6"/>
      <c r="M1043" s="2"/>
      <c r="N1043" s="2"/>
      <c r="O1043" s="2"/>
      <c r="P1043" s="2"/>
      <c r="Q1043" s="2"/>
    </row>
    <row r="1044" spans="1:17" x14ac:dyDescent="0.25">
      <c r="A1044" s="1">
        <f t="shared" si="48"/>
        <v>0</v>
      </c>
      <c r="B1044" s="2"/>
      <c r="C1044" s="53"/>
      <c r="D1044" s="48"/>
      <c r="E1044" s="48"/>
      <c r="F1044" s="49"/>
      <c r="G1044" s="50"/>
      <c r="H1044" s="54"/>
      <c r="I1044" s="51" t="str">
        <f t="shared" si="49"/>
        <v/>
      </c>
      <c r="J1044" s="52">
        <f t="shared" si="50"/>
        <v>0</v>
      </c>
      <c r="K1044" s="6"/>
      <c r="L1044" s="6"/>
      <c r="M1044" s="2"/>
      <c r="N1044" s="2"/>
      <c r="O1044" s="2"/>
      <c r="P1044" s="2"/>
      <c r="Q1044" s="2"/>
    </row>
    <row r="1045" spans="1:17" x14ac:dyDescent="0.25">
      <c r="A1045" s="1">
        <f t="shared" si="48"/>
        <v>0</v>
      </c>
      <c r="B1045" s="2"/>
      <c r="C1045" s="53"/>
      <c r="D1045" s="48"/>
      <c r="E1045" s="48"/>
      <c r="F1045" s="49"/>
      <c r="G1045" s="50"/>
      <c r="H1045" s="54"/>
      <c r="I1045" s="51" t="str">
        <f t="shared" si="49"/>
        <v/>
      </c>
      <c r="J1045" s="52">
        <f t="shared" si="50"/>
        <v>0</v>
      </c>
      <c r="K1045" s="6"/>
      <c r="L1045" s="6"/>
      <c r="M1045" s="2"/>
      <c r="N1045" s="2"/>
      <c r="O1045" s="2"/>
      <c r="P1045" s="2"/>
      <c r="Q1045" s="2"/>
    </row>
    <row r="1046" spans="1:17" x14ac:dyDescent="0.25">
      <c r="A1046" s="1">
        <f t="shared" si="48"/>
        <v>0</v>
      </c>
      <c r="B1046" s="2"/>
      <c r="C1046" s="53"/>
      <c r="D1046" s="48"/>
      <c r="E1046" s="48"/>
      <c r="F1046" s="49"/>
      <c r="G1046" s="50"/>
      <c r="H1046" s="54"/>
      <c r="I1046" s="51" t="str">
        <f t="shared" si="49"/>
        <v/>
      </c>
      <c r="J1046" s="52">
        <f t="shared" si="50"/>
        <v>0</v>
      </c>
      <c r="K1046" s="6"/>
      <c r="L1046" s="6"/>
      <c r="M1046" s="2"/>
      <c r="N1046" s="2"/>
      <c r="O1046" s="2"/>
      <c r="P1046" s="2"/>
      <c r="Q1046" s="2"/>
    </row>
    <row r="1047" spans="1:17" x14ac:dyDescent="0.25">
      <c r="A1047" s="1">
        <f t="shared" si="48"/>
        <v>0</v>
      </c>
      <c r="B1047" s="2"/>
      <c r="C1047" s="53"/>
      <c r="D1047" s="48"/>
      <c r="E1047" s="48"/>
      <c r="F1047" s="49"/>
      <c r="G1047" s="50"/>
      <c r="H1047" s="54"/>
      <c r="I1047" s="51" t="str">
        <f t="shared" si="49"/>
        <v/>
      </c>
      <c r="J1047" s="52">
        <f t="shared" si="50"/>
        <v>0</v>
      </c>
      <c r="K1047" s="6"/>
      <c r="L1047" s="6"/>
      <c r="M1047" s="2"/>
      <c r="N1047" s="2"/>
      <c r="O1047" s="2"/>
      <c r="P1047" s="2"/>
      <c r="Q1047" s="2"/>
    </row>
    <row r="1048" spans="1:17" x14ac:dyDescent="0.25">
      <c r="A1048" s="1">
        <f t="shared" si="48"/>
        <v>0</v>
      </c>
      <c r="B1048" s="2"/>
      <c r="C1048" s="47"/>
      <c r="D1048" s="48"/>
      <c r="E1048" s="48"/>
      <c r="F1048" s="49"/>
      <c r="G1048" s="50"/>
      <c r="H1048" s="50"/>
      <c r="I1048" s="51" t="str">
        <f t="shared" si="49"/>
        <v/>
      </c>
      <c r="J1048" s="52">
        <f t="shared" si="50"/>
        <v>0</v>
      </c>
      <c r="K1048" s="6"/>
      <c r="L1048" s="6"/>
      <c r="M1048" s="2"/>
      <c r="N1048" s="2"/>
      <c r="O1048" s="2"/>
      <c r="P1048" s="2"/>
      <c r="Q1048" s="2"/>
    </row>
    <row r="1049" spans="1:17" x14ac:dyDescent="0.25">
      <c r="A1049" s="1">
        <f t="shared" si="48"/>
        <v>0</v>
      </c>
      <c r="B1049" s="2"/>
      <c r="C1049" s="53"/>
      <c r="D1049" s="48"/>
      <c r="E1049" s="48"/>
      <c r="F1049" s="49"/>
      <c r="G1049" s="50"/>
      <c r="H1049" s="54"/>
      <c r="I1049" s="51" t="str">
        <f t="shared" si="49"/>
        <v/>
      </c>
      <c r="J1049" s="52">
        <f t="shared" si="50"/>
        <v>0</v>
      </c>
      <c r="K1049" s="6"/>
      <c r="L1049" s="6"/>
      <c r="M1049" s="2"/>
      <c r="N1049" s="2"/>
      <c r="O1049" s="2"/>
      <c r="P1049" s="2"/>
      <c r="Q1049" s="2"/>
    </row>
    <row r="1050" spans="1:17" x14ac:dyDescent="0.25">
      <c r="A1050" s="1">
        <f t="shared" si="48"/>
        <v>0</v>
      </c>
      <c r="B1050" s="2"/>
      <c r="C1050" s="53"/>
      <c r="D1050" s="48"/>
      <c r="E1050" s="48"/>
      <c r="F1050" s="49"/>
      <c r="G1050" s="50"/>
      <c r="H1050" s="54"/>
      <c r="I1050" s="51" t="str">
        <f t="shared" si="49"/>
        <v/>
      </c>
      <c r="J1050" s="52">
        <f t="shared" si="50"/>
        <v>0</v>
      </c>
      <c r="K1050" s="6"/>
      <c r="L1050" s="6"/>
      <c r="M1050" s="2"/>
      <c r="N1050" s="2"/>
      <c r="O1050" s="2"/>
      <c r="P1050" s="2"/>
      <c r="Q1050" s="2"/>
    </row>
    <row r="1051" spans="1:17" x14ac:dyDescent="0.25">
      <c r="A1051" s="1">
        <f t="shared" si="48"/>
        <v>0</v>
      </c>
      <c r="B1051" s="2"/>
      <c r="C1051" s="47"/>
      <c r="D1051" s="48"/>
      <c r="E1051" s="48"/>
      <c r="F1051" s="49"/>
      <c r="G1051" s="50"/>
      <c r="H1051" s="55"/>
      <c r="I1051" s="51" t="str">
        <f t="shared" si="49"/>
        <v/>
      </c>
      <c r="J1051" s="52">
        <f t="shared" si="50"/>
        <v>0</v>
      </c>
      <c r="K1051" s="6"/>
      <c r="L1051" s="6"/>
      <c r="M1051" s="2"/>
      <c r="N1051" s="2"/>
      <c r="O1051" s="2"/>
      <c r="P1051" s="2"/>
      <c r="Q1051" s="2"/>
    </row>
    <row r="1052" spans="1:17" x14ac:dyDescent="0.25">
      <c r="A1052" s="1">
        <f t="shared" si="48"/>
        <v>0</v>
      </c>
      <c r="B1052" s="2"/>
      <c r="C1052" s="47"/>
      <c r="D1052" s="48"/>
      <c r="E1052" s="48"/>
      <c r="F1052" s="49"/>
      <c r="G1052" s="50"/>
      <c r="H1052" s="50"/>
      <c r="I1052" s="51" t="str">
        <f t="shared" si="49"/>
        <v/>
      </c>
      <c r="J1052" s="52">
        <f t="shared" si="50"/>
        <v>0</v>
      </c>
      <c r="K1052" s="6"/>
      <c r="L1052" s="6"/>
      <c r="M1052" s="2"/>
      <c r="N1052" s="2"/>
      <c r="O1052" s="2"/>
      <c r="P1052" s="2"/>
      <c r="Q1052" s="2"/>
    </row>
    <row r="1053" spans="1:17" x14ac:dyDescent="0.25">
      <c r="A1053" s="1">
        <f t="shared" si="48"/>
        <v>0</v>
      </c>
      <c r="B1053" s="2"/>
      <c r="C1053" s="47"/>
      <c r="D1053" s="48"/>
      <c r="E1053" s="48"/>
      <c r="F1053" s="49"/>
      <c r="G1053" s="50"/>
      <c r="H1053" s="50"/>
      <c r="I1053" s="51" t="str">
        <f t="shared" si="49"/>
        <v/>
      </c>
      <c r="J1053" s="52">
        <f t="shared" si="50"/>
        <v>0</v>
      </c>
      <c r="K1053" s="6"/>
      <c r="L1053" s="6"/>
      <c r="M1053" s="2"/>
      <c r="N1053" s="2"/>
      <c r="O1053" s="2"/>
      <c r="P1053" s="2"/>
      <c r="Q1053" s="2"/>
    </row>
    <row r="1054" spans="1:17" x14ac:dyDescent="0.25">
      <c r="A1054" s="1">
        <f t="shared" si="48"/>
        <v>0</v>
      </c>
      <c r="B1054" s="2"/>
      <c r="C1054" s="47"/>
      <c r="D1054" s="48"/>
      <c r="E1054" s="48"/>
      <c r="F1054" s="49"/>
      <c r="G1054" s="50"/>
      <c r="H1054" s="50"/>
      <c r="I1054" s="51" t="str">
        <f t="shared" si="49"/>
        <v/>
      </c>
      <c r="J1054" s="52">
        <f t="shared" si="50"/>
        <v>0</v>
      </c>
      <c r="K1054" s="6"/>
      <c r="L1054" s="6"/>
      <c r="M1054" s="2"/>
      <c r="N1054" s="2"/>
      <c r="O1054" s="2"/>
      <c r="P1054" s="2"/>
      <c r="Q1054" s="2"/>
    </row>
    <row r="1055" spans="1:17" x14ac:dyDescent="0.25">
      <c r="A1055" s="1">
        <f t="shared" si="48"/>
        <v>0</v>
      </c>
      <c r="B1055" s="2"/>
      <c r="C1055" s="47"/>
      <c r="D1055" s="48"/>
      <c r="E1055" s="48"/>
      <c r="F1055" s="49"/>
      <c r="G1055" s="50"/>
      <c r="H1055" s="50"/>
      <c r="I1055" s="51" t="str">
        <f t="shared" si="49"/>
        <v/>
      </c>
      <c r="J1055" s="52">
        <f t="shared" si="50"/>
        <v>0</v>
      </c>
      <c r="K1055" s="6"/>
      <c r="L1055" s="6"/>
      <c r="M1055" s="2"/>
      <c r="N1055" s="2"/>
      <c r="O1055" s="2"/>
      <c r="P1055" s="2"/>
      <c r="Q1055" s="2"/>
    </row>
    <row r="1056" spans="1:17" x14ac:dyDescent="0.25">
      <c r="A1056" s="1">
        <f t="shared" si="48"/>
        <v>0</v>
      </c>
      <c r="B1056" s="2"/>
      <c r="C1056" s="47"/>
      <c r="D1056" s="48"/>
      <c r="E1056" s="48"/>
      <c r="F1056" s="49"/>
      <c r="G1056" s="50"/>
      <c r="H1056" s="50"/>
      <c r="I1056" s="51" t="str">
        <f t="shared" si="49"/>
        <v/>
      </c>
      <c r="J1056" s="52">
        <f t="shared" si="50"/>
        <v>0</v>
      </c>
      <c r="K1056" s="6"/>
      <c r="L1056" s="6"/>
      <c r="M1056" s="2"/>
      <c r="N1056" s="2"/>
      <c r="O1056" s="2"/>
      <c r="P1056" s="2"/>
      <c r="Q1056" s="2"/>
    </row>
    <row r="1057" spans="1:17" x14ac:dyDescent="0.25">
      <c r="A1057" s="1">
        <f t="shared" si="48"/>
        <v>0</v>
      </c>
      <c r="B1057" s="2"/>
      <c r="C1057" s="47"/>
      <c r="D1057" s="48"/>
      <c r="E1057" s="48"/>
      <c r="F1057" s="49"/>
      <c r="G1057" s="50"/>
      <c r="H1057" s="50"/>
      <c r="I1057" s="51" t="str">
        <f t="shared" si="49"/>
        <v/>
      </c>
      <c r="J1057" s="52">
        <f t="shared" si="50"/>
        <v>0</v>
      </c>
      <c r="K1057" s="6"/>
      <c r="L1057" s="6"/>
      <c r="M1057" s="2"/>
      <c r="N1057" s="2"/>
      <c r="O1057" s="2"/>
      <c r="P1057" s="2"/>
      <c r="Q1057" s="2"/>
    </row>
    <row r="1058" spans="1:17" x14ac:dyDescent="0.25">
      <c r="A1058" s="1">
        <f t="shared" si="48"/>
        <v>0</v>
      </c>
      <c r="B1058" s="2"/>
      <c r="C1058" s="47"/>
      <c r="D1058" s="48"/>
      <c r="E1058" s="48"/>
      <c r="F1058" s="49"/>
      <c r="G1058" s="50"/>
      <c r="H1058" s="50"/>
      <c r="I1058" s="51" t="str">
        <f t="shared" si="49"/>
        <v/>
      </c>
      <c r="J1058" s="52">
        <f t="shared" si="50"/>
        <v>0</v>
      </c>
      <c r="K1058" s="6"/>
      <c r="L1058" s="6"/>
      <c r="M1058" s="2"/>
      <c r="N1058" s="2"/>
      <c r="O1058" s="2"/>
      <c r="P1058" s="2"/>
      <c r="Q1058" s="2"/>
    </row>
    <row r="1059" spans="1:17" x14ac:dyDescent="0.25">
      <c r="A1059" s="1">
        <f t="shared" si="48"/>
        <v>0</v>
      </c>
      <c r="B1059" s="2"/>
      <c r="C1059" s="47"/>
      <c r="D1059" s="48"/>
      <c r="E1059" s="48"/>
      <c r="F1059" s="49"/>
      <c r="G1059" s="50"/>
      <c r="H1059" s="50"/>
      <c r="I1059" s="51" t="str">
        <f t="shared" si="49"/>
        <v/>
      </c>
      <c r="J1059" s="52">
        <f t="shared" si="50"/>
        <v>0</v>
      </c>
      <c r="K1059" s="6"/>
      <c r="L1059" s="6"/>
      <c r="M1059" s="2"/>
      <c r="N1059" s="2"/>
      <c r="O1059" s="2"/>
      <c r="P1059" s="2"/>
      <c r="Q1059" s="2"/>
    </row>
    <row r="1060" spans="1:17" x14ac:dyDescent="0.25">
      <c r="A1060" s="1">
        <f t="shared" si="48"/>
        <v>0</v>
      </c>
      <c r="B1060" s="2"/>
      <c r="C1060" s="47"/>
      <c r="D1060" s="48"/>
      <c r="E1060" s="48"/>
      <c r="F1060" s="49"/>
      <c r="G1060" s="50"/>
      <c r="H1060" s="50"/>
      <c r="I1060" s="51" t="str">
        <f t="shared" si="49"/>
        <v/>
      </c>
      <c r="J1060" s="52">
        <f t="shared" si="50"/>
        <v>0</v>
      </c>
      <c r="K1060" s="6"/>
      <c r="L1060" s="6"/>
      <c r="M1060" s="2"/>
      <c r="N1060" s="2"/>
      <c r="O1060" s="2"/>
      <c r="P1060" s="2"/>
      <c r="Q1060" s="2"/>
    </row>
    <row r="1061" spans="1:17" x14ac:dyDescent="0.25">
      <c r="A1061" s="1">
        <f t="shared" si="48"/>
        <v>0</v>
      </c>
      <c r="B1061" s="2"/>
      <c r="C1061" s="47"/>
      <c r="D1061" s="48"/>
      <c r="E1061" s="48"/>
      <c r="F1061" s="49"/>
      <c r="G1061" s="50"/>
      <c r="H1061" s="50"/>
      <c r="I1061" s="51" t="str">
        <f t="shared" si="49"/>
        <v/>
      </c>
      <c r="J1061" s="52">
        <f t="shared" si="50"/>
        <v>0</v>
      </c>
      <c r="K1061" s="6"/>
      <c r="L1061" s="6"/>
      <c r="M1061" s="2"/>
      <c r="N1061" s="2"/>
      <c r="O1061" s="2"/>
      <c r="P1061" s="2"/>
      <c r="Q1061" s="2"/>
    </row>
    <row r="1062" spans="1:17" x14ac:dyDescent="0.25">
      <c r="A1062" s="1">
        <f t="shared" si="48"/>
        <v>0</v>
      </c>
      <c r="B1062" s="2"/>
      <c r="C1062" s="47"/>
      <c r="D1062" s="48"/>
      <c r="E1062" s="48"/>
      <c r="F1062" s="49"/>
      <c r="G1062" s="50"/>
      <c r="H1062" s="50"/>
      <c r="I1062" s="51" t="str">
        <f t="shared" si="49"/>
        <v/>
      </c>
      <c r="J1062" s="52">
        <f t="shared" si="50"/>
        <v>0</v>
      </c>
      <c r="K1062" s="6"/>
      <c r="L1062" s="6"/>
      <c r="M1062" s="2"/>
      <c r="N1062" s="2"/>
      <c r="O1062" s="2"/>
      <c r="P1062" s="2"/>
      <c r="Q1062" s="2"/>
    </row>
    <row r="1063" spans="1:17" x14ac:dyDescent="0.25">
      <c r="A1063" s="1">
        <f t="shared" si="48"/>
        <v>0</v>
      </c>
      <c r="B1063" s="2"/>
      <c r="C1063" s="47"/>
      <c r="D1063" s="48"/>
      <c r="E1063" s="48"/>
      <c r="F1063" s="49"/>
      <c r="G1063" s="50"/>
      <c r="H1063" s="50"/>
      <c r="I1063" s="51" t="str">
        <f t="shared" si="49"/>
        <v/>
      </c>
      <c r="J1063" s="52">
        <f t="shared" si="50"/>
        <v>0</v>
      </c>
      <c r="K1063" s="6"/>
      <c r="L1063" s="6"/>
      <c r="M1063" s="2"/>
      <c r="N1063" s="2"/>
      <c r="O1063" s="2"/>
      <c r="P1063" s="2"/>
      <c r="Q1063" s="2"/>
    </row>
    <row r="1064" spans="1:17" x14ac:dyDescent="0.25">
      <c r="A1064" s="1">
        <f t="shared" si="48"/>
        <v>0</v>
      </c>
      <c r="B1064" s="2"/>
      <c r="C1064" s="47"/>
      <c r="D1064" s="48"/>
      <c r="E1064" s="48"/>
      <c r="F1064" s="49"/>
      <c r="G1064" s="50"/>
      <c r="H1064" s="50"/>
      <c r="I1064" s="51" t="str">
        <f t="shared" si="49"/>
        <v/>
      </c>
      <c r="J1064" s="52">
        <f t="shared" si="50"/>
        <v>0</v>
      </c>
      <c r="K1064" s="6"/>
      <c r="L1064" s="6"/>
      <c r="M1064" s="2"/>
      <c r="N1064" s="2"/>
      <c r="O1064" s="2"/>
      <c r="P1064" s="2"/>
      <c r="Q1064" s="2"/>
    </row>
    <row r="1065" spans="1:17" x14ac:dyDescent="0.25">
      <c r="A1065" s="1">
        <f t="shared" si="48"/>
        <v>0</v>
      </c>
      <c r="B1065" s="2"/>
      <c r="C1065" s="47"/>
      <c r="D1065" s="48"/>
      <c r="E1065" s="48"/>
      <c r="F1065" s="49"/>
      <c r="G1065" s="50"/>
      <c r="H1065" s="50"/>
      <c r="I1065" s="51" t="str">
        <f t="shared" si="49"/>
        <v/>
      </c>
      <c r="J1065" s="52">
        <f t="shared" si="50"/>
        <v>0</v>
      </c>
      <c r="K1065" s="6"/>
      <c r="L1065" s="6"/>
      <c r="M1065" s="2"/>
      <c r="N1065" s="2"/>
      <c r="O1065" s="2"/>
      <c r="P1065" s="2"/>
      <c r="Q1065" s="2"/>
    </row>
    <row r="1066" spans="1:17" x14ac:dyDescent="0.25">
      <c r="A1066" s="1">
        <f t="shared" si="48"/>
        <v>0</v>
      </c>
      <c r="B1066" s="2"/>
      <c r="C1066" s="47"/>
      <c r="D1066" s="48"/>
      <c r="E1066" s="48"/>
      <c r="F1066" s="49"/>
      <c r="G1066" s="50"/>
      <c r="H1066" s="50"/>
      <c r="I1066" s="51" t="str">
        <f t="shared" si="49"/>
        <v/>
      </c>
      <c r="J1066" s="52">
        <f t="shared" si="50"/>
        <v>0</v>
      </c>
      <c r="K1066" s="6"/>
      <c r="L1066" s="6"/>
      <c r="M1066" s="2"/>
      <c r="N1066" s="2"/>
      <c r="O1066" s="2"/>
      <c r="P1066" s="2"/>
      <c r="Q1066" s="2"/>
    </row>
    <row r="1067" spans="1:17" x14ac:dyDescent="0.25">
      <c r="A1067" s="1">
        <f t="shared" si="48"/>
        <v>0</v>
      </c>
      <c r="B1067" s="2"/>
      <c r="C1067" s="47"/>
      <c r="D1067" s="48"/>
      <c r="E1067" s="48"/>
      <c r="F1067" s="49"/>
      <c r="G1067" s="50"/>
      <c r="H1067" s="50"/>
      <c r="I1067" s="51" t="str">
        <f t="shared" si="49"/>
        <v/>
      </c>
      <c r="J1067" s="52">
        <f t="shared" si="50"/>
        <v>0</v>
      </c>
      <c r="K1067" s="6"/>
      <c r="L1067" s="6"/>
      <c r="M1067" s="2"/>
      <c r="N1067" s="2"/>
      <c r="O1067" s="2"/>
      <c r="P1067" s="2"/>
      <c r="Q1067" s="2"/>
    </row>
    <row r="1068" spans="1:17" x14ac:dyDescent="0.25">
      <c r="A1068" s="1">
        <f t="shared" si="48"/>
        <v>0</v>
      </c>
      <c r="B1068" s="2"/>
      <c r="C1068" s="47"/>
      <c r="D1068" s="48"/>
      <c r="E1068" s="48"/>
      <c r="F1068" s="49"/>
      <c r="G1068" s="50"/>
      <c r="H1068" s="50"/>
      <c r="I1068" s="51" t="str">
        <f t="shared" si="49"/>
        <v/>
      </c>
      <c r="J1068" s="52">
        <f t="shared" si="50"/>
        <v>0</v>
      </c>
      <c r="K1068" s="6"/>
      <c r="L1068" s="6"/>
      <c r="M1068" s="2"/>
      <c r="N1068" s="2"/>
      <c r="O1068" s="2"/>
      <c r="P1068" s="2"/>
      <c r="Q1068" s="2"/>
    </row>
    <row r="1069" spans="1:17" x14ac:dyDescent="0.25">
      <c r="A1069" s="1">
        <f t="shared" si="48"/>
        <v>0</v>
      </c>
      <c r="B1069" s="2"/>
      <c r="C1069" s="47"/>
      <c r="D1069" s="48"/>
      <c r="E1069" s="48"/>
      <c r="F1069" s="49"/>
      <c r="G1069" s="50"/>
      <c r="H1069" s="50"/>
      <c r="I1069" s="51" t="str">
        <f t="shared" si="49"/>
        <v/>
      </c>
      <c r="J1069" s="52">
        <f t="shared" si="50"/>
        <v>0</v>
      </c>
      <c r="K1069" s="6"/>
      <c r="L1069" s="6"/>
      <c r="M1069" s="2"/>
      <c r="N1069" s="2"/>
      <c r="O1069" s="2"/>
      <c r="P1069" s="2"/>
      <c r="Q1069" s="2"/>
    </row>
    <row r="1070" spans="1:17" x14ac:dyDescent="0.25">
      <c r="A1070" s="1">
        <f t="shared" si="48"/>
        <v>0</v>
      </c>
      <c r="B1070" s="2"/>
      <c r="C1070" s="47"/>
      <c r="D1070" s="48"/>
      <c r="E1070" s="48"/>
      <c r="F1070" s="49"/>
      <c r="G1070" s="50"/>
      <c r="H1070" s="50"/>
      <c r="I1070" s="51" t="str">
        <f t="shared" si="49"/>
        <v/>
      </c>
      <c r="J1070" s="52">
        <f t="shared" si="50"/>
        <v>0</v>
      </c>
      <c r="K1070" s="6"/>
      <c r="L1070" s="6"/>
      <c r="M1070" s="2"/>
      <c r="N1070" s="2"/>
      <c r="O1070" s="2"/>
      <c r="P1070" s="2"/>
      <c r="Q1070" s="2"/>
    </row>
    <row r="1071" spans="1:17" x14ac:dyDescent="0.25">
      <c r="A1071" s="1">
        <f t="shared" si="48"/>
        <v>0</v>
      </c>
      <c r="B1071" s="2"/>
      <c r="C1071" s="47"/>
      <c r="D1071" s="48"/>
      <c r="E1071" s="48"/>
      <c r="F1071" s="49"/>
      <c r="G1071" s="50"/>
      <c r="H1071" s="50"/>
      <c r="I1071" s="51" t="str">
        <f t="shared" si="49"/>
        <v/>
      </c>
      <c r="J1071" s="52">
        <f t="shared" si="50"/>
        <v>0</v>
      </c>
      <c r="K1071" s="6"/>
      <c r="L1071" s="6"/>
      <c r="M1071" s="2"/>
      <c r="N1071" s="2"/>
      <c r="O1071" s="2"/>
      <c r="P1071" s="2"/>
      <c r="Q1071" s="2"/>
    </row>
    <row r="1072" spans="1:17" x14ac:dyDescent="0.25">
      <c r="A1072" s="1">
        <f t="shared" si="48"/>
        <v>0</v>
      </c>
      <c r="B1072" s="2"/>
      <c r="C1072" s="47"/>
      <c r="D1072" s="48"/>
      <c r="E1072" s="48"/>
      <c r="F1072" s="49"/>
      <c r="G1072" s="50"/>
      <c r="H1072" s="50"/>
      <c r="I1072" s="51" t="str">
        <f t="shared" si="49"/>
        <v/>
      </c>
      <c r="J1072" s="52">
        <f t="shared" si="50"/>
        <v>0</v>
      </c>
      <c r="K1072" s="6"/>
      <c r="L1072" s="6"/>
      <c r="M1072" s="2"/>
      <c r="N1072" s="2"/>
      <c r="O1072" s="2"/>
      <c r="P1072" s="2"/>
      <c r="Q1072" s="2"/>
    </row>
    <row r="1073" spans="1:17" x14ac:dyDescent="0.25">
      <c r="A1073" s="1">
        <f t="shared" si="48"/>
        <v>0</v>
      </c>
      <c r="B1073" s="2"/>
      <c r="C1073" s="47"/>
      <c r="D1073" s="48"/>
      <c r="E1073" s="48"/>
      <c r="F1073" s="49"/>
      <c r="G1073" s="50"/>
      <c r="H1073" s="50"/>
      <c r="I1073" s="51" t="str">
        <f t="shared" si="49"/>
        <v/>
      </c>
      <c r="J1073" s="52">
        <f t="shared" si="50"/>
        <v>0</v>
      </c>
      <c r="K1073" s="6"/>
      <c r="L1073" s="6"/>
      <c r="M1073" s="2"/>
      <c r="N1073" s="2"/>
      <c r="O1073" s="2"/>
      <c r="P1073" s="2"/>
      <c r="Q1073" s="2"/>
    </row>
    <row r="1074" spans="1:17" x14ac:dyDescent="0.25">
      <c r="A1074" s="1">
        <f t="shared" si="48"/>
        <v>0</v>
      </c>
      <c r="B1074" s="2"/>
      <c r="C1074" s="47"/>
      <c r="D1074" s="48"/>
      <c r="E1074" s="48"/>
      <c r="F1074" s="49"/>
      <c r="G1074" s="50"/>
      <c r="H1074" s="50"/>
      <c r="I1074" s="51" t="str">
        <f t="shared" si="49"/>
        <v/>
      </c>
      <c r="J1074" s="52">
        <f t="shared" si="50"/>
        <v>0</v>
      </c>
      <c r="K1074" s="6"/>
      <c r="L1074" s="6"/>
      <c r="M1074" s="2"/>
      <c r="N1074" s="2"/>
      <c r="O1074" s="2"/>
      <c r="P1074" s="2"/>
      <c r="Q1074" s="2"/>
    </row>
    <row r="1075" spans="1:17" x14ac:dyDescent="0.25">
      <c r="A1075" s="1">
        <f t="shared" si="48"/>
        <v>0</v>
      </c>
      <c r="B1075" s="2"/>
      <c r="C1075" s="47"/>
      <c r="D1075" s="48"/>
      <c r="E1075" s="48"/>
      <c r="F1075" s="49"/>
      <c r="G1075" s="50"/>
      <c r="H1075" s="50"/>
      <c r="I1075" s="51" t="str">
        <f t="shared" si="49"/>
        <v/>
      </c>
      <c r="J1075" s="52">
        <f t="shared" si="50"/>
        <v>0</v>
      </c>
      <c r="K1075" s="6"/>
      <c r="L1075" s="6"/>
      <c r="M1075" s="2"/>
      <c r="N1075" s="2"/>
      <c r="O1075" s="2"/>
      <c r="P1075" s="2"/>
      <c r="Q1075" s="2"/>
    </row>
    <row r="1076" spans="1:17" x14ac:dyDescent="0.25">
      <c r="A1076" s="1">
        <f t="shared" si="48"/>
        <v>0</v>
      </c>
      <c r="B1076" s="2"/>
      <c r="C1076" s="47"/>
      <c r="D1076" s="48"/>
      <c r="E1076" s="48"/>
      <c r="F1076" s="49"/>
      <c r="G1076" s="50"/>
      <c r="H1076" s="50"/>
      <c r="I1076" s="51" t="str">
        <f t="shared" si="49"/>
        <v/>
      </c>
      <c r="J1076" s="52">
        <f t="shared" si="50"/>
        <v>0</v>
      </c>
      <c r="K1076" s="6"/>
      <c r="L1076" s="6"/>
      <c r="M1076" s="2"/>
      <c r="N1076" s="2"/>
      <c r="O1076" s="2"/>
      <c r="P1076" s="2"/>
      <c r="Q1076" s="2"/>
    </row>
    <row r="1077" spans="1:17" x14ac:dyDescent="0.25">
      <c r="A1077" s="1">
        <f t="shared" si="48"/>
        <v>0</v>
      </c>
      <c r="B1077" s="2"/>
      <c r="C1077" s="47"/>
      <c r="D1077" s="48"/>
      <c r="E1077" s="48"/>
      <c r="F1077" s="49"/>
      <c r="G1077" s="50"/>
      <c r="H1077" s="50"/>
      <c r="I1077" s="51" t="str">
        <f t="shared" si="49"/>
        <v/>
      </c>
      <c r="J1077" s="52">
        <f t="shared" si="50"/>
        <v>0</v>
      </c>
      <c r="K1077" s="6"/>
      <c r="L1077" s="6"/>
      <c r="M1077" s="2"/>
      <c r="N1077" s="2"/>
      <c r="O1077" s="2"/>
      <c r="P1077" s="2"/>
      <c r="Q1077" s="2"/>
    </row>
    <row r="1078" spans="1:17" x14ac:dyDescent="0.25">
      <c r="A1078" s="1">
        <f t="shared" si="48"/>
        <v>0</v>
      </c>
      <c r="B1078" s="2"/>
      <c r="C1078" s="47"/>
      <c r="D1078" s="48"/>
      <c r="E1078" s="48"/>
      <c r="F1078" s="49"/>
      <c r="G1078" s="50"/>
      <c r="H1078" s="55"/>
      <c r="I1078" s="51" t="str">
        <f t="shared" si="49"/>
        <v/>
      </c>
      <c r="J1078" s="52">
        <f t="shared" si="50"/>
        <v>0</v>
      </c>
      <c r="K1078" s="6"/>
      <c r="L1078" s="6"/>
      <c r="M1078" s="2"/>
      <c r="N1078" s="2"/>
      <c r="O1078" s="2"/>
      <c r="P1078" s="2"/>
      <c r="Q1078" s="2"/>
    </row>
    <row r="1079" spans="1:17" x14ac:dyDescent="0.25">
      <c r="A1079" s="1">
        <f t="shared" si="48"/>
        <v>0</v>
      </c>
      <c r="B1079" s="2"/>
      <c r="C1079" s="47"/>
      <c r="D1079" s="48"/>
      <c r="E1079" s="48"/>
      <c r="F1079" s="49"/>
      <c r="G1079" s="50"/>
      <c r="H1079" s="50"/>
      <c r="I1079" s="51" t="str">
        <f t="shared" si="49"/>
        <v/>
      </c>
      <c r="J1079" s="52">
        <f t="shared" si="50"/>
        <v>0</v>
      </c>
      <c r="K1079" s="6"/>
      <c r="L1079" s="6"/>
      <c r="M1079" s="2"/>
      <c r="N1079" s="2"/>
      <c r="O1079" s="2"/>
      <c r="P1079" s="2"/>
      <c r="Q1079" s="2"/>
    </row>
    <row r="1080" spans="1:17" x14ac:dyDescent="0.25">
      <c r="A1080" s="1">
        <f t="shared" si="48"/>
        <v>0</v>
      </c>
      <c r="B1080" s="2"/>
      <c r="C1080" s="53"/>
      <c r="D1080" s="48"/>
      <c r="E1080" s="48"/>
      <c r="F1080" s="49"/>
      <c r="G1080" s="50"/>
      <c r="H1080" s="55"/>
      <c r="I1080" s="51" t="str">
        <f t="shared" si="49"/>
        <v/>
      </c>
      <c r="J1080" s="52">
        <f t="shared" si="50"/>
        <v>0</v>
      </c>
      <c r="K1080" s="6"/>
      <c r="L1080" s="6"/>
      <c r="M1080" s="2"/>
      <c r="N1080" s="2"/>
      <c r="O1080" s="2"/>
      <c r="P1080" s="2"/>
      <c r="Q1080" s="2"/>
    </row>
    <row r="1081" spans="1:17" x14ac:dyDescent="0.25">
      <c r="A1081" s="1">
        <f t="shared" si="48"/>
        <v>0</v>
      </c>
      <c r="B1081" s="2"/>
      <c r="C1081" s="53"/>
      <c r="D1081" s="48"/>
      <c r="E1081" s="48"/>
      <c r="F1081" s="49"/>
      <c r="G1081" s="50"/>
      <c r="H1081" s="55"/>
      <c r="I1081" s="51" t="str">
        <f t="shared" si="49"/>
        <v/>
      </c>
      <c r="J1081" s="52">
        <f t="shared" si="50"/>
        <v>0</v>
      </c>
      <c r="K1081" s="6"/>
      <c r="L1081" s="6"/>
      <c r="M1081" s="2"/>
      <c r="N1081" s="2"/>
      <c r="O1081" s="2"/>
      <c r="P1081" s="2"/>
      <c r="Q1081" s="2"/>
    </row>
    <row r="1082" spans="1:17" x14ac:dyDescent="0.25">
      <c r="A1082" s="1">
        <f t="shared" si="48"/>
        <v>0</v>
      </c>
      <c r="B1082" s="2"/>
      <c r="C1082" s="47"/>
      <c r="D1082" s="48"/>
      <c r="E1082" s="48"/>
      <c r="F1082" s="49"/>
      <c r="G1082" s="50"/>
      <c r="H1082" s="55"/>
      <c r="I1082" s="51" t="str">
        <f t="shared" si="49"/>
        <v/>
      </c>
      <c r="J1082" s="52">
        <f t="shared" si="50"/>
        <v>0</v>
      </c>
      <c r="K1082" s="6"/>
      <c r="L1082" s="6"/>
      <c r="M1082" s="2"/>
      <c r="N1082" s="2"/>
      <c r="O1082" s="2"/>
      <c r="P1082" s="2"/>
      <c r="Q1082" s="2"/>
    </row>
    <row r="1083" spans="1:17" x14ac:dyDescent="0.25">
      <c r="A1083" s="1">
        <f t="shared" si="48"/>
        <v>0</v>
      </c>
      <c r="B1083" s="2"/>
      <c r="C1083" s="47"/>
      <c r="D1083" s="48"/>
      <c r="E1083" s="48"/>
      <c r="F1083" s="49"/>
      <c r="G1083" s="50"/>
      <c r="H1083" s="55"/>
      <c r="I1083" s="51" t="str">
        <f t="shared" si="49"/>
        <v/>
      </c>
      <c r="J1083" s="52">
        <f t="shared" si="50"/>
        <v>0</v>
      </c>
      <c r="K1083" s="6"/>
      <c r="L1083" s="6"/>
      <c r="M1083" s="2"/>
      <c r="N1083" s="2"/>
      <c r="O1083" s="2"/>
      <c r="P1083" s="2"/>
      <c r="Q1083" s="2"/>
    </row>
    <row r="1084" spans="1:17" x14ac:dyDescent="0.25">
      <c r="A1084" s="1">
        <f t="shared" si="48"/>
        <v>0</v>
      </c>
      <c r="B1084" s="2"/>
      <c r="C1084" s="47"/>
      <c r="D1084" s="48"/>
      <c r="E1084" s="48"/>
      <c r="F1084" s="49"/>
      <c r="G1084" s="50"/>
      <c r="H1084" s="50"/>
      <c r="I1084" s="51" t="str">
        <f t="shared" si="49"/>
        <v/>
      </c>
      <c r="J1084" s="52">
        <f t="shared" si="50"/>
        <v>0</v>
      </c>
      <c r="K1084" s="6"/>
      <c r="L1084" s="6"/>
      <c r="M1084" s="2"/>
      <c r="N1084" s="2"/>
      <c r="O1084" s="2"/>
      <c r="P1084" s="2"/>
      <c r="Q1084" s="2"/>
    </row>
    <row r="1085" spans="1:17" x14ac:dyDescent="0.25">
      <c r="A1085" s="1">
        <f t="shared" si="48"/>
        <v>0</v>
      </c>
      <c r="B1085" s="2"/>
      <c r="C1085" s="53"/>
      <c r="D1085" s="48"/>
      <c r="E1085" s="48"/>
      <c r="F1085" s="49"/>
      <c r="G1085" s="50"/>
      <c r="H1085" s="56"/>
      <c r="I1085" s="51" t="str">
        <f t="shared" si="49"/>
        <v/>
      </c>
      <c r="J1085" s="52">
        <f t="shared" si="50"/>
        <v>0</v>
      </c>
      <c r="K1085" s="6"/>
      <c r="L1085" s="6"/>
      <c r="M1085" s="2"/>
      <c r="N1085" s="2"/>
      <c r="O1085" s="2"/>
      <c r="P1085" s="2"/>
      <c r="Q1085" s="2"/>
    </row>
    <row r="1086" spans="1:17" x14ac:dyDescent="0.25">
      <c r="A1086" s="1">
        <f t="shared" si="48"/>
        <v>0</v>
      </c>
      <c r="B1086" s="2"/>
      <c r="C1086" s="53"/>
      <c r="D1086" s="48"/>
      <c r="E1086" s="48"/>
      <c r="F1086" s="49"/>
      <c r="G1086" s="50"/>
      <c r="H1086" s="56"/>
      <c r="I1086" s="51" t="str">
        <f t="shared" si="49"/>
        <v/>
      </c>
      <c r="J1086" s="52">
        <f t="shared" si="50"/>
        <v>0</v>
      </c>
      <c r="K1086" s="6"/>
      <c r="L1086" s="6"/>
      <c r="M1086" s="2"/>
      <c r="N1086" s="2"/>
      <c r="O1086" s="2"/>
      <c r="P1086" s="2"/>
      <c r="Q1086" s="2"/>
    </row>
    <row r="1087" spans="1:17" x14ac:dyDescent="0.25">
      <c r="A1087" s="1">
        <f t="shared" si="48"/>
        <v>0</v>
      </c>
      <c r="B1087" s="2"/>
      <c r="C1087" s="53"/>
      <c r="D1087" s="48"/>
      <c r="E1087" s="48"/>
      <c r="F1087" s="49"/>
      <c r="G1087" s="50"/>
      <c r="H1087" s="54"/>
      <c r="I1087" s="51" t="str">
        <f t="shared" si="49"/>
        <v/>
      </c>
      <c r="J1087" s="52">
        <f t="shared" si="50"/>
        <v>0</v>
      </c>
      <c r="K1087" s="6"/>
      <c r="L1087" s="6"/>
      <c r="M1087" s="2"/>
      <c r="N1087" s="2"/>
      <c r="O1087" s="2"/>
      <c r="P1087" s="2"/>
      <c r="Q1087" s="2"/>
    </row>
    <row r="1088" spans="1:17" x14ac:dyDescent="0.25">
      <c r="A1088" s="1">
        <f t="shared" si="48"/>
        <v>0</v>
      </c>
      <c r="B1088" s="2"/>
      <c r="C1088" s="53"/>
      <c r="D1088" s="48"/>
      <c r="E1088" s="48"/>
      <c r="F1088" s="49"/>
      <c r="G1088" s="50"/>
      <c r="H1088" s="56"/>
      <c r="I1088" s="51" t="str">
        <f t="shared" si="49"/>
        <v/>
      </c>
      <c r="J1088" s="52">
        <f t="shared" si="50"/>
        <v>0</v>
      </c>
      <c r="K1088" s="6"/>
      <c r="L1088" s="6"/>
      <c r="M1088" s="2"/>
      <c r="N1088" s="2"/>
      <c r="O1088" s="2"/>
      <c r="P1088" s="2"/>
      <c r="Q1088" s="2"/>
    </row>
    <row r="1089" spans="1:17" x14ac:dyDescent="0.25">
      <c r="A1089" s="1">
        <f t="shared" si="48"/>
        <v>0</v>
      </c>
      <c r="B1089" s="2"/>
      <c r="C1089" s="53"/>
      <c r="D1089" s="48"/>
      <c r="E1089" s="48"/>
      <c r="F1089" s="49"/>
      <c r="G1089" s="50"/>
      <c r="H1089" s="54"/>
      <c r="I1089" s="51" t="str">
        <f t="shared" si="49"/>
        <v/>
      </c>
      <c r="J1089" s="52">
        <f t="shared" si="50"/>
        <v>0</v>
      </c>
      <c r="K1089" s="6"/>
      <c r="L1089" s="6"/>
      <c r="M1089" s="2"/>
      <c r="N1089" s="2"/>
      <c r="O1089" s="2"/>
      <c r="P1089" s="2"/>
      <c r="Q1089" s="2"/>
    </row>
    <row r="1090" spans="1:17" x14ac:dyDescent="0.25">
      <c r="A1090" s="1">
        <f t="shared" si="48"/>
        <v>0</v>
      </c>
      <c r="B1090" s="2"/>
      <c r="C1090" s="47"/>
      <c r="D1090" s="48"/>
      <c r="E1090" s="48"/>
      <c r="F1090" s="49"/>
      <c r="G1090" s="50"/>
      <c r="H1090" s="50"/>
      <c r="I1090" s="51" t="str">
        <f t="shared" si="49"/>
        <v/>
      </c>
      <c r="J1090" s="52">
        <f t="shared" si="50"/>
        <v>0</v>
      </c>
      <c r="K1090" s="6"/>
      <c r="L1090" s="6"/>
      <c r="M1090" s="2"/>
      <c r="N1090" s="2"/>
      <c r="O1090" s="2"/>
      <c r="P1090" s="2"/>
      <c r="Q1090" s="2"/>
    </row>
    <row r="1091" spans="1:17" x14ac:dyDescent="0.25">
      <c r="A1091" s="1">
        <f t="shared" si="48"/>
        <v>0</v>
      </c>
      <c r="B1091" s="2"/>
      <c r="C1091" s="47"/>
      <c r="D1091" s="48"/>
      <c r="E1091" s="48"/>
      <c r="F1091" s="49"/>
      <c r="G1091" s="50"/>
      <c r="H1091" s="50"/>
      <c r="I1091" s="51" t="str">
        <f t="shared" si="49"/>
        <v/>
      </c>
      <c r="J1091" s="52">
        <f t="shared" si="50"/>
        <v>0</v>
      </c>
      <c r="K1091" s="6"/>
      <c r="L1091" s="6"/>
      <c r="M1091" s="2"/>
      <c r="N1091" s="2"/>
      <c r="O1091" s="2"/>
      <c r="P1091" s="2"/>
      <c r="Q1091" s="2"/>
    </row>
    <row r="1092" spans="1:17" x14ac:dyDescent="0.25">
      <c r="A1092" s="1">
        <f t="shared" si="48"/>
        <v>0</v>
      </c>
      <c r="B1092" s="2"/>
      <c r="C1092" s="47"/>
      <c r="D1092" s="48"/>
      <c r="E1092" s="48"/>
      <c r="F1092" s="49"/>
      <c r="G1092" s="50"/>
      <c r="H1092" s="50"/>
      <c r="I1092" s="51" t="str">
        <f t="shared" si="49"/>
        <v/>
      </c>
      <c r="J1092" s="52">
        <f t="shared" si="50"/>
        <v>0</v>
      </c>
      <c r="K1092" s="6"/>
      <c r="L1092" s="6"/>
      <c r="M1092" s="2"/>
      <c r="N1092" s="2"/>
      <c r="O1092" s="2"/>
      <c r="P1092" s="2"/>
      <c r="Q1092" s="2"/>
    </row>
    <row r="1093" spans="1:17" x14ac:dyDescent="0.25">
      <c r="A1093" s="1">
        <f t="shared" si="48"/>
        <v>0</v>
      </c>
      <c r="B1093" s="2"/>
      <c r="C1093" s="53"/>
      <c r="D1093" s="48"/>
      <c r="E1093" s="48"/>
      <c r="F1093" s="49"/>
      <c r="G1093" s="50"/>
      <c r="H1093" s="54"/>
      <c r="I1093" s="51" t="str">
        <f t="shared" si="49"/>
        <v/>
      </c>
      <c r="J1093" s="52">
        <f t="shared" si="50"/>
        <v>0</v>
      </c>
      <c r="K1093" s="6"/>
      <c r="L1093" s="6"/>
      <c r="M1093" s="2"/>
      <c r="N1093" s="2"/>
      <c r="O1093" s="2"/>
      <c r="P1093" s="2"/>
      <c r="Q1093" s="2"/>
    </row>
    <row r="1094" spans="1:17" x14ac:dyDescent="0.25">
      <c r="A1094" s="1">
        <f t="shared" si="48"/>
        <v>0</v>
      </c>
      <c r="B1094" s="2"/>
      <c r="C1094" s="47"/>
      <c r="D1094" s="48"/>
      <c r="E1094" s="48"/>
      <c r="F1094" s="49"/>
      <c r="G1094" s="50"/>
      <c r="H1094" s="50"/>
      <c r="I1094" s="51" t="str">
        <f t="shared" si="49"/>
        <v/>
      </c>
      <c r="J1094" s="52">
        <f t="shared" si="50"/>
        <v>0</v>
      </c>
      <c r="K1094" s="6"/>
      <c r="L1094" s="6"/>
      <c r="M1094" s="2"/>
      <c r="N1094" s="2"/>
      <c r="O1094" s="2"/>
      <c r="P1094" s="2"/>
      <c r="Q1094" s="2"/>
    </row>
    <row r="1095" spans="1:17" x14ac:dyDescent="0.25">
      <c r="A1095" s="1">
        <f t="shared" si="48"/>
        <v>0</v>
      </c>
      <c r="B1095" s="2"/>
      <c r="C1095" s="47"/>
      <c r="D1095" s="48"/>
      <c r="E1095" s="48"/>
      <c r="F1095" s="49"/>
      <c r="G1095" s="50"/>
      <c r="H1095" s="50"/>
      <c r="I1095" s="51" t="str">
        <f t="shared" si="49"/>
        <v/>
      </c>
      <c r="J1095" s="52">
        <f t="shared" si="50"/>
        <v>0</v>
      </c>
      <c r="K1095" s="6"/>
      <c r="L1095" s="6"/>
      <c r="M1095" s="2"/>
      <c r="N1095" s="2"/>
      <c r="O1095" s="2"/>
      <c r="P1095" s="2"/>
      <c r="Q1095" s="2"/>
    </row>
    <row r="1096" spans="1:17" x14ac:dyDescent="0.25">
      <c r="A1096" s="1">
        <f t="shared" si="48"/>
        <v>0</v>
      </c>
      <c r="B1096" s="2"/>
      <c r="C1096" s="47"/>
      <c r="D1096" s="48"/>
      <c r="E1096" s="48"/>
      <c r="F1096" s="49"/>
      <c r="G1096" s="50"/>
      <c r="H1096" s="50"/>
      <c r="I1096" s="51" t="str">
        <f t="shared" si="49"/>
        <v/>
      </c>
      <c r="J1096" s="52">
        <f t="shared" si="50"/>
        <v>0</v>
      </c>
      <c r="K1096" s="6"/>
      <c r="L1096" s="6"/>
      <c r="M1096" s="2"/>
      <c r="N1096" s="2"/>
      <c r="O1096" s="2"/>
      <c r="P1096" s="2"/>
      <c r="Q1096" s="2"/>
    </row>
    <row r="1097" spans="1:17" x14ac:dyDescent="0.25">
      <c r="A1097" s="1">
        <f t="shared" si="48"/>
        <v>0</v>
      </c>
      <c r="B1097" s="2"/>
      <c r="C1097" s="47"/>
      <c r="D1097" s="48"/>
      <c r="E1097" s="48"/>
      <c r="F1097" s="49"/>
      <c r="G1097" s="50"/>
      <c r="H1097" s="50"/>
      <c r="I1097" s="51" t="str">
        <f t="shared" si="49"/>
        <v/>
      </c>
      <c r="J1097" s="52">
        <f t="shared" si="50"/>
        <v>0</v>
      </c>
      <c r="K1097" s="6"/>
      <c r="L1097" s="6"/>
      <c r="M1097" s="2"/>
      <c r="N1097" s="2"/>
      <c r="O1097" s="2"/>
      <c r="P1097" s="2"/>
      <c r="Q1097" s="2"/>
    </row>
    <row r="1098" spans="1:17" x14ac:dyDescent="0.25">
      <c r="A1098" s="1">
        <f t="shared" ref="A1098:A1148" si="51">IF(C1098="",0,1)</f>
        <v>0</v>
      </c>
      <c r="B1098" s="2"/>
      <c r="C1098" s="47"/>
      <c r="D1098" s="48"/>
      <c r="E1098" s="48"/>
      <c r="F1098" s="49"/>
      <c r="G1098" s="50"/>
      <c r="H1098" s="50"/>
      <c r="I1098" s="51" t="str">
        <f t="shared" si="49"/>
        <v/>
      </c>
      <c r="J1098" s="52">
        <f t="shared" si="50"/>
        <v>0</v>
      </c>
      <c r="K1098" s="6"/>
      <c r="L1098" s="6"/>
      <c r="M1098" s="2"/>
      <c r="N1098" s="2"/>
      <c r="O1098" s="2"/>
      <c r="P1098" s="2"/>
      <c r="Q1098" s="2"/>
    </row>
    <row r="1099" spans="1:17" x14ac:dyDescent="0.25">
      <c r="A1099" s="1">
        <f t="shared" si="51"/>
        <v>0</v>
      </c>
      <c r="B1099" s="2"/>
      <c r="C1099" s="53"/>
      <c r="D1099" s="48"/>
      <c r="E1099" s="48"/>
      <c r="F1099" s="49"/>
      <c r="G1099" s="50"/>
      <c r="H1099" s="50"/>
      <c r="I1099" s="51" t="str">
        <f t="shared" ref="I1099:I1148" si="52">IF(G1099="","",SUM(G1099-H1099)/G1099)</f>
        <v/>
      </c>
      <c r="J1099" s="52">
        <f t="shared" ref="J1099:J1148" si="53">IFERROR(SUM(F1099*H1099),"")</f>
        <v>0</v>
      </c>
      <c r="K1099" s="6"/>
      <c r="L1099" s="6"/>
      <c r="M1099" s="2"/>
      <c r="N1099" s="2"/>
      <c r="O1099" s="2"/>
      <c r="P1099" s="2"/>
      <c r="Q1099" s="2"/>
    </row>
    <row r="1100" spans="1:17" x14ac:dyDescent="0.25">
      <c r="A1100" s="1">
        <f t="shared" si="51"/>
        <v>0</v>
      </c>
      <c r="B1100" s="2"/>
      <c r="C1100" s="47"/>
      <c r="D1100" s="48"/>
      <c r="E1100" s="48"/>
      <c r="F1100" s="49"/>
      <c r="G1100" s="50"/>
      <c r="H1100" s="50"/>
      <c r="I1100" s="51" t="str">
        <f t="shared" si="52"/>
        <v/>
      </c>
      <c r="J1100" s="52">
        <f t="shared" si="53"/>
        <v>0</v>
      </c>
      <c r="K1100" s="6"/>
      <c r="L1100" s="6"/>
      <c r="M1100" s="2"/>
      <c r="N1100" s="2"/>
      <c r="O1100" s="2"/>
      <c r="P1100" s="2"/>
      <c r="Q1100" s="2"/>
    </row>
    <row r="1101" spans="1:17" x14ac:dyDescent="0.25">
      <c r="A1101" s="1">
        <f t="shared" si="51"/>
        <v>0</v>
      </c>
      <c r="B1101" s="2"/>
      <c r="C1101" s="62"/>
      <c r="D1101" s="48"/>
      <c r="E1101" s="48"/>
      <c r="F1101" s="49"/>
      <c r="G1101" s="50"/>
      <c r="H1101" s="56"/>
      <c r="I1101" s="51" t="str">
        <f t="shared" si="52"/>
        <v/>
      </c>
      <c r="J1101" s="52">
        <f t="shared" si="53"/>
        <v>0</v>
      </c>
      <c r="K1101" s="6"/>
      <c r="L1101" s="6"/>
      <c r="M1101" s="2"/>
      <c r="N1101" s="2"/>
      <c r="O1101" s="2"/>
      <c r="P1101" s="2"/>
      <c r="Q1101" s="2"/>
    </row>
    <row r="1102" spans="1:17" x14ac:dyDescent="0.25">
      <c r="A1102" s="1">
        <f t="shared" si="51"/>
        <v>0</v>
      </c>
      <c r="B1102" s="2"/>
      <c r="C1102" s="53"/>
      <c r="D1102" s="48"/>
      <c r="E1102" s="48"/>
      <c r="F1102" s="49"/>
      <c r="G1102" s="50"/>
      <c r="H1102" s="54"/>
      <c r="I1102" s="51" t="str">
        <f t="shared" si="52"/>
        <v/>
      </c>
      <c r="J1102" s="52">
        <f t="shared" si="53"/>
        <v>0</v>
      </c>
      <c r="K1102" s="6"/>
      <c r="L1102" s="6"/>
      <c r="M1102" s="2"/>
      <c r="N1102" s="2"/>
      <c r="O1102" s="2"/>
      <c r="P1102" s="2"/>
      <c r="Q1102" s="2"/>
    </row>
    <row r="1103" spans="1:17" x14ac:dyDescent="0.25">
      <c r="A1103" s="1">
        <f t="shared" si="51"/>
        <v>0</v>
      </c>
      <c r="B1103" s="2"/>
      <c r="C1103" s="47"/>
      <c r="D1103" s="48"/>
      <c r="E1103" s="48"/>
      <c r="F1103" s="49"/>
      <c r="G1103" s="50"/>
      <c r="H1103" s="50"/>
      <c r="I1103" s="51" t="str">
        <f t="shared" si="52"/>
        <v/>
      </c>
      <c r="J1103" s="52">
        <f t="shared" si="53"/>
        <v>0</v>
      </c>
      <c r="K1103" s="6"/>
      <c r="L1103" s="6"/>
      <c r="M1103" s="2"/>
      <c r="N1103" s="2"/>
      <c r="O1103" s="2"/>
      <c r="P1103" s="2"/>
      <c r="Q1103" s="2"/>
    </row>
    <row r="1104" spans="1:17" x14ac:dyDescent="0.25">
      <c r="A1104" s="1">
        <f t="shared" si="51"/>
        <v>0</v>
      </c>
      <c r="B1104" s="2"/>
      <c r="C1104" s="53"/>
      <c r="D1104" s="48"/>
      <c r="E1104" s="48"/>
      <c r="F1104" s="49"/>
      <c r="G1104" s="50"/>
      <c r="H1104" s="56"/>
      <c r="I1104" s="51" t="str">
        <f t="shared" si="52"/>
        <v/>
      </c>
      <c r="J1104" s="52">
        <f t="shared" si="53"/>
        <v>0</v>
      </c>
      <c r="K1104" s="6"/>
      <c r="L1104" s="6"/>
      <c r="M1104" s="2"/>
      <c r="N1104" s="2"/>
      <c r="O1104" s="2"/>
      <c r="P1104" s="2"/>
      <c r="Q1104" s="2"/>
    </row>
    <row r="1105" spans="1:17" x14ac:dyDescent="0.25">
      <c r="A1105" s="1">
        <f t="shared" si="51"/>
        <v>0</v>
      </c>
      <c r="B1105" s="2"/>
      <c r="C1105" s="47"/>
      <c r="D1105" s="48"/>
      <c r="E1105" s="48"/>
      <c r="F1105" s="49"/>
      <c r="G1105" s="50"/>
      <c r="H1105" s="50"/>
      <c r="I1105" s="51" t="str">
        <f t="shared" si="52"/>
        <v/>
      </c>
      <c r="J1105" s="52">
        <f t="shared" si="53"/>
        <v>0</v>
      </c>
      <c r="K1105" s="6"/>
      <c r="L1105" s="6"/>
      <c r="M1105" s="2"/>
      <c r="N1105" s="2"/>
      <c r="O1105" s="2"/>
      <c r="P1105" s="2"/>
      <c r="Q1105" s="2"/>
    </row>
    <row r="1106" spans="1:17" x14ac:dyDescent="0.25">
      <c r="A1106" s="1">
        <f t="shared" si="51"/>
        <v>0</v>
      </c>
      <c r="B1106" s="2"/>
      <c r="C1106" s="53"/>
      <c r="D1106" s="48"/>
      <c r="E1106" s="48"/>
      <c r="F1106" s="49"/>
      <c r="G1106" s="50"/>
      <c r="H1106" s="50"/>
      <c r="I1106" s="51" t="str">
        <f t="shared" si="52"/>
        <v/>
      </c>
      <c r="J1106" s="52">
        <f t="shared" si="53"/>
        <v>0</v>
      </c>
      <c r="K1106" s="6"/>
      <c r="L1106" s="6"/>
      <c r="M1106" s="2"/>
      <c r="N1106" s="2"/>
      <c r="O1106" s="2"/>
      <c r="P1106" s="2"/>
      <c r="Q1106" s="2"/>
    </row>
    <row r="1107" spans="1:17" x14ac:dyDescent="0.25">
      <c r="A1107" s="1">
        <f t="shared" si="51"/>
        <v>0</v>
      </c>
      <c r="B1107" s="2"/>
      <c r="C1107" s="53"/>
      <c r="D1107" s="48"/>
      <c r="E1107" s="48"/>
      <c r="F1107" s="49"/>
      <c r="G1107" s="50"/>
      <c r="H1107" s="55"/>
      <c r="I1107" s="51" t="str">
        <f t="shared" si="52"/>
        <v/>
      </c>
      <c r="J1107" s="52">
        <f t="shared" si="53"/>
        <v>0</v>
      </c>
      <c r="K1107" s="6"/>
      <c r="L1107" s="6"/>
      <c r="M1107" s="2"/>
      <c r="N1107" s="2"/>
      <c r="O1107" s="2"/>
      <c r="P1107" s="2"/>
      <c r="Q1107" s="2"/>
    </row>
    <row r="1108" spans="1:17" x14ac:dyDescent="0.25">
      <c r="A1108" s="1">
        <f t="shared" si="51"/>
        <v>0</v>
      </c>
      <c r="B1108" s="2"/>
      <c r="C1108" s="47"/>
      <c r="D1108" s="48"/>
      <c r="E1108" s="48"/>
      <c r="F1108" s="49"/>
      <c r="G1108" s="50"/>
      <c r="H1108" s="50"/>
      <c r="I1108" s="51" t="str">
        <f t="shared" si="52"/>
        <v/>
      </c>
      <c r="J1108" s="52">
        <f t="shared" si="53"/>
        <v>0</v>
      </c>
      <c r="K1108" s="6"/>
      <c r="L1108" s="6"/>
      <c r="M1108" s="2"/>
      <c r="N1108" s="2"/>
      <c r="O1108" s="2"/>
      <c r="P1108" s="2"/>
      <c r="Q1108" s="2"/>
    </row>
    <row r="1109" spans="1:17" x14ac:dyDescent="0.25">
      <c r="A1109" s="1">
        <f t="shared" si="51"/>
        <v>0</v>
      </c>
      <c r="B1109" s="2"/>
      <c r="C1109" s="47"/>
      <c r="D1109" s="48"/>
      <c r="E1109" s="48"/>
      <c r="F1109" s="49"/>
      <c r="G1109" s="50"/>
      <c r="H1109" s="50"/>
      <c r="I1109" s="51" t="str">
        <f t="shared" si="52"/>
        <v/>
      </c>
      <c r="J1109" s="52">
        <f t="shared" si="53"/>
        <v>0</v>
      </c>
      <c r="K1109" s="6"/>
      <c r="L1109" s="6"/>
      <c r="M1109" s="2"/>
      <c r="N1109" s="2"/>
      <c r="O1109" s="2"/>
      <c r="P1109" s="2"/>
      <c r="Q1109" s="2"/>
    </row>
    <row r="1110" spans="1:17" x14ac:dyDescent="0.25">
      <c r="A1110" s="1">
        <f t="shared" si="51"/>
        <v>0</v>
      </c>
      <c r="B1110" s="2"/>
      <c r="C1110" s="47"/>
      <c r="D1110" s="48"/>
      <c r="E1110" s="48"/>
      <c r="F1110" s="49"/>
      <c r="G1110" s="50"/>
      <c r="H1110" s="50"/>
      <c r="I1110" s="51" t="str">
        <f t="shared" si="52"/>
        <v/>
      </c>
      <c r="J1110" s="52">
        <f t="shared" si="53"/>
        <v>0</v>
      </c>
      <c r="K1110" s="6"/>
      <c r="L1110" s="6" t="s">
        <v>14</v>
      </c>
      <c r="M1110" s="2"/>
      <c r="N1110" s="2"/>
      <c r="O1110" s="2"/>
      <c r="P1110" s="2"/>
      <c r="Q1110" s="2"/>
    </row>
    <row r="1111" spans="1:17" x14ac:dyDescent="0.25">
      <c r="A1111" s="1">
        <f t="shared" si="51"/>
        <v>0</v>
      </c>
      <c r="B1111" s="2"/>
      <c r="C1111" s="53"/>
      <c r="D1111" s="48"/>
      <c r="E1111" s="48"/>
      <c r="F1111" s="49"/>
      <c r="G1111" s="50"/>
      <c r="H1111" s="54"/>
      <c r="I1111" s="51" t="str">
        <f t="shared" si="52"/>
        <v/>
      </c>
      <c r="J1111" s="52">
        <f t="shared" si="53"/>
        <v>0</v>
      </c>
      <c r="K1111" s="6"/>
      <c r="L1111" s="6"/>
      <c r="M1111" s="2"/>
      <c r="N1111" s="2"/>
      <c r="O1111" s="2"/>
      <c r="P1111" s="2"/>
      <c r="Q1111" s="2"/>
    </row>
    <row r="1112" spans="1:17" x14ac:dyDescent="0.25">
      <c r="A1112" s="1">
        <f t="shared" si="51"/>
        <v>0</v>
      </c>
      <c r="B1112" s="2"/>
      <c r="C1112" s="53"/>
      <c r="D1112" s="48"/>
      <c r="E1112" s="48"/>
      <c r="F1112" s="49"/>
      <c r="G1112" s="50"/>
      <c r="H1112" s="54"/>
      <c r="I1112" s="51" t="str">
        <f t="shared" si="52"/>
        <v/>
      </c>
      <c r="J1112" s="52">
        <f t="shared" si="53"/>
        <v>0</v>
      </c>
      <c r="K1112" s="6"/>
      <c r="L1112" s="6"/>
      <c r="M1112" s="2"/>
      <c r="N1112" s="2"/>
      <c r="O1112" s="2"/>
      <c r="P1112" s="2"/>
      <c r="Q1112" s="2"/>
    </row>
    <row r="1113" spans="1:17" x14ac:dyDescent="0.25">
      <c r="A1113" s="1">
        <f t="shared" si="51"/>
        <v>0</v>
      </c>
      <c r="B1113" s="2"/>
      <c r="C1113" s="53"/>
      <c r="D1113" s="48"/>
      <c r="E1113" s="48"/>
      <c r="F1113" s="49"/>
      <c r="G1113" s="50"/>
      <c r="H1113" s="54"/>
      <c r="I1113" s="51" t="str">
        <f t="shared" si="52"/>
        <v/>
      </c>
      <c r="J1113" s="52">
        <f t="shared" si="53"/>
        <v>0</v>
      </c>
      <c r="K1113" s="6"/>
      <c r="L1113" s="6"/>
      <c r="M1113" s="2"/>
      <c r="N1113" s="2"/>
      <c r="O1113" s="2"/>
      <c r="P1113" s="2"/>
      <c r="Q1113" s="2"/>
    </row>
    <row r="1114" spans="1:17" x14ac:dyDescent="0.25">
      <c r="A1114" s="1">
        <f t="shared" si="51"/>
        <v>0</v>
      </c>
      <c r="B1114" s="2"/>
      <c r="C1114" s="53"/>
      <c r="D1114" s="48"/>
      <c r="E1114" s="48"/>
      <c r="F1114" s="49"/>
      <c r="G1114" s="50"/>
      <c r="H1114" s="54"/>
      <c r="I1114" s="51" t="str">
        <f t="shared" si="52"/>
        <v/>
      </c>
      <c r="J1114" s="52">
        <f t="shared" si="53"/>
        <v>0</v>
      </c>
      <c r="K1114" s="6"/>
      <c r="L1114" s="6"/>
      <c r="M1114" s="2"/>
      <c r="N1114" s="2"/>
      <c r="O1114" s="2"/>
      <c r="P1114" s="2"/>
      <c r="Q1114" s="2"/>
    </row>
    <row r="1115" spans="1:17" x14ac:dyDescent="0.25">
      <c r="A1115" s="1">
        <f t="shared" si="51"/>
        <v>0</v>
      </c>
      <c r="B1115" s="2"/>
      <c r="C1115" s="53"/>
      <c r="D1115" s="48"/>
      <c r="E1115" s="48"/>
      <c r="F1115" s="49"/>
      <c r="G1115" s="50"/>
      <c r="H1115" s="54"/>
      <c r="I1115" s="51" t="str">
        <f t="shared" si="52"/>
        <v/>
      </c>
      <c r="J1115" s="52">
        <f t="shared" si="53"/>
        <v>0</v>
      </c>
      <c r="K1115" s="6"/>
      <c r="L1115" s="6"/>
      <c r="M1115" s="2"/>
      <c r="N1115" s="2"/>
      <c r="O1115" s="2"/>
      <c r="P1115" s="2"/>
      <c r="Q1115" s="2"/>
    </row>
    <row r="1116" spans="1:17" x14ac:dyDescent="0.25">
      <c r="A1116" s="1">
        <f t="shared" si="51"/>
        <v>0</v>
      </c>
      <c r="B1116" s="2"/>
      <c r="C1116" s="53"/>
      <c r="D1116" s="48"/>
      <c r="E1116" s="48"/>
      <c r="F1116" s="49"/>
      <c r="G1116" s="50"/>
      <c r="H1116" s="55"/>
      <c r="I1116" s="51" t="str">
        <f t="shared" si="52"/>
        <v/>
      </c>
      <c r="J1116" s="52">
        <f t="shared" si="53"/>
        <v>0</v>
      </c>
      <c r="K1116" s="6"/>
      <c r="L1116" s="6"/>
      <c r="M1116" s="2"/>
      <c r="N1116" s="2"/>
      <c r="O1116" s="2"/>
      <c r="P1116" s="2"/>
      <c r="Q1116" s="2"/>
    </row>
    <row r="1117" spans="1:17" x14ac:dyDescent="0.25">
      <c r="A1117" s="1">
        <f t="shared" si="51"/>
        <v>0</v>
      </c>
      <c r="B1117" s="2"/>
      <c r="C1117" s="53"/>
      <c r="D1117" s="48"/>
      <c r="E1117" s="48"/>
      <c r="F1117" s="49"/>
      <c r="G1117" s="50"/>
      <c r="H1117" s="54"/>
      <c r="I1117" s="51" t="str">
        <f t="shared" si="52"/>
        <v/>
      </c>
      <c r="J1117" s="52">
        <f t="shared" si="53"/>
        <v>0</v>
      </c>
      <c r="K1117" s="6"/>
      <c r="L1117" s="6"/>
      <c r="M1117" s="2"/>
      <c r="N1117" s="2"/>
      <c r="O1117" s="2"/>
      <c r="P1117" s="2"/>
      <c r="Q1117" s="2"/>
    </row>
    <row r="1118" spans="1:17" x14ac:dyDescent="0.25">
      <c r="A1118" s="1">
        <f t="shared" si="51"/>
        <v>0</v>
      </c>
      <c r="B1118" s="2"/>
      <c r="C1118" s="53"/>
      <c r="D1118" s="48"/>
      <c r="E1118" s="48"/>
      <c r="F1118" s="49"/>
      <c r="G1118" s="50"/>
      <c r="H1118" s="54"/>
      <c r="I1118" s="51" t="str">
        <f t="shared" si="52"/>
        <v/>
      </c>
      <c r="J1118" s="52">
        <f t="shared" si="53"/>
        <v>0</v>
      </c>
      <c r="K1118" s="6"/>
      <c r="L1118" s="6"/>
      <c r="M1118" s="2"/>
      <c r="N1118" s="2"/>
      <c r="O1118" s="2"/>
      <c r="P1118" s="2"/>
      <c r="Q1118" s="2"/>
    </row>
    <row r="1119" spans="1:17" x14ac:dyDescent="0.25">
      <c r="A1119" s="1">
        <f t="shared" si="51"/>
        <v>0</v>
      </c>
      <c r="B1119" s="2"/>
      <c r="C1119" s="53"/>
      <c r="D1119" s="48"/>
      <c r="E1119" s="48"/>
      <c r="F1119" s="49"/>
      <c r="G1119" s="50"/>
      <c r="H1119" s="54"/>
      <c r="I1119" s="51" t="str">
        <f t="shared" si="52"/>
        <v/>
      </c>
      <c r="J1119" s="52">
        <f t="shared" si="53"/>
        <v>0</v>
      </c>
      <c r="K1119" s="6"/>
      <c r="L1119" s="6"/>
      <c r="M1119" s="2"/>
      <c r="N1119" s="2"/>
      <c r="O1119" s="2"/>
      <c r="P1119" s="2"/>
      <c r="Q1119" s="2"/>
    </row>
    <row r="1120" spans="1:17" x14ac:dyDescent="0.25">
      <c r="A1120" s="1">
        <f t="shared" si="51"/>
        <v>0</v>
      </c>
      <c r="B1120" s="2"/>
      <c r="C1120" s="53"/>
      <c r="D1120" s="48"/>
      <c r="E1120" s="48"/>
      <c r="F1120" s="49"/>
      <c r="G1120" s="50"/>
      <c r="H1120" s="54"/>
      <c r="I1120" s="51" t="str">
        <f t="shared" si="52"/>
        <v/>
      </c>
      <c r="J1120" s="52">
        <f t="shared" si="53"/>
        <v>0</v>
      </c>
      <c r="K1120" s="6"/>
      <c r="L1120" s="6"/>
      <c r="M1120" s="2"/>
      <c r="N1120" s="2"/>
      <c r="O1120" s="2"/>
      <c r="P1120" s="2"/>
      <c r="Q1120" s="2"/>
    </row>
    <row r="1121" spans="1:17" x14ac:dyDescent="0.25">
      <c r="A1121" s="1">
        <f t="shared" si="51"/>
        <v>0</v>
      </c>
      <c r="B1121" s="2"/>
      <c r="C1121" s="53"/>
      <c r="D1121" s="48"/>
      <c r="E1121" s="48"/>
      <c r="F1121" s="49"/>
      <c r="G1121" s="50"/>
      <c r="H1121" s="54"/>
      <c r="I1121" s="51" t="str">
        <f t="shared" si="52"/>
        <v/>
      </c>
      <c r="J1121" s="52">
        <f t="shared" si="53"/>
        <v>0</v>
      </c>
      <c r="K1121" s="6"/>
      <c r="L1121" s="6"/>
      <c r="M1121" s="2"/>
      <c r="N1121" s="2"/>
      <c r="O1121" s="2"/>
      <c r="P1121" s="2"/>
      <c r="Q1121" s="2"/>
    </row>
    <row r="1122" spans="1:17" x14ac:dyDescent="0.25">
      <c r="A1122" s="1">
        <f t="shared" si="51"/>
        <v>0</v>
      </c>
      <c r="B1122" s="2"/>
      <c r="C1122" s="47"/>
      <c r="D1122" s="48"/>
      <c r="E1122" s="48"/>
      <c r="F1122" s="49"/>
      <c r="G1122" s="50"/>
      <c r="H1122" s="55"/>
      <c r="I1122" s="51" t="str">
        <f t="shared" si="52"/>
        <v/>
      </c>
      <c r="J1122" s="52">
        <f t="shared" si="53"/>
        <v>0</v>
      </c>
      <c r="K1122" s="6"/>
      <c r="L1122" s="6"/>
      <c r="M1122" s="2"/>
      <c r="N1122" s="2"/>
      <c r="O1122" s="2"/>
      <c r="P1122" s="2"/>
      <c r="Q1122" s="2"/>
    </row>
    <row r="1123" spans="1:17" x14ac:dyDescent="0.25">
      <c r="A1123" s="1">
        <f t="shared" si="51"/>
        <v>0</v>
      </c>
      <c r="B1123" s="2"/>
      <c r="C1123" s="47"/>
      <c r="D1123" s="48"/>
      <c r="E1123" s="48"/>
      <c r="F1123" s="49"/>
      <c r="G1123" s="50"/>
      <c r="H1123" s="50"/>
      <c r="I1123" s="51" t="str">
        <f t="shared" si="52"/>
        <v/>
      </c>
      <c r="J1123" s="52">
        <f t="shared" si="53"/>
        <v>0</v>
      </c>
      <c r="K1123" s="6"/>
      <c r="L1123" s="6"/>
      <c r="M1123" s="2"/>
      <c r="N1123" s="2"/>
      <c r="O1123" s="2"/>
      <c r="P1123" s="2"/>
      <c r="Q1123" s="2"/>
    </row>
    <row r="1124" spans="1:17" x14ac:dyDescent="0.25">
      <c r="A1124" s="1">
        <f t="shared" si="51"/>
        <v>0</v>
      </c>
      <c r="B1124" s="2"/>
      <c r="C1124" s="47"/>
      <c r="D1124" s="48"/>
      <c r="E1124" s="48"/>
      <c r="F1124" s="49"/>
      <c r="G1124" s="50"/>
      <c r="H1124" s="50"/>
      <c r="I1124" s="51" t="str">
        <f t="shared" si="52"/>
        <v/>
      </c>
      <c r="J1124" s="52">
        <f t="shared" si="53"/>
        <v>0</v>
      </c>
      <c r="K1124" s="6"/>
      <c r="L1124" s="6"/>
      <c r="M1124" s="2"/>
      <c r="N1124" s="2"/>
      <c r="O1124" s="2"/>
      <c r="P1124" s="2"/>
      <c r="Q1124" s="2"/>
    </row>
    <row r="1125" spans="1:17" x14ac:dyDescent="0.25">
      <c r="A1125" s="1">
        <f t="shared" si="51"/>
        <v>0</v>
      </c>
      <c r="B1125" s="2"/>
      <c r="C1125" s="47"/>
      <c r="D1125" s="48"/>
      <c r="E1125" s="48"/>
      <c r="F1125" s="49"/>
      <c r="G1125" s="50"/>
      <c r="H1125" s="50"/>
      <c r="I1125" s="51" t="str">
        <f t="shared" si="52"/>
        <v/>
      </c>
      <c r="J1125" s="52">
        <f t="shared" si="53"/>
        <v>0</v>
      </c>
      <c r="K1125" s="6"/>
      <c r="L1125" s="6"/>
      <c r="M1125" s="2"/>
      <c r="N1125" s="2"/>
      <c r="O1125" s="2"/>
      <c r="P1125" s="2"/>
      <c r="Q1125" s="2"/>
    </row>
    <row r="1126" spans="1:17" x14ac:dyDescent="0.25">
      <c r="A1126" s="1">
        <f t="shared" si="51"/>
        <v>0</v>
      </c>
      <c r="B1126" s="2"/>
      <c r="C1126" s="47"/>
      <c r="D1126" s="48"/>
      <c r="E1126" s="48"/>
      <c r="F1126" s="49"/>
      <c r="G1126" s="50"/>
      <c r="H1126" s="50"/>
      <c r="I1126" s="51" t="str">
        <f t="shared" si="52"/>
        <v/>
      </c>
      <c r="J1126" s="52">
        <f t="shared" si="53"/>
        <v>0</v>
      </c>
      <c r="K1126" s="6"/>
      <c r="L1126" s="6"/>
      <c r="M1126" s="2"/>
      <c r="N1126" s="2"/>
      <c r="O1126" s="2"/>
      <c r="P1126" s="2"/>
      <c r="Q1126" s="2"/>
    </row>
    <row r="1127" spans="1:17" x14ac:dyDescent="0.25">
      <c r="A1127" s="1">
        <f t="shared" si="51"/>
        <v>0</v>
      </c>
      <c r="B1127" s="2"/>
      <c r="C1127" s="47"/>
      <c r="D1127" s="48"/>
      <c r="E1127" s="48"/>
      <c r="F1127" s="49"/>
      <c r="G1127" s="50"/>
      <c r="H1127" s="50"/>
      <c r="I1127" s="51" t="str">
        <f t="shared" si="52"/>
        <v/>
      </c>
      <c r="J1127" s="52">
        <f t="shared" si="53"/>
        <v>0</v>
      </c>
      <c r="K1127" s="6"/>
      <c r="L1127" s="6"/>
      <c r="M1127" s="2"/>
      <c r="N1127" s="2"/>
      <c r="O1127" s="2"/>
      <c r="P1127" s="2"/>
      <c r="Q1127" s="2"/>
    </row>
    <row r="1128" spans="1:17" x14ac:dyDescent="0.25">
      <c r="A1128" s="1">
        <f t="shared" si="51"/>
        <v>0</v>
      </c>
      <c r="B1128" s="2"/>
      <c r="C1128" s="47"/>
      <c r="D1128" s="48"/>
      <c r="E1128" s="48"/>
      <c r="F1128" s="49"/>
      <c r="G1128" s="50"/>
      <c r="H1128" s="50"/>
      <c r="I1128" s="51" t="str">
        <f t="shared" si="52"/>
        <v/>
      </c>
      <c r="J1128" s="52">
        <f t="shared" si="53"/>
        <v>0</v>
      </c>
      <c r="K1128" s="6"/>
      <c r="L1128" s="6"/>
      <c r="M1128" s="2"/>
      <c r="N1128" s="2"/>
      <c r="O1128" s="2"/>
      <c r="P1128" s="2"/>
      <c r="Q1128" s="2"/>
    </row>
    <row r="1129" spans="1:17" x14ac:dyDescent="0.25">
      <c r="A1129" s="1">
        <f t="shared" si="51"/>
        <v>0</v>
      </c>
      <c r="B1129" s="2"/>
      <c r="C1129" s="47"/>
      <c r="D1129" s="48"/>
      <c r="E1129" s="48"/>
      <c r="F1129" s="49"/>
      <c r="G1129" s="50"/>
      <c r="H1129" s="50"/>
      <c r="I1129" s="51" t="str">
        <f t="shared" si="52"/>
        <v/>
      </c>
      <c r="J1129" s="52">
        <f t="shared" si="53"/>
        <v>0</v>
      </c>
      <c r="K1129" s="6"/>
      <c r="L1129" s="6"/>
      <c r="M1129" s="2"/>
      <c r="N1129" s="2"/>
      <c r="O1129" s="2"/>
      <c r="P1129" s="2"/>
      <c r="Q1129" s="2"/>
    </row>
    <row r="1130" spans="1:17" x14ac:dyDescent="0.25">
      <c r="A1130" s="1">
        <f t="shared" si="51"/>
        <v>0</v>
      </c>
      <c r="B1130" s="2"/>
      <c r="C1130" s="47"/>
      <c r="D1130" s="48"/>
      <c r="E1130" s="48"/>
      <c r="F1130" s="49"/>
      <c r="G1130" s="50"/>
      <c r="H1130" s="50"/>
      <c r="I1130" s="51" t="str">
        <f t="shared" si="52"/>
        <v/>
      </c>
      <c r="J1130" s="52">
        <f t="shared" si="53"/>
        <v>0</v>
      </c>
      <c r="K1130" s="6"/>
      <c r="L1130" s="6"/>
      <c r="M1130" s="2"/>
      <c r="N1130" s="2"/>
      <c r="O1130" s="2"/>
      <c r="P1130" s="2"/>
      <c r="Q1130" s="2"/>
    </row>
    <row r="1131" spans="1:17" x14ac:dyDescent="0.25">
      <c r="A1131" s="1">
        <f t="shared" si="51"/>
        <v>0</v>
      </c>
      <c r="B1131" s="2"/>
      <c r="C1131" s="47"/>
      <c r="D1131" s="48"/>
      <c r="E1131" s="48"/>
      <c r="F1131" s="49"/>
      <c r="G1131" s="50"/>
      <c r="H1131" s="50"/>
      <c r="I1131" s="51" t="str">
        <f t="shared" si="52"/>
        <v/>
      </c>
      <c r="J1131" s="52">
        <f t="shared" si="53"/>
        <v>0</v>
      </c>
      <c r="K1131" s="6"/>
      <c r="L1131" s="6"/>
      <c r="M1131" s="2"/>
      <c r="N1131" s="2"/>
      <c r="O1131" s="2"/>
      <c r="P1131" s="2"/>
      <c r="Q1131" s="2"/>
    </row>
    <row r="1132" spans="1:17" x14ac:dyDescent="0.25">
      <c r="A1132" s="1">
        <f t="shared" si="51"/>
        <v>0</v>
      </c>
      <c r="B1132" s="2"/>
      <c r="C1132" s="47"/>
      <c r="D1132" s="48"/>
      <c r="E1132" s="48"/>
      <c r="F1132" s="49"/>
      <c r="G1132" s="50"/>
      <c r="H1132" s="50"/>
      <c r="I1132" s="51" t="str">
        <f t="shared" si="52"/>
        <v/>
      </c>
      <c r="J1132" s="52">
        <f t="shared" si="53"/>
        <v>0</v>
      </c>
      <c r="K1132" s="6"/>
      <c r="L1132" s="6"/>
      <c r="M1132" s="2"/>
      <c r="N1132" s="2"/>
      <c r="O1132" s="2"/>
      <c r="P1132" s="2"/>
      <c r="Q1132" s="2"/>
    </row>
    <row r="1133" spans="1:17" x14ac:dyDescent="0.25">
      <c r="A1133" s="1">
        <f t="shared" si="51"/>
        <v>0</v>
      </c>
      <c r="B1133" s="2"/>
      <c r="C1133" s="62"/>
      <c r="D1133" s="48"/>
      <c r="E1133" s="48"/>
      <c r="F1133" s="49"/>
      <c r="G1133" s="50"/>
      <c r="H1133" s="63"/>
      <c r="I1133" s="51" t="str">
        <f t="shared" si="52"/>
        <v/>
      </c>
      <c r="J1133" s="52">
        <f t="shared" si="53"/>
        <v>0</v>
      </c>
      <c r="K1133" s="6"/>
      <c r="L1133" s="6"/>
      <c r="M1133" s="2"/>
      <c r="N1133" s="2"/>
      <c r="O1133" s="2"/>
      <c r="P1133" s="2"/>
      <c r="Q1133" s="2"/>
    </row>
    <row r="1134" spans="1:17" x14ac:dyDescent="0.25">
      <c r="A1134" s="1">
        <f t="shared" si="51"/>
        <v>0</v>
      </c>
      <c r="B1134" s="2"/>
      <c r="C1134" s="47"/>
      <c r="D1134" s="48"/>
      <c r="E1134" s="48"/>
      <c r="F1134" s="49"/>
      <c r="G1134" s="50"/>
      <c r="H1134" s="50"/>
      <c r="I1134" s="51" t="str">
        <f t="shared" si="52"/>
        <v/>
      </c>
      <c r="J1134" s="52">
        <f t="shared" si="53"/>
        <v>0</v>
      </c>
      <c r="K1134" s="6"/>
      <c r="L1134" s="6"/>
      <c r="M1134" s="2"/>
      <c r="N1134" s="2"/>
      <c r="O1134" s="2"/>
      <c r="P1134" s="2"/>
      <c r="Q1134" s="2"/>
    </row>
    <row r="1135" spans="1:17" x14ac:dyDescent="0.25">
      <c r="A1135" s="1">
        <f t="shared" si="51"/>
        <v>0</v>
      </c>
      <c r="B1135" s="2"/>
      <c r="C1135" s="47"/>
      <c r="D1135" s="48"/>
      <c r="E1135" s="48"/>
      <c r="F1135" s="49"/>
      <c r="G1135" s="50"/>
      <c r="H1135" s="50"/>
      <c r="I1135" s="51" t="str">
        <f t="shared" si="52"/>
        <v/>
      </c>
      <c r="J1135" s="52">
        <f t="shared" si="53"/>
        <v>0</v>
      </c>
      <c r="K1135" s="6"/>
      <c r="L1135" s="6"/>
      <c r="M1135" s="2"/>
      <c r="N1135" s="2"/>
      <c r="O1135" s="2"/>
      <c r="P1135" s="2"/>
      <c r="Q1135" s="2"/>
    </row>
    <row r="1136" spans="1:17" x14ac:dyDescent="0.25">
      <c r="A1136" s="1">
        <f t="shared" si="51"/>
        <v>0</v>
      </c>
      <c r="B1136" s="2"/>
      <c r="C1136" s="47"/>
      <c r="D1136" s="48"/>
      <c r="E1136" s="48"/>
      <c r="F1136" s="49"/>
      <c r="G1136" s="50"/>
      <c r="H1136" s="50"/>
      <c r="I1136" s="51" t="str">
        <f t="shared" si="52"/>
        <v/>
      </c>
      <c r="J1136" s="52">
        <f t="shared" si="53"/>
        <v>0</v>
      </c>
      <c r="K1136" s="6"/>
      <c r="L1136" s="6"/>
      <c r="M1136" s="2"/>
      <c r="N1136" s="2"/>
      <c r="O1136" s="2"/>
      <c r="P1136" s="2"/>
      <c r="Q1136" s="2"/>
    </row>
    <row r="1137" spans="1:17" x14ac:dyDescent="0.25">
      <c r="A1137" s="1">
        <f t="shared" si="51"/>
        <v>0</v>
      </c>
      <c r="B1137" s="2"/>
      <c r="C1137" s="47"/>
      <c r="D1137" s="48"/>
      <c r="E1137" s="48"/>
      <c r="F1137" s="49"/>
      <c r="G1137" s="50"/>
      <c r="H1137" s="50"/>
      <c r="I1137" s="51" t="str">
        <f t="shared" si="52"/>
        <v/>
      </c>
      <c r="J1137" s="52">
        <f t="shared" si="53"/>
        <v>0</v>
      </c>
      <c r="K1137" s="6"/>
      <c r="L1137" s="6"/>
      <c r="M1137" s="2"/>
      <c r="N1137" s="2"/>
      <c r="O1137" s="2"/>
      <c r="P1137" s="2"/>
      <c r="Q1137" s="2"/>
    </row>
    <row r="1138" spans="1:17" x14ac:dyDescent="0.25">
      <c r="A1138" s="1">
        <f t="shared" si="51"/>
        <v>0</v>
      </c>
      <c r="B1138" s="2"/>
      <c r="C1138" s="47"/>
      <c r="D1138" s="48"/>
      <c r="E1138" s="48"/>
      <c r="F1138" s="49"/>
      <c r="G1138" s="50"/>
      <c r="H1138" s="50"/>
      <c r="I1138" s="51" t="str">
        <f t="shared" si="52"/>
        <v/>
      </c>
      <c r="J1138" s="52">
        <f t="shared" si="53"/>
        <v>0</v>
      </c>
      <c r="K1138" s="6"/>
      <c r="L1138" s="6"/>
      <c r="M1138" s="2"/>
      <c r="N1138" s="2"/>
      <c r="O1138" s="2"/>
      <c r="P1138" s="2"/>
      <c r="Q1138" s="2"/>
    </row>
    <row r="1139" spans="1:17" x14ac:dyDescent="0.25">
      <c r="A1139" s="1">
        <f t="shared" si="51"/>
        <v>0</v>
      </c>
      <c r="B1139" s="2"/>
      <c r="C1139" s="47"/>
      <c r="D1139" s="48"/>
      <c r="E1139" s="48"/>
      <c r="F1139" s="49"/>
      <c r="G1139" s="50"/>
      <c r="H1139" s="50"/>
      <c r="I1139" s="51" t="str">
        <f t="shared" si="52"/>
        <v/>
      </c>
      <c r="J1139" s="52">
        <f t="shared" si="53"/>
        <v>0</v>
      </c>
      <c r="K1139" s="6"/>
      <c r="L1139" s="6"/>
      <c r="M1139" s="2"/>
      <c r="N1139" s="2"/>
      <c r="O1139" s="2"/>
      <c r="P1139" s="2"/>
      <c r="Q1139" s="2"/>
    </row>
    <row r="1140" spans="1:17" x14ac:dyDescent="0.25">
      <c r="A1140" s="1">
        <f t="shared" si="51"/>
        <v>0</v>
      </c>
      <c r="B1140" s="2"/>
      <c r="C1140" s="47"/>
      <c r="D1140" s="48"/>
      <c r="E1140" s="48"/>
      <c r="F1140" s="49"/>
      <c r="G1140" s="50"/>
      <c r="H1140" s="64"/>
      <c r="I1140" s="51" t="str">
        <f t="shared" si="52"/>
        <v/>
      </c>
      <c r="J1140" s="52">
        <f t="shared" si="53"/>
        <v>0</v>
      </c>
      <c r="K1140" s="6"/>
      <c r="L1140" s="6"/>
      <c r="M1140" s="2"/>
      <c r="N1140" s="2"/>
      <c r="O1140" s="2"/>
      <c r="P1140" s="2"/>
      <c r="Q1140" s="2"/>
    </row>
    <row r="1141" spans="1:17" x14ac:dyDescent="0.25">
      <c r="A1141" s="1">
        <f t="shared" si="51"/>
        <v>0</v>
      </c>
      <c r="B1141" s="2"/>
      <c r="C1141" s="47"/>
      <c r="D1141" s="48"/>
      <c r="E1141" s="48"/>
      <c r="F1141" s="49"/>
      <c r="G1141" s="50"/>
      <c r="H1141" s="65"/>
      <c r="I1141" s="51" t="str">
        <f t="shared" si="52"/>
        <v/>
      </c>
      <c r="J1141" s="52">
        <f t="shared" si="53"/>
        <v>0</v>
      </c>
      <c r="K1141" s="6"/>
      <c r="L1141" s="6"/>
      <c r="M1141" s="2"/>
      <c r="N1141" s="2"/>
      <c r="O1141" s="2"/>
      <c r="P1141" s="2"/>
      <c r="Q1141" s="2"/>
    </row>
    <row r="1142" spans="1:17" x14ac:dyDescent="0.25">
      <c r="A1142" s="1">
        <f t="shared" si="51"/>
        <v>0</v>
      </c>
      <c r="B1142" s="2"/>
      <c r="C1142" s="47"/>
      <c r="D1142" s="48"/>
      <c r="E1142" s="48"/>
      <c r="F1142" s="49"/>
      <c r="G1142" s="50"/>
      <c r="H1142" s="65"/>
      <c r="I1142" s="51" t="str">
        <f t="shared" si="52"/>
        <v/>
      </c>
      <c r="J1142" s="52">
        <f t="shared" si="53"/>
        <v>0</v>
      </c>
      <c r="K1142" s="6"/>
      <c r="L1142" s="6"/>
      <c r="M1142" s="2"/>
      <c r="N1142" s="2"/>
      <c r="O1142" s="2"/>
      <c r="P1142" s="2"/>
      <c r="Q1142" s="2"/>
    </row>
    <row r="1143" spans="1:17" x14ac:dyDescent="0.25">
      <c r="A1143" s="1">
        <f t="shared" si="51"/>
        <v>0</v>
      </c>
      <c r="B1143" s="2"/>
      <c r="C1143" s="47"/>
      <c r="D1143" s="48"/>
      <c r="E1143" s="48"/>
      <c r="F1143" s="49"/>
      <c r="G1143" s="50"/>
      <c r="H1143" s="65"/>
      <c r="I1143" s="51" t="str">
        <f t="shared" si="52"/>
        <v/>
      </c>
      <c r="J1143" s="52">
        <f t="shared" si="53"/>
        <v>0</v>
      </c>
      <c r="K1143" s="6"/>
      <c r="L1143" s="6"/>
      <c r="M1143" s="2"/>
      <c r="N1143" s="2"/>
      <c r="O1143" s="2"/>
      <c r="P1143" s="2"/>
      <c r="Q1143" s="2"/>
    </row>
    <row r="1144" spans="1:17" ht="15.75" customHeight="1" x14ac:dyDescent="0.25">
      <c r="A1144" s="1">
        <f t="shared" si="51"/>
        <v>0</v>
      </c>
      <c r="B1144" s="2"/>
      <c r="C1144" s="47"/>
      <c r="D1144" s="48"/>
      <c r="E1144" s="48"/>
      <c r="F1144" s="49"/>
      <c r="G1144" s="50"/>
      <c r="H1144" s="65"/>
      <c r="I1144" s="51" t="str">
        <f t="shared" si="52"/>
        <v/>
      </c>
      <c r="J1144" s="52">
        <f t="shared" si="53"/>
        <v>0</v>
      </c>
      <c r="K1144" s="6"/>
      <c r="L1144" s="6"/>
      <c r="M1144" s="2"/>
      <c r="N1144" s="2"/>
      <c r="O1144" s="2"/>
      <c r="P1144" s="2"/>
      <c r="Q1144" s="2"/>
    </row>
    <row r="1145" spans="1:17" ht="15.75" customHeight="1" x14ac:dyDescent="0.25">
      <c r="A1145" s="1">
        <f t="shared" si="51"/>
        <v>0</v>
      </c>
      <c r="B1145" s="2"/>
      <c r="C1145" s="47"/>
      <c r="D1145" s="48"/>
      <c r="E1145" s="48"/>
      <c r="F1145" s="49"/>
      <c r="G1145" s="50"/>
      <c r="H1145" s="65"/>
      <c r="I1145" s="51" t="str">
        <f t="shared" si="52"/>
        <v/>
      </c>
      <c r="J1145" s="52">
        <f t="shared" si="53"/>
        <v>0</v>
      </c>
      <c r="K1145" s="6"/>
      <c r="L1145" s="6"/>
      <c r="M1145" s="2"/>
      <c r="N1145" s="2"/>
      <c r="O1145" s="2"/>
      <c r="P1145" s="2"/>
      <c r="Q1145" s="2"/>
    </row>
    <row r="1146" spans="1:17" ht="15.75" customHeight="1" x14ac:dyDescent="0.25">
      <c r="A1146" s="1">
        <f t="shared" si="51"/>
        <v>0</v>
      </c>
      <c r="B1146" s="2"/>
      <c r="C1146" s="47"/>
      <c r="D1146" s="48"/>
      <c r="E1146" s="48"/>
      <c r="F1146" s="49"/>
      <c r="G1146" s="50"/>
      <c r="H1146" s="65"/>
      <c r="I1146" s="51" t="str">
        <f t="shared" si="52"/>
        <v/>
      </c>
      <c r="J1146" s="52">
        <f t="shared" si="53"/>
        <v>0</v>
      </c>
      <c r="K1146" s="6"/>
      <c r="L1146" s="6"/>
      <c r="M1146" s="2"/>
      <c r="N1146" s="2"/>
      <c r="O1146" s="2"/>
      <c r="P1146" s="2"/>
      <c r="Q1146" s="2"/>
    </row>
    <row r="1147" spans="1:17" x14ac:dyDescent="0.25">
      <c r="A1147" s="1">
        <f t="shared" si="51"/>
        <v>0</v>
      </c>
      <c r="B1147" s="2"/>
      <c r="C1147" s="47"/>
      <c r="D1147" s="48"/>
      <c r="E1147" s="48"/>
      <c r="F1147" s="49"/>
      <c r="G1147" s="50"/>
      <c r="H1147" s="65"/>
      <c r="I1147" s="51" t="str">
        <f t="shared" si="52"/>
        <v/>
      </c>
      <c r="J1147" s="52">
        <f t="shared" si="53"/>
        <v>0</v>
      </c>
      <c r="K1147" s="6"/>
      <c r="L1147" s="6"/>
      <c r="M1147" s="2"/>
      <c r="N1147" s="2"/>
      <c r="O1147" s="2"/>
      <c r="P1147" s="2"/>
      <c r="Q1147" s="2"/>
    </row>
    <row r="1148" spans="1:17" ht="15.75" thickBot="1" x14ac:dyDescent="0.3">
      <c r="A1148" s="1">
        <f t="shared" si="51"/>
        <v>0</v>
      </c>
      <c r="B1148" s="2"/>
      <c r="C1148" s="47"/>
      <c r="D1148" s="48"/>
      <c r="E1148" s="48"/>
      <c r="F1148" s="49"/>
      <c r="G1148" s="50"/>
      <c r="H1148" s="65"/>
      <c r="I1148" s="51" t="str">
        <f t="shared" si="52"/>
        <v/>
      </c>
      <c r="J1148" s="52">
        <f t="shared" si="53"/>
        <v>0</v>
      </c>
      <c r="K1148" s="6"/>
      <c r="L1148" s="6"/>
      <c r="M1148" s="2"/>
      <c r="N1148" s="2"/>
      <c r="O1148" s="2"/>
      <c r="P1148" s="2"/>
      <c r="Q1148" s="2"/>
    </row>
    <row r="1149" spans="1:17" ht="16.5" thickTop="1" thickBot="1" x14ac:dyDescent="0.3">
      <c r="B1149" s="2"/>
      <c r="C1149" s="21" t="s">
        <v>2</v>
      </c>
      <c r="D1149" s="22">
        <f>SUM(A10:A1148)</f>
        <v>0</v>
      </c>
      <c r="E1149" s="23"/>
      <c r="F1149" s="22">
        <f>SUM(F10:F1148)</f>
        <v>0</v>
      </c>
      <c r="G1149" s="25"/>
      <c r="H1149" s="66"/>
      <c r="I1149" s="27" t="s">
        <v>3</v>
      </c>
      <c r="J1149" s="28">
        <f>SUM(J10:J1148)</f>
        <v>0</v>
      </c>
      <c r="K1149" s="6"/>
      <c r="L1149" s="6"/>
      <c r="M1149" s="2"/>
      <c r="N1149" s="2"/>
      <c r="O1149" s="2"/>
      <c r="P1149" s="2"/>
      <c r="Q1149" s="2"/>
    </row>
    <row r="1150" spans="1:17" ht="15.75" thickTop="1" x14ac:dyDescent="0.25">
      <c r="B1150" s="2"/>
      <c r="C1150" s="2"/>
      <c r="D1150" s="67"/>
      <c r="E1150" s="67"/>
      <c r="F1150" s="68"/>
      <c r="G1150" s="2"/>
      <c r="H1150" s="2"/>
      <c r="I1150" s="2"/>
      <c r="J1150" s="5"/>
      <c r="K1150" s="6"/>
      <c r="L1150" s="6"/>
      <c r="M1150" s="2"/>
      <c r="N1150" s="2"/>
      <c r="O1150" s="2"/>
      <c r="P1150" s="2"/>
      <c r="Q1150" s="2"/>
    </row>
    <row r="1151" spans="1:17" x14ac:dyDescent="0.25">
      <c r="M1151" s="2"/>
      <c r="N1151" s="2"/>
      <c r="O1151" s="2"/>
      <c r="P1151" s="2"/>
      <c r="Q1151" s="2"/>
    </row>
  </sheetData>
  <sheetProtection formatCells="0" formatColumns="0" formatRows="0"/>
  <autoFilter ref="C9:J1149"/>
  <mergeCells count="2">
    <mergeCell ref="E2:E4"/>
    <mergeCell ref="F2:F4"/>
  </mergeCells>
  <conditionalFormatting sqref="I10:I1148">
    <cfRule type="expression" dxfId="8" priority="6" stopIfTrue="1">
      <formula>I10&lt;$F$2</formula>
    </cfRule>
    <cfRule type="expression" dxfId="7" priority="7" stopIfTrue="1">
      <formula>I10&gt;=$F$2</formula>
    </cfRule>
  </conditionalFormatting>
  <conditionalFormatting sqref="F5">
    <cfRule type="expression" dxfId="6" priority="5" stopIfTrue="1">
      <formula>$F$5="Commande en cours : 0 art. pour 0 €"</formula>
    </cfRule>
  </conditionalFormatting>
  <conditionalFormatting sqref="M5">
    <cfRule type="expression" dxfId="5" priority="1">
      <formula>$N$5="OUI"</formula>
    </cfRule>
    <cfRule type="expression" dxfId="4" priority="4">
      <formula>$N$5="NON"</formula>
    </cfRule>
  </conditionalFormatting>
  <conditionalFormatting sqref="M7">
    <cfRule type="expression" dxfId="3" priority="2">
      <formula>$N$7="OUI"</formula>
    </cfRule>
    <cfRule type="expression" dxfId="2" priority="3">
      <formula>$N$7="NON"</formula>
    </cfRule>
  </conditionalFormatting>
  <dataValidations count="1">
    <dataValidation type="list" allowBlank="1" showInputMessage="1" sqref="C4">
      <formula1>IF(C4&lt;&gt;"",OFFSET(F_EPICERIE,MATCH(C4&amp;"*",F_EPICERIE,0)-1,,COUNTIF(F_EPICERIE,C4&amp;"*"),1),F_EPICERIE)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71" fitToHeight="0" orientation="portrait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9525</xdr:colOff>
                <xdr:row>4</xdr:row>
                <xdr:rowOff>85725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5" tint="0.39997558519241921"/>
    <pageSetUpPr fitToPage="1"/>
  </sheetPr>
  <dimension ref="A1:P46"/>
  <sheetViews>
    <sheetView zoomScale="70" zoomScaleNormal="70" workbookViewId="0">
      <selection activeCell="P8" sqref="P8"/>
    </sheetView>
  </sheetViews>
  <sheetFormatPr baseColWidth="10" defaultRowHeight="15.75" x14ac:dyDescent="0.25"/>
  <cols>
    <col min="1" max="1" width="1.42578125" style="78" customWidth="1"/>
    <col min="2" max="2" width="19.5703125" style="78" bestFit="1" customWidth="1"/>
    <col min="3" max="3" width="33.7109375" style="78" customWidth="1"/>
    <col min="4" max="4" width="36.140625" style="78" customWidth="1"/>
    <col min="5" max="5" width="15.140625" style="78" customWidth="1"/>
    <col min="6" max="6" width="15.28515625" style="78" customWidth="1"/>
    <col min="7" max="7" width="19.85546875" style="78" bestFit="1" customWidth="1"/>
    <col min="8" max="8" width="21.28515625" style="78" customWidth="1"/>
    <col min="9" max="9" width="1.42578125" style="78" customWidth="1"/>
    <col min="10" max="11" width="14" style="78" customWidth="1"/>
    <col min="12" max="14" width="13.140625" style="78" customWidth="1"/>
    <col min="15" max="15" width="11.42578125" style="78"/>
    <col min="16" max="16" width="81.42578125" style="78" customWidth="1"/>
    <col min="17" max="16384" width="11.42578125" style="78"/>
  </cols>
  <sheetData>
    <row r="1" spans="1:16" ht="18.75" customHeight="1" x14ac:dyDescent="0.25">
      <c r="A1" s="72" t="s">
        <v>15</v>
      </c>
      <c r="B1" s="73"/>
      <c r="C1" s="74"/>
      <c r="D1" s="75"/>
      <c r="E1" s="75"/>
      <c r="F1" s="154" t="s">
        <v>16</v>
      </c>
      <c r="G1" s="154"/>
      <c r="H1" s="76" t="s">
        <v>17</v>
      </c>
      <c r="I1" s="75"/>
      <c r="J1" s="75"/>
      <c r="K1" s="75"/>
      <c r="L1" s="75"/>
      <c r="M1" s="75"/>
      <c r="N1" s="75"/>
      <c r="O1" s="77" t="s">
        <v>18</v>
      </c>
      <c r="P1" s="75"/>
    </row>
    <row r="2" spans="1:16" ht="18.75" customHeight="1" x14ac:dyDescent="0.25">
      <c r="A2" s="79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80">
        <v>5.5E-2</v>
      </c>
      <c r="P2" s="79"/>
    </row>
    <row r="3" spans="1:16" ht="18.75" customHeight="1" thickBot="1" x14ac:dyDescent="0.3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80">
        <v>0.2</v>
      </c>
      <c r="P3" s="75"/>
    </row>
    <row r="4" spans="1:16" ht="18.75" customHeight="1" thickBot="1" x14ac:dyDescent="0.3">
      <c r="A4" s="75"/>
      <c r="B4" s="75"/>
      <c r="C4" s="75"/>
      <c r="D4" s="81"/>
      <c r="E4" s="75"/>
      <c r="F4" s="155" t="s">
        <v>19</v>
      </c>
      <c r="G4" s="156"/>
      <c r="H4" s="157"/>
      <c r="I4" s="75"/>
      <c r="J4" s="75"/>
      <c r="K4" s="75"/>
      <c r="L4" s="75"/>
      <c r="M4" s="75"/>
      <c r="N4" s="75"/>
      <c r="O4" s="82"/>
      <c r="P4" s="75"/>
    </row>
    <row r="5" spans="1:16" ht="9.75" customHeight="1" x14ac:dyDescent="0.25">
      <c r="A5" s="75"/>
      <c r="B5" s="75"/>
      <c r="C5" s="75"/>
      <c r="D5" s="81"/>
      <c r="E5" s="81"/>
      <c r="F5" s="158"/>
      <c r="G5" s="159"/>
      <c r="H5" s="160"/>
      <c r="I5" s="75"/>
      <c r="J5" s="75"/>
      <c r="K5" s="75"/>
      <c r="L5" s="81"/>
      <c r="M5" s="75"/>
      <c r="N5" s="75"/>
      <c r="O5" s="75"/>
      <c r="P5" s="75"/>
    </row>
    <row r="6" spans="1:16" ht="18.75" customHeight="1" x14ac:dyDescent="0.25">
      <c r="A6" s="75"/>
      <c r="B6" s="75"/>
      <c r="C6" s="75"/>
      <c r="D6" s="83"/>
      <c r="E6" s="83"/>
      <c r="F6" s="161"/>
      <c r="G6" s="162"/>
      <c r="H6" s="163"/>
      <c r="I6" s="75"/>
      <c r="J6" s="75"/>
      <c r="K6" s="75"/>
      <c r="L6" s="75"/>
      <c r="M6" s="75"/>
      <c r="N6" s="75"/>
      <c r="O6" s="75"/>
      <c r="P6" s="75"/>
    </row>
    <row r="7" spans="1:16" ht="21.75" customHeight="1" x14ac:dyDescent="0.25">
      <c r="A7" s="75"/>
      <c r="B7" s="75"/>
      <c r="C7" s="75"/>
      <c r="D7" s="81"/>
      <c r="E7" s="81"/>
      <c r="F7" s="164"/>
      <c r="G7" s="165"/>
      <c r="H7" s="166"/>
      <c r="I7" s="75"/>
      <c r="J7" s="75"/>
      <c r="K7" s="75"/>
      <c r="L7" s="75"/>
      <c r="M7" s="75"/>
      <c r="N7" s="75"/>
      <c r="O7" s="75"/>
      <c r="P7" s="75"/>
    </row>
    <row r="8" spans="1:16" ht="18.75" customHeight="1" x14ac:dyDescent="0.25">
      <c r="A8" s="75"/>
      <c r="B8" s="75"/>
      <c r="C8" s="75"/>
      <c r="D8" s="81"/>
      <c r="E8" s="81"/>
      <c r="F8" s="161"/>
      <c r="G8" s="162"/>
      <c r="H8" s="163"/>
      <c r="I8" s="75"/>
      <c r="J8" s="75"/>
      <c r="K8" s="75"/>
      <c r="L8" s="75"/>
      <c r="M8" s="75"/>
      <c r="N8" s="75"/>
      <c r="O8" s="75"/>
      <c r="P8" s="75"/>
    </row>
    <row r="9" spans="1:16" ht="18.75" customHeight="1" thickBot="1" x14ac:dyDescent="0.3">
      <c r="A9" s="75"/>
      <c r="B9" s="75"/>
      <c r="C9" s="75"/>
      <c r="D9" s="81"/>
      <c r="E9" s="81"/>
      <c r="F9" s="146"/>
      <c r="G9" s="147"/>
      <c r="H9" s="148"/>
      <c r="I9" s="75"/>
      <c r="J9" s="75"/>
      <c r="K9" s="75"/>
      <c r="L9" s="75"/>
      <c r="M9" s="75"/>
      <c r="N9" s="75"/>
      <c r="O9" s="75"/>
      <c r="P9" s="75"/>
    </row>
    <row r="10" spans="1:16" x14ac:dyDescent="0.25">
      <c r="A10" s="75"/>
      <c r="B10" s="75"/>
      <c r="C10" s="75"/>
      <c r="D10" s="81"/>
      <c r="E10" s="81"/>
      <c r="F10" s="81"/>
      <c r="G10" s="81"/>
      <c r="H10" s="81"/>
      <c r="I10" s="75"/>
      <c r="J10" s="75"/>
      <c r="K10" s="75"/>
      <c r="L10" s="75"/>
      <c r="M10" s="75"/>
      <c r="N10" s="75"/>
      <c r="O10" s="75"/>
      <c r="P10" s="75"/>
    </row>
    <row r="11" spans="1:16" ht="30.75" customHeight="1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</row>
    <row r="12" spans="1:16" ht="30.75" customHeight="1" x14ac:dyDescent="0.25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</row>
    <row r="13" spans="1:16" ht="18.75" x14ac:dyDescent="0.25">
      <c r="A13" s="75"/>
      <c r="B13" s="84" t="s">
        <v>20</v>
      </c>
      <c r="C13" s="85">
        <f ca="1">TODAY()</f>
        <v>42606</v>
      </c>
      <c r="D13" s="81"/>
      <c r="E13" s="81"/>
      <c r="F13" s="81"/>
      <c r="G13" s="81"/>
      <c r="H13" s="81"/>
      <c r="I13" s="75"/>
      <c r="J13" s="75"/>
      <c r="K13" s="75"/>
      <c r="L13" s="75"/>
      <c r="M13" s="75"/>
      <c r="N13" s="75"/>
      <c r="O13" s="75"/>
      <c r="P13" s="75"/>
    </row>
    <row r="14" spans="1:16" x14ac:dyDescent="0.25">
      <c r="A14" s="75"/>
      <c r="B14" s="75"/>
      <c r="C14" s="81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1:16" ht="19.5" x14ac:dyDescent="0.25">
      <c r="A15" s="75"/>
      <c r="B15" s="149" t="s">
        <v>21</v>
      </c>
      <c r="C15" s="149"/>
      <c r="D15" s="86"/>
      <c r="E15" s="87" t="s">
        <v>22</v>
      </c>
      <c r="F15" s="150"/>
      <c r="G15" s="150"/>
      <c r="H15" s="88"/>
      <c r="I15" s="75"/>
      <c r="J15" s="75"/>
      <c r="K15" s="75"/>
      <c r="L15" s="75"/>
      <c r="M15" s="75"/>
      <c r="N15" s="75"/>
      <c r="O15" s="75"/>
      <c r="P15" s="75"/>
    </row>
    <row r="16" spans="1:16" ht="18.75" x14ac:dyDescent="0.25">
      <c r="A16" s="75"/>
      <c r="B16" s="89"/>
      <c r="C16" s="75"/>
      <c r="D16" s="81"/>
      <c r="E16" s="90"/>
      <c r="F16" s="90"/>
      <c r="G16" s="90"/>
      <c r="H16" s="90"/>
      <c r="I16" s="75"/>
      <c r="J16" s="75"/>
      <c r="K16" s="75"/>
      <c r="L16" s="75"/>
      <c r="M16" s="75"/>
      <c r="N16" s="75"/>
      <c r="O16" s="75"/>
      <c r="P16" s="75"/>
    </row>
    <row r="17" spans="1:16" ht="16.5" thickBot="1" x14ac:dyDescent="0.3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</row>
    <row r="18" spans="1:16" s="94" customFormat="1" ht="33" customHeight="1" thickTop="1" x14ac:dyDescent="0.25">
      <c r="A18" s="151" t="s">
        <v>23</v>
      </c>
      <c r="B18" s="152"/>
      <c r="C18" s="153" t="s">
        <v>24</v>
      </c>
      <c r="D18" s="153"/>
      <c r="E18" s="91" t="s">
        <v>25</v>
      </c>
      <c r="F18" s="91" t="s">
        <v>26</v>
      </c>
      <c r="G18" s="91" t="s">
        <v>27</v>
      </c>
      <c r="H18" s="92" t="s">
        <v>28</v>
      </c>
      <c r="I18" s="93"/>
      <c r="J18" s="93"/>
      <c r="K18" s="93"/>
      <c r="L18" s="93"/>
      <c r="M18" s="93"/>
      <c r="N18" s="93"/>
      <c r="O18" s="93"/>
      <c r="P18" s="93"/>
    </row>
    <row r="19" spans="1:16" ht="30.75" customHeight="1" thickBot="1" x14ac:dyDescent="0.3">
      <c r="A19" s="134"/>
      <c r="B19" s="135"/>
      <c r="C19" s="136"/>
      <c r="D19" s="136"/>
      <c r="E19" s="95"/>
      <c r="F19" s="96"/>
      <c r="G19" s="97" t="str">
        <f>IF(A19="","",A19*F19)</f>
        <v/>
      </c>
      <c r="H19" s="98" t="str">
        <f>IF(E19="","",SUM(G19*E19)+G19)</f>
        <v/>
      </c>
      <c r="I19" s="75"/>
      <c r="J19" s="75"/>
      <c r="K19" s="75"/>
      <c r="L19" s="75"/>
      <c r="M19" s="75"/>
      <c r="N19" s="75"/>
      <c r="O19" s="75"/>
      <c r="P19" s="75"/>
    </row>
    <row r="20" spans="1:16" ht="30.75" customHeight="1" thickTop="1" x14ac:dyDescent="0.25">
      <c r="A20" s="134"/>
      <c r="B20" s="135"/>
      <c r="C20" s="136"/>
      <c r="D20" s="136"/>
      <c r="E20" s="95"/>
      <c r="F20" s="96"/>
      <c r="G20" s="97" t="str">
        <f>IF(A20="","",A20*F20)</f>
        <v/>
      </c>
      <c r="H20" s="98" t="str">
        <f>IF(E20="","",SUM(G20*E20)+G20)</f>
        <v/>
      </c>
      <c r="I20" s="75"/>
      <c r="J20" s="75"/>
      <c r="K20" s="75"/>
      <c r="L20" s="140" t="s">
        <v>29</v>
      </c>
      <c r="M20" s="140"/>
      <c r="N20" s="143" t="s">
        <v>30</v>
      </c>
      <c r="O20" s="75"/>
      <c r="P20" s="75"/>
    </row>
    <row r="21" spans="1:16" ht="30.75" customHeight="1" x14ac:dyDescent="0.25">
      <c r="A21" s="134"/>
      <c r="B21" s="135"/>
      <c r="C21" s="136"/>
      <c r="D21" s="136"/>
      <c r="E21" s="95"/>
      <c r="F21" s="96"/>
      <c r="G21" s="97" t="str">
        <f t="shared" ref="G21:G29" si="0">IF(A21="","",A21*F21)</f>
        <v/>
      </c>
      <c r="H21" s="98" t="str">
        <f t="shared" ref="H21:H29" si="1">IF(E21="","",SUM(G21*E21)+G21)</f>
        <v/>
      </c>
      <c r="I21" s="75"/>
      <c r="J21" s="75"/>
      <c r="K21" s="75"/>
      <c r="L21" s="141"/>
      <c r="M21" s="141"/>
      <c r="N21" s="144"/>
      <c r="O21" s="75"/>
      <c r="P21" s="75"/>
    </row>
    <row r="22" spans="1:16" ht="30.75" customHeight="1" x14ac:dyDescent="0.25">
      <c r="A22" s="134"/>
      <c r="B22" s="135"/>
      <c r="C22" s="136"/>
      <c r="D22" s="136"/>
      <c r="E22" s="95"/>
      <c r="F22" s="96"/>
      <c r="G22" s="97" t="str">
        <f t="shared" si="0"/>
        <v/>
      </c>
      <c r="H22" s="98" t="str">
        <f t="shared" si="1"/>
        <v/>
      </c>
      <c r="I22" s="75"/>
      <c r="J22" s="75"/>
      <c r="K22" s="75"/>
      <c r="L22" s="141"/>
      <c r="M22" s="141"/>
      <c r="N22" s="144"/>
      <c r="O22" s="75"/>
      <c r="P22" s="75"/>
    </row>
    <row r="23" spans="1:16" ht="30.75" customHeight="1" thickBot="1" x14ac:dyDescent="0.3">
      <c r="A23" s="134"/>
      <c r="B23" s="135"/>
      <c r="C23" s="136"/>
      <c r="D23" s="136"/>
      <c r="E23" s="95"/>
      <c r="F23" s="96"/>
      <c r="G23" s="97" t="str">
        <f t="shared" si="0"/>
        <v/>
      </c>
      <c r="H23" s="98" t="str">
        <f t="shared" si="1"/>
        <v/>
      </c>
      <c r="I23" s="75"/>
      <c r="J23" s="75"/>
      <c r="K23" s="75"/>
      <c r="L23" s="142"/>
      <c r="M23" s="142"/>
      <c r="N23" s="145"/>
      <c r="O23" s="75"/>
      <c r="P23" s="75"/>
    </row>
    <row r="24" spans="1:16" ht="30.75" customHeight="1" thickTop="1" x14ac:dyDescent="0.25">
      <c r="A24" s="134"/>
      <c r="B24" s="135"/>
      <c r="C24" s="136"/>
      <c r="D24" s="136"/>
      <c r="E24" s="95"/>
      <c r="F24" s="96"/>
      <c r="G24" s="97" t="str">
        <f t="shared" si="0"/>
        <v/>
      </c>
      <c r="H24" s="98" t="str">
        <f t="shared" si="1"/>
        <v/>
      </c>
      <c r="I24" s="75"/>
      <c r="J24" s="75"/>
      <c r="K24" s="75"/>
      <c r="L24" s="75"/>
      <c r="M24" s="75"/>
      <c r="N24" s="75"/>
      <c r="O24" s="75"/>
      <c r="P24" s="75"/>
    </row>
    <row r="25" spans="1:16" ht="30.75" customHeight="1" x14ac:dyDescent="0.25">
      <c r="A25" s="134"/>
      <c r="B25" s="135"/>
      <c r="C25" s="136"/>
      <c r="D25" s="136"/>
      <c r="E25" s="95"/>
      <c r="F25" s="96"/>
      <c r="G25" s="97" t="str">
        <f t="shared" si="0"/>
        <v/>
      </c>
      <c r="H25" s="98" t="str">
        <f t="shared" si="1"/>
        <v/>
      </c>
      <c r="I25" s="75"/>
      <c r="J25" s="75"/>
      <c r="K25" s="75"/>
      <c r="L25" s="75"/>
      <c r="M25" s="75"/>
      <c r="N25" s="75"/>
      <c r="O25" s="75"/>
      <c r="P25" s="75"/>
    </row>
    <row r="26" spans="1:16" ht="30.75" customHeight="1" x14ac:dyDescent="0.25">
      <c r="A26" s="134"/>
      <c r="B26" s="135"/>
      <c r="C26" s="136"/>
      <c r="D26" s="136"/>
      <c r="E26" s="95"/>
      <c r="F26" s="96"/>
      <c r="G26" s="97" t="str">
        <f t="shared" si="0"/>
        <v/>
      </c>
      <c r="H26" s="98" t="str">
        <f t="shared" si="1"/>
        <v/>
      </c>
      <c r="I26" s="75"/>
      <c r="J26" s="75"/>
      <c r="K26" s="75"/>
      <c r="L26" s="75"/>
      <c r="M26" s="75"/>
      <c r="N26" s="75"/>
      <c r="O26" s="75"/>
      <c r="P26" s="75"/>
    </row>
    <row r="27" spans="1:16" ht="30.75" customHeight="1" x14ac:dyDescent="0.25">
      <c r="A27" s="134"/>
      <c r="B27" s="135"/>
      <c r="C27" s="136"/>
      <c r="D27" s="136"/>
      <c r="E27" s="95"/>
      <c r="F27" s="96"/>
      <c r="G27" s="97" t="str">
        <f t="shared" si="0"/>
        <v/>
      </c>
      <c r="H27" s="98" t="str">
        <f t="shared" si="1"/>
        <v/>
      </c>
      <c r="I27" s="75"/>
      <c r="J27" s="75"/>
      <c r="K27" s="75"/>
      <c r="L27" s="75"/>
      <c r="M27" s="75"/>
      <c r="N27" s="75"/>
      <c r="O27" s="75"/>
      <c r="P27" s="75"/>
    </row>
    <row r="28" spans="1:16" ht="30.75" customHeight="1" x14ac:dyDescent="0.25">
      <c r="A28" s="134"/>
      <c r="B28" s="135"/>
      <c r="C28" s="136"/>
      <c r="D28" s="136"/>
      <c r="E28" s="95"/>
      <c r="F28" s="96"/>
      <c r="G28" s="97" t="str">
        <f t="shared" si="0"/>
        <v/>
      </c>
      <c r="H28" s="98" t="str">
        <f t="shared" si="1"/>
        <v/>
      </c>
      <c r="I28" s="75"/>
      <c r="J28" s="75"/>
      <c r="K28" s="75"/>
      <c r="L28" s="75"/>
      <c r="M28" s="75"/>
      <c r="N28" s="75"/>
      <c r="O28" s="75"/>
      <c r="P28" s="75"/>
    </row>
    <row r="29" spans="1:16" ht="30.75" customHeight="1" thickBot="1" x14ac:dyDescent="0.3">
      <c r="A29" s="137"/>
      <c r="B29" s="138"/>
      <c r="C29" s="139"/>
      <c r="D29" s="139"/>
      <c r="E29" s="99"/>
      <c r="F29" s="100"/>
      <c r="G29" s="101" t="str">
        <f t="shared" si="0"/>
        <v/>
      </c>
      <c r="H29" s="102" t="str">
        <f t="shared" si="1"/>
        <v/>
      </c>
      <c r="I29" s="75"/>
      <c r="J29" s="75"/>
      <c r="K29" s="75"/>
      <c r="L29" s="75"/>
      <c r="M29" s="75"/>
      <c r="N29" s="75"/>
      <c r="O29" s="75"/>
      <c r="P29" s="75"/>
    </row>
    <row r="30" spans="1:16" ht="16.5" thickTop="1" x14ac:dyDescent="0.25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</row>
    <row r="31" spans="1:16" ht="21.75" customHeight="1" x14ac:dyDescent="0.25">
      <c r="A31" s="75"/>
      <c r="B31" s="81"/>
      <c r="C31" s="81"/>
      <c r="D31" s="103"/>
      <c r="E31" s="104"/>
      <c r="F31" s="105"/>
      <c r="G31" s="81"/>
      <c r="H31" s="75"/>
      <c r="I31" s="75"/>
      <c r="J31" s="75"/>
      <c r="K31" s="75"/>
      <c r="L31" s="75"/>
      <c r="M31" s="75"/>
      <c r="N31" s="75"/>
      <c r="O31" s="75"/>
      <c r="P31" s="75"/>
    </row>
    <row r="32" spans="1:16" ht="26.25" customHeight="1" x14ac:dyDescent="0.25">
      <c r="A32" s="75"/>
      <c r="B32" s="81"/>
      <c r="C32" s="75"/>
      <c r="D32" s="126" t="s">
        <v>31</v>
      </c>
      <c r="E32" s="127"/>
      <c r="F32" s="106"/>
      <c r="G32" s="75"/>
      <c r="H32" s="75"/>
      <c r="I32" s="75"/>
      <c r="J32" s="75"/>
      <c r="K32" s="75"/>
      <c r="L32" s="75"/>
      <c r="M32" s="75"/>
      <c r="N32" s="75"/>
      <c r="O32" s="75"/>
      <c r="P32" s="75"/>
    </row>
    <row r="33" spans="1:16" ht="37.5" customHeight="1" thickBot="1" x14ac:dyDescent="0.3">
      <c r="A33" s="75"/>
      <c r="B33" s="81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</row>
    <row r="34" spans="1:16" x14ac:dyDescent="0.25">
      <c r="A34" s="75"/>
      <c r="B34" s="81"/>
      <c r="C34" s="81"/>
      <c r="D34" s="107" t="s">
        <v>32</v>
      </c>
      <c r="E34" s="108" t="s">
        <v>33</v>
      </c>
      <c r="F34" s="109" t="str">
        <f>IF(O2="","",CONCATENATE("TVA à ",O2*100," ","%"))</f>
        <v>TVA à 5,5 %</v>
      </c>
      <c r="G34" s="109" t="str">
        <f>IF(O3="","",CONCATENATE("TVA à ",O3*100," ","%"))</f>
        <v>TVA à 20 %</v>
      </c>
      <c r="H34" s="110" t="str">
        <f>IF(O4="","",CONCATENATE("TVA à ",O4*100," ","%"))</f>
        <v/>
      </c>
      <c r="I34" s="75"/>
      <c r="J34" s="75"/>
      <c r="K34" s="75"/>
      <c r="L34" s="75"/>
      <c r="M34" s="75"/>
      <c r="N34" s="75"/>
      <c r="O34" s="75"/>
      <c r="P34" s="75"/>
    </row>
    <row r="35" spans="1:16" ht="23.25" customHeight="1" thickBot="1" x14ac:dyDescent="0.3">
      <c r="A35" s="75"/>
      <c r="B35" s="81"/>
      <c r="C35" s="75"/>
      <c r="D35" s="111">
        <f>SUM(G19:G29)</f>
        <v>0</v>
      </c>
      <c r="E35" s="112">
        <f>IF(F32="",0,D35*F32)</f>
        <v>0</v>
      </c>
      <c r="F35" s="112">
        <f>IF(F34="",0,SUMIF($E$19:$E$29,O2,$G$19:$G$29)*O2)</f>
        <v>0</v>
      </c>
      <c r="G35" s="112">
        <f>IF(G34="",0,SUMIF($E$19:$E$29,O3,$G$19:$G$29)*O3)</f>
        <v>0</v>
      </c>
      <c r="H35" s="113">
        <f>IF(H34="",0,SUMIF($E$19:$E$29,O4,$G$19:$G$29)*O4)</f>
        <v>0</v>
      </c>
      <c r="I35" s="75"/>
      <c r="J35" s="75"/>
      <c r="K35" s="75"/>
      <c r="L35" s="75"/>
      <c r="M35" s="75"/>
      <c r="N35" s="75"/>
      <c r="O35" s="75"/>
      <c r="P35" s="75"/>
    </row>
    <row r="36" spans="1:16" ht="37.5" customHeight="1" thickBot="1" x14ac:dyDescent="0.3">
      <c r="A36" s="75"/>
      <c r="B36" s="81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</row>
    <row r="37" spans="1:16" ht="51.75" customHeight="1" thickTop="1" thickBot="1" x14ac:dyDescent="0.3">
      <c r="A37" s="75"/>
      <c r="B37" s="114"/>
      <c r="C37" s="75"/>
      <c r="D37" s="128" t="s">
        <v>34</v>
      </c>
      <c r="E37" s="129"/>
      <c r="F37" s="130"/>
      <c r="G37" s="131">
        <f>SUM(D35-E35)+F35+G35+H35</f>
        <v>0</v>
      </c>
      <c r="H37" s="132"/>
      <c r="I37" s="75"/>
      <c r="J37" s="75"/>
      <c r="K37" s="75"/>
      <c r="L37" s="75"/>
      <c r="M37" s="75"/>
      <c r="N37" s="75"/>
      <c r="O37" s="75"/>
      <c r="P37" s="75"/>
    </row>
    <row r="38" spans="1:16" ht="16.5" thickTop="1" x14ac:dyDescent="0.25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</row>
    <row r="39" spans="1:16" x14ac:dyDescent="0.25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s="116" customFormat="1" ht="32.25" customHeight="1" x14ac:dyDescent="0.25">
      <c r="A40" s="115"/>
      <c r="B40" s="133"/>
      <c r="C40" s="133"/>
      <c r="D40" s="133"/>
      <c r="E40" s="133"/>
      <c r="F40" s="133"/>
      <c r="G40" s="133"/>
      <c r="H40" s="133"/>
      <c r="I40" s="115"/>
      <c r="J40" s="115"/>
      <c r="K40" s="115"/>
      <c r="L40" s="115"/>
      <c r="M40" s="115"/>
      <c r="N40" s="115"/>
      <c r="O40" s="115"/>
      <c r="P40" s="115"/>
    </row>
    <row r="41" spans="1:16" x14ac:dyDescent="0.25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</row>
    <row r="42" spans="1:16" ht="23.25" customHeight="1" x14ac:dyDescent="0.25">
      <c r="A42" s="75"/>
      <c r="B42" s="117" t="s">
        <v>35</v>
      </c>
      <c r="C42" s="118" t="s">
        <v>36</v>
      </c>
      <c r="D42" s="81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</row>
    <row r="43" spans="1:16" ht="25.5" customHeight="1" x14ac:dyDescent="0.25">
      <c r="A43" s="75"/>
      <c r="B43" s="119" t="s">
        <v>37</v>
      </c>
      <c r="C43" s="118" t="s">
        <v>38</v>
      </c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</row>
    <row r="44" spans="1:16" x14ac:dyDescent="0.25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</row>
    <row r="45" spans="1:16" x14ac:dyDescent="0.25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</row>
    <row r="46" spans="1:16" x14ac:dyDescent="0.25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</row>
  </sheetData>
  <sheetProtection sheet="1" formatCells="0" formatColumns="0" formatRows="0"/>
  <mergeCells count="39">
    <mergeCell ref="A19:B19"/>
    <mergeCell ref="C19:D19"/>
    <mergeCell ref="F1:G1"/>
    <mergeCell ref="F4:H4"/>
    <mergeCell ref="F5:H5"/>
    <mergeCell ref="F6:H6"/>
    <mergeCell ref="F7:H7"/>
    <mergeCell ref="F8:H8"/>
    <mergeCell ref="F9:H9"/>
    <mergeCell ref="B15:C15"/>
    <mergeCell ref="F15:G15"/>
    <mergeCell ref="A18:B18"/>
    <mergeCell ref="C18:D18"/>
    <mergeCell ref="A20:B20"/>
    <mergeCell ref="C20:D20"/>
    <mergeCell ref="L20:M23"/>
    <mergeCell ref="N20:N23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D32:E32"/>
    <mergeCell ref="D37:F37"/>
    <mergeCell ref="G37:H37"/>
    <mergeCell ref="B40:H40"/>
    <mergeCell ref="A27:B27"/>
    <mergeCell ref="C27:D27"/>
    <mergeCell ref="A28:B28"/>
    <mergeCell ref="C28:D28"/>
    <mergeCell ref="A29:B29"/>
    <mergeCell ref="C29:D29"/>
  </mergeCells>
  <conditionalFormatting sqref="L20:M23">
    <cfRule type="expression" dxfId="1" priority="1">
      <formula>$N$20="NON"</formula>
    </cfRule>
    <cfRule type="expression" dxfId="0" priority="2">
      <formula>$N$20="OUI"</formula>
    </cfRule>
  </conditionalFormatting>
  <dataValidations count="2">
    <dataValidation type="list" allowBlank="1" showInputMessage="1" showErrorMessage="1" sqref="N20:N23">
      <formula1>"OUI,NON,oui,non"</formula1>
    </dataValidation>
    <dataValidation type="list" allowBlank="1" showInputMessage="1" showErrorMessage="1" sqref="E19:E29">
      <formula1>$O$2:$O$4</formula1>
    </dataValidation>
  </dataValidations>
  <pageMargins left="0.70866141732283472" right="0.70866141732283472" top="1.1417322834645669" bottom="0.74803149606299213" header="0.31496062992125984" footer="0.31496062992125984"/>
  <pageSetup paperSize="9" scale="53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EPICERIE</vt:lpstr>
      <vt:lpstr>FACTURE</vt:lpstr>
      <vt:lpstr>L_EPICERIE</vt:lpstr>
      <vt:lpstr>P_EPICERIE</vt:lpstr>
      <vt:lpstr>EPICERIE!Zone_d_impression</vt:lpstr>
      <vt:lpstr>FACTURE!Zone_d_impression</vt:lpstr>
    </vt:vector>
  </TitlesOfParts>
  <Company>IMPERIAL TOBACCO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dcterms:created xsi:type="dcterms:W3CDTF">2016-08-24T07:03:47Z</dcterms:created>
  <dcterms:modified xsi:type="dcterms:W3CDTF">2016-08-24T07:10:30Z</dcterms:modified>
</cp:coreProperties>
</file>